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5" windowWidth="15300" windowHeight="9465" tabRatio="839"/>
  </bookViews>
  <sheets>
    <sheet name="Capa" sheetId="1" r:id="rId1"/>
    <sheet name="Sumário" sheetId="2" r:id="rId2"/>
    <sheet name="Glossário" sheetId="3" r:id="rId3"/>
    <sheet name="Região_Todas" sheetId="4" r:id="rId4"/>
    <sheet name="Região_Passeio_Nacional" sheetId="5" r:id="rId5"/>
    <sheet name="Região_Passeio_Importado" sheetId="6" r:id="rId6"/>
    <sheet name="Região_Motocicleta" sheetId="7" r:id="rId7"/>
    <sheet name="Modelos_mais_300_sin" sheetId="8" r:id="rId8"/>
    <sheet name="Modelos_mais_expostos" sheetId="9" r:id="rId9"/>
    <sheet name="Regiao_por_ano" sheetId="10" r:id="rId10"/>
    <sheet name="Modelos_Brasil" sheetId="11" r:id="rId11"/>
    <sheet name="Modelos_Brasil_ordem_roubo" sheetId="12" r:id="rId12"/>
    <sheet name="Modelos_SP" sheetId="13" r:id="rId13"/>
    <sheet name="Modelos_RJ" sheetId="14" r:id="rId14"/>
    <sheet name="Modelos_MG" sheetId="15" r:id="rId15"/>
    <sheet name="Modelos_PR" sheetId="16" r:id="rId16"/>
    <sheet name="Modelos_RS" sheetId="17" r:id="rId17"/>
    <sheet name="Taxa_média_reg" sheetId="18" r:id="rId18"/>
    <sheet name="Ind_por_idade_sexo" sheetId="19" r:id="rId19"/>
  </sheets>
  <definedNames>
    <definedName name="_xlnm.Print_Area" localSheetId="0">Capa!$A$1:$M$33</definedName>
    <definedName name="_xlnm.Print_Area" localSheetId="2">Glossário!$A$1:$P$22</definedName>
    <definedName name="_xlnm.Print_Area" localSheetId="18">Ind_por_idade_sexo!$A$1:$D$32</definedName>
    <definedName name="_xlnm.Print_Area" localSheetId="10">Modelos_Brasil!$1:$1048576</definedName>
    <definedName name="_xlnm.Print_Area" localSheetId="7">Modelos_mais_300_sin!$A$1:$D$548</definedName>
    <definedName name="_xlnm.Print_Area" localSheetId="15">Modelos_PR!$1:$1048576</definedName>
    <definedName name="_xlnm.Print_Area" localSheetId="12">Modelos_SP!$1:$1048576</definedName>
    <definedName name="_xlnm.Print_Area" localSheetId="6">Região_Motocicleta!$A$1:$E$50</definedName>
    <definedName name="_xlnm.Print_Area" localSheetId="5">Região_Passeio_Importado!$A$1:$E$50</definedName>
    <definedName name="_xlnm.Print_Area" localSheetId="4">Região_Passeio_Nacional!$A$1:$E$49</definedName>
    <definedName name="_xlnm.Print_Area" localSheetId="9">Regiao_por_ano!$A$1:$P$49</definedName>
    <definedName name="_xlnm.Print_Area" localSheetId="3">Região_Todas!$A$1:$E$50</definedName>
    <definedName name="_xlnm.Print_Area" localSheetId="1">Sumário!$A$1:$P$22</definedName>
    <definedName name="_xlnm.Print_Area" localSheetId="17">Taxa_média_reg!$A$1:$D$56</definedName>
    <definedName name="_xlnm.Print_Titles" localSheetId="10">Modelos_Brasil!$1:$6</definedName>
    <definedName name="_xlnm.Print_Titles" localSheetId="11">Modelos_Brasil_ordem_roubo!$1:$6</definedName>
    <definedName name="_xlnm.Print_Titles" localSheetId="7">Modelos_mais_300_sin!$2:$5</definedName>
    <definedName name="_xlnm.Print_Titles" localSheetId="8">Modelos_mais_expostos!$1:$5</definedName>
    <definedName name="_xlnm.Print_Titles" localSheetId="14">Modelos_MG!$1:$6</definedName>
    <definedName name="_xlnm.Print_Titles" localSheetId="15">Modelos_PR!$1:$6</definedName>
    <definedName name="_xlnm.Print_Titles" localSheetId="13">Modelos_RJ!$1:$6</definedName>
    <definedName name="_xlnm.Print_Titles" localSheetId="16">Modelos_RS!$1:$6</definedName>
    <definedName name="_xlnm.Print_Titles" localSheetId="12">Modelos_SP!$1:$6</definedName>
  </definedNames>
  <calcPr calcId="125725"/>
</workbook>
</file>

<file path=xl/calcChain.xml><?xml version="1.0" encoding="utf-8"?>
<calcChain xmlns="http://schemas.openxmlformats.org/spreadsheetml/2006/main">
  <c r="C157" i="12"/>
  <c r="D157"/>
  <c r="E157"/>
  <c r="F157"/>
  <c r="G157"/>
  <c r="B157"/>
  <c r="B158" i="14"/>
  <c r="C158"/>
  <c r="D158"/>
  <c r="E158"/>
  <c r="F158"/>
  <c r="P3" i="3"/>
  <c r="D3" i="19"/>
  <c r="J3" i="11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B157"/>
  <c r="G157" s="1"/>
  <c r="C157"/>
  <c r="D157"/>
  <c r="H157" s="1"/>
  <c r="E157"/>
  <c r="F157"/>
  <c r="J157" s="1"/>
  <c r="J3" i="12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H156"/>
  <c r="I156"/>
  <c r="J156"/>
  <c r="H157"/>
  <c r="I157"/>
  <c r="J157"/>
  <c r="D3" i="8"/>
  <c r="D3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J3" i="15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G158" s="1"/>
  <c r="C158"/>
  <c r="D158"/>
  <c r="H158" s="1"/>
  <c r="E158"/>
  <c r="F158"/>
  <c r="J158" s="1"/>
  <c r="J3" i="16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H158" s="1"/>
  <c r="E158"/>
  <c r="F158"/>
  <c r="J158" s="1"/>
  <c r="J3" i="14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H158"/>
  <c r="J3" i="17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E158"/>
  <c r="F158"/>
  <c r="J158" s="1"/>
  <c r="J3" i="13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H158" s="1"/>
  <c r="E158"/>
  <c r="F158"/>
  <c r="E3" i="7"/>
  <c r="B47"/>
  <c r="C47"/>
  <c r="D47"/>
  <c r="E47"/>
  <c r="E3" i="6"/>
  <c r="B47"/>
  <c r="C47"/>
  <c r="D47"/>
  <c r="E47"/>
  <c r="E3" i="5"/>
  <c r="B47"/>
  <c r="C47"/>
  <c r="D47"/>
  <c r="E47"/>
  <c r="P3" i="10"/>
  <c r="D7"/>
  <c r="G7"/>
  <c r="J7"/>
  <c r="M7"/>
  <c r="P7"/>
  <c r="D8"/>
  <c r="G8"/>
  <c r="J8"/>
  <c r="M8"/>
  <c r="P8"/>
  <c r="D9"/>
  <c r="G9"/>
  <c r="J9"/>
  <c r="M9"/>
  <c r="P9"/>
  <c r="D10"/>
  <c r="G10"/>
  <c r="J10"/>
  <c r="M10"/>
  <c r="P10"/>
  <c r="D11"/>
  <c r="G11"/>
  <c r="J11"/>
  <c r="M11"/>
  <c r="P11"/>
  <c r="D12"/>
  <c r="G12"/>
  <c r="J12"/>
  <c r="M12"/>
  <c r="P12"/>
  <c r="D13"/>
  <c r="G13"/>
  <c r="J13"/>
  <c r="M13"/>
  <c r="P13"/>
  <c r="D14"/>
  <c r="G14"/>
  <c r="J14"/>
  <c r="M14"/>
  <c r="P14"/>
  <c r="D15"/>
  <c r="G15"/>
  <c r="J15"/>
  <c r="M15"/>
  <c r="P15"/>
  <c r="D16"/>
  <c r="G16"/>
  <c r="J16"/>
  <c r="M16"/>
  <c r="P16"/>
  <c r="D17"/>
  <c r="G17"/>
  <c r="J17"/>
  <c r="M17"/>
  <c r="P17"/>
  <c r="D18"/>
  <c r="G18"/>
  <c r="J18"/>
  <c r="M18"/>
  <c r="P18"/>
  <c r="D19"/>
  <c r="G19"/>
  <c r="J19"/>
  <c r="M19"/>
  <c r="P19"/>
  <c r="D20"/>
  <c r="G20"/>
  <c r="J20"/>
  <c r="M20"/>
  <c r="P20"/>
  <c r="D21"/>
  <c r="G21"/>
  <c r="J21"/>
  <c r="M21"/>
  <c r="P21"/>
  <c r="D22"/>
  <c r="G22"/>
  <c r="J22"/>
  <c r="M22"/>
  <c r="P22"/>
  <c r="D23"/>
  <c r="G23"/>
  <c r="J23"/>
  <c r="M23"/>
  <c r="P23"/>
  <c r="D24"/>
  <c r="G24"/>
  <c r="J24"/>
  <c r="M24"/>
  <c r="P24"/>
  <c r="D25"/>
  <c r="G25"/>
  <c r="J25"/>
  <c r="M25"/>
  <c r="P25"/>
  <c r="D26"/>
  <c r="G26"/>
  <c r="J26"/>
  <c r="M26"/>
  <c r="P26"/>
  <c r="D27"/>
  <c r="G27"/>
  <c r="J27"/>
  <c r="M27"/>
  <c r="P27"/>
  <c r="D28"/>
  <c r="G28"/>
  <c r="J28"/>
  <c r="M28"/>
  <c r="P28"/>
  <c r="D29"/>
  <c r="G29"/>
  <c r="J29"/>
  <c r="M29"/>
  <c r="P29"/>
  <c r="D30"/>
  <c r="G30"/>
  <c r="J30"/>
  <c r="M30"/>
  <c r="P30"/>
  <c r="D31"/>
  <c r="G31"/>
  <c r="J31"/>
  <c r="M31"/>
  <c r="P31"/>
  <c r="D32"/>
  <c r="G32"/>
  <c r="J32"/>
  <c r="M32"/>
  <c r="P32"/>
  <c r="D33"/>
  <c r="G33"/>
  <c r="J33"/>
  <c r="M33"/>
  <c r="P33"/>
  <c r="D34"/>
  <c r="G34"/>
  <c r="J34"/>
  <c r="M34"/>
  <c r="P34"/>
  <c r="D35"/>
  <c r="G35"/>
  <c r="J35"/>
  <c r="M35"/>
  <c r="P35"/>
  <c r="D36"/>
  <c r="G36"/>
  <c r="J36"/>
  <c r="M36"/>
  <c r="P36"/>
  <c r="D37"/>
  <c r="G37"/>
  <c r="J37"/>
  <c r="M37"/>
  <c r="P37"/>
  <c r="D38"/>
  <c r="G38"/>
  <c r="J38"/>
  <c r="M38"/>
  <c r="P38"/>
  <c r="D39"/>
  <c r="G39"/>
  <c r="J39"/>
  <c r="M39"/>
  <c r="P39"/>
  <c r="D40"/>
  <c r="G40"/>
  <c r="J40"/>
  <c r="M40"/>
  <c r="P40"/>
  <c r="D41"/>
  <c r="G41"/>
  <c r="J41"/>
  <c r="M41"/>
  <c r="P41"/>
  <c r="D42"/>
  <c r="G42"/>
  <c r="J42"/>
  <c r="M42"/>
  <c r="P42"/>
  <c r="D43"/>
  <c r="G43"/>
  <c r="J43"/>
  <c r="M43"/>
  <c r="P43"/>
  <c r="D44"/>
  <c r="G44"/>
  <c r="J44"/>
  <c r="M44"/>
  <c r="P44"/>
  <c r="D45"/>
  <c r="G45"/>
  <c r="J45"/>
  <c r="M45"/>
  <c r="P45"/>
  <c r="D46"/>
  <c r="G46"/>
  <c r="J46"/>
  <c r="M46"/>
  <c r="P46"/>
  <c r="D47"/>
  <c r="G47"/>
  <c r="J47"/>
  <c r="M47"/>
  <c r="P47"/>
  <c r="B48"/>
  <c r="C48"/>
  <c r="D48" s="1"/>
  <c r="E48"/>
  <c r="F48"/>
  <c r="H48"/>
  <c r="I48"/>
  <c r="J48" s="1"/>
  <c r="K48"/>
  <c r="L48"/>
  <c r="N48"/>
  <c r="O48"/>
  <c r="E3" i="4"/>
  <c r="B47"/>
  <c r="C47"/>
  <c r="D47"/>
  <c r="E47"/>
  <c r="P3" i="2"/>
  <c r="D3" i="18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B47"/>
  <c r="C47"/>
  <c r="I158" i="13"/>
  <c r="I158" i="17"/>
  <c r="I158" i="14"/>
  <c r="D47" i="18" l="1"/>
  <c r="G158" i="17"/>
  <c r="I158" i="16"/>
  <c r="H158" i="17"/>
  <c r="G158" i="16"/>
  <c r="J158" i="14"/>
  <c r="G158"/>
  <c r="J158" i="13"/>
  <c r="G158"/>
  <c r="I157" i="11"/>
  <c r="G48" i="10"/>
  <c r="M48"/>
  <c r="P48"/>
  <c r="I158" i="15"/>
</calcChain>
</file>

<file path=xl/sharedStrings.xml><?xml version="1.0" encoding="utf-8"?>
<sst xmlns="http://schemas.openxmlformats.org/spreadsheetml/2006/main" count="2337" uniqueCount="794">
  <si>
    <t>Ford - Ranger XLT 2.8 8v 135cv 4x4 CD TB Diesel</t>
  </si>
  <si>
    <t>Fiat - Siena ELX 1.0 mpi Fire/Fire Flex 8V 4p</t>
  </si>
  <si>
    <t>GM - Chevrolet - Zafira Elite 2.0 MPFI FlexPower 8V 5p</t>
  </si>
  <si>
    <t>Ford - Fiesta Class 1.6 8V 98cv 5p</t>
  </si>
  <si>
    <t>Citroën - Xsara Picasso GLX 1.6/ 1.6 Flex 16V</t>
  </si>
  <si>
    <t>Toyota - Corolla XLi 1.6 16V 110cv Aut.</t>
  </si>
  <si>
    <t>Renault - Clio Sed. Privilège Hi-Flex 1.6 16V 4p</t>
  </si>
  <si>
    <t>Peugeot - 206 Soleil/ Quiksilver 1.0 16v 3p</t>
  </si>
  <si>
    <t>Fiat - Palio Weekend ELX 1.4 mpi Fire Flex 8V</t>
  </si>
  <si>
    <t>GM - Chevrolet - Corsa Sed. Joy 1.0/ 1.0 FlexPower 8V 4p</t>
  </si>
  <si>
    <t>GM - Chevrolet - Corsa Sedan Super Milenium 1.0 MPFI 16V</t>
  </si>
  <si>
    <t>Peugeot - 206 Sensation 1.4 Flex 8V 5p</t>
  </si>
  <si>
    <t>Ford - F-250 XLT 4.2 TB Diesel</t>
  </si>
  <si>
    <t>GM - Chevrolet - S10 Pick-Up 2.4 MPFI 8v 128cv/ Rodeio</t>
  </si>
  <si>
    <t>GM - Chevrolet - Corsa Sed.Prem. 1.0/ 1.0 FlexPower 8V 4p</t>
  </si>
  <si>
    <t>GM - Chevrolet - Vectra EXPRESSION 2.0 MPFI FlexPower Mec</t>
  </si>
  <si>
    <t>Renault - Master 2.5 dCi 16V 115cv 16L Diesel</t>
  </si>
  <si>
    <t>Peugeot - 206 SW ESCAPADE 1.6 16v Flex 5p</t>
  </si>
  <si>
    <t>VW - VolksWagen - Polo SPORTLINE 1.6 Mi Total Flex 8V 5p</t>
  </si>
  <si>
    <t>Renault - Megane Sedan Dynamique Hi-Flex 1.6 16V</t>
  </si>
  <si>
    <t>VW - VolksWagen - Parati 1.8 Mi T. Field Total Flex 8V 4p</t>
  </si>
  <si>
    <t>Renault - Clio Expression Hi-Flex 1.0 16V 5p</t>
  </si>
  <si>
    <t>Renault - Clio Sed. Hi-Flex/Exp.Hi-Flex 1.6 16V 4p</t>
  </si>
  <si>
    <t>Ford - Ranger Limited 3.0 PSE 4x4 CD TB Diesel</t>
  </si>
  <si>
    <t>Peugeot - 307 SW 2.0 16V 5p Aut.</t>
  </si>
  <si>
    <t>VW - VolksWagen - Gol City 1.6 Mi Total Flex 8V 4p</t>
  </si>
  <si>
    <t>Peugeot - 206 Presence 1.4/ 1.4 Flex 8V 3p</t>
  </si>
  <si>
    <t>Fiat - Ducato Combinato 2.8 Turbo Diesel</t>
  </si>
  <si>
    <t>Peugeot - 206 SW Presence 1.6/1.6 Flex 16V 5p</t>
  </si>
  <si>
    <t>Hyundai - H100 GLS Diesel</t>
  </si>
  <si>
    <t>Honda - CR-V 2.0 16V Aut.</t>
  </si>
  <si>
    <t>GM - Chevrolet - TRACKER 2.0 16v 128cv MPFI 4x4 5p</t>
  </si>
  <si>
    <t>Renault - Megane Sedan Dynamique 2.0 16V Aut.</t>
  </si>
  <si>
    <t>Ford - EcoSport XLT FREESTYLE 1.6 Flex 8V 5p</t>
  </si>
  <si>
    <t>Ford - Ranger XLS 2.3 16V 145cv/150cv 4x2 CD</t>
  </si>
  <si>
    <t>GM - Chevrolet - Astra Sed.Eleg.2.0 MPFI FlexPower 8V 4p</t>
  </si>
  <si>
    <t>Renault - Clio Sed.RL/Auth.1.0/1.0 Hi-Power 16V 4p</t>
  </si>
  <si>
    <t>Ford - Focus Ghia Sedan 2.0 16V 4p</t>
  </si>
  <si>
    <t>Mitsubishi - L200 Sport HPE 2.5 4x4 CD DTI Dies. Aut.</t>
  </si>
  <si>
    <t>Ford - Fiesta Sedan Street 1.0 8v 4p</t>
  </si>
  <si>
    <t>GM - Chevrolet - Vectra Elite 2.4 MPFI 16V FlexPower Aut.</t>
  </si>
  <si>
    <t>VW - VolksWagen - Polo 1.6 Mi/S.Ouro 1.6 Mi Tot.Flex 8V 5p</t>
  </si>
  <si>
    <t>Peugeot - 206 SW Feline 1.6/ 1.6 Flex 16V 5p</t>
  </si>
  <si>
    <t>Honda - Civic Sedan LXS 1.8/1.8 Flex 16V Aut. 4p</t>
  </si>
  <si>
    <t>Peugeot - 206 SW Presence 1.4/ 1.4 Flex 8V 5p</t>
  </si>
  <si>
    <t>Ford - Focus Sedan 2.0 16V 4p</t>
  </si>
  <si>
    <t>VW - VolksWagen - Gol Plus 1.0 Mi Total Flex 4p</t>
  </si>
  <si>
    <t>Fiat - Strada 1.4 mpi Fire Flex 8V CE</t>
  </si>
  <si>
    <t>Fiat - Palio Celebration 1.0 Fire Flex 8V 4p</t>
  </si>
  <si>
    <t>GM - Chevrolet - S10 P-Up Lx/Sert/Rod 2.8 4x4 CD TDI Dies</t>
  </si>
  <si>
    <t>Toyota - Hilux CD SR5 4x4 2.8 Diesel</t>
  </si>
  <si>
    <t>Ford - Fiesta Sed. Supercharger 1.0 8V 4p</t>
  </si>
  <si>
    <t>VW - VolksWagen - Bora 2.0 8v Mec.</t>
  </si>
  <si>
    <t>GM - Chevrolet - S10 P-Up Advant. 2.4/2.4 MPFI F.Power CD</t>
  </si>
  <si>
    <t>Fiat - Strada Trekking 1.4 mpi Fire Flex 8V CE</t>
  </si>
  <si>
    <t>Ford - EcoSport XL 1.6/ 1.6 Flex 8V 5p</t>
  </si>
  <si>
    <t>Fiat - Strada 1.3 mpi Fire 8V 67cv CE</t>
  </si>
  <si>
    <t>Mitsubishi - L200 GL 2.5 4X4 CD Diesel</t>
  </si>
  <si>
    <t>Fiat - Strada 1.4 mpi Fire Flex 8V CS</t>
  </si>
  <si>
    <t>Toyota - Hilux CD SRV D4-D 4x4 3.0 TDI Diesel Aut</t>
  </si>
  <si>
    <t>Ford - Fiesta GL 1.0 5p</t>
  </si>
  <si>
    <t>Fiat - Siena ELX 1.0 mpi Fire 16v 4p (25 anos)</t>
  </si>
  <si>
    <t>Fiat - Fiorino Furg.1.5/1.3/1.3 Fire/1.3 F.Flex</t>
  </si>
  <si>
    <t>GM - Chevrolet - Corsa Sed Class.Spirit 1.0/1.0 FlexPower</t>
  </si>
  <si>
    <t>Ford - Focus 1.8 16V 5p</t>
  </si>
  <si>
    <t>GM - Chevrolet - Meriva 1.8/ CD 1.8 MPFI 8V 102cv 5p</t>
  </si>
  <si>
    <t>GM - Chevrolet - Kadett GL/SL/Lite/Turim 1.8</t>
  </si>
  <si>
    <t>GM - Chevrolet - Corsa Sedan Super/ Classic 1.6 MPFI 8v 4</t>
  </si>
  <si>
    <t>VW - VolksWagen - Gol 1.0 Mi FUN/ Highway/ Sport 16V  2/4p</t>
  </si>
  <si>
    <t>Fiat - Fiorino Furgão 1.5 mpi / i.e.</t>
  </si>
  <si>
    <t>Ford - Fiesta 1.6 8V Flex 5p</t>
  </si>
  <si>
    <t>VW - VolksWagen - Fox City 1.0Mi/ 1.0Mi Total Flex 8V 3p</t>
  </si>
  <si>
    <t>Fiat - Brava SX 1.6 16V 4p</t>
  </si>
  <si>
    <t>Citroën - Xsara Picasso Exc./Etoile 2.0 16v  Mec</t>
  </si>
  <si>
    <t>GM - Chevrolet - Zafira 2.0/ CD 2.0  8V  MPFI 5p Mec.</t>
  </si>
  <si>
    <t>Fiat - Stilo 1.8/ 1.8 Connect 8V 103cv 5p</t>
  </si>
  <si>
    <t>VW - VolksWagen - Gol Special 1.0 Mi 4p</t>
  </si>
  <si>
    <t>GM - Chevrolet - Celta Spirit 1.0 MPFI VHC 8V 5p</t>
  </si>
  <si>
    <t>Ford - Escort GL 1.8i 16V 4p</t>
  </si>
  <si>
    <t>Peugeot - 206 Soleil 1.0 16v 5p</t>
  </si>
  <si>
    <t>VW - VolksWagen - Parati 1.6Mi/1.6Mi City/T.Field T.Flex</t>
  </si>
  <si>
    <t>Fiat - Idea ELX 1.4 mpi Fire Flex 8V 5p</t>
  </si>
  <si>
    <t>Ford - Fiesta Sed. Personnalité 1.0 8V 4p</t>
  </si>
  <si>
    <t>GM - Chevrolet - Celta Spirit 1.0 MPFI 8V FlexPower 5p</t>
  </si>
  <si>
    <t>GM - Chevrolet - Celta Life 1.0 MPFI VHC 8V 3p</t>
  </si>
  <si>
    <t>GM - Chevrolet - Corsa Hat. Maxx 1.0/ 1.0 FlexPower 8V 5p</t>
  </si>
  <si>
    <t>GM - Chevrolet - Corsa Sedan Super 1.0 MPFI 4p</t>
  </si>
  <si>
    <t>Ford - KA GL Image 1.0i/ 1.0i Zetec Rocam</t>
  </si>
  <si>
    <t>GM - Chevrolet - Meriva Maxx 1.8 MPFI 8V FlexPower</t>
  </si>
  <si>
    <t>Renault - Clio RN/ Alizé/ Exp.1.0/1.0 Hi-Power 5p</t>
  </si>
  <si>
    <t>GM - Chevrolet - Corsa Sedan GL 1.6  MPFI 4p</t>
  </si>
  <si>
    <t>Honda - Civic Sedan LX 1.6 16V Mec. 4p</t>
  </si>
  <si>
    <t>Fiat - Palio ELX 1.3 mpi  Fire 16v 4p</t>
  </si>
  <si>
    <t>Citroën - C3 GLX 1.4/ 1.4 Flex 8V 5p</t>
  </si>
  <si>
    <t>Fiat - Strada/ Strada Working 1.5 mpi 8V CS</t>
  </si>
  <si>
    <t>VW - VolksWagen - Parati 1.6 Mi/ 1.6 Mi City</t>
  </si>
  <si>
    <t>VW - VolksWagen - Fox Plus 1.0Mi/ 1.0Mi Total Flex 8V 4p</t>
  </si>
  <si>
    <t>Fiat - Palio Young 1.0 mpi 8v 4p</t>
  </si>
  <si>
    <t>Fiat - Siena ELX 1.3 mpi Fire 16V 4p</t>
  </si>
  <si>
    <t>GM - Chevrolet - Corsa Sedan Super 1.0 MPFI 16V 4p</t>
  </si>
  <si>
    <t>GM - Chevrolet - Astra 2.0 8V/ CD 2.0 8V Hatchback 5p Mec</t>
  </si>
  <si>
    <t>Toyota - Corolla XLi 1.6 16V 110cv Mec.</t>
  </si>
  <si>
    <t>Renault - Clio Sed.RT/Privil.1.0/1.0 Hi-Pow.16V 4p</t>
  </si>
  <si>
    <t>GM - Chevrolet - Corsa Sed. Maxx 1.0/ 1.0 FlexPower 8V 4p</t>
  </si>
  <si>
    <t>Fiat - Palio Celebration 1.0 Fire Flex 8V 2p</t>
  </si>
  <si>
    <t>Renault - Clio Sed.RN/Alizé/Botic./Exp.1.0 Hi-Pow.</t>
  </si>
  <si>
    <t>GM - Chevrolet - Corsa Sed. Maxx 1.8 MPFI 8V FlexPower</t>
  </si>
  <si>
    <t>VW - VolksWagen - Saveiro 1.6 Mi/ 1.6Mi City Total Flex 8V</t>
  </si>
  <si>
    <t>VW - VolksWagen - Polo Sedan 1.6 Mi Total Flex 8V 4p</t>
  </si>
  <si>
    <t>GM - Chevrolet - Celta Spirit 1.0 MPFI VHC 8V 3p</t>
  </si>
  <si>
    <t>HONDA - XR 250 TORNADO</t>
  </si>
  <si>
    <t>HONDA - NX-4 FALCON 400</t>
  </si>
  <si>
    <t>Fiat - Ducato Minibus 2.8 Turbo Diesel</t>
  </si>
  <si>
    <t>Hyundai - Tucson 2.0 16V 142cv Aut.</t>
  </si>
  <si>
    <t>Honda - Civic Sedan EXS 1.8/1.8 Flex 16V Aut. 4p</t>
  </si>
  <si>
    <t>Renault - Scénic Hi-Flex/Express. Hi-Flex 1.6 16V</t>
  </si>
  <si>
    <t>Peugeot - 307 Feline 2.0 16V 5p Mec</t>
  </si>
  <si>
    <t>Ford - Ranger XLT 3.0 PSE 163cv 4x4 CD TB Dies.</t>
  </si>
  <si>
    <t>VW - VolksWagen - SPACEFOX COMFORTLINE 1.6 Mi T.Flex 8V 4p</t>
  </si>
  <si>
    <t>Fiat - Siena Celebration 1.0 Fire Flex 8V 4p</t>
  </si>
  <si>
    <t>Renault - Clio Sed. Authentique Hi-Flex 1.0 16V 4p</t>
  </si>
  <si>
    <t>VW - VolksWagen - SPACEFOX 1.6 Total Flex 8V 4p</t>
  </si>
  <si>
    <t>GM - Chevrolet - S10 P-Up Tornado 2.8 TDI 4x2/4x4 CD Dies</t>
  </si>
  <si>
    <t>GM - Chevrolet - Corsa Sed Classic Spirit 1.6 MPFI VHC 8V</t>
  </si>
  <si>
    <t>Ford - Fiesta 1.0 8V Flex 5p</t>
  </si>
  <si>
    <t>GM - Chevrolet - Celta Super 1.0 MPFI 8V FlexPower 5p</t>
  </si>
  <si>
    <t>GM - Chevrolet - Corsa Sed Class.Super 1.0/1.0 FlexPower</t>
  </si>
  <si>
    <t>Fiat - Stilo Dualogic 1.8 Sporting Flex 8V 5p</t>
  </si>
  <si>
    <t>Renault - Megane Grand Tour Dynam. Hi-Flex 1.6 16V</t>
  </si>
  <si>
    <t>Ford - Fiesta Sedan 1.0 8V Flex 4p</t>
  </si>
  <si>
    <t>Ford - Fusion SEL 2.3 16V  162cv Aut.</t>
  </si>
  <si>
    <t>Toyota - Hilux CD SRV D4-D 4x4 3.0 163cv TDI Dies</t>
  </si>
  <si>
    <t>VW - VolksWagen - Kombi Standard 1.4 Mi Total Flex 8V</t>
  </si>
  <si>
    <t>Toyota - Hilux SW4 SRV D4-D 4x4 3.0 TDI Dies. Aut</t>
  </si>
  <si>
    <t>VOLKSWAGEN - 8-120/ 8-120 euro3 WORKER 2p (diesel)</t>
  </si>
  <si>
    <t>FORD - F-4000 TURBO(CUMMINS) 2p (diesel)</t>
  </si>
  <si>
    <t>Fiat - Siena TETRAFUEL 1.4 mpi Fire Flex 8v 4p</t>
  </si>
  <si>
    <t>VW - VolksWagen - Parati CROSSOVER 2.0 8V/ 1.0 16V TB 4p</t>
  </si>
  <si>
    <t>HONDA - CBX 250 TWISTER</t>
  </si>
  <si>
    <t>HONDA - CG 150 Sport</t>
  </si>
  <si>
    <t>Fiat - Uno Mille  ELX  2p e 4p</t>
  </si>
  <si>
    <t>GM - Chevrolet - MONTANA  Sport 1.8 MPFI FlexPower 8V</t>
  </si>
  <si>
    <t>Ford - Escort Hobby 1.0</t>
  </si>
  <si>
    <t>GM - Chevrolet - Corsa Pick-Up STD/ Rodeio 1.6 MPFI</t>
  </si>
  <si>
    <t>VW - VolksWagen - Parati C 1.6/ CL 1.6 Mi 2p e 4p</t>
  </si>
  <si>
    <t>Honda - Civic Sedan LX 1.6 16V Aut. 4p</t>
  </si>
  <si>
    <t>GM - Chevrolet - Meriva Joy 1.8 MPFI 8V FlexPower</t>
  </si>
  <si>
    <t>Fiat - Uno Mille 1.0 Electronic 4p</t>
  </si>
  <si>
    <t>Ford - Escort S.W GL 1.8i 16V</t>
  </si>
  <si>
    <t>GM - Chevrolet - Astra Elegance 2.0 MPFI FlexPower 8V 5p</t>
  </si>
  <si>
    <t>GM - Chevrolet - Monza GLS/ Hi-Tech 2.0 EFI 2p e 4p</t>
  </si>
  <si>
    <t>Fiat - Palio Weekend 1.5 mpi 4p</t>
  </si>
  <si>
    <t>(*) Modelos considerados:</t>
  </si>
  <si>
    <t>Faixa de Idade</t>
  </si>
  <si>
    <t>Masculino</t>
  </si>
  <si>
    <t>Feminino</t>
  </si>
  <si>
    <t>Entre 18 e 25 anos</t>
  </si>
  <si>
    <t>Entre 26 e 35 anos</t>
  </si>
  <si>
    <t>Entre 36 e 45 anos</t>
  </si>
  <si>
    <t>Entre 46 e 55 anos</t>
  </si>
  <si>
    <t>Maior que 55 anos</t>
  </si>
  <si>
    <t>Sumário</t>
  </si>
  <si>
    <t>Glossário</t>
  </si>
  <si>
    <t>Definição das informações disponíveis</t>
  </si>
  <si>
    <t>Freq. de sinistros</t>
  </si>
  <si>
    <t>Índices</t>
  </si>
  <si>
    <t>Modelo</t>
  </si>
  <si>
    <t>Expostos</t>
  </si>
  <si>
    <t>Prêmio</t>
  </si>
  <si>
    <t>Roubo</t>
  </si>
  <si>
    <t>Incêndio</t>
  </si>
  <si>
    <t>Prêmio/Exp</t>
  </si>
  <si>
    <t>Roubo/Exp</t>
  </si>
  <si>
    <t>Inc./Exp.</t>
  </si>
  <si>
    <t>Total/Exp</t>
  </si>
  <si>
    <t>DEMAIS</t>
  </si>
  <si>
    <t>TODOS</t>
  </si>
  <si>
    <t>AC - Acre</t>
  </si>
  <si>
    <t>AL - Alagoas</t>
  </si>
  <si>
    <t>AM - Amazonas</t>
  </si>
  <si>
    <t>BA - Bahia</t>
  </si>
  <si>
    <t>MG - Met.BH-Centro Oeste-Zona Mata-C. Vertentes</t>
  </si>
  <si>
    <t>MG - Sul</t>
  </si>
  <si>
    <t>MS - Mato Grosso do Sul</t>
  </si>
  <si>
    <t>MT - Mato Grosso</t>
  </si>
  <si>
    <t>PE - Pernambuco</t>
  </si>
  <si>
    <t>PR - Met. Curitiba</t>
  </si>
  <si>
    <t>RJ - Interior</t>
  </si>
  <si>
    <t>RJ - Met. do Rio de Janeiro</t>
  </si>
  <si>
    <t>RN - Rio Grande do Norte</t>
  </si>
  <si>
    <t>RR - Roraima</t>
  </si>
  <si>
    <t>RS - Met. Porto Alegre e Caxias do Sul</t>
  </si>
  <si>
    <t>SC - Oeste</t>
  </si>
  <si>
    <t>SE - Sergipe</t>
  </si>
  <si>
    <t>SP - Grande Campinas</t>
  </si>
  <si>
    <t>SP - Litoral Norte e Baixada Santista</t>
  </si>
  <si>
    <t>TO - Tocantins</t>
  </si>
  <si>
    <t>Freq. Sin.</t>
  </si>
  <si>
    <t>Freq./Exp.</t>
  </si>
  <si>
    <t>Freq/Exp</t>
  </si>
  <si>
    <t>Ano Modelo</t>
  </si>
  <si>
    <t>Região</t>
  </si>
  <si>
    <t>TODAS</t>
  </si>
  <si>
    <t>Sinistro</t>
  </si>
  <si>
    <t>Obs.:</t>
  </si>
  <si>
    <t xml:space="preserve">- Os dados foram extraídos do produto Autoseg, fornecido gratuitamente pela SUSEP. </t>
  </si>
  <si>
    <t xml:space="preserve">- Informações sobre outras coberturas (APP, RCDM e RCDP), categorias tarifárias, Bonus, Franquia, Idade e Sexo do segurado </t>
  </si>
  <si>
    <t xml:space="preserve">  podem ser obtidas com o produto Autoseg.</t>
  </si>
  <si>
    <t xml:space="preserve">1. Dados por região </t>
  </si>
  <si>
    <t>- Maiores informações sobre o Autoseg podem ser obtidas no site www.susep.gov.br.</t>
  </si>
  <si>
    <t>2. Dados por região - Passeio Nacional</t>
  </si>
  <si>
    <t>3. Dados por região - Passeio Importado</t>
  </si>
  <si>
    <t>4. Dados por região - Motocicleta</t>
  </si>
  <si>
    <t xml:space="preserve">5. Modelos com mais de 300 sinistros </t>
  </si>
  <si>
    <t>7. Região por ano modelo</t>
  </si>
  <si>
    <t>10. Modelos em SP</t>
  </si>
  <si>
    <t>Citroën - Jumper 2.8 16Lug.  Diesel</t>
  </si>
  <si>
    <t>Peugeot - Partner 1.6 16V 110cv</t>
  </si>
  <si>
    <t>Chrysler - PT Cruiser Classic 2.4 16V 143 4p</t>
  </si>
  <si>
    <t>Fiat - Ducato Cargo 2.8 Curto/Longo TB Diesel</t>
  </si>
  <si>
    <t>GM - Chevrolet - Zafira Expres. 2.0 MPFI FlexPower 5p Aut</t>
  </si>
  <si>
    <t>SUZUKI - EN 125 Yes</t>
  </si>
  <si>
    <t>Citroën - C3 XTR 1.6 Flex 16V 5p</t>
  </si>
  <si>
    <t>VW - VolksWagen - Bora 2.0 8v Aut.</t>
  </si>
  <si>
    <t>Mitsubishi - Airtrek 2.4 16V 163cv/ 136cv 4x4 5p Aut.</t>
  </si>
  <si>
    <t>Fiat - Doblo ELX 1.8 mpi 8V Flex</t>
  </si>
  <si>
    <t>Hyundai - Tucson 2.0 16V 142cv Mec.</t>
  </si>
  <si>
    <t>Renault - Megane Grand Tour Dynamique 2.0 16V Aut.</t>
  </si>
  <si>
    <t>Peugeot - 307 Sed. Presence 1.6 Flex 16V 4p</t>
  </si>
  <si>
    <t>Ford - EcoSport XLS FREESTYLE 1.6 Flex 8V 5p</t>
  </si>
  <si>
    <t>Renault - Clio Sed. Expression Hi-Flex 1.0 16V 4p</t>
  </si>
  <si>
    <t>VW - VolksWagen - Kombi Furgão 1.4 Mi Total Flex 8V</t>
  </si>
  <si>
    <t>VW - VolksWagen - Polo Sed. COMFORT. 1.6 Mi Tot. Flex 8v</t>
  </si>
  <si>
    <t>VOLKSWAGEN - 13-180/ 13-180 E WORKER 2p (diesel)</t>
  </si>
  <si>
    <t>Fiat - Strada Trekking 1.4 mpi Fire Flex 8V CS</t>
  </si>
  <si>
    <t>Mitsubishi - Pajero Sport HPE 2.5 4x4 Diesel Aut.</t>
  </si>
  <si>
    <t>FORD - CARGO 2422/ 2422 E 3-Eixos 2p (diesel)</t>
  </si>
  <si>
    <t>Peugeot - 206 Sensation 1.4 Flex 8V 3p</t>
  </si>
  <si>
    <t>Fiat - Stilo 1.8 SP Flex 8V 5p</t>
  </si>
  <si>
    <t>11. Modelos no RJ</t>
  </si>
  <si>
    <t>12. Modelos em MG</t>
  </si>
  <si>
    <t>13. Modelos no PR</t>
  </si>
  <si>
    <t>14. Modelos no RS</t>
  </si>
  <si>
    <t>Freq. de sinistros: quantidade de sinistros ocorridos para todas as causas (roubo ou furto, colisão parcial, colisão perda total,</t>
  </si>
  <si>
    <t xml:space="preserve">- Os dados referem-se somente à cobertura CASCO, e todas as categorias tarifárias (Passeio nacional, passeio importado, pick-up, </t>
  </si>
  <si>
    <t xml:space="preserve">  veículo de carga, motocicleta, ônibus e outros), salvo quando mencionada categoria específica.</t>
  </si>
  <si>
    <t>ES - Espírito Santo</t>
  </si>
  <si>
    <t>MA - Maranhão</t>
  </si>
  <si>
    <t>MG - Triângulo mineiro</t>
  </si>
  <si>
    <t>MG - Vale do Aço-Norte-Vale Jequitinhonha</t>
  </si>
  <si>
    <t>PB - Paraíba</t>
  </si>
  <si>
    <t>PR - Demais regiões</t>
  </si>
  <si>
    <t>RS - Demais regiões</t>
  </si>
  <si>
    <t>SC - Blumenau e demais regiões</t>
  </si>
  <si>
    <t>SC - Met. Florianópolis e Sul</t>
  </si>
  <si>
    <t>SP - Met. de São Paulo</t>
  </si>
  <si>
    <t>SP - Ribeirão Preto e Demais Mun. de Campinas</t>
  </si>
  <si>
    <t>SP - Vale do Paraíba e Ribeira</t>
  </si>
  <si>
    <t>6. Principais modelos ordenados pelo número de expostos</t>
  </si>
  <si>
    <t>8. Modelos no Brasil - ordenados pelo número de expostos</t>
  </si>
  <si>
    <t>9. Modelos no Brasil - ordenados pelo índice de roubos</t>
  </si>
  <si>
    <t xml:space="preserve">Prêmio: valor do prêmio (prêmio de seguros - cancelamentos - restituição - descontos) para a cobertura casco dos expostos, </t>
  </si>
  <si>
    <t>Prêmio (1)</t>
  </si>
  <si>
    <t>Total (1)</t>
  </si>
  <si>
    <t>(1) Refere-se à quantidade de sinistros ocorridos de todas as causas (roubo ou furto, colisão parcial, colisão perda total, incêndio e outros)</t>
  </si>
  <si>
    <t>TOTAL</t>
  </si>
  <si>
    <t>16. Índices de sinistros por Idade/Sexo</t>
  </si>
  <si>
    <t>Mercado Brasileiro de Seguros de Automóveis (Casco)</t>
  </si>
  <si>
    <t>1. Mercado Brasileiro de Seguros de Automóveis (Casco)</t>
  </si>
  <si>
    <t>Dados por Região</t>
  </si>
  <si>
    <t>Dados por Região - Passeio Nacional</t>
  </si>
  <si>
    <t>2. Mercado Brasileiro de Seguros de Automóveis (Casco)</t>
  </si>
  <si>
    <t>3. Mercado Brasileiro de Seguros de Automóveis (Casco)</t>
  </si>
  <si>
    <t>Dados por Região - Passeio Importado</t>
  </si>
  <si>
    <t>4. Mercado Brasileiro de Seguros de Automóveis (Casco)</t>
  </si>
  <si>
    <t>Dados por Região - Motocicleta</t>
  </si>
  <si>
    <t>Modelos com mais de 300 sinistros ordenados por índice de sinistros</t>
  </si>
  <si>
    <t>5. Mercado Brasileiro de Seguros de Automóveis (Casco)</t>
  </si>
  <si>
    <t>Principais Modelos ordenados pelo número de expostos</t>
  </si>
  <si>
    <t>6. Mercado Brasileiro de Seguros de Automóveis (Casco)</t>
  </si>
  <si>
    <t>7. Mercado Brasileiro de Seguros de Automóveis (Casco)</t>
  </si>
  <si>
    <t>Dados por Região e Ano Modelo</t>
  </si>
  <si>
    <t>8. Mercado Brasileiro de Seguros de Automóveis (Casco)</t>
  </si>
  <si>
    <t>Informações dos principais modelos no Brasil - ordenados pelo número de expostos</t>
  </si>
  <si>
    <t>9. Mercado Brasileiro de Seguros de Automóveis (Casco)</t>
  </si>
  <si>
    <t xml:space="preserve">Informações dos principais modelos no Brasil - ordenados pelo índice de roubos </t>
  </si>
  <si>
    <t>10. Mercado Brasileiro de Seguros de Automóveis (Casco)</t>
  </si>
  <si>
    <t>Informações dos principais modelos - São Paulo</t>
  </si>
  <si>
    <t>11. Mercado Brasileiro de Seguros de Automóveis (Casco)</t>
  </si>
  <si>
    <t>Informações dos principais modelos - Rio de Janeiro</t>
  </si>
  <si>
    <t>Informações dos principais modelos - Minas Gerais</t>
  </si>
  <si>
    <t>12. Mercado Brasileiro de Seguros de Automóveis (Casco)</t>
  </si>
  <si>
    <t>13. Mercado Brasileiro de Seguros de Automóveis (Casco)</t>
  </si>
  <si>
    <t>Informações dos principais modelos - Paraná</t>
  </si>
  <si>
    <t xml:space="preserve">Prêmio </t>
  </si>
  <si>
    <t>Importância Segurada</t>
  </si>
  <si>
    <t>Obs: Taxa  = Prêmio / Importância Segurada</t>
  </si>
  <si>
    <t>15. Mercado Brasileiro de Seguros de Automóveis (Casco)</t>
  </si>
  <si>
    <t>14. Mercado Brasileiro de Seguros de Automóveis (Casco)</t>
  </si>
  <si>
    <t>Informações dos principais modelos - Rio Grande do Sul</t>
  </si>
  <si>
    <t>Taxa Média por região para os 5 veículos mais expostos (*)</t>
  </si>
  <si>
    <t>16. Mercado Brasileiro de Seguros de Automóveis (Casco)</t>
  </si>
  <si>
    <t>Taxa (%)</t>
  </si>
  <si>
    <t>PA - Pará</t>
  </si>
  <si>
    <t>CE - Ceará</t>
  </si>
  <si>
    <t>PI - Piaui</t>
  </si>
  <si>
    <t>Sinistro / Prêmio</t>
  </si>
  <si>
    <t>Índice de Sinistros/Prêmio por Idade / Sexo</t>
  </si>
  <si>
    <t>15. Taxa média por Região para os 5 veículos mais expostos</t>
  </si>
  <si>
    <t>Sinistros: valores das indenizações correspondentes aos sinistros ocorridos no período (não contemplam salvados e ressarcimentos).</t>
  </si>
  <si>
    <t xml:space="preserve">(1) valor do prêmio (prêmio emitido - cancelamentos - restituição - descontos) para a cobertura casco das apólices </t>
  </si>
  <si>
    <t>Desta forma, se um veículo ficou exposto de 01/04/2005 a 30/06/2005, sua exposição considerada é 0,25 (3/12)</t>
  </si>
  <si>
    <t>PR - F.Iguaþu-Medianeira-Cascavel-Toledo</t>
  </si>
  <si>
    <t>RO - Rondônia</t>
  </si>
  <si>
    <t>GM - Chevrolet - Corsa Sed.Wind 1.0/Millenium/Classic VHC</t>
  </si>
  <si>
    <t>GM - Chevrolet - Celta 1.0/Super/N.Piq.1.0 MPFi VHC 8V 3p</t>
  </si>
  <si>
    <t>Fiat - Palio 1.0/ Trofeo 1.0 Fire/ Fire Flex 4p</t>
  </si>
  <si>
    <t>VW - VolksWagen - Gol Special/ Special Xtreme 1.0 Mi 2p</t>
  </si>
  <si>
    <t>Ford - Fiesta Personnalité 1.0 8V 66cv 5p</t>
  </si>
  <si>
    <t>GM - Chevrolet - Corsa Wind 1.0 MPFI / EFI  2p</t>
  </si>
  <si>
    <t>GM - Chevrolet - Corsa Wind 1.0 MPF/MilleniumI/ EFI 4p</t>
  </si>
  <si>
    <t>VW - VolksWagen - Gol 1000 Mi 16V/ Ouro 4p</t>
  </si>
  <si>
    <t>GM - Chevrolet - Celta 1.0/ Super 1.0 MPFI VHC 8v 5p</t>
  </si>
  <si>
    <t>VW - VolksWagen - Gol 1000 Mi 2p  / 1000i</t>
  </si>
  <si>
    <t>VW - VolksWagen - Gol City 1.0 Mi 8V 4p</t>
  </si>
  <si>
    <t>GM - Chevrolet - Corsa Sed Class.Life 1.0/1.0 FlexPower</t>
  </si>
  <si>
    <t>Fiat - Palio 1.0/ Trofeo 1.0 Fire/ Fire Flex 2p</t>
  </si>
  <si>
    <t>VW - VolksWagen - Fox City 1.0 Mi/ 1.0Mi Total Flex 8V 4p</t>
  </si>
  <si>
    <t>Fiat - Siena 1.0/ EX 1.0 mpi Fire/ Fire Flex 8v</t>
  </si>
  <si>
    <t>Ford - KA GL 1.0i Zetec Rocam</t>
  </si>
  <si>
    <t>VW - VolksWagen - Golf 1.6Mi/ 1.6Mi Gener./Black &amp; Silver</t>
  </si>
  <si>
    <t>Ford - EcoSport XLS 1.6/ 1.6 Flex 8V 5p</t>
  </si>
  <si>
    <t>Fiat - Palio EDX 1.0 mpi 4p</t>
  </si>
  <si>
    <t>VW - VolksWagen - Gol 1.0 Plus 16v 4p</t>
  </si>
  <si>
    <t>Fiat - Palio EX 1.0 mpi 4p</t>
  </si>
  <si>
    <t>GM - Chevrolet - Corsa Super 1.0 MPFI / 2p e 4p</t>
  </si>
  <si>
    <t>Fiat - Palio EX 1.0 mpi Fire 8v 4p</t>
  </si>
  <si>
    <t>Ford - KA 1.0i 3p</t>
  </si>
  <si>
    <t>VW - VolksWagen - Gol CLi / CL/ Copa/ Stones 1.6</t>
  </si>
  <si>
    <t>VW - VolksWagen - Gol 1.6 Mi/ Power 1.6 Mi 4p</t>
  </si>
  <si>
    <t>GM - Chevrolet - Corsa Sedan 1.0 MPFI 8V 71cv 4p</t>
  </si>
  <si>
    <t>Ford - Fiesta 1.0i 3p e 5p</t>
  </si>
  <si>
    <t>VW - VolksWagen - Polo 1.6 Mi/ S.Ouro 1.6Mi 101cv 8V 5p</t>
  </si>
  <si>
    <t>VW - VolksWagen - Gol 1.6 Mi Power Total Flex 8V 4p</t>
  </si>
  <si>
    <t>Fiat - Palio ELX 1.3 mpi Flex 8V 4p</t>
  </si>
  <si>
    <t>Fiat - Palio ED 1.0 mpi 2p e 4p</t>
  </si>
  <si>
    <t>VW - VolksWagen - Gol CL 1.6 Mi 2p e 4p</t>
  </si>
  <si>
    <t>GM - Chevrolet - Astra GL 1.8 MPFI 3p</t>
  </si>
  <si>
    <t>Ford - Fiesta Sed. 1.6 8V Flex 4p</t>
  </si>
  <si>
    <t>Ford - Fiesta Supercharger 1.0 8V 95cv 5p</t>
  </si>
  <si>
    <t>Fiat - Palio ELX 1.0 mpi Fire/ Fire Flex 8V 4p</t>
  </si>
  <si>
    <t>Honda - Civic Sedan LX 1.7 16V 115cv Mec. 4p</t>
  </si>
  <si>
    <t>Fiat - Uno Mille/ Mille EX/ Smart 4p</t>
  </si>
  <si>
    <t>GM - Chevrolet - Corsa Hatchback 1.0 MPFI 8V 71cv 5p</t>
  </si>
  <si>
    <t>Fiat - Palio ELX 1.0 mpi Fire 16v 4p (25 anos)</t>
  </si>
  <si>
    <t>Fiat - Palio Weekend Stile 1.6 mpi 16V 4p</t>
  </si>
  <si>
    <t>Honda - Civic Sedan LX/ LXL 1.7 16V 115cv Aut 4p</t>
  </si>
  <si>
    <t>VW - VolksWagen - Gol 1000 Mi 4p</t>
  </si>
  <si>
    <t>VW - VolksWagen - Santana 1.8 Mi</t>
  </si>
  <si>
    <t>VW - VolksWagen - Kombi Standard/ Luxo/ Série Prata</t>
  </si>
  <si>
    <t>Peugeot - 206 Selection/ Sensation 1.0 16v 5p</t>
  </si>
  <si>
    <t>GM - Chevrolet - Astra Sedan 2.0/CD/ Expres.GLS 2.0 8V 4p</t>
  </si>
  <si>
    <t>Fiat - Palio EX 1.0 mpi 2p</t>
  </si>
  <si>
    <t>VW - VolksWagen - Fox Plus 1.6Mi/ 1.6Mi Total Flex 8V 4p</t>
  </si>
  <si>
    <t>VW - VolksWagen - Gol 1.0 Power 16v 76cv 4p</t>
  </si>
  <si>
    <t>Fiat - Palio EX 1.0 mpi Fire/ Fire Flex 8v 2p</t>
  </si>
  <si>
    <t>Fiat - Uno Mille EP 2p e 4p</t>
  </si>
  <si>
    <t>VW - VolksWagen - Santana 2.0 Mi 2p e 4p</t>
  </si>
  <si>
    <t>Fiat - Uno Mille/ Mille EX/ Smart 2p</t>
  </si>
  <si>
    <t>Ford - EcoSport XLT 1.6/ 1.6 Flex 8V 5p</t>
  </si>
  <si>
    <t>Renault - Clio RL / Yahoo/ Authent. 1.0 5p</t>
  </si>
  <si>
    <t>VW - VolksWagen - CROSSFOX 1.6 Mi Total Flex 8V 5p</t>
  </si>
  <si>
    <t>Fiat - Palio ELX/ 500 1.0 4p</t>
  </si>
  <si>
    <t>VW - VolksWagen - Gol City 1.0 Mi 8V 2p</t>
  </si>
  <si>
    <t>Ford - Fiesta Street/ Action 1.0 8v 5p</t>
  </si>
  <si>
    <t>GM - Chevrolet - Astra Sedan/ Astra GL Sedan 1.8 MPFI 4p</t>
  </si>
  <si>
    <t>Fiat - Uno Mille 1.0/ i.e./ Electronic/  Brio</t>
  </si>
  <si>
    <t>GM - Chevrolet - Celta Life 1.0 MPFI 8V FlexPower 3p</t>
  </si>
  <si>
    <t>GM - Chevrolet - Astra 2.0/ CD/ Sunny/ GLS 2.0 8V 3p</t>
  </si>
  <si>
    <t>Fiat - Palio Week. Adv/Adv TRYON 1.8 mpi Flex</t>
  </si>
  <si>
    <t>Fiat - Palio ELX 1.4 mpi Fire Flex 8V 4p</t>
  </si>
  <si>
    <t>Mercedes-Benz - Classe A 160 Classic/ Spirit Mec.</t>
  </si>
  <si>
    <t>GM - Chevrolet - Vectra GL 2.2 / 2.0 MPFI</t>
  </si>
  <si>
    <t>VW - VolksWagen - Gol 1000 (modelo antigo)</t>
  </si>
  <si>
    <t>Peugeot - 206 Presence 1.4/ 1.4 Flex 8V 5p</t>
  </si>
  <si>
    <t>Fiat - Palio Weekend Adventure 1.6 8v/16v</t>
  </si>
  <si>
    <t>Fiat - Palio EL 1.5 mpi 2p e 4p</t>
  </si>
  <si>
    <t>Fiat - Uno Mille SX 2p e 4p</t>
  </si>
  <si>
    <t>Citroën - Xsara Picasso GLX /Brasil/Etoile 2.0 Mec</t>
  </si>
  <si>
    <t>VW - VolksWagen - Polo Classic/ Special 1.8 Mi</t>
  </si>
  <si>
    <t>GM - Chevrolet - MONTANA 1.8/ 1.8 Conquest FlexPower 8V</t>
  </si>
  <si>
    <t>GM - Chevrolet - Corsa GL 1.6 MPFI / 1.4 EFI 2p e 4p</t>
  </si>
  <si>
    <t>GM - Chevrolet - Vectra CD 2.2 16V / 2.0 16V Mec./Aut.</t>
  </si>
  <si>
    <t>GM - Chevrolet - Corsa Hat. Joy 1.0/ 1.0 FlexPower 8V 5p</t>
  </si>
  <si>
    <t>GM - Chevrolet - Celta Life 1.0 MPFI 8V FlexPower 5p</t>
  </si>
  <si>
    <t>VW - VolksWagen - Saveiro CL 1.6 Mi / CL/ C 1.6</t>
  </si>
  <si>
    <t>Fiat - Palio Weekend ELX 1.0 mpi Fire 16V</t>
  </si>
  <si>
    <t>VW - VolksWagen - Polo Sedan 1.6 Mi 101cv 8V 4p</t>
  </si>
  <si>
    <t>Fiat - Strada Adv/Adv TRYON 1.8 mpi Flex 8V CE</t>
  </si>
  <si>
    <t>HONDA - CG 150 TITAN-KS/ TITAN-JOB</t>
  </si>
  <si>
    <t>VW - VolksWagen - Gol 1.6 Mi Rallye Total Flex 8V 4p</t>
  </si>
  <si>
    <t>VOLKSWAGEN - 8-150/ 8-150 E WORKER 2p (diesel)</t>
  </si>
  <si>
    <t>VW - VolksWagen - Parati CLi / CL/ Atlanta 1.6</t>
  </si>
  <si>
    <t>VW - VolksWagen - Gol 1000 Mi 16V 4p Turbo</t>
  </si>
  <si>
    <t>Fiat - Stilo 1.8/ 1.8 SP/ Connect 16V 122cv 5p</t>
  </si>
  <si>
    <t>GM - Chevrolet - S10 Pick-Up Std 2.8 4x2 CD TB Int.Dies.</t>
  </si>
  <si>
    <t>GM - Chevrolet - Monza GL 2.0 EFI/SL/L/650/Club/Barc.2e4p</t>
  </si>
  <si>
    <t>Fiat - Siena HLX 1.8 mpi Flex 8V 4p</t>
  </si>
  <si>
    <t>GM - Chevrolet - Vectra GL 2.2 MPFI Milenium</t>
  </si>
  <si>
    <t>Mitsubishi - L200 GLS 2.5 4X4 CD Diesel</t>
  </si>
  <si>
    <t>VW - VolksWagen - Saveiro Super Surf 1.6 Mi Total Flex 8V</t>
  </si>
  <si>
    <t>VW - VolksWagen - Gol 1000 Mi Plus 8v 2p e 4p</t>
  </si>
  <si>
    <t>VW - VolksWagen - Gol 1.0 Trend/ Power 8V 4p</t>
  </si>
  <si>
    <t>Fiat - Strada/ Strada Working 1.5 mpi 8V CE</t>
  </si>
  <si>
    <t>Fiat - Stilo 1.8/ 1.8 Connect Flex 8V 5p</t>
  </si>
  <si>
    <t>Fiat - Idea HLX 1.8 mpi Flex 8V 5p</t>
  </si>
  <si>
    <t>GM - Chevrolet - S10 Blazer Executive 4.3 V6</t>
  </si>
  <si>
    <t>GM - Chevrolet - Astra Advantage 2.0 MPFI FlexPower 8V 3p</t>
  </si>
  <si>
    <t>VW - VolksWagen - Santana CLi /CL /C 1.8/2.0 /SU 2.0 2p/4p</t>
  </si>
  <si>
    <t>GM - Chevrolet - Monza SL/e SR 2.0</t>
  </si>
  <si>
    <t>Fiat - Strada Adventure 1.6 mpi 16V CE</t>
  </si>
  <si>
    <t>VW - VolksWagen - Parati 1.8 Mi/ 1.8 Mi Plus</t>
  </si>
  <si>
    <t>Nissan - Frontier SE/SE Strik/ONE CD 4x4 2.8 Dies</t>
  </si>
  <si>
    <t>FORD - F-350 2p (diesel)</t>
  </si>
  <si>
    <t>GM - Chevrolet - Astra Sed.Comf. 2.0 MPFI FlexPower 8V 4p</t>
  </si>
  <si>
    <t>VW - VolksWagen - Saveiro 1.6 Mi</t>
  </si>
  <si>
    <t>Renault - Scénic RXE 2.0</t>
  </si>
  <si>
    <t>GM - Chevrolet - S10 Pick-Up Luxe 2.8 4x2 CD TB Int.Dies.</t>
  </si>
  <si>
    <t>Fiat - Strada 1.3 mpi Fire 8V 67cv CS</t>
  </si>
  <si>
    <t>VW - VolksWagen - Saveiro 1.8 Mi</t>
  </si>
  <si>
    <t>Renault - Scénic RXE/ Privilège 2.0 16V 5p Mec.</t>
  </si>
  <si>
    <t>GM - Chevrolet - S10 Pick-Up Exec. 2.8 4x4 CD TB Int.Dies</t>
  </si>
  <si>
    <t>VW - VolksWagen - Gol 1.0 Plus 8v 4p</t>
  </si>
  <si>
    <t>Renault - Scénic Alizé/ Expression 1.6 16V Mec.</t>
  </si>
  <si>
    <t>DAFRA - SPEED 150CC 149.4cc</t>
  </si>
  <si>
    <t>VW - VolksWagen - Saveiro SURF 1.6 Mi Total Flex 2p</t>
  </si>
  <si>
    <t>Renault - Scénic RXE/ Privilège 1.6 16V Mec.</t>
  </si>
  <si>
    <t>VW - VolksWagen - Parati 1000 Mi 16V 2p e 4p</t>
  </si>
  <si>
    <t>Renault - Clio RN/ Expression 1.0 5p</t>
  </si>
  <si>
    <t>Audi - A3 1.8 5p Mec.</t>
  </si>
  <si>
    <t>Renault - Clio RL/ JP/ Authent.1.0/1.0 Hi-Power 5p</t>
  </si>
  <si>
    <t>Renault - Clio RT/ Privil. 1.0/1.0 Hi-Power 16V 5p</t>
  </si>
  <si>
    <t>GM - Chevrolet - Celta Spirit 1.0 MPFI 8V FlexPower 3p</t>
  </si>
  <si>
    <t>GM - Chevrolet - Kadett GL 2.0 MPFI / EFI</t>
  </si>
  <si>
    <t>Ford - Escort GLX 1.8i 16V 4p</t>
  </si>
  <si>
    <t>GM - Chevrolet - Corsa Wagon Super 1.0 MPFI 16V</t>
  </si>
  <si>
    <t>Ford - Fiesta GL Class 1.0i 5p</t>
  </si>
  <si>
    <t>AP - Amapá</t>
  </si>
  <si>
    <t>DF - Brasília</t>
  </si>
  <si>
    <t>GO - Goiás</t>
  </si>
  <si>
    <t>GO - Sudeste de Goiás</t>
  </si>
  <si>
    <t>Hyundai - Atos Prime GLS 1.0 Mec.</t>
  </si>
  <si>
    <t>Citroën - Berlingo MultSpace GLX 1.8i 4p</t>
  </si>
  <si>
    <t>Honda - Accord Sedã EX 2.4/ 2.3/ 2.2 16V 158cv</t>
  </si>
  <si>
    <t>Citroën - Xsara GLX 1.8 16V 5p Mec</t>
  </si>
  <si>
    <t>Kia Motors - Besta GS 2.7 8V 12L Diesel</t>
  </si>
  <si>
    <t>Peugeot - 206 Soleil 1.6 5p</t>
  </si>
  <si>
    <t>Audi - A3 1.8 Turbo 5p Aut.</t>
  </si>
  <si>
    <t>VW - VolksWagen - Golf 2.0 Mi Comfortline Aut.</t>
  </si>
  <si>
    <t>Audi - A3 1.8 Turbo 180cv 5p Aut./ Tip.</t>
  </si>
  <si>
    <t>Kia Motors - Besta GS Grand 3.0 8V 16L Diesel</t>
  </si>
  <si>
    <t>Audi - A3 1.8 Turbo 5p Mec.</t>
  </si>
  <si>
    <t>HONDA - VT 600 C SHADOW</t>
  </si>
  <si>
    <t>Fiat - Doblo ELX 1.6 16V 4/5p</t>
  </si>
  <si>
    <t>Audi - A3 1.8 5p Aut.</t>
  </si>
  <si>
    <t>GM - Chevrolet - Zafira 2.0/ CD 2.0 8V MPFI 5p Aut.</t>
  </si>
  <si>
    <t>VW - VolksWagen - Golf 2.0 Aut.</t>
  </si>
  <si>
    <t>GM - Chevrolet - Corsa Sedan 1.8 MPFI FlexPower 8V 4p</t>
  </si>
  <si>
    <t>Renault - Scénic RXE/ Privilège 2.0 16V 5p Aut.</t>
  </si>
  <si>
    <t>Toyota - RAV4 2.0 4x4 16V Aut.</t>
  </si>
  <si>
    <t>Ford - KA Image 1.0i</t>
  </si>
  <si>
    <t>Renault - Clio RT 1.6 5p</t>
  </si>
  <si>
    <t>GM - Chevrolet - Astra Sedan 2.0/CD/ GLS/ Adv. 2.0 16V 4p</t>
  </si>
  <si>
    <t>Mercedes-Benz - Classe A 160 Classic Semi-Aut.</t>
  </si>
  <si>
    <t>Fiat - Siena EL 1.6 spi</t>
  </si>
  <si>
    <t>Fiat - Doblo Adventure/ Adv.ER 1.8 mpi 8V 103cv</t>
  </si>
  <si>
    <t>GM - Chevrolet - Astra Sedan 2.0/ CD 2.0 MPFI 8V 4p Aut.</t>
  </si>
  <si>
    <t>GM - Chevrolet - Zafira Eleg.2.0 MPFI FlexPower 8V 5p Aut</t>
  </si>
  <si>
    <t>Fiat - Palio 1.6 mpi 16V 4p</t>
  </si>
  <si>
    <t>GM - Chevrolet - Zafira Comfort 2.0 MPFI FlexPower 8V 5p</t>
  </si>
  <si>
    <t>VW - VolksWagen - Golf GL 1.8/ 2.0i 4p</t>
  </si>
  <si>
    <t>Honda - Civic Sedan EX 1.6 16V Aut. 4p (nacion.)</t>
  </si>
  <si>
    <t>Peugeot - 206 Soleil 1.6 16v 110cv 5p</t>
  </si>
  <si>
    <t>Renault - Megane Hatch RT 1.6/RT/Alizé/Exp 1.6 16V</t>
  </si>
  <si>
    <t>GM - Chevrolet - S10 Pick-Up Std. 2.2 MPFI / EFI</t>
  </si>
  <si>
    <t>GM - Chevrolet - Zafira Elegance 2.0 MPFI FlexPower 8V 5p</t>
  </si>
  <si>
    <t>GM - Chevrolet - S10 Blazer DLX 4.3 V6</t>
  </si>
  <si>
    <t>GM - Chevrolet - Zafira 2.0/ CD 2.0 16V  MPFI 5p</t>
  </si>
  <si>
    <t>Fiat - Tipo 1.6 i.e. 2p e 4p</t>
  </si>
  <si>
    <t>VW - VolksWagen - Fox Sportline/Sports 1.6/1.6 Tot.Flex 4p</t>
  </si>
  <si>
    <t>GM - Chevrolet - Zafira Elite 2.0 MPFI FlexPower 8V  Aut</t>
  </si>
  <si>
    <t>VW - VolksWagen - Parati GL 1.8 Mi/ Club 1.8 Mi 2p e 4p</t>
  </si>
  <si>
    <t>GM - Chevrolet - Omega CD 3.8 V6</t>
  </si>
  <si>
    <t>Renault - Clio Sedan RN/ Expression 1.6 16V 4p</t>
  </si>
  <si>
    <t>Mercedes-Benz - Classe A 190 Elegance 1.9 Aut.</t>
  </si>
  <si>
    <t>Citroën - Xsara Picasso GLX 2.0 16V  Aut</t>
  </si>
  <si>
    <t>Ford - Fiesta CLX 1.4i 16V 3p e 5p</t>
  </si>
  <si>
    <t>GM - Chevrolet - Corsa Sedan GLS 1.6 MPFI 4p</t>
  </si>
  <si>
    <t>Ford - Escort S.W. GLX 1.8i 16V</t>
  </si>
  <si>
    <t>GM - Chevrolet - Astra GL Milenium 1.8 MPFI 4p</t>
  </si>
  <si>
    <t>Fiat - Palio Weekend Adventure 1.8 8V 103cv 4p</t>
  </si>
  <si>
    <t>GM - Chevrolet - Corsa Wind 1.6 MPFi 4p</t>
  </si>
  <si>
    <t>VW - VolksWagen - Quantum 2.0 Mi</t>
  </si>
  <si>
    <t>Fiat - Palio Weekend HLX 1.8 mpi Flex 4p</t>
  </si>
  <si>
    <t>Fiat - Palio ELX 1.6 4p</t>
  </si>
  <si>
    <t>GM - Chevrolet - Corsa Hatchback 1.8 MPFI 8V 102cv 5p</t>
  </si>
  <si>
    <t>Renault - Clio Sed RT/ Privilège/ Botic 1.6 16V 4p</t>
  </si>
  <si>
    <t>Fiat - Doblo EX 1.3 Fire 16V 80cv 4/5p</t>
  </si>
  <si>
    <t>GM - Chevrolet - Omega GLS 2.2 / 2.0</t>
  </si>
  <si>
    <t>Fiat - Palio Weekend ELX 1.3 mpi  Fire 16V</t>
  </si>
  <si>
    <t>Toyota - Hilux SW4 4x4 3.0 8V TB Diesel</t>
  </si>
  <si>
    <t>GM - Chevrolet - Corsa Sedan GLS 1.6 16V MPFI 4p</t>
  </si>
  <si>
    <t>Fiat - Palio Weekend 1.0 6-marchas</t>
  </si>
  <si>
    <t>VW - VolksWagen - Kombi Furgão</t>
  </si>
  <si>
    <t>GM - Chevrolet - Kadett GLS 2.0 MPFI</t>
  </si>
  <si>
    <t>Citroën - C3 Exclusive 1.6/ 1.6 Flex 16V 5p</t>
  </si>
  <si>
    <t>GM - Chevrolet - Corsa Sedan 1.8 MPFI 8V  102cv 4p</t>
  </si>
  <si>
    <t>Peugeot - 206 Feline 1.4/ 1.4 Flex 8V 5p</t>
  </si>
  <si>
    <t>Citroën - Xsara Picasso Exclusive 2.0 16V  Aut</t>
  </si>
  <si>
    <t>Fiat - Palio Young 1.0 mpi Fire 8V 4p</t>
  </si>
  <si>
    <t>PR - F.Iguaçu-Medianeira-Cascavel-Toledo</t>
  </si>
  <si>
    <t>YAMAHA - XVS 650 DRAG STAR</t>
  </si>
  <si>
    <t>Renault - Kangoo RN/Expression 1.6 16V / 1.6 8V 5p</t>
  </si>
  <si>
    <t>SUZUKI - AN 125 Burgman</t>
  </si>
  <si>
    <t>HONDA - VT 750 SHADOW</t>
  </si>
  <si>
    <t>Fiat - Ducato Mult/ Vetrato 2.8 T.Alto TB Dies.</t>
  </si>
  <si>
    <t>Honda - Fit LX 1.4/ 1.4 Flex 8V/16V 5p Aut.</t>
  </si>
  <si>
    <t>Peugeot - 307 Feline/Griff 2.0/2.0 Flex 16V 5p Aut</t>
  </si>
  <si>
    <t>Toyota - Corolla Fielder SW 1.8/1.8 XEi Flex Aut.</t>
  </si>
  <si>
    <t>Honda - Fit LXL 1.4/ 1.4 Flex 8V/16V 5p Aut.</t>
  </si>
  <si>
    <t>Honda - Fit EX/ S 1.5/ EX 1.5 Flex 16V 5p Aut.</t>
  </si>
  <si>
    <t>Peugeot - 307 Sed.Feline/Griff 2.0/2.0 Flex 4p Aut</t>
  </si>
  <si>
    <t>Ford - Focus Ghia Sedan 2.0 16V 4p Aut.</t>
  </si>
  <si>
    <t>Fiat - Doblo Adv/Adv TRYON/LOCKER 1.8 8v Flex</t>
  </si>
  <si>
    <t>GM - Chevrolet - Astra Sed. Advant. 2.0 8V MPFI FlexP. 4p</t>
  </si>
  <si>
    <t>Fiat - Stilo 1.8 Sporting Flex 8V 5P</t>
  </si>
  <si>
    <t>VW - VolksWagen - Golf 2.0/ 2.0 T. Flex Mec.(Black &amp; Silv)</t>
  </si>
  <si>
    <t>GM - Chevrolet - Vectra Elegan. 2.0 MPFI 8V FlexPower Aut</t>
  </si>
  <si>
    <t>Peugeot - 206 Moonlight 1.4 Flex 8V 5p</t>
  </si>
  <si>
    <t>YAMAHA - YS 250 FAZER/ FAZER LIMITED EDITION</t>
  </si>
  <si>
    <t>GM - Chevrolet - Corsa Hat. Maxx 1.4 8V ECONOFLEX 5p</t>
  </si>
  <si>
    <t>Honda - Fit LX 1.4/ 1.4 Flex 8V/16V 5p Mec.</t>
  </si>
  <si>
    <t>Kia Motors - Picanto EX 1.1/ 1.0 12v Mec</t>
  </si>
  <si>
    <t>Peugeot - 206 Allure 1.6 Flex 16V 5p</t>
  </si>
  <si>
    <t>GM - Chevrolet - Meriva SS 1.8 MPFI 8V FlexPower 5p</t>
  </si>
  <si>
    <t>Renault - Scénic RT/Auth/Auth/Kids Hi-Flex 1.6 16V</t>
  </si>
  <si>
    <t>VW - VolksWagen - Fox Route 1.6 Mi Total Flex 8V 5p</t>
  </si>
  <si>
    <t>Mercedes-Benz - Sprinter 313 Furgão Longo T. Alto Diesel</t>
  </si>
  <si>
    <t>Honda - Fit LXL 1.4/ 1.4 Flex 8V/16V 5p Mec.</t>
  </si>
  <si>
    <t>Honda - Fit EX/ S 1.5/ EX 1.5 Flex 16V 5p Mec.</t>
  </si>
  <si>
    <t>Hyundai - Tucson 2.7 MPFI 24V 175cv Aut.</t>
  </si>
  <si>
    <t>Toyota - Corolla Fielder SW 1.8/1.8 XEi Flex Mec</t>
  </si>
  <si>
    <t>GM - Chevrolet - Vectra GLS/Expres.2.2/ 2.0 e 2.0 CD 8V</t>
  </si>
  <si>
    <t>GM - Chevrolet - Astra Advant. 2.0 MPFI 8V FlexP. 5p Aut.</t>
  </si>
  <si>
    <t>Renault - Clio Hi-Flex/ Expres. Hi-Flex 1.6 16V 5p</t>
  </si>
  <si>
    <t>Citroën - C3 Exclusive 1.4 Flex 8V 5p</t>
  </si>
  <si>
    <t>VW - VolksWagen - Golf Sportline 1.6 Mi Total Flex 8V 4p</t>
  </si>
  <si>
    <t>Toyota - Corolla XEi 1.8/1.8 Flex 16V Aut.</t>
  </si>
  <si>
    <t>Honda - Accord Sedã LX 2.0 16V 150cv/ 156cv Aut.</t>
  </si>
  <si>
    <t>Mitsubishi - Pajero TR4 2.0/ 2.0 Flex 16V 4x4 Aut.</t>
  </si>
  <si>
    <t>Fiat - Uno Mille 1.0 Fire/ F.Flex/ ECONOMY 4p</t>
  </si>
  <si>
    <t>Ford - EcoSport 4WD 2.0/ 2.0 Flex 16V 5p</t>
  </si>
  <si>
    <t>GM - Chevrolet - Corsa Sed. Premium 1.4 8V ECONOFLEX 4p</t>
  </si>
  <si>
    <t>Ford - EcoSport XLT 2.0/ 2.0 Flex 16V 5p Mec.</t>
  </si>
  <si>
    <t>VW - VolksWagen - Parati SURF 1.6 Mi Total Flex</t>
  </si>
  <si>
    <t>Ford - EcoSport XLT 2.0/ 2.0 Flex 16V 5p Aut.</t>
  </si>
  <si>
    <t>Toyota - Corolla SE-G 1.8/1.8 Flex 16V Aut.</t>
  </si>
  <si>
    <t>GM - Chevrolet - Astra Advantage 2.0 MPFI 8V FlexPower 5p</t>
  </si>
  <si>
    <t>Nissan - Sentra 2.0 S 16V 142cv Aut.</t>
  </si>
  <si>
    <t>Toyota - Land Cruiser Prado 3.0 4x4 TB Diesel Aut</t>
  </si>
  <si>
    <t>VW - VolksWagen - Fox Route 1.0 Mi Total Flex 8V 5p</t>
  </si>
  <si>
    <t>Fiat - Punto Sporting 1.8 Flex 8V 5p</t>
  </si>
  <si>
    <t>GM - Chevrolet - Vectra Elegan. 2.0 MPFI 8V FlexPower Mec</t>
  </si>
  <si>
    <t>GM - Chevrolet - Vectra GT 2.0 MPFI 8V FlexPower Mec.</t>
  </si>
  <si>
    <t>Ford - Courier 1.6 L/ 1.6 Flex</t>
  </si>
  <si>
    <t>Toyota - Corolla XLi 1.8/1.8 Flex 16V Aut.</t>
  </si>
  <si>
    <t>GM - Chevrolet - Vectra GT-X 2.0 MPFI 8V FlexPower Mec.</t>
  </si>
  <si>
    <t>VW - VolksWagen - Gol City (Trend) 1.0 Mi Total Flex 8V 4p</t>
  </si>
  <si>
    <t>Hyundai - Santa Fe GLS 2.7 V6 4x4TipTronic</t>
  </si>
  <si>
    <t>VW - VolksWagen - Golf 1.6 Mi Total Flex 8V 4p</t>
  </si>
  <si>
    <t>GM - Chevrolet - Corsa Hat. Premium 1.4 8V ECONOFLEX 5p</t>
  </si>
  <si>
    <t>Ford - Focus 1.6/ 1.6 Flex 8V  5p</t>
  </si>
  <si>
    <t>GM - Chevrolet - Corsa Sed. Maxx 1.4 8V ECONOFLEX 4p</t>
  </si>
  <si>
    <t>Fiat - Idea Advent./ Adv.LOCKER 1.8 mpi Flex 5p</t>
  </si>
  <si>
    <t>Fiat - Uno Mille Celeb/Celeb.ECON 1.0 F.Flex 4p</t>
  </si>
  <si>
    <t>VW - VolksWagen - Gol (novo) 1.0 Mi Total Flex 8V 4p</t>
  </si>
  <si>
    <t>Toyota - Corolla XEi 1.8/1.8 Flex 16V Mec.</t>
  </si>
  <si>
    <t>Ford - KA 1.0 8V Flex 3p</t>
  </si>
  <si>
    <t>Fiat - Punto  ELX 1.4 Fire Flex 8V 5p</t>
  </si>
  <si>
    <t>Toyota - Corolla XLi 1.8/1.8 Flex 16V Mec.</t>
  </si>
  <si>
    <t>Renault - Megane Sedan Expression Hi-Flex 1.6 16V</t>
  </si>
  <si>
    <t>Fiat - Punto HLX 1.8 Flex 8V 5p</t>
  </si>
  <si>
    <t>Ford - Focus Sedan 1.6/ 1.6 Flex 8V  4p</t>
  </si>
  <si>
    <t>GM - Chevrolet - PRISMA  Sed. Maxx 1.4 8V ECONOFLEX 4p</t>
  </si>
  <si>
    <t>Citroën - C4 PAL.Excl/Excl(Tech.) 2.0/2.0 Flex Aut</t>
  </si>
  <si>
    <t>Mitsubishi - Pajero TR4 2.0/ 2.0 Flex 16V 4x4 Mec.</t>
  </si>
  <si>
    <t>Kia Motors - Sportage LX 2.0 16V 142cv 5p</t>
  </si>
  <si>
    <t>Citroën - C4 PALLAS GLX 2.0/ 2.0 Flex Aut.</t>
  </si>
  <si>
    <t>Mitsubishi - Pajero GLS/ HPE Full 3.2 4x4 T.I.Dies.5p</t>
  </si>
  <si>
    <t>GM - Chevrolet - MONTANA 1.4 8V Conquest ECONOFLEX  2p</t>
  </si>
  <si>
    <t>Renault - LOGAN Expression Hi-Flex 1.6 8V 4p</t>
  </si>
  <si>
    <t>GM - Chevrolet - PRISMA Sed. Joy 1.4 8V ECONOFLEX 4p</t>
  </si>
  <si>
    <t>Renault - LOGAN Privilège Hi-Flex 1.6 16V 4p</t>
  </si>
  <si>
    <t>Fiat - Palio Weekend Adventure LOCKER 1.8 Flex</t>
  </si>
  <si>
    <t>Renault - LOGAN Expression Hi-Flex 1.0 16V 4p</t>
  </si>
  <si>
    <t>VW - VolksWagen - JETTA 2.5 20V 150/170cv Tiptronic</t>
  </si>
  <si>
    <t>Renault - SANDERO Expression Hi-Flex 1.0 16V 5p</t>
  </si>
  <si>
    <t>Mitsubishi - L200 OUTDOOR GLS 2.5 4X4 CD TDI Diesel</t>
  </si>
  <si>
    <t>Renault - SANDERO Expression Hi-Flex 1.6 8V 5p</t>
  </si>
  <si>
    <t>GM - Chevrolet - S10 Blazer Advant. 2.4/2.4 MPFI F.Power</t>
  </si>
  <si>
    <t>VOLKSWAGEN - 24-250 E Constellation 3-Eixos 2p (diese</t>
  </si>
  <si>
    <t>MERCEDES-BENZ - L-1620 3-Eixos 2p (diesel)</t>
  </si>
  <si>
    <t>VW - VolksWagen - Gol City (Trend) 1.0 Mi Total Flex 8V 2p</t>
  </si>
  <si>
    <t>FORD - CARGO 815/ 815 S/ 815 E Turbo 2p (diesel</t>
  </si>
  <si>
    <t>Fiat - Uno Mille 1.0 Fire/ F.Flex/ ECONOMY 2p</t>
  </si>
  <si>
    <t>HONDA - CG 125 FAN / FAN KS</t>
  </si>
  <si>
    <t>VOLKSWAGEN - 8-150 E DELIVERY 2p (diesel)</t>
  </si>
  <si>
    <t>Hyundai - HR 2.5 TCI Diesel (RS/RD)</t>
  </si>
  <si>
    <t>MERCEDES-BENZ - 710/ 710 Plus 2p (diesel)</t>
  </si>
  <si>
    <t>GM - Chevrolet - Vectra GLS/ Challenge 2.2 MPFI 16V</t>
  </si>
  <si>
    <t>GM - Chevrolet - Meriva 1.8/ CD 1.8 MPFI FlexPower 8V</t>
  </si>
  <si>
    <t>GM - Chevrolet - S10 Blazer Std. 2.2 MPFI / EFI</t>
  </si>
  <si>
    <t>VW - VolksWagen - Gol 1.8 Mi 4p</t>
  </si>
  <si>
    <t>VW - VolksWagen - Gol 1000i Plus 2p</t>
  </si>
  <si>
    <t>Fiat - Siena 1.0 mpi/ 500 1.0 mpi</t>
  </si>
  <si>
    <t>GM - Chevrolet - Astra S.Sport 2.0 F.Pow. 5p/Sport 2.0 3p</t>
  </si>
  <si>
    <t>Honda - Civic Sedan EX 1.7 16V 130cv Aut. 4p</t>
  </si>
  <si>
    <t>Peugeot - 206 Techno/ Feline 1.6/ 1.6 Flex 16V 5p</t>
  </si>
  <si>
    <t>Renault - Clio RT/ Privilège 1.6 16V 5p</t>
  </si>
  <si>
    <t>GM - Chevrolet - Kadett GLS 1.8 EFI / SL/e 1.8</t>
  </si>
  <si>
    <t>Fiat - Siena ELX 1.6 mpi 8V/16V 4p</t>
  </si>
  <si>
    <t>VW - VolksWagen - Gol CLi / CL 1.8</t>
  </si>
  <si>
    <t>Fiat - Siena EX 1.0 mpi Fire 16v 4p</t>
  </si>
  <si>
    <t>VW - VolksWagen - Gol GLi / GL/ Atlanta 1.8</t>
  </si>
  <si>
    <t>Honda - Civic Sedan LXL 1.7 16V 130cv Aut 4p</t>
  </si>
  <si>
    <t>Mitsubishi - Pajero Sport SE/ HPE 2.8 4x4 Diesel Aut.</t>
  </si>
  <si>
    <t>Renault - Clio RN/ Expression 1.6 16V 5p</t>
  </si>
  <si>
    <t>Fiat - Siena ELX 1.3 mpi Flex 8V 4p</t>
  </si>
  <si>
    <t>Citroën - C3 GLX 1.6/ 1.6 Flex 16V 5p</t>
  </si>
  <si>
    <t>Renault - Clio Authentique Hi-Flex 1.0 16V 5p</t>
  </si>
  <si>
    <t>Fiat - Palio EX 1.3 mpi Fire 8V 67cv 4p</t>
  </si>
  <si>
    <t>Ford - Focus Ghia/ XR Hatch 2.0 16V 5p</t>
  </si>
  <si>
    <t>Peugeot - 206 Select./Presence 1.6/1.6 Flex 16V 5p</t>
  </si>
  <si>
    <t>VW - VolksWagen - Parati 1.6 Mi Plus Total Flex  8V 4p</t>
  </si>
  <si>
    <t>GM - Chevrolet - Celta Spirit 1.4 MPFI 8V 85cv 5p</t>
  </si>
  <si>
    <t>GM - Chevrolet - Corsa Pick-Up GL/ Champ 1.6 MPFI / EFI</t>
  </si>
  <si>
    <t>GM - Chevrolet - Celta Life 1.0 MPFI VHC 8V 5p</t>
  </si>
  <si>
    <t>Peugeot - 307 Soleil/ Presence 1.6/1.6 Flex 16V 5p</t>
  </si>
  <si>
    <t>Ford - Escort GL 1.6 MPI</t>
  </si>
  <si>
    <t>GM - Chevrolet - Corsa Hatchback 1.8 MPFI FlexPower 8V 5p</t>
  </si>
  <si>
    <t>GM - Chevrolet - Celta 1.4/ Super/ Energy 1.4 8V 85cv 5p</t>
  </si>
  <si>
    <t>GM - Chevrolet - Corsa Wagon GL 1.6 MPFI 4p</t>
  </si>
  <si>
    <t>GM - Chevrolet - Corsa Hat. Maxx 1.8 MPFI 8V FlexPower 5p</t>
  </si>
  <si>
    <t>Fiat - Palio HLX 1.8 mpi Flex 8V 4p</t>
  </si>
  <si>
    <t>Fiat - Siena ELX 1.4 mpi Fire Flex 8V 4p</t>
  </si>
  <si>
    <t>Honda - Civic Sedan LXL 1.7 16V 130cv Mec 4p</t>
  </si>
  <si>
    <t>Fiat - Palio Weekend ELX 1.3 mpi Flex 8V 4p</t>
  </si>
  <si>
    <t>VW - VolksWagen - Golf Flash 1.6 Mi/1.6 Mi Tot. Flex 8V 4p</t>
  </si>
  <si>
    <t>VW - VolksWagen - Gol COPA 1.0 Mi Total Flex 8V 4p</t>
  </si>
  <si>
    <t>Honda - Civic Sedan LXS 1.8/1.8 Flex 16V Mec. 4p</t>
  </si>
  <si>
    <t>Mitsubishi - Pajero GLS/GLS c/PK HPE 3.2 T.I.Dies. 5p</t>
  </si>
  <si>
    <t>Peugeot - Boxer 2.8 15L/16L Dies./TB Diesel</t>
  </si>
  <si>
    <t>GM - Chevrolet - Astra Sed.Elite 2.0 MPFI FlexP.8V 4p Aut</t>
  </si>
  <si>
    <t>Peugeot - 206 Automatic (feline)1.6 Flex 16V 5p</t>
  </si>
  <si>
    <t>Kia Motors - Picanto EX 1.1/ 1.0 12v Aut</t>
  </si>
  <si>
    <t>GM - Chevrolet - Astra Sed.Eleg. 2.0 MPFI FlexP.8V 4p Aut</t>
  </si>
  <si>
    <t>Nissan - XTerra SE 4x4 2.8 132/140cv TB Int.Dies.</t>
  </si>
  <si>
    <t>GM - Chevrolet - Meriva Prem.EASYTRONIC 1.8 FlexPower 5p</t>
  </si>
  <si>
    <t>Ford - EcoSport XLS 2.0/2.0 Flex 16V 5p Aut.</t>
  </si>
  <si>
    <t>Citroën - Xsara Picasso Exclus. 1.6/ 1.6 Flex 16V</t>
  </si>
  <si>
    <t>Fiat - Stilo Dualogic 1.8 Flex 8V 5p</t>
  </si>
  <si>
    <t>Citroën - C3 XTR 1.4 Flex 8V 5p</t>
  </si>
  <si>
    <t>GM - Chevrolet - Vectra Elite 2.0 MPFI 8V FlexPower Aut.</t>
  </si>
  <si>
    <t>Ford - Focus Sedan 2.0 16V 4p Aut.</t>
  </si>
  <si>
    <t>Ford - Ranger XLS 2.3 16V 145cv/150cv 4x2 CS</t>
  </si>
  <si>
    <t>Fiat - Punto 1.4 Fire Flex 8V 5p</t>
  </si>
  <si>
    <t>Ford - Fiesta TRAIL 1.6 8V Flex 5p</t>
  </si>
  <si>
    <t>Peugeot - 207 XR Sport 1.4 Flex 8V 5p</t>
  </si>
  <si>
    <t>Mitsubishi - Pajero Sport HPE 3.5 4x4 200cv Aut.</t>
  </si>
  <si>
    <t>Toyota - RAV4 2.4 4x4 16V 170cv Aut.</t>
  </si>
  <si>
    <t>GM - Chevrolet - Meriva Premium 1.8 MPFI 8V FlexPower</t>
  </si>
  <si>
    <t>VW - VolksWagen - Gol (novo) 1.6 Mi Total Flex 8V 4p</t>
  </si>
  <si>
    <t>Renault - Clio Campus Hi-Flex 1.0 16V 5p</t>
  </si>
  <si>
    <t>Ford - KA 1.6 8V Flex 3p</t>
  </si>
  <si>
    <t>Peugeot - 207 XR 1.4 Flex 8V 5p</t>
  </si>
  <si>
    <t>Fiat - Palio Weekend Trekking 1.4 Fire Flex 8V</t>
  </si>
  <si>
    <t>Ford - Fiesta TRAIL 1.0 8V Flex 5p</t>
  </si>
  <si>
    <t>Citroën - C4 VTR 2.0 16V 143cv</t>
  </si>
  <si>
    <t>Hyundai - AZERA GLS 3.3 V6 24V 235cv 4p Aut.</t>
  </si>
  <si>
    <t>VW - VolksWagen - Gol (novo) 1.6 Mi Power Total Flex 8v 4P</t>
  </si>
  <si>
    <t>Ford - Focus 2.0 16V 5p</t>
  </si>
  <si>
    <t>Honda - CR-V LX 2.0 16V 2WD Aut.</t>
  </si>
  <si>
    <t>Citroën - C4 PALLAS GLX 2.0 16V 143cv Mec.</t>
  </si>
  <si>
    <t>Renault - SANDERO Authentique Hi-Flex 1.0 16V 5p</t>
  </si>
  <si>
    <t>VW - VolksWagen - VOYAGE 1.0 Mi Total Flex 8V 4p</t>
  </si>
  <si>
    <t>Renault - SANDERO Privilège Hi-Flex 1.6 16V 5p</t>
  </si>
  <si>
    <t>Renault - SANDERO Privilège Hi-Flex 1.6 8V 5p</t>
  </si>
  <si>
    <t>Fiat - Uno Mille WAY ECONOMY 1.0 F.Flex 4p</t>
  </si>
  <si>
    <t>Mitsubishi - L200 Triton HPE 3.2 CD TB Int.Diesel Aut</t>
  </si>
  <si>
    <t>VW - VolksWagen - New Beetle 2.0 Mi Mec./Aut.</t>
  </si>
  <si>
    <t>Fiat - Strada Adventure LOCKER 1.8 mpi Flex CE</t>
  </si>
  <si>
    <t>Renault - LOGAN Authentique Hi-Flex 1.0 16V 4p</t>
  </si>
  <si>
    <t>HONDA - CG 150 TITAN-ESD/ TITAN SPECIAL EDITION</t>
  </si>
  <si>
    <t>Fiat - LINEA ABSOLUTE Dualogic 1.9 Flex 16V 4p</t>
  </si>
  <si>
    <t>Fiat - Uno Mille Celeb. WAY ECON. 1.0 F.Flex 4p</t>
  </si>
  <si>
    <t>Expostos: número de dias em que o veículo ficou exposto no período de Julho a Dezembro de 2009, em relação a 12 meses.</t>
  </si>
  <si>
    <t xml:space="preserve">     vigentes entre Julho e Dezembro de 2009, levando-se em consideração a exposição em 12 meses.</t>
  </si>
  <si>
    <t>DAFRA - LASER 150CC 149.6cc</t>
  </si>
  <si>
    <t>DAFRA - Kansas 150cc</t>
  </si>
  <si>
    <t>Renault - Master 2.5 dCi Furgão 115cv Longo Diesel</t>
  </si>
  <si>
    <t>SUZUKI - INTRUDER 125</t>
  </si>
  <si>
    <t>GM - Chevrolet - Meriva Expres.EASYTRONIC 1.8 FlexPower</t>
  </si>
  <si>
    <t>GM - Chevrolet - Vectra EXPRESSION 2.0 MPFI FlexPower Aut</t>
  </si>
  <si>
    <t>Fiat - Ducato MaxiCargo/Furgão Maxi 2.8 TB Dies</t>
  </si>
  <si>
    <t>Hyundai - VERACRUZ GLS 3.8 4WD Aut.</t>
  </si>
  <si>
    <t>Ford - Focus 2.0 16V 5p Aut.</t>
  </si>
  <si>
    <t>GM - Chevrolet - Astra Comfort 2.0 MPFI FlexPower 8V 5p</t>
  </si>
  <si>
    <t>Citroën - C4 Picasso Grand 2.0 16V 143cv Aut</t>
  </si>
  <si>
    <t>GM - Chevrolet - Meriva Joy 1.4 MPFI 8V ECONOFLEX 5p</t>
  </si>
  <si>
    <t>HONDA - CB 600F Hornet</t>
  </si>
  <si>
    <t>Peugeot - 207 XS 1.6 Flex 16V 5p</t>
  </si>
  <si>
    <t>Ford - F-250 XL 4.2 Turbo Diesel</t>
  </si>
  <si>
    <t>VW - VolksWagen - VOYAGE TREND 1.6 Mi Total Flex 8V 4p</t>
  </si>
  <si>
    <t>GM - Chevrolet - Meriva Maxx 1.4 MPFI 8V ECONOFLEX 5p</t>
  </si>
  <si>
    <t>Kia Motors - Sportage EX 2.0 16V 142cv</t>
  </si>
  <si>
    <t>VW - VolksWagen - VOYAGE COMFORTLINE 1.6 Mi T.Flex 8V 4p</t>
  </si>
  <si>
    <t>Honda - CR-V EXL 2.0 16V 4WD Aut.</t>
  </si>
  <si>
    <t>Fiat - Doblo Cargo 1.8 mpi 8V Flex</t>
  </si>
  <si>
    <t>GM - Chevrolet - S10 P-Up Colina 2.8 TDI 4x2/4x4 CS Dies.</t>
  </si>
  <si>
    <t>VW - VolksWagen - VOYAGE 1.6 Mi Total Flex 8V 4p</t>
  </si>
  <si>
    <t>Peugeot - 207 Sed. Passion XR Sport 1.4 Flex 8V 4p</t>
  </si>
  <si>
    <t>VW - VolksWagen - SPACEFOX  SPORTLINE 1.6 Mi T.Flex 4p</t>
  </si>
  <si>
    <t>GM - Chevrolet - S10 P-Up Colina 2.8 TDI 4x2/4x4 CD Dies.</t>
  </si>
  <si>
    <t>OUTROS</t>
  </si>
  <si>
    <t>GM - Chevrolet - CAPTIVA SPORT AWD 3.6 V6 24V 261cv 4x4</t>
  </si>
  <si>
    <t>Mitsubishi - L200 OUTDOOR HPE 2.5 4x4 CD T.Diesel Mec</t>
  </si>
  <si>
    <t>Fiat - Palio 1.0 Celebr. ECONOMY F.Flex 8V 4p</t>
  </si>
  <si>
    <t>GM - Chevrolet - S10 Pick-Up Exec. 2.8 4x2 CD TB Int.Dies</t>
  </si>
  <si>
    <t>Fiat - Palio 1.0 ECONOMY Fire Flex 8V 4p</t>
  </si>
  <si>
    <t>Toyota - Hilux CD D4-D 4x4 2.5 16V 102cv TB Dies.</t>
  </si>
  <si>
    <t>Fiat - Uno Mille WAY ECONOMY 1.0 F.Flex 2p</t>
  </si>
  <si>
    <t>GM - Chevrolet - S10 P-Up Executive 2.4 MPFI F.Power CD</t>
  </si>
  <si>
    <t>HONDA - NXR 150 Bros ESD</t>
  </si>
  <si>
    <t xml:space="preserve">                  incêndio e outros) no período considerado.</t>
  </si>
  <si>
    <t xml:space="preserve">                    levando-se em consideração o cálculo acima descrito.</t>
  </si>
  <si>
    <t>Janeiro a Junho de 2010</t>
  </si>
  <si>
    <t>- Todos os dados são referentes às apólices vigentes entre 01/01/2010 a 30/06/2010 e sinistros ocorridos no mesmo período.</t>
  </si>
  <si>
    <t xml:space="preserve">     vigentes entre Janeiro e Junho de 2010, levando-se em consideração a exposição em 12 meses.</t>
  </si>
  <si>
    <t>Peugeot - 206 SW Automatic (feline)1.6 Flex 16V 5p</t>
  </si>
  <si>
    <t>Mercedes-Benz - Sprinter 310 Furgão 2.5 Diesel</t>
  </si>
  <si>
    <t>Chrysler - PT Cruiser Limited 2.4 16V 143cv 4p</t>
  </si>
  <si>
    <t>Peugeot - 207 SW XS 1.6 Flex 16V 5p Aut.</t>
  </si>
  <si>
    <t>Ford - F-250 XLT 3.9 4x4 CD TB Diesel</t>
  </si>
  <si>
    <t>HARLEY-DAVIDSON - XL 883 R</t>
  </si>
  <si>
    <t>Ford - KA Action 1.6 MPI 8V 95cv</t>
  </si>
  <si>
    <t>Mercedes-Benz - Sprinter 313 VAN Luxo 2.2 129cv 16L Dies</t>
  </si>
  <si>
    <t>Citroën - C5 Exclusive 2.0 16V 4p Aut.</t>
  </si>
  <si>
    <t>Land Rover - Freelander I6 SE 3.2 232cv Aut. 5p</t>
  </si>
  <si>
    <t>GM - Chevrolet - Vectra GT-X 2.0 MPFI 8V FlexPower Aut.</t>
  </si>
  <si>
    <t>Peugeot - 207 XS 1.6 Flex 16V 5p Aut.</t>
  </si>
  <si>
    <t>VW - VolksWagen - JETTA Variant 2.5 20V 170cv Tiptronic</t>
  </si>
  <si>
    <t>YAMAHA - XTZ 250 LANDER 249cc</t>
  </si>
  <si>
    <t>GM - Chevrolet - Omega CD 3.6 V6 24V 254/258cv</t>
  </si>
  <si>
    <t>Peugeot - 207 Sedan Passion XS 1.6 Flex 16V 4p Aut</t>
  </si>
  <si>
    <t>Ford - Focus Ghia Hatch 2.0 16V 5p Aut.</t>
  </si>
  <si>
    <t>Fiat - Doblo HLX 1.8 mpi 8V Flex 5p</t>
  </si>
  <si>
    <t>Renault - Megane Sedan Dynamique 2.0 16V Mec.</t>
  </si>
  <si>
    <t>Citroën - C3 Exclusive 1.6 Flex 16V 5p Aut.</t>
  </si>
  <si>
    <t>Ford - EcoSport XLT FREESTYLE 2.0 Flex 16V 5p</t>
  </si>
  <si>
    <t>Fiat - Doblo Cargo 1.3 Fire 16V 4/5p</t>
  </si>
  <si>
    <t>Honda - Fit EXL 1.5 Flex 16V 5p Aut</t>
  </si>
  <si>
    <t>Peugeot - 207 SW XR Sport 1.4 Flex 8V 5p</t>
  </si>
  <si>
    <t>Fiat - LINEA Dualogic 1.9 Flex 16V 4p</t>
  </si>
  <si>
    <t>Fiat - LINEA 1.9 Flex 16V 4p</t>
  </si>
  <si>
    <t>BMW - 320iA</t>
  </si>
  <si>
    <t>Renault - Clio Auth. /AIR Hi-Flex 1.6 16V 5p</t>
  </si>
  <si>
    <t>Citroën - C4 PALLAS Exclusive 2.0 16V 143cv Mec.</t>
  </si>
  <si>
    <t>VW - VolksWagen - Kombi Lotação 1.4 Mi Total Flex 8V</t>
  </si>
  <si>
    <t>Nissan - TIIDA 1.8 S 16V 124cv Mec.</t>
  </si>
  <si>
    <t>Ford - KA 1.0 TECNO 8V Flex 3p</t>
  </si>
  <si>
    <t>VW - VolksWagen - SPACEFOX Route 1.6 Mi T.Flex 4p</t>
  </si>
  <si>
    <t>Peugeot - 207 Sedan Passion XR 1.4 Flex 8V 4p</t>
  </si>
  <si>
    <t>Renault - SANDERO STEPWAY Hi-Flex 1.6 16V 5p</t>
  </si>
  <si>
    <t>Fiat - Siena EL 1.6 mpi 16V</t>
  </si>
  <si>
    <t>Kia Motors - Bongo K-2500 2.5 4x2 TB Diesel</t>
  </si>
  <si>
    <t>GM - Chevrolet - CAPTIVA SPORT FWD 2.4 16V 171cv 4x2</t>
  </si>
  <si>
    <t>Fiat - Palio 1.0 ECONOMY Fire Flex 8V 2p</t>
  </si>
  <si>
    <t>HONDA - BIZ 125 ES/ ES FUEL INJECTION</t>
  </si>
  <si>
    <t xml:space="preserve"> &lt;= 2006</t>
  </si>
  <si>
    <t>Obs.: Os dados estão distribuídos por região e ano modelo de cada veículo exposto entre Janeiro e Junho de 2010.</t>
  </si>
  <si>
    <t>Fiat - Palio 1.0 Celebr. ECONOMY F.Flex 8V 2p</t>
  </si>
  <si>
    <t>VW - VolksWagen - Fusca</t>
  </si>
  <si>
    <t>Fiat - Uno Mille Celeb. WAY ECON. 1.0 F.Flex 2p</t>
  </si>
  <si>
    <t>VW - VolksWagen - Gol 1000 Mi 16V/ Ouro  2p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</si>
</sst>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_(* #,##0.00000_);_(* \(#,##0.00000\);_(* &quot;-&quot;??_);_(@_)"/>
  </numFmts>
  <fonts count="1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Times New Roman"/>
      <family val="1"/>
    </font>
    <font>
      <b/>
      <sz val="14"/>
      <color indexed="2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i/>
      <sz val="8"/>
      <color indexed="17"/>
      <name val="Arial"/>
      <family val="2"/>
    </font>
    <font>
      <u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8"/>
      <color indexed="9"/>
      <name val="Arial"/>
      <family val="2"/>
    </font>
    <font>
      <b/>
      <sz val="16"/>
      <name val="Arial"/>
      <family val="2"/>
    </font>
    <font>
      <b/>
      <sz val="16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 style="medium">
        <color indexed="21"/>
      </left>
      <right/>
      <top style="medium">
        <color indexed="21"/>
      </top>
      <bottom/>
      <diagonal/>
    </border>
    <border>
      <left/>
      <right style="medium">
        <color indexed="21"/>
      </right>
      <top/>
      <bottom/>
      <diagonal/>
    </border>
    <border>
      <left/>
      <right/>
      <top style="medium">
        <color indexed="21"/>
      </top>
      <bottom/>
      <diagonal/>
    </border>
    <border>
      <left/>
      <right style="medium">
        <color indexed="21"/>
      </right>
      <top style="medium">
        <color indexed="21"/>
      </top>
      <bottom/>
      <diagonal/>
    </border>
    <border>
      <left style="medium">
        <color indexed="21"/>
      </left>
      <right/>
      <top/>
      <bottom/>
      <diagonal/>
    </border>
    <border>
      <left style="medium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medium">
        <color indexed="21"/>
      </right>
      <top style="thin">
        <color indexed="21"/>
      </top>
      <bottom style="thin">
        <color indexed="21"/>
      </bottom>
      <diagonal/>
    </border>
    <border>
      <left style="medium">
        <color indexed="21"/>
      </left>
      <right style="thin">
        <color indexed="21"/>
      </right>
      <top style="thin">
        <color indexed="21"/>
      </top>
      <bottom style="medium">
        <color indexed="21"/>
      </bottom>
      <diagonal/>
    </border>
    <border>
      <left style="medium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 style="medium">
        <color indexed="21"/>
      </bottom>
      <diagonal/>
    </border>
    <border>
      <left style="medium">
        <color indexed="21"/>
      </left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 style="medium">
        <color indexed="21"/>
      </right>
      <top/>
      <bottom/>
      <diagonal/>
    </border>
    <border>
      <left style="thin">
        <color indexed="21"/>
      </left>
      <right style="medium">
        <color indexed="21"/>
      </right>
      <top/>
      <bottom style="medium">
        <color indexed="21"/>
      </bottom>
      <diagonal/>
    </border>
    <border>
      <left style="medium">
        <color indexed="21"/>
      </left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 style="medium">
        <color indexed="21"/>
      </right>
      <top style="thin">
        <color indexed="21"/>
      </top>
      <bottom/>
      <diagonal/>
    </border>
    <border>
      <left style="medium">
        <color indexed="21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medium">
        <color indexed="21"/>
      </right>
      <top/>
      <bottom style="thin">
        <color indexed="21"/>
      </bottom>
      <diagonal/>
    </border>
    <border>
      <left style="thin">
        <color indexed="21"/>
      </left>
      <right style="medium">
        <color indexed="21"/>
      </right>
      <top style="thin">
        <color indexed="21"/>
      </top>
      <bottom style="medium">
        <color indexed="21"/>
      </bottom>
      <diagonal/>
    </border>
    <border>
      <left/>
      <right style="medium">
        <color indexed="21"/>
      </right>
      <top/>
      <bottom style="thin">
        <color indexed="21"/>
      </bottom>
      <diagonal/>
    </border>
    <border>
      <left/>
      <right/>
      <top/>
      <bottom style="medium">
        <color indexed="21"/>
      </bottom>
      <diagonal/>
    </border>
    <border>
      <left style="medium">
        <color indexed="21"/>
      </left>
      <right/>
      <top/>
      <bottom style="medium">
        <color indexed="21"/>
      </bottom>
      <diagonal/>
    </border>
    <border>
      <left/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  <border>
      <left/>
      <right style="medium">
        <color indexed="21"/>
      </right>
      <top style="thin">
        <color indexed="21"/>
      </top>
      <bottom style="thin">
        <color indexed="21"/>
      </bottom>
      <diagonal/>
    </border>
    <border>
      <left style="medium">
        <color indexed="21"/>
      </left>
      <right/>
      <top style="thin">
        <color indexed="21"/>
      </top>
      <bottom/>
      <diagonal/>
    </border>
    <border>
      <left/>
      <right style="thin">
        <color indexed="21"/>
      </right>
      <top style="thin">
        <color indexed="21"/>
      </top>
      <bottom/>
      <diagonal/>
    </border>
    <border>
      <left style="medium">
        <color indexed="21"/>
      </left>
      <right/>
      <top/>
      <bottom style="thin">
        <color indexed="21"/>
      </bottom>
      <diagonal/>
    </border>
    <border>
      <left/>
      <right style="thin">
        <color indexed="21"/>
      </right>
      <top/>
      <bottom style="thin">
        <color indexed="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3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Border="1"/>
    <xf numFmtId="0" fontId="0" fillId="2" borderId="0" xfId="0" applyFill="1" applyBorder="1"/>
    <xf numFmtId="0" fontId="8" fillId="2" borderId="0" xfId="0" applyFont="1" applyFill="1" applyBorder="1"/>
    <xf numFmtId="0" fontId="9" fillId="2" borderId="0" xfId="0" quotePrefix="1" applyFont="1" applyFill="1"/>
    <xf numFmtId="0" fontId="0" fillId="3" borderId="0" xfId="0" applyFill="1"/>
    <xf numFmtId="0" fontId="0" fillId="4" borderId="0" xfId="0" applyFill="1"/>
    <xf numFmtId="0" fontId="12" fillId="3" borderId="0" xfId="0" applyFont="1" applyFill="1"/>
    <xf numFmtId="0" fontId="12" fillId="2" borderId="0" xfId="0" applyFont="1" applyFill="1"/>
    <xf numFmtId="0" fontId="13" fillId="3" borderId="0" xfId="0" applyFont="1" applyFill="1"/>
    <xf numFmtId="0" fontId="14" fillId="4" borderId="0" xfId="0" applyFont="1" applyFill="1"/>
    <xf numFmtId="0" fontId="15" fillId="3" borderId="0" xfId="0" applyFont="1" applyFill="1"/>
    <xf numFmtId="0" fontId="17" fillId="3" borderId="0" xfId="0" applyFont="1" applyFill="1" applyAlignment="1">
      <alignment horizontal="right"/>
    </xf>
    <xf numFmtId="0" fontId="16" fillId="4" borderId="0" xfId="0" applyFont="1" applyFill="1"/>
    <xf numFmtId="0" fontId="4" fillId="2" borderId="0" xfId="0" applyFont="1" applyFill="1" applyBorder="1" applyAlignment="1">
      <alignment horizontal="right"/>
    </xf>
    <xf numFmtId="0" fontId="2" fillId="2" borderId="0" xfId="0" applyFont="1" applyFill="1"/>
    <xf numFmtId="43" fontId="0" fillId="2" borderId="0" xfId="0" applyNumberFormat="1" applyFill="1"/>
    <xf numFmtId="0" fontId="17" fillId="3" borderId="1" xfId="0" applyFont="1" applyFill="1" applyBorder="1"/>
    <xf numFmtId="164" fontId="2" fillId="4" borderId="2" xfId="2" applyNumberFormat="1" applyFont="1" applyFill="1" applyBorder="1" applyAlignment="1">
      <alignment horizontal="right"/>
    </xf>
    <xf numFmtId="0" fontId="0" fillId="3" borderId="3" xfId="0" applyFill="1" applyBorder="1"/>
    <xf numFmtId="0" fontId="17" fillId="3" borderId="4" xfId="0" applyFont="1" applyFill="1" applyBorder="1" applyAlignment="1">
      <alignment horizontal="right"/>
    </xf>
    <xf numFmtId="0" fontId="16" fillId="4" borderId="5" xfId="0" applyFont="1" applyFill="1" applyBorder="1"/>
    <xf numFmtId="0" fontId="0" fillId="4" borderId="0" xfId="0" applyFill="1" applyBorder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2" borderId="9" xfId="0" applyFont="1" applyFill="1" applyBorder="1"/>
    <xf numFmtId="0" fontId="0" fillId="4" borderId="2" xfId="0" applyFill="1" applyBorder="1"/>
    <xf numFmtId="0" fontId="0" fillId="2" borderId="10" xfId="0" applyFill="1" applyBorder="1"/>
    <xf numFmtId="0" fontId="11" fillId="2" borderId="0" xfId="0" applyFont="1" applyFill="1"/>
    <xf numFmtId="164" fontId="0" fillId="2" borderId="11" xfId="2" applyNumberFormat="1" applyFont="1" applyFill="1" applyBorder="1"/>
    <xf numFmtId="164" fontId="2" fillId="2" borderId="12" xfId="2" applyNumberFormat="1" applyFont="1" applyFill="1" applyBorder="1"/>
    <xf numFmtId="43" fontId="2" fillId="0" borderId="7" xfId="2" applyNumberFormat="1" applyFont="1" applyFill="1" applyBorder="1" applyAlignment="1">
      <alignment horizontal="center"/>
    </xf>
    <xf numFmtId="164" fontId="2" fillId="0" borderId="7" xfId="2" applyNumberFormat="1" applyFont="1" applyFill="1" applyBorder="1" applyAlignment="1">
      <alignment horizontal="center"/>
    </xf>
    <xf numFmtId="0" fontId="0" fillId="2" borderId="13" xfId="0" applyFill="1" applyBorder="1"/>
    <xf numFmtId="164" fontId="0" fillId="2" borderId="14" xfId="2" applyNumberFormat="1" applyFont="1" applyFill="1" applyBorder="1"/>
    <xf numFmtId="164" fontId="0" fillId="2" borderId="11" xfId="2" applyNumberFormat="1" applyFont="1" applyFill="1" applyBorder="1" applyAlignment="1">
      <alignment horizontal="right"/>
    </xf>
    <xf numFmtId="10" fontId="0" fillId="2" borderId="15" xfId="1" applyNumberFormat="1" applyFont="1" applyFill="1" applyBorder="1" applyAlignment="1">
      <alignment horizontal="right"/>
    </xf>
    <xf numFmtId="10" fontId="0" fillId="2" borderId="15" xfId="1" applyNumberFormat="1" applyFont="1" applyFill="1" applyBorder="1"/>
    <xf numFmtId="10" fontId="0" fillId="2" borderId="16" xfId="1" applyNumberFormat="1" applyFont="1" applyFill="1" applyBorder="1"/>
    <xf numFmtId="164" fontId="0" fillId="2" borderId="0" xfId="0" applyNumberFormat="1" applyFill="1"/>
    <xf numFmtId="43" fontId="0" fillId="2" borderId="0" xfId="2" applyFont="1" applyFill="1"/>
    <xf numFmtId="164" fontId="0" fillId="2" borderId="0" xfId="2" applyNumberFormat="1" applyFont="1" applyFill="1"/>
    <xf numFmtId="43" fontId="10" fillId="2" borderId="0" xfId="2" applyFont="1" applyFill="1"/>
    <xf numFmtId="164" fontId="0" fillId="3" borderId="3" xfId="0" applyNumberFormat="1" applyFill="1" applyBorder="1"/>
    <xf numFmtId="164" fontId="0" fillId="4" borderId="0" xfId="0" applyNumberFormat="1" applyFill="1" applyBorder="1"/>
    <xf numFmtId="0" fontId="0" fillId="2" borderId="17" xfId="0" applyFill="1" applyBorder="1"/>
    <xf numFmtId="164" fontId="0" fillId="2" borderId="18" xfId="2" applyNumberFormat="1" applyFont="1" applyFill="1" applyBorder="1"/>
    <xf numFmtId="10" fontId="0" fillId="2" borderId="18" xfId="1" applyNumberFormat="1" applyFont="1" applyFill="1" applyBorder="1"/>
    <xf numFmtId="10" fontId="0" fillId="2" borderId="19" xfId="1" applyNumberFormat="1" applyFont="1" applyFill="1" applyBorder="1"/>
    <xf numFmtId="10" fontId="0" fillId="2" borderId="11" xfId="1" applyNumberFormat="1" applyFont="1" applyFill="1" applyBorder="1"/>
    <xf numFmtId="0" fontId="0" fillId="2" borderId="20" xfId="0" applyFill="1" applyBorder="1"/>
    <xf numFmtId="164" fontId="0" fillId="2" borderId="21" xfId="2" applyNumberFormat="1" applyFont="1" applyFill="1" applyBorder="1"/>
    <xf numFmtId="10" fontId="0" fillId="2" borderId="21" xfId="1" applyNumberFormat="1" applyFont="1" applyFill="1" applyBorder="1"/>
    <xf numFmtId="10" fontId="0" fillId="2" borderId="22" xfId="1" applyNumberFormat="1" applyFont="1" applyFill="1" applyBorder="1"/>
    <xf numFmtId="10" fontId="2" fillId="2" borderId="12" xfId="1" applyNumberFormat="1" applyFont="1" applyFill="1" applyBorder="1"/>
    <xf numFmtId="10" fontId="2" fillId="2" borderId="23" xfId="1" applyNumberFormat="1" applyFont="1" applyFill="1" applyBorder="1"/>
    <xf numFmtId="43" fontId="0" fillId="2" borderId="0" xfId="2" applyNumberFormat="1" applyFont="1" applyFill="1"/>
    <xf numFmtId="165" fontId="0" fillId="2" borderId="0" xfId="1" applyNumberFormat="1" applyFont="1" applyFill="1"/>
    <xf numFmtId="0" fontId="0" fillId="2" borderId="0" xfId="0" applyFill="1" applyAlignment="1">
      <alignment horizontal="left"/>
    </xf>
    <xf numFmtId="43" fontId="0" fillId="3" borderId="3" xfId="2" applyNumberFormat="1" applyFont="1" applyFill="1" applyBorder="1"/>
    <xf numFmtId="164" fontId="0" fillId="3" borderId="3" xfId="2" applyNumberFormat="1" applyFont="1" applyFill="1" applyBorder="1"/>
    <xf numFmtId="43" fontId="0" fillId="3" borderId="3" xfId="2" applyFont="1" applyFill="1" applyBorder="1"/>
    <xf numFmtId="43" fontId="0" fillId="4" borderId="0" xfId="2" applyNumberFormat="1" applyFont="1" applyFill="1" applyBorder="1"/>
    <xf numFmtId="164" fontId="0" fillId="4" borderId="0" xfId="2" applyNumberFormat="1" applyFont="1" applyFill="1" applyBorder="1"/>
    <xf numFmtId="43" fontId="0" fillId="4" borderId="0" xfId="2" applyFont="1" applyFill="1" applyBorder="1"/>
    <xf numFmtId="164" fontId="0" fillId="2" borderId="0" xfId="2" applyNumberFormat="1" applyFont="1" applyFill="1" applyBorder="1"/>
    <xf numFmtId="43" fontId="0" fillId="2" borderId="0" xfId="2" applyFont="1" applyFill="1" applyBorder="1"/>
    <xf numFmtId="165" fontId="0" fillId="2" borderId="18" xfId="1" applyNumberFormat="1" applyFont="1" applyFill="1" applyBorder="1"/>
    <xf numFmtId="165" fontId="0" fillId="2" borderId="19" xfId="1" applyNumberFormat="1" applyFont="1" applyFill="1" applyBorder="1"/>
    <xf numFmtId="165" fontId="0" fillId="2" borderId="11" xfId="1" applyNumberFormat="1" applyFont="1" applyFill="1" applyBorder="1"/>
    <xf numFmtId="165" fontId="0" fillId="2" borderId="15" xfId="1" applyNumberFormat="1" applyFont="1" applyFill="1" applyBorder="1"/>
    <xf numFmtId="43" fontId="2" fillId="2" borderId="0" xfId="2" applyNumberFormat="1" applyFont="1" applyFill="1"/>
    <xf numFmtId="164" fontId="2" fillId="2" borderId="0" xfId="2" applyNumberFormat="1" applyFont="1" applyFill="1"/>
    <xf numFmtId="43" fontId="2" fillId="2" borderId="0" xfId="2" applyFont="1" applyFill="1"/>
    <xf numFmtId="165" fontId="2" fillId="2" borderId="0" xfId="1" applyNumberFormat="1" applyFont="1" applyFill="1"/>
    <xf numFmtId="165" fontId="2" fillId="2" borderId="12" xfId="1" applyNumberFormat="1" applyFont="1" applyFill="1" applyBorder="1"/>
    <xf numFmtId="165" fontId="2" fillId="2" borderId="23" xfId="1" applyNumberFormat="1" applyFont="1" applyFill="1" applyBorder="1"/>
    <xf numFmtId="0" fontId="2" fillId="2" borderId="17" xfId="0" applyFont="1" applyFill="1" applyBorder="1"/>
    <xf numFmtId="43" fontId="2" fillId="2" borderId="18" xfId="2" applyNumberFormat="1" applyFont="1" applyFill="1" applyBorder="1"/>
    <xf numFmtId="0" fontId="2" fillId="2" borderId="20" xfId="0" applyFont="1" applyFill="1" applyBorder="1" applyAlignment="1">
      <alignment horizontal="center"/>
    </xf>
    <xf numFmtId="43" fontId="2" fillId="2" borderId="21" xfId="2" applyNumberFormat="1" applyFont="1" applyFill="1" applyBorder="1" applyAlignment="1">
      <alignment horizontal="center"/>
    </xf>
    <xf numFmtId="164" fontId="2" fillId="2" borderId="7" xfId="2" applyNumberFormat="1" applyFont="1" applyFill="1" applyBorder="1" applyAlignment="1">
      <alignment horizontal="center"/>
    </xf>
    <xf numFmtId="43" fontId="2" fillId="2" borderId="7" xfId="2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43" fontId="2" fillId="2" borderId="7" xfId="2" applyNumberFormat="1" applyFont="1" applyFill="1" applyBorder="1" applyAlignment="1">
      <alignment horizontal="center"/>
    </xf>
    <xf numFmtId="43" fontId="2" fillId="2" borderId="8" xfId="2" applyNumberFormat="1" applyFont="1" applyFill="1" applyBorder="1" applyAlignment="1">
      <alignment horizontal="center"/>
    </xf>
    <xf numFmtId="43" fontId="2" fillId="2" borderId="18" xfId="2" applyFont="1" applyFill="1" applyBorder="1"/>
    <xf numFmtId="43" fontId="2" fillId="2" borderId="21" xfId="2" applyFont="1" applyFill="1" applyBorder="1" applyAlignment="1">
      <alignment horizontal="center"/>
    </xf>
    <xf numFmtId="4" fontId="2" fillId="2" borderId="9" xfId="0" applyNumberFormat="1" applyFont="1" applyFill="1" applyBorder="1"/>
    <xf numFmtId="0" fontId="16" fillId="4" borderId="5" xfId="0" applyFont="1" applyFill="1" applyBorder="1" applyAlignment="1">
      <alignment horizontal="left"/>
    </xf>
    <xf numFmtId="43" fontId="17" fillId="3" borderId="4" xfId="2" applyNumberFormat="1" applyFont="1" applyFill="1" applyBorder="1" applyAlignment="1">
      <alignment horizontal="right"/>
    </xf>
    <xf numFmtId="43" fontId="0" fillId="4" borderId="2" xfId="2" applyNumberFormat="1" applyFont="1" applyFill="1" applyBorder="1"/>
    <xf numFmtId="0" fontId="2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3" fontId="0" fillId="2" borderId="0" xfId="0" applyNumberFormat="1" applyFill="1" applyBorder="1"/>
    <xf numFmtId="10" fontId="0" fillId="2" borderId="0" xfId="1" applyNumberFormat="1" applyFont="1" applyFill="1" applyBorder="1"/>
    <xf numFmtId="43" fontId="2" fillId="2" borderId="0" xfId="2" applyNumberFormat="1" applyFont="1" applyFill="1" applyBorder="1" applyAlignment="1">
      <alignment horizontal="center"/>
    </xf>
    <xf numFmtId="164" fontId="2" fillId="2" borderId="0" xfId="2" applyNumberFormat="1" applyFont="1" applyFill="1" applyBorder="1" applyAlignment="1">
      <alignment horizontal="center"/>
    </xf>
    <xf numFmtId="164" fontId="0" fillId="2" borderId="0" xfId="0" applyNumberFormat="1" applyFill="1" applyBorder="1"/>
    <xf numFmtId="10" fontId="0" fillId="2" borderId="18" xfId="1" applyNumberFormat="1" applyFont="1" applyFill="1" applyBorder="1" applyAlignment="1">
      <alignment horizontal="center"/>
    </xf>
    <xf numFmtId="10" fontId="0" fillId="2" borderId="19" xfId="1" applyNumberFormat="1" applyFont="1" applyFill="1" applyBorder="1" applyAlignment="1">
      <alignment horizontal="center"/>
    </xf>
    <xf numFmtId="164" fontId="0" fillId="2" borderId="19" xfId="2" applyNumberFormat="1" applyFont="1" applyFill="1" applyBorder="1"/>
    <xf numFmtId="164" fontId="0" fillId="2" borderId="15" xfId="2" applyNumberFormat="1" applyFont="1" applyFill="1" applyBorder="1"/>
    <xf numFmtId="164" fontId="2" fillId="2" borderId="23" xfId="2" applyNumberFormat="1" applyFont="1" applyFill="1" applyBorder="1"/>
    <xf numFmtId="10" fontId="0" fillId="2" borderId="11" xfId="1" applyNumberFormat="1" applyFont="1" applyFill="1" applyBorder="1" applyAlignment="1">
      <alignment horizontal="center"/>
    </xf>
    <xf numFmtId="10" fontId="0" fillId="2" borderId="14" xfId="1" applyNumberFormat="1" applyFont="1" applyFill="1" applyBorder="1" applyAlignment="1">
      <alignment horizontal="center"/>
    </xf>
    <xf numFmtId="10" fontId="0" fillId="2" borderId="15" xfId="1" applyNumberFormat="1" applyFont="1" applyFill="1" applyBorder="1" applyAlignment="1">
      <alignment horizontal="center"/>
    </xf>
    <xf numFmtId="164" fontId="2" fillId="2" borderId="18" xfId="2" applyNumberFormat="1" applyFont="1" applyFill="1" applyBorder="1"/>
    <xf numFmtId="164" fontId="2" fillId="2" borderId="21" xfId="2" applyNumberFormat="1" applyFont="1" applyFill="1" applyBorder="1" applyAlignment="1">
      <alignment horizontal="center"/>
    </xf>
    <xf numFmtId="0" fontId="0" fillId="0" borderId="0" xfId="0" applyFill="1"/>
    <xf numFmtId="4" fontId="0" fillId="2" borderId="0" xfId="0" applyNumberFormat="1" applyFill="1"/>
    <xf numFmtId="0" fontId="0" fillId="4" borderId="24" xfId="0" applyFill="1" applyBorder="1"/>
    <xf numFmtId="10" fontId="0" fillId="2" borderId="19" xfId="1" applyNumberFormat="1" applyFont="1" applyFill="1" applyBorder="1" applyAlignment="1">
      <alignment horizontal="right"/>
    </xf>
    <xf numFmtId="43" fontId="2" fillId="0" borderId="7" xfId="2" applyFont="1" applyFill="1" applyBorder="1" applyAlignment="1">
      <alignment horizontal="center"/>
    </xf>
    <xf numFmtId="10" fontId="0" fillId="2" borderId="0" xfId="1" applyNumberFormat="1" applyFont="1" applyFill="1"/>
    <xf numFmtId="10" fontId="17" fillId="3" borderId="4" xfId="1" applyNumberFormat="1" applyFont="1" applyFill="1" applyBorder="1" applyAlignment="1">
      <alignment horizontal="right"/>
    </xf>
    <xf numFmtId="10" fontId="0" fillId="4" borderId="2" xfId="1" applyNumberFormat="1" applyFont="1" applyFill="1" applyBorder="1"/>
    <xf numFmtId="10" fontId="2" fillId="0" borderId="19" xfId="1" applyNumberFormat="1" applyFont="1" applyFill="1" applyBorder="1" applyAlignment="1">
      <alignment horizontal="center"/>
    </xf>
    <xf numFmtId="43" fontId="0" fillId="2" borderId="11" xfId="2" applyFont="1" applyFill="1" applyBorder="1"/>
    <xf numFmtId="164" fontId="0" fillId="0" borderId="11" xfId="2" applyNumberFormat="1" applyFont="1" applyFill="1" applyBorder="1" applyAlignment="1">
      <alignment horizontal="right"/>
    </xf>
    <xf numFmtId="164" fontId="0" fillId="0" borderId="21" xfId="0" applyNumberFormat="1" applyBorder="1"/>
    <xf numFmtId="10" fontId="0" fillId="2" borderId="16" xfId="1" applyNumberFormat="1" applyFont="1" applyFill="1" applyBorder="1" applyAlignment="1">
      <alignment horizontal="center"/>
    </xf>
    <xf numFmtId="0" fontId="0" fillId="2" borderId="25" xfId="0" applyFill="1" applyBorder="1"/>
    <xf numFmtId="164" fontId="0" fillId="2" borderId="0" xfId="2" applyNumberFormat="1" applyFont="1" applyFill="1" applyAlignment="1">
      <alignment horizontal="right"/>
    </xf>
    <xf numFmtId="164" fontId="0" fillId="2" borderId="18" xfId="2" applyNumberFormat="1" applyFont="1" applyFill="1" applyBorder="1" applyAlignment="1">
      <alignment horizontal="right"/>
    </xf>
    <xf numFmtId="10" fontId="0" fillId="2" borderId="16" xfId="1" applyNumberFormat="1" applyFont="1" applyFill="1" applyBorder="1" applyAlignment="1">
      <alignment horizontal="right"/>
    </xf>
    <xf numFmtId="164" fontId="0" fillId="2" borderId="25" xfId="2" applyNumberFormat="1" applyFont="1" applyFill="1" applyBorder="1"/>
    <xf numFmtId="166" fontId="0" fillId="2" borderId="0" xfId="2" applyNumberFormat="1" applyFont="1" applyFill="1"/>
    <xf numFmtId="164" fontId="2" fillId="0" borderId="7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7" xfId="2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164" fontId="2" fillId="2" borderId="18" xfId="2" applyNumberFormat="1" applyFont="1" applyFill="1" applyBorder="1" applyAlignment="1">
      <alignment horizontal="center"/>
    </xf>
    <xf numFmtId="43" fontId="2" fillId="2" borderId="18" xfId="2" applyFont="1" applyFill="1" applyBorder="1" applyAlignment="1">
      <alignment horizontal="center"/>
    </xf>
    <xf numFmtId="43" fontId="2" fillId="2" borderId="19" xfId="2" applyFont="1" applyFill="1" applyBorder="1" applyAlignment="1">
      <alignment horizontal="center"/>
    </xf>
    <xf numFmtId="164" fontId="2" fillId="2" borderId="7" xfId="2" applyNumberFormat="1" applyFont="1" applyFill="1" applyBorder="1" applyAlignment="1">
      <alignment horizontal="center"/>
    </xf>
    <xf numFmtId="43" fontId="2" fillId="2" borderId="7" xfId="2" applyNumberFormat="1" applyFont="1" applyFill="1" applyBorder="1" applyAlignment="1">
      <alignment horizontal="center"/>
    </xf>
    <xf numFmtId="43" fontId="2" fillId="2" borderId="8" xfId="2" applyNumberFormat="1" applyFont="1" applyFill="1" applyBorder="1" applyAlignment="1">
      <alignment horizontal="center"/>
    </xf>
    <xf numFmtId="43" fontId="2" fillId="2" borderId="7" xfId="2" applyFont="1" applyFill="1" applyBorder="1" applyAlignment="1">
      <alignment horizontal="center"/>
    </xf>
    <xf numFmtId="43" fontId="2" fillId="2" borderId="8" xfId="2" applyFont="1" applyFill="1" applyBorder="1" applyAlignment="1">
      <alignment horizontal="center"/>
    </xf>
    <xf numFmtId="10" fontId="0" fillId="2" borderId="0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Índice de ocorrência de sinistros</a:t>
            </a:r>
          </a:p>
        </c:rich>
      </c:tx>
      <c:layout>
        <c:manualLayout>
          <c:xMode val="edge"/>
          <c:yMode val="edge"/>
          <c:x val="0.35023584905660377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2.4754458427152543E-2"/>
          <c:y val="0.17966101694915237"/>
          <c:w val="0.83693645158468211"/>
          <c:h val="0.66440677966101691"/>
        </c:manualLayout>
      </c:layout>
      <c:lineChart>
        <c:grouping val="stacked"/>
        <c:ser>
          <c:idx val="1"/>
          <c:order val="0"/>
          <c:tx>
            <c:v>Feminino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9308176100628936E-2"/>
                  <c:y val="6.1252883680367756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6949685534591194E-2"/>
                  <c:y val="6.6602416529085134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10534591194969E-2"/>
                  <c:y val="7.00145253412895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4591194968553542E-2"/>
                  <c:y val="6.6602745745460448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8128930817610041E-2"/>
                  <c:y val="6.6883122382788721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val>
            <c:numRef>
              <c:f>Ind_por_idade_sexo!$D$7:$D$11</c:f>
              <c:numCache>
                <c:formatCode>0.00%</c:formatCode>
                <c:ptCount val="5"/>
                <c:pt idx="0">
                  <c:v>0.49329835812532613</c:v>
                </c:pt>
                <c:pt idx="1">
                  <c:v>0.55246070211772014</c:v>
                </c:pt>
                <c:pt idx="2">
                  <c:v>0.54598158919349682</c:v>
                </c:pt>
                <c:pt idx="3">
                  <c:v>0.55171732551337072</c:v>
                </c:pt>
                <c:pt idx="4">
                  <c:v>0.51648072653306865</c:v>
                </c:pt>
              </c:numCache>
            </c:numRef>
          </c:val>
        </c:ser>
        <c:ser>
          <c:idx val="0"/>
          <c:order val="1"/>
          <c:tx>
            <c:v>Masculino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411949685534639E-2"/>
                  <c:y val="5.1167039348562794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3411949685534646E-2"/>
                  <c:y val="6.4770201271600922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6949685534591201E-2"/>
                  <c:y val="6.0654770046737701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4591194968553542E-2"/>
                  <c:y val="6.771552558616578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8128930817610041E-2"/>
                  <c:y val="6.721186390516426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val>
            <c:numRef>
              <c:f>Ind_por_idade_sexo!$C$7:$C$11</c:f>
              <c:numCache>
                <c:formatCode>0.00%</c:formatCode>
                <c:ptCount val="5"/>
                <c:pt idx="0">
                  <c:v>0.8158259786558445</c:v>
                </c:pt>
                <c:pt idx="1">
                  <c:v>0.70930237626842718</c:v>
                </c:pt>
                <c:pt idx="2">
                  <c:v>0.60677990337350041</c:v>
                </c:pt>
                <c:pt idx="3">
                  <c:v>0.55153700674541428</c:v>
                </c:pt>
                <c:pt idx="4">
                  <c:v>0.50201748487312048</c:v>
                </c:pt>
              </c:numCache>
            </c:numRef>
          </c:val>
        </c:ser>
        <c:dLbls>
          <c:showVal val="1"/>
        </c:dLbls>
        <c:marker val="1"/>
        <c:axId val="93268608"/>
        <c:axId val="93290880"/>
      </c:lineChart>
      <c:catAx>
        <c:axId val="932686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3290880"/>
        <c:crosses val="autoZero"/>
        <c:auto val="1"/>
        <c:lblAlgn val="ctr"/>
        <c:lblOffset val="100"/>
        <c:tickLblSkip val="1"/>
        <c:tickMarkSkip val="1"/>
      </c:catAx>
      <c:valAx>
        <c:axId val="93290880"/>
        <c:scaling>
          <c:orientation val="minMax"/>
        </c:scaling>
        <c:delete val="1"/>
        <c:axPos val="l"/>
        <c:numFmt formatCode="0.00%" sourceLinked="1"/>
        <c:tickLblPos val="none"/>
        <c:crossAx val="93268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640605655425162"/>
          <c:y val="0.6406780402449701"/>
          <c:w val="0.11669959887089587"/>
          <c:h val="0.149152449693788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65" footer="0.4921259850000006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</xdr:row>
      <xdr:rowOff>114300</xdr:rowOff>
    </xdr:from>
    <xdr:to>
      <xdr:col>10</xdr:col>
      <xdr:colOff>142875</xdr:colOff>
      <xdr:row>6</xdr:row>
      <xdr:rowOff>76200</xdr:rowOff>
    </xdr:to>
    <xdr:sp macro="" textlink="">
      <xdr:nvSpPr>
        <xdr:cNvPr id="1028" name="Texto 5"/>
        <xdr:cNvSpPr txBox="1">
          <a:spLocks noChangeArrowheads="1"/>
        </xdr:cNvSpPr>
      </xdr:nvSpPr>
      <xdr:spPr bwMode="auto">
        <a:xfrm>
          <a:off x="32861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4</xdr:col>
      <xdr:colOff>590550</xdr:colOff>
      <xdr:row>6</xdr:row>
      <xdr:rowOff>238125</xdr:rowOff>
    </xdr:to>
    <xdr:pic>
      <xdr:nvPicPr>
        <xdr:cNvPr id="103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5</xdr:col>
      <xdr:colOff>485775</xdr:colOff>
      <xdr:row>0</xdr:row>
      <xdr:rowOff>1047750</xdr:rowOff>
    </xdr:to>
    <xdr:sp macro="" textlink="">
      <xdr:nvSpPr>
        <xdr:cNvPr id="11268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127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361950</xdr:colOff>
      <xdr:row>0</xdr:row>
      <xdr:rowOff>1047750</xdr:rowOff>
    </xdr:to>
    <xdr:sp macro="" textlink="">
      <xdr:nvSpPr>
        <xdr:cNvPr id="410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0</xdr:row>
      <xdr:rowOff>1209675</xdr:rowOff>
    </xdr:to>
    <xdr:pic>
      <xdr:nvPicPr>
        <xdr:cNvPr id="410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409575</xdr:colOff>
      <xdr:row>0</xdr:row>
      <xdr:rowOff>1047750</xdr:rowOff>
    </xdr:to>
    <xdr:sp macro="" textlink="">
      <xdr:nvSpPr>
        <xdr:cNvPr id="1741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1741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371475</xdr:colOff>
      <xdr:row>0</xdr:row>
      <xdr:rowOff>1047750</xdr:rowOff>
    </xdr:to>
    <xdr:sp macro="" textlink="">
      <xdr:nvSpPr>
        <xdr:cNvPr id="512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513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609600</xdr:colOff>
      <xdr:row>0</xdr:row>
      <xdr:rowOff>1047750</xdr:rowOff>
    </xdr:to>
    <xdr:sp macro="" textlink="">
      <xdr:nvSpPr>
        <xdr:cNvPr id="6149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6156" name="Picture 6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561975</xdr:colOff>
      <xdr:row>0</xdr:row>
      <xdr:rowOff>1047750</xdr:rowOff>
    </xdr:to>
    <xdr:sp macro="" textlink="">
      <xdr:nvSpPr>
        <xdr:cNvPr id="717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717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561975</xdr:colOff>
      <xdr:row>0</xdr:row>
      <xdr:rowOff>1047750</xdr:rowOff>
    </xdr:to>
    <xdr:sp macro="" textlink="">
      <xdr:nvSpPr>
        <xdr:cNvPr id="8196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57150</xdr:rowOff>
    </xdr:to>
    <xdr:pic>
      <xdr:nvPicPr>
        <xdr:cNvPr id="8203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600075</xdr:colOff>
      <xdr:row>0</xdr:row>
      <xdr:rowOff>1047750</xdr:rowOff>
    </xdr:to>
    <xdr:sp macro="" textlink="">
      <xdr:nvSpPr>
        <xdr:cNvPr id="922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922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514350</xdr:colOff>
      <xdr:row>0</xdr:row>
      <xdr:rowOff>1047750</xdr:rowOff>
    </xdr:to>
    <xdr:sp macro="" textlink="">
      <xdr:nvSpPr>
        <xdr:cNvPr id="18439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8446" name="Picture 8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13</xdr:row>
      <xdr:rowOff>76200</xdr:rowOff>
    </xdr:from>
    <xdr:to>
      <xdr:col>3</xdr:col>
      <xdr:colOff>2619375</xdr:colOff>
      <xdr:row>30</xdr:row>
      <xdr:rowOff>19050</xdr:rowOff>
    </xdr:to>
    <xdr:graphicFrame macro="">
      <xdr:nvGraphicFramePr>
        <xdr:cNvPr id="1947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504825</xdr:colOff>
      <xdr:row>0</xdr:row>
      <xdr:rowOff>276225</xdr:rowOff>
    </xdr:from>
    <xdr:to>
      <xdr:col>3</xdr:col>
      <xdr:colOff>1038225</xdr:colOff>
      <xdr:row>0</xdr:row>
      <xdr:rowOff>1047750</xdr:rowOff>
    </xdr:to>
    <xdr:sp macro="" textlink="">
      <xdr:nvSpPr>
        <xdr:cNvPr id="1946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2</xdr:col>
      <xdr:colOff>238125</xdr:colOff>
      <xdr:row>1</xdr:row>
      <xdr:rowOff>66675</xdr:rowOff>
    </xdr:to>
    <xdr:pic>
      <xdr:nvPicPr>
        <xdr:cNvPr id="19474" name="Picture 9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0</xdr:row>
      <xdr:rowOff>276225</xdr:rowOff>
    </xdr:from>
    <xdr:to>
      <xdr:col>10</xdr:col>
      <xdr:colOff>447675</xdr:colOff>
      <xdr:row>0</xdr:row>
      <xdr:rowOff>1047750</xdr:rowOff>
    </xdr:to>
    <xdr:sp macro="" textlink="">
      <xdr:nvSpPr>
        <xdr:cNvPr id="2052" name="Texto 5"/>
        <xdr:cNvSpPr txBox="1">
          <a:spLocks noChangeArrowheads="1"/>
        </xdr:cNvSpPr>
      </xdr:nvSpPr>
      <xdr:spPr bwMode="auto">
        <a:xfrm>
          <a:off x="32861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4</xdr:col>
      <xdr:colOff>590550</xdr:colOff>
      <xdr:row>1</xdr:row>
      <xdr:rowOff>57150</xdr:rowOff>
    </xdr:to>
    <xdr:pic>
      <xdr:nvPicPr>
        <xdr:cNvPr id="205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0</xdr:row>
      <xdr:rowOff>276225</xdr:rowOff>
    </xdr:from>
    <xdr:to>
      <xdr:col>7</xdr:col>
      <xdr:colOff>333375</xdr:colOff>
      <xdr:row>0</xdr:row>
      <xdr:rowOff>1047750</xdr:rowOff>
    </xdr:to>
    <xdr:sp macro="" textlink="">
      <xdr:nvSpPr>
        <xdr:cNvPr id="3076" name="Texto 5"/>
        <xdr:cNvSpPr txBox="1">
          <a:spLocks noChangeArrowheads="1"/>
        </xdr:cNvSpPr>
      </xdr:nvSpPr>
      <xdr:spPr bwMode="auto">
        <a:xfrm>
          <a:off x="329565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1</xdr:col>
      <xdr:colOff>2295525</xdr:colOff>
      <xdr:row>1</xdr:row>
      <xdr:rowOff>57150</xdr:rowOff>
    </xdr:to>
    <xdr:pic>
      <xdr:nvPicPr>
        <xdr:cNvPr id="3083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1428750</xdr:colOff>
      <xdr:row>0</xdr:row>
      <xdr:rowOff>1047750</xdr:rowOff>
    </xdr:to>
    <xdr:sp macro="" textlink="">
      <xdr:nvSpPr>
        <xdr:cNvPr id="1024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025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904875</xdr:colOff>
      <xdr:row>0</xdr:row>
      <xdr:rowOff>1047750</xdr:rowOff>
    </xdr:to>
    <xdr:sp macro="" textlink="">
      <xdr:nvSpPr>
        <xdr:cNvPr id="1434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434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4</xdr:col>
      <xdr:colOff>180975</xdr:colOff>
      <xdr:row>0</xdr:row>
      <xdr:rowOff>1047750</xdr:rowOff>
    </xdr:to>
    <xdr:sp macro="" textlink="">
      <xdr:nvSpPr>
        <xdr:cNvPr id="1536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537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0</xdr:row>
      <xdr:rowOff>276225</xdr:rowOff>
    </xdr:from>
    <xdr:to>
      <xdr:col>4</xdr:col>
      <xdr:colOff>66675</xdr:colOff>
      <xdr:row>0</xdr:row>
      <xdr:rowOff>1047750</xdr:rowOff>
    </xdr:to>
    <xdr:sp macro="" textlink="">
      <xdr:nvSpPr>
        <xdr:cNvPr id="16388" name="Texto 5"/>
        <xdr:cNvSpPr txBox="1">
          <a:spLocks noChangeArrowheads="1"/>
        </xdr:cNvSpPr>
      </xdr:nvSpPr>
      <xdr:spPr bwMode="auto">
        <a:xfrm>
          <a:off x="33242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419100</xdr:colOff>
      <xdr:row>0</xdr:row>
      <xdr:rowOff>0</xdr:rowOff>
    </xdr:from>
    <xdr:to>
      <xdr:col>1</xdr:col>
      <xdr:colOff>133350</xdr:colOff>
      <xdr:row>1</xdr:row>
      <xdr:rowOff>66675</xdr:rowOff>
    </xdr:to>
    <xdr:pic>
      <xdr:nvPicPr>
        <xdr:cNvPr id="1639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3324225</xdr:colOff>
      <xdr:row>0</xdr:row>
      <xdr:rowOff>276225</xdr:rowOff>
    </xdr:from>
    <xdr:to>
      <xdr:col>3</xdr:col>
      <xdr:colOff>76200</xdr:colOff>
      <xdr:row>0</xdr:row>
      <xdr:rowOff>1047750</xdr:rowOff>
    </xdr:to>
    <xdr:sp macro="" textlink="">
      <xdr:nvSpPr>
        <xdr:cNvPr id="13317" name="Texto 5"/>
        <xdr:cNvSpPr txBox="1">
          <a:spLocks noChangeArrowheads="1"/>
        </xdr:cNvSpPr>
      </xdr:nvSpPr>
      <xdr:spPr bwMode="auto">
        <a:xfrm>
          <a:off x="33242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419100</xdr:colOff>
      <xdr:row>0</xdr:row>
      <xdr:rowOff>0</xdr:rowOff>
    </xdr:from>
    <xdr:to>
      <xdr:col>0</xdr:col>
      <xdr:colOff>3057525</xdr:colOff>
      <xdr:row>1</xdr:row>
      <xdr:rowOff>66675</xdr:rowOff>
    </xdr:to>
    <xdr:pic>
      <xdr:nvPicPr>
        <xdr:cNvPr id="13324" name="Picture 6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2</xdr:col>
      <xdr:colOff>1181100</xdr:colOff>
      <xdr:row>0</xdr:row>
      <xdr:rowOff>1047750</xdr:rowOff>
    </xdr:to>
    <xdr:sp macro="" textlink="">
      <xdr:nvSpPr>
        <xdr:cNvPr id="1229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1229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P35"/>
  <sheetViews>
    <sheetView tabSelected="1" zoomScale="75" zoomScaleNormal="75" workbookViewId="0">
      <selection activeCell="A9" sqref="A9"/>
    </sheetView>
  </sheetViews>
  <sheetFormatPr defaultRowHeight="12.75"/>
  <cols>
    <col min="1" max="9" width="9.140625" style="1"/>
    <col min="10" max="10" width="13.7109375" style="1" customWidth="1"/>
    <col min="11" max="12" width="9.140625" style="1"/>
    <col min="13" max="13" width="9.5703125" style="1" customWidth="1"/>
    <col min="14" max="16384" width="9.140625" style="1"/>
  </cols>
  <sheetData>
    <row r="7" spans="1:16" ht="27.75" customHeight="1"/>
    <row r="8" spans="1:16" s="14" customFormat="1" ht="21" customHeight="1">
      <c r="A8" s="15" t="s">
        <v>267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21" customHeight="1">
      <c r="A9" s="16" t="s">
        <v>745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27" spans="9:9">
      <c r="I27" s="21"/>
    </row>
    <row r="30" spans="9:9">
      <c r="I30" s="2"/>
    </row>
    <row r="35" spans="10:13" ht="18">
      <c r="J35" s="8"/>
      <c r="K35" s="8"/>
      <c r="L35" s="8"/>
      <c r="M35" s="20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0"/>
  <sheetViews>
    <sheetView zoomScale="75" zoomScaleNormal="75" workbookViewId="0">
      <selection activeCell="A49" sqref="A49"/>
    </sheetView>
  </sheetViews>
  <sheetFormatPr defaultRowHeight="12.75"/>
  <cols>
    <col min="1" max="1" width="43.85546875" style="1" customWidth="1"/>
    <col min="2" max="2" width="12.85546875" style="1" customWidth="1"/>
    <col min="3" max="3" width="12.28515625" style="1" bestFit="1" customWidth="1"/>
    <col min="4" max="4" width="9.140625" style="1"/>
    <col min="5" max="5" width="13.140625" style="1" customWidth="1"/>
    <col min="6" max="6" width="12.28515625" style="46" bestFit="1" customWidth="1"/>
    <col min="7" max="7" width="9.140625" style="1"/>
    <col min="8" max="8" width="12.5703125" style="1" customWidth="1"/>
    <col min="9" max="9" width="12.28515625" style="46" bestFit="1" customWidth="1"/>
    <col min="10" max="10" width="9.140625" style="1"/>
    <col min="11" max="11" width="13.28515625" style="1" customWidth="1"/>
    <col min="12" max="12" width="12" style="46" bestFit="1" customWidth="1"/>
    <col min="13" max="13" width="9.140625" style="1"/>
    <col min="14" max="14" width="14.7109375" style="1" customWidth="1"/>
    <col min="15" max="15" width="12.7109375" style="46" bestFit="1" customWidth="1"/>
    <col min="16" max="16" width="10.42578125" style="1" customWidth="1"/>
    <col min="17" max="16384" width="9.140625" style="1"/>
  </cols>
  <sheetData>
    <row r="1" spans="1:16" ht="90" customHeight="1"/>
    <row r="2" spans="1:16" ht="13.5" thickBot="1"/>
    <row r="3" spans="1:16" ht="18" customHeight="1">
      <c r="A3" s="23" t="s">
        <v>280</v>
      </c>
      <c r="B3" s="25"/>
      <c r="C3" s="25"/>
      <c r="D3" s="25"/>
      <c r="E3" s="25"/>
      <c r="F3" s="50"/>
      <c r="G3" s="25"/>
      <c r="H3" s="25"/>
      <c r="I3" s="50"/>
      <c r="J3" s="25"/>
      <c r="K3" s="25"/>
      <c r="L3" s="50"/>
      <c r="M3" s="25"/>
      <c r="N3" s="25"/>
      <c r="O3" s="50"/>
      <c r="P3" s="26" t="str">
        <f>Capa!$A$9</f>
        <v>Janeiro a Junho de 2010</v>
      </c>
    </row>
    <row r="4" spans="1:16" ht="18" customHeight="1">
      <c r="A4" s="27" t="s">
        <v>281</v>
      </c>
      <c r="B4" s="28"/>
      <c r="C4" s="28"/>
      <c r="D4" s="28"/>
      <c r="E4" s="28"/>
      <c r="F4" s="51"/>
      <c r="G4" s="28"/>
      <c r="H4" s="28"/>
      <c r="I4" s="51"/>
      <c r="J4" s="28"/>
      <c r="K4" s="28"/>
      <c r="L4" s="51"/>
      <c r="M4" s="28"/>
      <c r="N4" s="28"/>
      <c r="O4" s="51"/>
      <c r="P4" s="33"/>
    </row>
    <row r="5" spans="1:16">
      <c r="A5" s="29" t="s">
        <v>200</v>
      </c>
      <c r="B5" s="139">
        <v>2010</v>
      </c>
      <c r="C5" s="139"/>
      <c r="D5" s="139"/>
      <c r="E5" s="140">
        <v>2009</v>
      </c>
      <c r="F5" s="140"/>
      <c r="G5" s="140"/>
      <c r="H5" s="141">
        <v>2008</v>
      </c>
      <c r="I5" s="141"/>
      <c r="J5" s="141"/>
      <c r="K5" s="141">
        <v>2007</v>
      </c>
      <c r="L5" s="141"/>
      <c r="M5" s="141"/>
      <c r="N5" s="137" t="s">
        <v>788</v>
      </c>
      <c r="O5" s="137"/>
      <c r="P5" s="138"/>
    </row>
    <row r="6" spans="1:16">
      <c r="A6" s="29" t="s">
        <v>201</v>
      </c>
      <c r="B6" s="30" t="s">
        <v>167</v>
      </c>
      <c r="C6" s="30" t="s">
        <v>197</v>
      </c>
      <c r="D6" s="30" t="s">
        <v>199</v>
      </c>
      <c r="E6" s="30" t="s">
        <v>167</v>
      </c>
      <c r="F6" s="30" t="s">
        <v>197</v>
      </c>
      <c r="G6" s="30" t="s">
        <v>199</v>
      </c>
      <c r="H6" s="30" t="s">
        <v>167</v>
      </c>
      <c r="I6" s="30" t="s">
        <v>197</v>
      </c>
      <c r="J6" s="30" t="s">
        <v>199</v>
      </c>
      <c r="K6" s="30" t="s">
        <v>167</v>
      </c>
      <c r="L6" s="30" t="s">
        <v>197</v>
      </c>
      <c r="M6" s="30" t="s">
        <v>199</v>
      </c>
      <c r="N6" s="30" t="s">
        <v>167</v>
      </c>
      <c r="O6" s="30" t="s">
        <v>197</v>
      </c>
      <c r="P6" s="31" t="s">
        <v>199</v>
      </c>
    </row>
    <row r="7" spans="1:16">
      <c r="A7" s="52" t="s">
        <v>177</v>
      </c>
      <c r="B7" s="53">
        <v>1126.2958867447401</v>
      </c>
      <c r="C7" s="53">
        <v>289</v>
      </c>
      <c r="D7" s="54">
        <f>C7/B7</f>
        <v>0.25659331921674505</v>
      </c>
      <c r="E7" s="36">
        <v>1265.1260237940501</v>
      </c>
      <c r="F7" s="36">
        <v>300</v>
      </c>
      <c r="G7" s="54">
        <f>F7/E7</f>
        <v>0.23713052641215529</v>
      </c>
      <c r="H7" s="53">
        <v>948.01643575821004</v>
      </c>
      <c r="I7" s="53">
        <v>263</v>
      </c>
      <c r="J7" s="54">
        <f>I7/H7</f>
        <v>0.27742135060101186</v>
      </c>
      <c r="K7" s="53">
        <v>469.55890254862601</v>
      </c>
      <c r="L7" s="53">
        <v>141</v>
      </c>
      <c r="M7" s="54">
        <f>L7/K7</f>
        <v>0.30028181605054011</v>
      </c>
      <c r="N7" s="53">
        <v>910.999997768085</v>
      </c>
      <c r="O7" s="53">
        <v>182</v>
      </c>
      <c r="P7" s="55">
        <f>O7/N7</f>
        <v>0.19978046152128762</v>
      </c>
    </row>
    <row r="8" spans="1:16">
      <c r="A8" s="34" t="s">
        <v>178</v>
      </c>
      <c r="B8" s="36">
        <v>7130.3917572973196</v>
      </c>
      <c r="C8" s="36">
        <v>783</v>
      </c>
      <c r="D8" s="56">
        <f t="shared" ref="D8:D48" si="0">C8/B8</f>
        <v>0.10981163821730684</v>
      </c>
      <c r="E8" s="36">
        <v>7564.9150434941903</v>
      </c>
      <c r="F8" s="36">
        <v>998</v>
      </c>
      <c r="G8" s="56">
        <f t="shared" ref="G8:G48" si="1">F8/E8</f>
        <v>0.13192481267298273</v>
      </c>
      <c r="H8" s="36">
        <v>7080.7177843190702</v>
      </c>
      <c r="I8" s="36">
        <v>956</v>
      </c>
      <c r="J8" s="56">
        <f t="shared" ref="J8:J48" si="2">I8/H8</f>
        <v>0.13501456054598784</v>
      </c>
      <c r="K8" s="36">
        <v>4152.9643701692103</v>
      </c>
      <c r="L8" s="36">
        <v>583</v>
      </c>
      <c r="M8" s="56">
        <f t="shared" ref="M8:M48" si="3">L8/K8</f>
        <v>0.14038165224524812</v>
      </c>
      <c r="N8" s="36">
        <v>9196.7616137675905</v>
      </c>
      <c r="O8" s="36">
        <v>1383</v>
      </c>
      <c r="P8" s="44">
        <f t="shared" ref="P8:P48" si="4">O8/N8</f>
        <v>0.15037902014657456</v>
      </c>
    </row>
    <row r="9" spans="1:16">
      <c r="A9" s="34" t="s">
        <v>179</v>
      </c>
      <c r="B9" s="36">
        <v>5238.5753236883302</v>
      </c>
      <c r="C9" s="36">
        <v>926</v>
      </c>
      <c r="D9" s="56">
        <f t="shared" si="0"/>
        <v>0.17676561713500955</v>
      </c>
      <c r="E9" s="36">
        <v>5246.0958737879901</v>
      </c>
      <c r="F9" s="36">
        <v>940</v>
      </c>
      <c r="G9" s="56">
        <f t="shared" si="1"/>
        <v>0.17918086565986921</v>
      </c>
      <c r="H9" s="36">
        <v>4487.6547802821697</v>
      </c>
      <c r="I9" s="36">
        <v>853</v>
      </c>
      <c r="J9" s="56">
        <f t="shared" si="2"/>
        <v>0.19007700943216627</v>
      </c>
      <c r="K9" s="36">
        <v>2481.3342404034902</v>
      </c>
      <c r="L9" s="36">
        <v>415</v>
      </c>
      <c r="M9" s="56">
        <f t="shared" si="3"/>
        <v>0.16724872983355793</v>
      </c>
      <c r="N9" s="36">
        <v>4751.6767001715398</v>
      </c>
      <c r="O9" s="36">
        <v>783</v>
      </c>
      <c r="P9" s="44">
        <f t="shared" si="4"/>
        <v>0.1647839382615684</v>
      </c>
    </row>
    <row r="10" spans="1:16">
      <c r="A10" s="34" t="s">
        <v>447</v>
      </c>
      <c r="B10" s="36">
        <v>754.36438080994401</v>
      </c>
      <c r="C10" s="36">
        <v>138</v>
      </c>
      <c r="D10" s="56">
        <f t="shared" si="0"/>
        <v>0.18293546661340573</v>
      </c>
      <c r="E10" s="36">
        <v>911.83287354372396</v>
      </c>
      <c r="F10" s="36">
        <v>126</v>
      </c>
      <c r="G10" s="56">
        <f t="shared" si="1"/>
        <v>0.1381832171835578</v>
      </c>
      <c r="H10" s="36">
        <v>697.48766866559095</v>
      </c>
      <c r="I10" s="36">
        <v>137</v>
      </c>
      <c r="J10" s="56">
        <f t="shared" si="2"/>
        <v>0.19641924317042567</v>
      </c>
      <c r="K10" s="36">
        <v>367.45205360650999</v>
      </c>
      <c r="L10" s="36">
        <v>65</v>
      </c>
      <c r="M10" s="56">
        <f t="shared" si="3"/>
        <v>0.17689382699601389</v>
      </c>
      <c r="N10" s="36">
        <v>568.51232725055797</v>
      </c>
      <c r="O10" s="36">
        <v>75</v>
      </c>
      <c r="P10" s="44">
        <f t="shared" si="4"/>
        <v>0.13192326077204933</v>
      </c>
    </row>
    <row r="11" spans="1:16">
      <c r="A11" s="34" t="s">
        <v>180</v>
      </c>
      <c r="B11" s="36">
        <v>36737.903996059598</v>
      </c>
      <c r="C11" s="36">
        <v>5316</v>
      </c>
      <c r="D11" s="56">
        <f t="shared" si="0"/>
        <v>0.14470068843802789</v>
      </c>
      <c r="E11" s="36">
        <v>40717.914936488902</v>
      </c>
      <c r="F11" s="36">
        <v>7281</v>
      </c>
      <c r="G11" s="56">
        <f t="shared" si="1"/>
        <v>0.17881563953745613</v>
      </c>
      <c r="H11" s="36">
        <v>40399.4245338537</v>
      </c>
      <c r="I11" s="36">
        <v>7978</v>
      </c>
      <c r="J11" s="56">
        <f t="shared" si="2"/>
        <v>0.19747806044402036</v>
      </c>
      <c r="K11" s="36">
        <v>25698.775267020701</v>
      </c>
      <c r="L11" s="36">
        <v>5520</v>
      </c>
      <c r="M11" s="56">
        <f t="shared" si="3"/>
        <v>0.21479622832780787</v>
      </c>
      <c r="N11" s="36">
        <v>62471.523098270802</v>
      </c>
      <c r="O11" s="36">
        <v>12145</v>
      </c>
      <c r="P11" s="44">
        <f t="shared" si="4"/>
        <v>0.19440857846374759</v>
      </c>
    </row>
    <row r="12" spans="1:16">
      <c r="A12" s="34" t="s">
        <v>304</v>
      </c>
      <c r="B12" s="36">
        <v>18355.991722187398</v>
      </c>
      <c r="C12" s="36">
        <v>2791</v>
      </c>
      <c r="D12" s="56">
        <f t="shared" si="0"/>
        <v>0.15204844512031679</v>
      </c>
      <c r="E12" s="36">
        <v>18585.536925193799</v>
      </c>
      <c r="F12" s="36">
        <v>3048</v>
      </c>
      <c r="G12" s="56">
        <f t="shared" si="1"/>
        <v>0.1639984904535233</v>
      </c>
      <c r="H12" s="36">
        <v>18199.482132403598</v>
      </c>
      <c r="I12" s="36">
        <v>2974</v>
      </c>
      <c r="J12" s="56">
        <f t="shared" si="2"/>
        <v>0.16341124315317124</v>
      </c>
      <c r="K12" s="36">
        <v>11112.862978527301</v>
      </c>
      <c r="L12" s="36">
        <v>1816</v>
      </c>
      <c r="M12" s="56">
        <f t="shared" si="3"/>
        <v>0.16341423479340514</v>
      </c>
      <c r="N12" s="36">
        <v>28678.827300660701</v>
      </c>
      <c r="O12" s="36">
        <v>4806</v>
      </c>
      <c r="P12" s="44">
        <f t="shared" si="4"/>
        <v>0.16758007395543958</v>
      </c>
    </row>
    <row r="13" spans="1:16">
      <c r="A13" s="34" t="s">
        <v>448</v>
      </c>
      <c r="B13" s="36">
        <v>27530.613613313501</v>
      </c>
      <c r="C13" s="36">
        <v>5228</v>
      </c>
      <c r="D13" s="56">
        <f t="shared" si="0"/>
        <v>0.18989769256257322</v>
      </c>
      <c r="E13" s="36">
        <v>31028.462909424201</v>
      </c>
      <c r="F13" s="36">
        <v>6005</v>
      </c>
      <c r="G13" s="56">
        <f t="shared" si="1"/>
        <v>0.19353198440829358</v>
      </c>
      <c r="H13" s="36">
        <v>32277.282089413598</v>
      </c>
      <c r="I13" s="36">
        <v>6690</v>
      </c>
      <c r="J13" s="56">
        <f t="shared" si="2"/>
        <v>0.20726652205311322</v>
      </c>
      <c r="K13" s="36">
        <v>20056.0163769475</v>
      </c>
      <c r="L13" s="36">
        <v>4349</v>
      </c>
      <c r="M13" s="56">
        <f t="shared" si="3"/>
        <v>0.21684266298260332</v>
      </c>
      <c r="N13" s="36">
        <v>53099.3614717866</v>
      </c>
      <c r="O13" s="36">
        <v>11240</v>
      </c>
      <c r="P13" s="44">
        <f t="shared" si="4"/>
        <v>0.21167862830087278</v>
      </c>
    </row>
    <row r="14" spans="1:16">
      <c r="A14" s="34" t="s">
        <v>246</v>
      </c>
      <c r="B14" s="36">
        <v>15722.5561121148</v>
      </c>
      <c r="C14" s="36">
        <v>2556</v>
      </c>
      <c r="D14" s="56">
        <f t="shared" si="0"/>
        <v>0.16256898571540215</v>
      </c>
      <c r="E14" s="36">
        <v>17218.772545385102</v>
      </c>
      <c r="F14" s="36">
        <v>3354</v>
      </c>
      <c r="G14" s="56">
        <f t="shared" si="1"/>
        <v>0.19478740375712345</v>
      </c>
      <c r="H14" s="36">
        <v>17444.194463962202</v>
      </c>
      <c r="I14" s="36">
        <v>3955</v>
      </c>
      <c r="J14" s="56">
        <f t="shared" si="2"/>
        <v>0.22672299418414518</v>
      </c>
      <c r="K14" s="36">
        <v>10597.8164032604</v>
      </c>
      <c r="L14" s="36">
        <v>2650</v>
      </c>
      <c r="M14" s="56">
        <f t="shared" si="3"/>
        <v>0.250051510534258</v>
      </c>
      <c r="N14" s="36">
        <v>30626.399897817901</v>
      </c>
      <c r="O14" s="36">
        <v>8475</v>
      </c>
      <c r="P14" s="44">
        <f t="shared" si="4"/>
        <v>0.2767220446502377</v>
      </c>
    </row>
    <row r="15" spans="1:16">
      <c r="A15" s="34" t="s">
        <v>449</v>
      </c>
      <c r="B15" s="36">
        <v>28759.657431810101</v>
      </c>
      <c r="C15" s="36">
        <v>4983</v>
      </c>
      <c r="D15" s="56">
        <f t="shared" si="0"/>
        <v>0.17326353805899194</v>
      </c>
      <c r="E15" s="36">
        <v>31461.6163370297</v>
      </c>
      <c r="F15" s="36">
        <v>5623</v>
      </c>
      <c r="G15" s="56">
        <f t="shared" si="1"/>
        <v>0.17872571897654985</v>
      </c>
      <c r="H15" s="36">
        <v>29105.830040819899</v>
      </c>
      <c r="I15" s="36">
        <v>5621</v>
      </c>
      <c r="J15" s="56">
        <f t="shared" si="2"/>
        <v>0.19312282082719323</v>
      </c>
      <c r="K15" s="36">
        <v>15528.901319418501</v>
      </c>
      <c r="L15" s="36">
        <v>3090</v>
      </c>
      <c r="M15" s="56">
        <f t="shared" si="3"/>
        <v>0.19898381324221776</v>
      </c>
      <c r="N15" s="36">
        <v>40175.925894319997</v>
      </c>
      <c r="O15" s="36">
        <v>7868</v>
      </c>
      <c r="P15" s="44">
        <f t="shared" si="4"/>
        <v>0.19583867265924951</v>
      </c>
    </row>
    <row r="16" spans="1:16">
      <c r="A16" s="34" t="s">
        <v>450</v>
      </c>
      <c r="B16" s="36">
        <v>2949.6904020938</v>
      </c>
      <c r="C16" s="36">
        <v>404</v>
      </c>
      <c r="D16" s="56">
        <f t="shared" si="0"/>
        <v>0.13696352665121253</v>
      </c>
      <c r="E16" s="36">
        <v>3477.1506738872199</v>
      </c>
      <c r="F16" s="36">
        <v>495</v>
      </c>
      <c r="G16" s="56">
        <f t="shared" si="1"/>
        <v>0.14235793798565058</v>
      </c>
      <c r="H16" s="36">
        <v>2858.23834694689</v>
      </c>
      <c r="I16" s="36">
        <v>381</v>
      </c>
      <c r="J16" s="56">
        <f t="shared" si="2"/>
        <v>0.13329889034865694</v>
      </c>
      <c r="K16" s="36">
        <v>1452.36711940122</v>
      </c>
      <c r="L16" s="36">
        <v>192</v>
      </c>
      <c r="M16" s="56">
        <f t="shared" si="3"/>
        <v>0.13219798041087402</v>
      </c>
      <c r="N16" s="36">
        <v>4755.5890254178003</v>
      </c>
      <c r="O16" s="36">
        <v>661</v>
      </c>
      <c r="P16" s="44">
        <f t="shared" si="4"/>
        <v>0.13899434885291168</v>
      </c>
    </row>
    <row r="17" spans="1:16">
      <c r="A17" s="34" t="s">
        <v>247</v>
      </c>
      <c r="B17" s="36">
        <v>7183.50408578524</v>
      </c>
      <c r="C17" s="36">
        <v>1237</v>
      </c>
      <c r="D17" s="56">
        <f t="shared" si="0"/>
        <v>0.17220008302741593</v>
      </c>
      <c r="E17" s="36">
        <v>8116.0465455432404</v>
      </c>
      <c r="F17" s="36">
        <v>1458</v>
      </c>
      <c r="G17" s="56">
        <f t="shared" si="1"/>
        <v>0.17964411512654899</v>
      </c>
      <c r="H17" s="36">
        <v>6617.82463650917</v>
      </c>
      <c r="I17" s="36">
        <v>1329</v>
      </c>
      <c r="J17" s="56">
        <f t="shared" si="2"/>
        <v>0.20082127783625178</v>
      </c>
      <c r="K17" s="36">
        <v>3370.51779769733</v>
      </c>
      <c r="L17" s="36">
        <v>731</v>
      </c>
      <c r="M17" s="56">
        <f t="shared" si="3"/>
        <v>0.21688062306017328</v>
      </c>
      <c r="N17" s="36">
        <v>5337.6712170331703</v>
      </c>
      <c r="O17" s="36">
        <v>1076</v>
      </c>
      <c r="P17" s="44">
        <f t="shared" si="4"/>
        <v>0.20158603935108454</v>
      </c>
    </row>
    <row r="18" spans="1:16">
      <c r="A18" s="34" t="s">
        <v>181</v>
      </c>
      <c r="B18" s="36">
        <v>48564.621743876902</v>
      </c>
      <c r="C18" s="36">
        <v>6929</v>
      </c>
      <c r="D18" s="56">
        <f t="shared" si="0"/>
        <v>0.14267587703127985</v>
      </c>
      <c r="E18" s="36">
        <v>51649.966952779301</v>
      </c>
      <c r="F18" s="36">
        <v>7124</v>
      </c>
      <c r="G18" s="56">
        <f t="shared" si="1"/>
        <v>0.13792845223914815</v>
      </c>
      <c r="H18" s="36">
        <v>54951.6272177305</v>
      </c>
      <c r="I18" s="36">
        <v>7470</v>
      </c>
      <c r="J18" s="56">
        <f t="shared" si="2"/>
        <v>0.1359377397579549</v>
      </c>
      <c r="K18" s="36">
        <v>32968.323186978603</v>
      </c>
      <c r="L18" s="36">
        <v>4548</v>
      </c>
      <c r="M18" s="56">
        <f t="shared" si="3"/>
        <v>0.13795060107261717</v>
      </c>
      <c r="N18" s="36">
        <v>114213.621558296</v>
      </c>
      <c r="O18" s="36">
        <v>14260</v>
      </c>
      <c r="P18" s="44">
        <f t="shared" si="4"/>
        <v>0.12485375917023632</v>
      </c>
    </row>
    <row r="19" spans="1:16">
      <c r="A19" s="34" t="s">
        <v>182</v>
      </c>
      <c r="B19" s="36">
        <v>9479.4794222493601</v>
      </c>
      <c r="C19" s="36">
        <v>1015</v>
      </c>
      <c r="D19" s="56">
        <f t="shared" si="0"/>
        <v>0.10707339029796147</v>
      </c>
      <c r="E19" s="36">
        <v>10540.4985941378</v>
      </c>
      <c r="F19" s="36">
        <v>1202</v>
      </c>
      <c r="G19" s="56">
        <f t="shared" si="1"/>
        <v>0.1140363512470372</v>
      </c>
      <c r="H19" s="36">
        <v>10774.219144549599</v>
      </c>
      <c r="I19" s="36">
        <v>1452</v>
      </c>
      <c r="J19" s="56">
        <f t="shared" si="2"/>
        <v>0.13476614690304767</v>
      </c>
      <c r="K19" s="36">
        <v>6653.2903935187396</v>
      </c>
      <c r="L19" s="36">
        <v>857</v>
      </c>
      <c r="M19" s="56">
        <f t="shared" si="3"/>
        <v>0.12880844654471132</v>
      </c>
      <c r="N19" s="36">
        <v>28450.975253402201</v>
      </c>
      <c r="O19" s="36">
        <v>3581</v>
      </c>
      <c r="P19" s="44">
        <f t="shared" si="4"/>
        <v>0.12586563265776909</v>
      </c>
    </row>
    <row r="20" spans="1:16">
      <c r="A20" s="34" t="s">
        <v>248</v>
      </c>
      <c r="B20" s="36">
        <v>12684.5561240599</v>
      </c>
      <c r="C20" s="36">
        <v>1714</v>
      </c>
      <c r="D20" s="56">
        <f t="shared" si="0"/>
        <v>0.13512494905114633</v>
      </c>
      <c r="E20" s="36">
        <v>14042.147902086301</v>
      </c>
      <c r="F20" s="36">
        <v>1912</v>
      </c>
      <c r="G20" s="56">
        <f t="shared" si="1"/>
        <v>0.1361615055853333</v>
      </c>
      <c r="H20" s="36">
        <v>14837.6931086112</v>
      </c>
      <c r="I20" s="36">
        <v>1972</v>
      </c>
      <c r="J20" s="56">
        <f t="shared" si="2"/>
        <v>0.13290475719945513</v>
      </c>
      <c r="K20" s="36">
        <v>8593.2492889626792</v>
      </c>
      <c r="L20" s="36">
        <v>1139</v>
      </c>
      <c r="M20" s="56">
        <f t="shared" si="3"/>
        <v>0.13254590454660167</v>
      </c>
      <c r="N20" s="36">
        <v>35651.8574214451</v>
      </c>
      <c r="O20" s="36">
        <v>4729</v>
      </c>
      <c r="P20" s="44">
        <f t="shared" si="4"/>
        <v>0.13264386043335399</v>
      </c>
    </row>
    <row r="21" spans="1:16">
      <c r="A21" s="34" t="s">
        <v>249</v>
      </c>
      <c r="B21" s="36">
        <v>4788.0136833521501</v>
      </c>
      <c r="C21" s="36">
        <v>555</v>
      </c>
      <c r="D21" s="56">
        <f t="shared" si="0"/>
        <v>0.11591445570210596</v>
      </c>
      <c r="E21" s="36">
        <v>5531.3424466899496</v>
      </c>
      <c r="F21" s="36">
        <v>691</v>
      </c>
      <c r="G21" s="56">
        <f t="shared" si="1"/>
        <v>0.1249244657440268</v>
      </c>
      <c r="H21" s="36">
        <v>5401.00272249523</v>
      </c>
      <c r="I21" s="36">
        <v>632</v>
      </c>
      <c r="J21" s="56">
        <f t="shared" si="2"/>
        <v>0.1170153085403408</v>
      </c>
      <c r="K21" s="36">
        <v>3289.5287558804198</v>
      </c>
      <c r="L21" s="36">
        <v>397</v>
      </c>
      <c r="M21" s="56">
        <f t="shared" si="3"/>
        <v>0.12068597950095915</v>
      </c>
      <c r="N21" s="36">
        <v>11179.808182364301</v>
      </c>
      <c r="O21" s="36">
        <v>1103</v>
      </c>
      <c r="P21" s="44">
        <f t="shared" si="4"/>
        <v>9.8660011156536512E-2</v>
      </c>
    </row>
    <row r="22" spans="1:16">
      <c r="A22" s="34" t="s">
        <v>183</v>
      </c>
      <c r="B22" s="36">
        <v>7821.0547686680202</v>
      </c>
      <c r="C22" s="36">
        <v>984</v>
      </c>
      <c r="D22" s="56">
        <f t="shared" si="0"/>
        <v>0.12581423210869319</v>
      </c>
      <c r="E22" s="36">
        <v>8952.1123014446293</v>
      </c>
      <c r="F22" s="36">
        <v>1247</v>
      </c>
      <c r="G22" s="56">
        <f t="shared" si="1"/>
        <v>0.13929673333060935</v>
      </c>
      <c r="H22" s="36">
        <v>8973.4712042394003</v>
      </c>
      <c r="I22" s="36">
        <v>1410</v>
      </c>
      <c r="J22" s="56">
        <f t="shared" si="2"/>
        <v>0.15712982946152029</v>
      </c>
      <c r="K22" s="36">
        <v>4987.0082042910999</v>
      </c>
      <c r="L22" s="36">
        <v>818</v>
      </c>
      <c r="M22" s="56">
        <f t="shared" si="3"/>
        <v>0.16402619897359447</v>
      </c>
      <c r="N22" s="36">
        <v>16065.534195861301</v>
      </c>
      <c r="O22" s="36">
        <v>2179</v>
      </c>
      <c r="P22" s="44">
        <f t="shared" si="4"/>
        <v>0.13563196675783989</v>
      </c>
    </row>
    <row r="23" spans="1:16">
      <c r="A23" s="34" t="s">
        <v>184</v>
      </c>
      <c r="B23" s="36">
        <v>11519.3533870712</v>
      </c>
      <c r="C23" s="36">
        <v>1863</v>
      </c>
      <c r="D23" s="56">
        <f t="shared" si="0"/>
        <v>0.16172782771739139</v>
      </c>
      <c r="E23" s="36">
        <v>13014.5917398822</v>
      </c>
      <c r="F23" s="36">
        <v>2158</v>
      </c>
      <c r="G23" s="56">
        <f t="shared" si="1"/>
        <v>0.16581388361088403</v>
      </c>
      <c r="H23" s="36">
        <v>11404.9314703685</v>
      </c>
      <c r="I23" s="36">
        <v>2166</v>
      </c>
      <c r="J23" s="56">
        <f t="shared" si="2"/>
        <v>0.18991784436649625</v>
      </c>
      <c r="K23" s="36">
        <v>5275.4109419635397</v>
      </c>
      <c r="L23" s="36">
        <v>964</v>
      </c>
      <c r="M23" s="56">
        <f t="shared" si="3"/>
        <v>0.18273457946788757</v>
      </c>
      <c r="N23" s="36">
        <v>16422.520497858</v>
      </c>
      <c r="O23" s="36">
        <v>2827</v>
      </c>
      <c r="P23" s="44">
        <f t="shared" si="4"/>
        <v>0.17214166366050371</v>
      </c>
    </row>
    <row r="24" spans="1:16">
      <c r="A24" s="34" t="s">
        <v>303</v>
      </c>
      <c r="B24" s="36">
        <v>9446.4410662180708</v>
      </c>
      <c r="C24" s="36">
        <v>1558</v>
      </c>
      <c r="D24" s="56">
        <f t="shared" si="0"/>
        <v>0.16492983855810503</v>
      </c>
      <c r="E24" s="36">
        <v>10751.682157139699</v>
      </c>
      <c r="F24" s="36">
        <v>1770</v>
      </c>
      <c r="G24" s="56">
        <f t="shared" si="1"/>
        <v>0.16462540225155597</v>
      </c>
      <c r="H24" s="36">
        <v>10509.7999668596</v>
      </c>
      <c r="I24" s="36">
        <v>1727</v>
      </c>
      <c r="J24" s="56">
        <f t="shared" si="2"/>
        <v>0.16432282302667264</v>
      </c>
      <c r="K24" s="36">
        <v>5690.3506679418397</v>
      </c>
      <c r="L24" s="36">
        <v>901</v>
      </c>
      <c r="M24" s="56">
        <f t="shared" si="3"/>
        <v>0.15833822071388887</v>
      </c>
      <c r="N24" s="36">
        <v>11078.484899331301</v>
      </c>
      <c r="O24" s="36">
        <v>1683</v>
      </c>
      <c r="P24" s="44">
        <f t="shared" si="4"/>
        <v>0.15191608015836047</v>
      </c>
    </row>
    <row r="25" spans="1:16">
      <c r="A25" s="34" t="s">
        <v>250</v>
      </c>
      <c r="B25" s="36">
        <v>7902.1999752940601</v>
      </c>
      <c r="C25" s="36">
        <v>1028</v>
      </c>
      <c r="D25" s="56">
        <f t="shared" si="0"/>
        <v>0.13009035499152191</v>
      </c>
      <c r="E25" s="36">
        <v>8993.34791628317</v>
      </c>
      <c r="F25" s="36">
        <v>1344</v>
      </c>
      <c r="G25" s="56">
        <f t="shared" si="1"/>
        <v>0.14944379028932944</v>
      </c>
      <c r="H25" s="36">
        <v>8207.4081928385403</v>
      </c>
      <c r="I25" s="36">
        <v>1423</v>
      </c>
      <c r="J25" s="56">
        <f t="shared" si="2"/>
        <v>0.17337994730683109</v>
      </c>
      <c r="K25" s="36">
        <v>4991.4493007752999</v>
      </c>
      <c r="L25" s="36">
        <v>736</v>
      </c>
      <c r="M25" s="56">
        <f t="shared" si="3"/>
        <v>0.14745216382057219</v>
      </c>
      <c r="N25" s="36">
        <v>9874.5561319245007</v>
      </c>
      <c r="O25" s="36">
        <v>1340</v>
      </c>
      <c r="P25" s="44">
        <f t="shared" si="4"/>
        <v>0.13570230216908402</v>
      </c>
    </row>
    <row r="26" spans="1:16">
      <c r="A26" s="34" t="s">
        <v>185</v>
      </c>
      <c r="B26" s="36">
        <v>25208.2218463877</v>
      </c>
      <c r="C26" s="36">
        <v>3261</v>
      </c>
      <c r="D26" s="56">
        <f t="shared" si="0"/>
        <v>0.1293625555928411</v>
      </c>
      <c r="E26" s="36">
        <v>26487.391696709201</v>
      </c>
      <c r="F26" s="36">
        <v>3889</v>
      </c>
      <c r="G26" s="56">
        <f t="shared" si="1"/>
        <v>0.14682457391541387</v>
      </c>
      <c r="H26" s="36">
        <v>26947.8410146348</v>
      </c>
      <c r="I26" s="36">
        <v>4303</v>
      </c>
      <c r="J26" s="56">
        <f t="shared" si="2"/>
        <v>0.15967884023299425</v>
      </c>
      <c r="K26" s="36">
        <v>16345.961591712099</v>
      </c>
      <c r="L26" s="36">
        <v>2652</v>
      </c>
      <c r="M26" s="56">
        <f t="shared" si="3"/>
        <v>0.16224190819979933</v>
      </c>
      <c r="N26" s="36">
        <v>42280.695749380102</v>
      </c>
      <c r="O26" s="36">
        <v>5810</v>
      </c>
      <c r="P26" s="44">
        <f t="shared" si="4"/>
        <v>0.13741495727598529</v>
      </c>
    </row>
    <row r="27" spans="1:16">
      <c r="A27" s="34" t="s">
        <v>305</v>
      </c>
      <c r="B27" s="36">
        <v>5502.38628427404</v>
      </c>
      <c r="C27" s="36">
        <v>964</v>
      </c>
      <c r="D27" s="56">
        <f t="shared" si="0"/>
        <v>0.17519671469724626</v>
      </c>
      <c r="E27" s="36">
        <v>5417.7534057204603</v>
      </c>
      <c r="F27" s="36">
        <v>1140</v>
      </c>
      <c r="G27" s="56">
        <f t="shared" si="1"/>
        <v>0.21041932229626853</v>
      </c>
      <c r="H27" s="36">
        <v>4280.59176731761</v>
      </c>
      <c r="I27" s="36">
        <v>970</v>
      </c>
      <c r="J27" s="56">
        <f t="shared" si="2"/>
        <v>0.22660418295572268</v>
      </c>
      <c r="K27" s="36">
        <v>2395.5999924149301</v>
      </c>
      <c r="L27" s="36">
        <v>504</v>
      </c>
      <c r="M27" s="56">
        <f t="shared" si="3"/>
        <v>0.21038570779587173</v>
      </c>
      <c r="N27" s="36">
        <v>4748.4739581015801</v>
      </c>
      <c r="O27" s="36">
        <v>1039</v>
      </c>
      <c r="P27" s="44">
        <f t="shared" si="4"/>
        <v>0.21880713870765078</v>
      </c>
    </row>
    <row r="28" spans="1:16">
      <c r="A28" s="34" t="s">
        <v>251</v>
      </c>
      <c r="B28" s="36">
        <v>17577.860219294598</v>
      </c>
      <c r="C28" s="36">
        <v>1797</v>
      </c>
      <c r="D28" s="56">
        <f t="shared" si="0"/>
        <v>0.10223087324516873</v>
      </c>
      <c r="E28" s="36">
        <v>20598.2163808369</v>
      </c>
      <c r="F28" s="36">
        <v>2149</v>
      </c>
      <c r="G28" s="56">
        <f t="shared" si="1"/>
        <v>0.10432942155124048</v>
      </c>
      <c r="H28" s="36">
        <v>21139.862944142798</v>
      </c>
      <c r="I28" s="36">
        <v>2121</v>
      </c>
      <c r="J28" s="56">
        <f t="shared" si="2"/>
        <v>0.10033177630357644</v>
      </c>
      <c r="K28" s="36">
        <v>12729.3999590808</v>
      </c>
      <c r="L28" s="36">
        <v>1335</v>
      </c>
      <c r="M28" s="56">
        <f t="shared" si="3"/>
        <v>0.10487532831802085</v>
      </c>
      <c r="N28" s="36">
        <v>63326.539525672699</v>
      </c>
      <c r="O28" s="36">
        <v>5658</v>
      </c>
      <c r="P28" s="44">
        <f t="shared" si="4"/>
        <v>8.9346426354249719E-2</v>
      </c>
    </row>
    <row r="29" spans="1:16">
      <c r="A29" s="34" t="s">
        <v>520</v>
      </c>
      <c r="B29" s="36">
        <v>4773.9013548037001</v>
      </c>
      <c r="C29" s="36">
        <v>413</v>
      </c>
      <c r="D29" s="56">
        <f t="shared" si="0"/>
        <v>8.6512051528761069E-2</v>
      </c>
      <c r="E29" s="36">
        <v>6067.4383371332597</v>
      </c>
      <c r="F29" s="36">
        <v>466</v>
      </c>
      <c r="G29" s="56">
        <f t="shared" si="1"/>
        <v>7.6803417539167848E-2</v>
      </c>
      <c r="H29" s="36">
        <v>6261.4821713338597</v>
      </c>
      <c r="I29" s="36">
        <v>536</v>
      </c>
      <c r="J29" s="56">
        <f t="shared" si="2"/>
        <v>8.5602735156525722E-2</v>
      </c>
      <c r="K29" s="36">
        <v>3738.2465636902398</v>
      </c>
      <c r="L29" s="36">
        <v>319</v>
      </c>
      <c r="M29" s="56">
        <f t="shared" si="3"/>
        <v>8.533412512124311E-2</v>
      </c>
      <c r="N29" s="36">
        <v>20214.139660986999</v>
      </c>
      <c r="O29" s="36">
        <v>1396</v>
      </c>
      <c r="P29" s="44">
        <f t="shared" si="4"/>
        <v>6.9060569651364395E-2</v>
      </c>
    </row>
    <row r="30" spans="1:16">
      <c r="A30" s="34" t="s">
        <v>186</v>
      </c>
      <c r="B30" s="36">
        <v>28828.939629684599</v>
      </c>
      <c r="C30" s="36">
        <v>3370</v>
      </c>
      <c r="D30" s="56">
        <f t="shared" si="0"/>
        <v>0.11689642571972979</v>
      </c>
      <c r="E30" s="36">
        <v>34510.662900352298</v>
      </c>
      <c r="F30" s="36">
        <v>3932</v>
      </c>
      <c r="G30" s="56">
        <f t="shared" si="1"/>
        <v>0.11393580040329682</v>
      </c>
      <c r="H30" s="36">
        <v>37078.298509364002</v>
      </c>
      <c r="I30" s="36">
        <v>4364</v>
      </c>
      <c r="J30" s="56">
        <f t="shared" si="2"/>
        <v>0.11769687864446871</v>
      </c>
      <c r="K30" s="36">
        <v>22132.479384559199</v>
      </c>
      <c r="L30" s="36">
        <v>2578</v>
      </c>
      <c r="M30" s="56">
        <f t="shared" si="3"/>
        <v>0.11648039766383113</v>
      </c>
      <c r="N30" s="36">
        <v>88640.629852325103</v>
      </c>
      <c r="O30" s="36">
        <v>9165</v>
      </c>
      <c r="P30" s="44">
        <f t="shared" si="4"/>
        <v>0.10339502342513641</v>
      </c>
    </row>
    <row r="31" spans="1:16">
      <c r="A31" s="34" t="s">
        <v>187</v>
      </c>
      <c r="B31" s="36">
        <v>14133.849271908401</v>
      </c>
      <c r="C31" s="36">
        <v>1445</v>
      </c>
      <c r="D31" s="56">
        <f t="shared" si="0"/>
        <v>0.10223683387313293</v>
      </c>
      <c r="E31" s="36">
        <v>15839.167071990199</v>
      </c>
      <c r="F31" s="36">
        <v>1684</v>
      </c>
      <c r="G31" s="56">
        <f t="shared" si="1"/>
        <v>0.1063187219596898</v>
      </c>
      <c r="H31" s="36">
        <v>15673.013648896</v>
      </c>
      <c r="I31" s="36">
        <v>1805</v>
      </c>
      <c r="J31" s="56">
        <f t="shared" si="2"/>
        <v>0.11516610911183271</v>
      </c>
      <c r="K31" s="36">
        <v>10143.2027102583</v>
      </c>
      <c r="L31" s="36">
        <v>1193</v>
      </c>
      <c r="M31" s="56">
        <f t="shared" si="3"/>
        <v>0.11761571113958541</v>
      </c>
      <c r="N31" s="36">
        <v>38787.912206385197</v>
      </c>
      <c r="O31" s="36">
        <v>4564</v>
      </c>
      <c r="P31" s="44">
        <f t="shared" si="4"/>
        <v>0.11766552362281263</v>
      </c>
    </row>
    <row r="32" spans="1:16">
      <c r="A32" s="34" t="s">
        <v>188</v>
      </c>
      <c r="B32" s="36">
        <v>58149.268305500897</v>
      </c>
      <c r="C32" s="36">
        <v>10270</v>
      </c>
      <c r="D32" s="56">
        <f t="shared" si="0"/>
        <v>0.17661443212052355</v>
      </c>
      <c r="E32" s="36">
        <v>62113.449112213602</v>
      </c>
      <c r="F32" s="36">
        <v>13718</v>
      </c>
      <c r="G32" s="56">
        <f t="shared" si="1"/>
        <v>0.22085394058889216</v>
      </c>
      <c r="H32" s="36">
        <v>67786.703902446097</v>
      </c>
      <c r="I32" s="36">
        <v>17098</v>
      </c>
      <c r="J32" s="56">
        <f t="shared" si="2"/>
        <v>0.25223235554580514</v>
      </c>
      <c r="K32" s="36">
        <v>44007.043704122698</v>
      </c>
      <c r="L32" s="36">
        <v>12204</v>
      </c>
      <c r="M32" s="56">
        <f t="shared" si="3"/>
        <v>0.27731924193891483</v>
      </c>
      <c r="N32" s="36">
        <v>161768.698126801</v>
      </c>
      <c r="O32" s="36">
        <v>45869</v>
      </c>
      <c r="P32" s="44">
        <f t="shared" si="4"/>
        <v>0.28354682043646035</v>
      </c>
    </row>
    <row r="33" spans="1:16">
      <c r="A33" s="34" t="s">
        <v>189</v>
      </c>
      <c r="B33" s="36">
        <v>8693.0684640924392</v>
      </c>
      <c r="C33" s="36">
        <v>1257</v>
      </c>
      <c r="D33" s="56">
        <f t="shared" si="0"/>
        <v>0.14459796390562898</v>
      </c>
      <c r="E33" s="36">
        <v>9223.5396947096997</v>
      </c>
      <c r="F33" s="36">
        <v>1659</v>
      </c>
      <c r="G33" s="56">
        <f t="shared" si="1"/>
        <v>0.17986587090328721</v>
      </c>
      <c r="H33" s="36">
        <v>9483.9972310615703</v>
      </c>
      <c r="I33" s="36">
        <v>2022</v>
      </c>
      <c r="J33" s="56">
        <f t="shared" si="2"/>
        <v>0.21320124318231923</v>
      </c>
      <c r="K33" s="36">
        <v>6165.5013494258701</v>
      </c>
      <c r="L33" s="36">
        <v>1440</v>
      </c>
      <c r="M33" s="56">
        <f t="shared" si="3"/>
        <v>0.23355764898731105</v>
      </c>
      <c r="N33" s="36">
        <v>12402.435575661701</v>
      </c>
      <c r="O33" s="36">
        <v>3015</v>
      </c>
      <c r="P33" s="44">
        <f t="shared" si="4"/>
        <v>0.24309741273049446</v>
      </c>
    </row>
    <row r="34" spans="1:16">
      <c r="A34" s="34" t="s">
        <v>313</v>
      </c>
      <c r="B34" s="36">
        <v>707.81369423260901</v>
      </c>
      <c r="C34" s="36">
        <v>174</v>
      </c>
      <c r="D34" s="56">
        <f t="shared" si="0"/>
        <v>0.24582739980560242</v>
      </c>
      <c r="E34" s="36">
        <v>825.78629906568597</v>
      </c>
      <c r="F34" s="36">
        <v>208</v>
      </c>
      <c r="G34" s="56">
        <f t="shared" si="1"/>
        <v>0.25188114677530504</v>
      </c>
      <c r="H34" s="36">
        <v>783.84383237222198</v>
      </c>
      <c r="I34" s="36">
        <v>181</v>
      </c>
      <c r="J34" s="56">
        <f t="shared" si="2"/>
        <v>0.23091334335338493</v>
      </c>
      <c r="K34" s="36">
        <v>401.84657394560003</v>
      </c>
      <c r="L34" s="36">
        <v>107</v>
      </c>
      <c r="M34" s="56">
        <f t="shared" si="3"/>
        <v>0.26627077829581081</v>
      </c>
      <c r="N34" s="36">
        <v>814.17807950172505</v>
      </c>
      <c r="O34" s="36">
        <v>174</v>
      </c>
      <c r="P34" s="44">
        <f t="shared" si="4"/>
        <v>0.21371245969492025</v>
      </c>
    </row>
    <row r="35" spans="1:16">
      <c r="A35" s="34" t="s">
        <v>190</v>
      </c>
      <c r="B35" s="36">
        <v>669.15616230294097</v>
      </c>
      <c r="C35" s="36">
        <v>120</v>
      </c>
      <c r="D35" s="56">
        <f t="shared" si="0"/>
        <v>0.17933033686339048</v>
      </c>
      <c r="E35" s="36">
        <v>767.39725784631401</v>
      </c>
      <c r="F35" s="36">
        <v>133</v>
      </c>
      <c r="G35" s="56">
        <f t="shared" si="1"/>
        <v>0.17331310301168135</v>
      </c>
      <c r="H35" s="36">
        <v>499.07671099482098</v>
      </c>
      <c r="I35" s="36">
        <v>115</v>
      </c>
      <c r="J35" s="56">
        <f t="shared" si="2"/>
        <v>0.2304254986588492</v>
      </c>
      <c r="K35" s="36">
        <v>256.40821834886401</v>
      </c>
      <c r="L35" s="36">
        <v>59</v>
      </c>
      <c r="M35" s="56">
        <f t="shared" si="3"/>
        <v>0.23010182895045023</v>
      </c>
      <c r="N35" s="36">
        <v>512.523286635521</v>
      </c>
      <c r="O35" s="36">
        <v>91</v>
      </c>
      <c r="P35" s="44">
        <f t="shared" si="4"/>
        <v>0.17755290807832955</v>
      </c>
    </row>
    <row r="36" spans="1:16">
      <c r="A36" s="34" t="s">
        <v>252</v>
      </c>
      <c r="B36" s="36">
        <v>20532.876643673</v>
      </c>
      <c r="C36" s="36">
        <v>1937</v>
      </c>
      <c r="D36" s="56">
        <f t="shared" si="0"/>
        <v>9.4336513758624618E-2</v>
      </c>
      <c r="E36" s="36">
        <v>25560.3642979334</v>
      </c>
      <c r="F36" s="36">
        <v>2398</v>
      </c>
      <c r="G36" s="56">
        <f t="shared" si="1"/>
        <v>9.3817129210239089E-2</v>
      </c>
      <c r="H36" s="36">
        <v>23542.923213069302</v>
      </c>
      <c r="I36" s="36">
        <v>2075</v>
      </c>
      <c r="J36" s="56">
        <f t="shared" si="2"/>
        <v>8.8136888576696049E-2</v>
      </c>
      <c r="K36" s="36">
        <v>14173.043788058199</v>
      </c>
      <c r="L36" s="36">
        <v>1280</v>
      </c>
      <c r="M36" s="56">
        <f t="shared" si="3"/>
        <v>9.0312287123425899E-2</v>
      </c>
      <c r="N36" s="36">
        <v>79389.207960171101</v>
      </c>
      <c r="O36" s="36">
        <v>6262</v>
      </c>
      <c r="P36" s="44">
        <f t="shared" si="4"/>
        <v>7.8877219724141759E-2</v>
      </c>
    </row>
    <row r="37" spans="1:16">
      <c r="A37" s="34" t="s">
        <v>191</v>
      </c>
      <c r="B37" s="36">
        <v>24973.742383676101</v>
      </c>
      <c r="C37" s="36">
        <v>3006</v>
      </c>
      <c r="D37" s="56">
        <f t="shared" si="0"/>
        <v>0.12036642141246917</v>
      </c>
      <c r="E37" s="36">
        <v>31674.016324595999</v>
      </c>
      <c r="F37" s="36">
        <v>4008</v>
      </c>
      <c r="G37" s="56">
        <f t="shared" si="1"/>
        <v>0.12653905203956234</v>
      </c>
      <c r="H37" s="36">
        <v>32479.361530444101</v>
      </c>
      <c r="I37" s="36">
        <v>4434</v>
      </c>
      <c r="J37" s="56">
        <f t="shared" si="2"/>
        <v>0.13651746189172617</v>
      </c>
      <c r="K37" s="36">
        <v>20055.887603221399</v>
      </c>
      <c r="L37" s="36">
        <v>2872</v>
      </c>
      <c r="M37" s="56">
        <f t="shared" si="3"/>
        <v>0.14319984519352294</v>
      </c>
      <c r="N37" s="36">
        <v>96244.799675236907</v>
      </c>
      <c r="O37" s="36">
        <v>12859</v>
      </c>
      <c r="P37" s="44">
        <f t="shared" si="4"/>
        <v>0.13360721871094017</v>
      </c>
    </row>
    <row r="38" spans="1:16">
      <c r="A38" s="34" t="s">
        <v>253</v>
      </c>
      <c r="B38" s="36">
        <v>16840.186245862798</v>
      </c>
      <c r="C38" s="36">
        <v>1828</v>
      </c>
      <c r="D38" s="56">
        <f t="shared" si="0"/>
        <v>0.10854986835131308</v>
      </c>
      <c r="E38" s="36">
        <v>20760.9615745921</v>
      </c>
      <c r="F38" s="36">
        <v>2072</v>
      </c>
      <c r="G38" s="56">
        <f t="shared" si="1"/>
        <v>9.9802699049150831E-2</v>
      </c>
      <c r="H38" s="36">
        <v>21627.1177364131</v>
      </c>
      <c r="I38" s="36">
        <v>2312</v>
      </c>
      <c r="J38" s="56">
        <f t="shared" si="2"/>
        <v>0.10690282580315068</v>
      </c>
      <c r="K38" s="36">
        <v>13625.0218751425</v>
      </c>
      <c r="L38" s="36">
        <v>1356</v>
      </c>
      <c r="M38" s="56">
        <f t="shared" si="3"/>
        <v>9.9522775994502252E-2</v>
      </c>
      <c r="N38" s="36">
        <v>62496.769658158897</v>
      </c>
      <c r="O38" s="36">
        <v>5652</v>
      </c>
      <c r="P38" s="44">
        <f t="shared" si="4"/>
        <v>9.0436674261965416E-2</v>
      </c>
    </row>
    <row r="39" spans="1:16">
      <c r="A39" s="34" t="s">
        <v>254</v>
      </c>
      <c r="B39" s="36">
        <v>14266.194472803199</v>
      </c>
      <c r="C39" s="36">
        <v>1909</v>
      </c>
      <c r="D39" s="56">
        <f t="shared" si="0"/>
        <v>0.1338128401122865</v>
      </c>
      <c r="E39" s="36">
        <v>16546.5067930142</v>
      </c>
      <c r="F39" s="36">
        <v>2238</v>
      </c>
      <c r="G39" s="56">
        <f t="shared" si="1"/>
        <v>0.13525513439156023</v>
      </c>
      <c r="H39" s="36">
        <v>16526.687616919098</v>
      </c>
      <c r="I39" s="36">
        <v>2301</v>
      </c>
      <c r="J39" s="56">
        <f t="shared" si="2"/>
        <v>0.1392293515395284</v>
      </c>
      <c r="K39" s="36">
        <v>10239.5780507125</v>
      </c>
      <c r="L39" s="36">
        <v>1479</v>
      </c>
      <c r="M39" s="56">
        <f t="shared" si="3"/>
        <v>0.14443954552376179</v>
      </c>
      <c r="N39" s="36">
        <v>36318.230017186601</v>
      </c>
      <c r="O39" s="36">
        <v>5007</v>
      </c>
      <c r="P39" s="44">
        <f t="shared" si="4"/>
        <v>0.13786464807427495</v>
      </c>
    </row>
    <row r="40" spans="1:16">
      <c r="A40" s="34" t="s">
        <v>192</v>
      </c>
      <c r="B40" s="36">
        <v>6626.6849093744504</v>
      </c>
      <c r="C40" s="36">
        <v>656</v>
      </c>
      <c r="D40" s="56">
        <f t="shared" si="0"/>
        <v>9.8993691260616384E-2</v>
      </c>
      <c r="E40" s="36">
        <v>7897.7890162849699</v>
      </c>
      <c r="F40" s="36">
        <v>802</v>
      </c>
      <c r="G40" s="56">
        <f t="shared" si="1"/>
        <v>0.10154740755245595</v>
      </c>
      <c r="H40" s="36">
        <v>7455.2876495760802</v>
      </c>
      <c r="I40" s="36">
        <v>767</v>
      </c>
      <c r="J40" s="56">
        <f t="shared" si="2"/>
        <v>0.10288000088683538</v>
      </c>
      <c r="K40" s="36">
        <v>4639.1616316339896</v>
      </c>
      <c r="L40" s="36">
        <v>455</v>
      </c>
      <c r="M40" s="56">
        <f t="shared" si="3"/>
        <v>9.8078065850820864E-2</v>
      </c>
      <c r="N40" s="36">
        <v>21757.6547272102</v>
      </c>
      <c r="O40" s="36">
        <v>1837</v>
      </c>
      <c r="P40" s="44">
        <f t="shared" si="4"/>
        <v>8.4430055676112989E-2</v>
      </c>
    </row>
    <row r="41" spans="1:16">
      <c r="A41" s="34" t="s">
        <v>193</v>
      </c>
      <c r="B41" s="36">
        <v>4936.0931354784398</v>
      </c>
      <c r="C41" s="36">
        <v>764</v>
      </c>
      <c r="D41" s="56">
        <f t="shared" si="0"/>
        <v>0.15477827890010992</v>
      </c>
      <c r="E41" s="36">
        <v>5520.8712152605804</v>
      </c>
      <c r="F41" s="36">
        <v>931</v>
      </c>
      <c r="G41" s="56">
        <f t="shared" si="1"/>
        <v>0.16863280516788104</v>
      </c>
      <c r="H41" s="36">
        <v>4900.2301212502598</v>
      </c>
      <c r="I41" s="36">
        <v>821</v>
      </c>
      <c r="J41" s="56">
        <f t="shared" si="2"/>
        <v>0.16754315199191655</v>
      </c>
      <c r="K41" s="36">
        <v>3167.1260177921499</v>
      </c>
      <c r="L41" s="36">
        <v>585</v>
      </c>
      <c r="M41" s="56">
        <f t="shared" si="3"/>
        <v>0.18471004838885827</v>
      </c>
      <c r="N41" s="36">
        <v>8264.4766863626392</v>
      </c>
      <c r="O41" s="36">
        <v>1579</v>
      </c>
      <c r="P41" s="44">
        <f t="shared" si="4"/>
        <v>0.19105867920294775</v>
      </c>
    </row>
    <row r="42" spans="1:16">
      <c r="A42" s="34" t="s">
        <v>194</v>
      </c>
      <c r="B42" s="36">
        <v>24739.2958124736</v>
      </c>
      <c r="C42" s="36">
        <v>3416</v>
      </c>
      <c r="D42" s="56">
        <f t="shared" si="0"/>
        <v>0.13807992053992282</v>
      </c>
      <c r="E42" s="36">
        <v>28343.309497961702</v>
      </c>
      <c r="F42" s="36">
        <v>5100</v>
      </c>
      <c r="G42" s="56">
        <f t="shared" si="1"/>
        <v>0.1799366443204794</v>
      </c>
      <c r="H42" s="36">
        <v>34505.758797991497</v>
      </c>
      <c r="I42" s="36">
        <v>7045</v>
      </c>
      <c r="J42" s="56">
        <f t="shared" si="2"/>
        <v>0.20416881834837591</v>
      </c>
      <c r="K42" s="36">
        <v>22389.7752748616</v>
      </c>
      <c r="L42" s="36">
        <v>4964</v>
      </c>
      <c r="M42" s="56">
        <f t="shared" si="3"/>
        <v>0.22170834405709255</v>
      </c>
      <c r="N42" s="36">
        <v>88726.490139160698</v>
      </c>
      <c r="O42" s="36">
        <v>18827</v>
      </c>
      <c r="P42" s="44">
        <f t="shared" si="4"/>
        <v>0.21219142074110328</v>
      </c>
    </row>
    <row r="43" spans="1:16">
      <c r="A43" s="34" t="s">
        <v>195</v>
      </c>
      <c r="B43" s="36">
        <v>6320.5424439627604</v>
      </c>
      <c r="C43" s="36">
        <v>1496</v>
      </c>
      <c r="D43" s="56">
        <f t="shared" si="0"/>
        <v>0.23668854584291976</v>
      </c>
      <c r="E43" s="36">
        <v>7055.9287430918703</v>
      </c>
      <c r="F43" s="36">
        <v>2350</v>
      </c>
      <c r="G43" s="56">
        <f t="shared" si="1"/>
        <v>0.33305325004887204</v>
      </c>
      <c r="H43" s="36">
        <v>8118.9040841688402</v>
      </c>
      <c r="I43" s="36">
        <v>3257</v>
      </c>
      <c r="J43" s="56">
        <f t="shared" si="2"/>
        <v>0.40116251728492125</v>
      </c>
      <c r="K43" s="36">
        <v>4855.7588909794504</v>
      </c>
      <c r="L43" s="36">
        <v>2209</v>
      </c>
      <c r="M43" s="56">
        <f t="shared" si="3"/>
        <v>0.45492374098385779</v>
      </c>
      <c r="N43" s="36">
        <v>16062.8437872584</v>
      </c>
      <c r="O43" s="36">
        <v>7954</v>
      </c>
      <c r="P43" s="44">
        <f t="shared" si="4"/>
        <v>0.49518006309128065</v>
      </c>
    </row>
    <row r="44" spans="1:16">
      <c r="A44" s="34" t="s">
        <v>255</v>
      </c>
      <c r="B44" s="36">
        <v>247132.63249896601</v>
      </c>
      <c r="C44" s="36">
        <v>58910</v>
      </c>
      <c r="D44" s="56">
        <f t="shared" si="0"/>
        <v>0.23837402371476166</v>
      </c>
      <c r="E44" s="36">
        <v>256536.648657554</v>
      </c>
      <c r="F44" s="36">
        <v>86542</v>
      </c>
      <c r="G44" s="56">
        <f t="shared" si="1"/>
        <v>0.3373475113706787</v>
      </c>
      <c r="H44" s="36">
        <v>281128.81302371901</v>
      </c>
      <c r="I44" s="36">
        <v>120349</v>
      </c>
      <c r="J44" s="56">
        <f t="shared" si="2"/>
        <v>0.42809201485102161</v>
      </c>
      <c r="K44" s="36">
        <v>174529.985853563</v>
      </c>
      <c r="L44" s="36">
        <v>84592</v>
      </c>
      <c r="M44" s="56">
        <f t="shared" si="3"/>
        <v>0.48468462073317164</v>
      </c>
      <c r="N44" s="36">
        <v>712518.58719132806</v>
      </c>
      <c r="O44" s="36">
        <v>355481</v>
      </c>
      <c r="P44" s="44">
        <f t="shared" si="4"/>
        <v>0.49890768660684071</v>
      </c>
    </row>
    <row r="45" spans="1:16">
      <c r="A45" s="34" t="s">
        <v>256</v>
      </c>
      <c r="B45" s="36">
        <v>70371.065537949995</v>
      </c>
      <c r="C45" s="36">
        <v>9136</v>
      </c>
      <c r="D45" s="56">
        <f t="shared" si="0"/>
        <v>0.12982608590846334</v>
      </c>
      <c r="E45" s="36">
        <v>84014.306577374198</v>
      </c>
      <c r="F45" s="36">
        <v>12822</v>
      </c>
      <c r="G45" s="56">
        <f t="shared" si="1"/>
        <v>0.15261686398841359</v>
      </c>
      <c r="H45" s="36">
        <v>94142.933969585196</v>
      </c>
      <c r="I45" s="36">
        <v>15647</v>
      </c>
      <c r="J45" s="56">
        <f t="shared" si="2"/>
        <v>0.16620472020826421</v>
      </c>
      <c r="K45" s="36">
        <v>58265.109414409802</v>
      </c>
      <c r="L45" s="36">
        <v>10060</v>
      </c>
      <c r="M45" s="56">
        <f t="shared" si="3"/>
        <v>0.17265907678038303</v>
      </c>
      <c r="N45" s="36">
        <v>276924.333405104</v>
      </c>
      <c r="O45" s="36">
        <v>46000</v>
      </c>
      <c r="P45" s="44">
        <f t="shared" si="4"/>
        <v>0.16611035741921615</v>
      </c>
    </row>
    <row r="46" spans="1:16">
      <c r="A46" s="34" t="s">
        <v>257</v>
      </c>
      <c r="B46" s="36">
        <v>20764.734176133701</v>
      </c>
      <c r="C46" s="36">
        <v>4414</v>
      </c>
      <c r="D46" s="56">
        <f t="shared" si="0"/>
        <v>0.21257194831192713</v>
      </c>
      <c r="E46" s="36">
        <v>23843.2410198939</v>
      </c>
      <c r="F46" s="36">
        <v>6682</v>
      </c>
      <c r="G46" s="56">
        <f t="shared" si="1"/>
        <v>0.28024713563163628</v>
      </c>
      <c r="H46" s="36">
        <v>26085.512246787501</v>
      </c>
      <c r="I46" s="36">
        <v>8757</v>
      </c>
      <c r="J46" s="56">
        <f t="shared" si="2"/>
        <v>0.33570358585074161</v>
      </c>
      <c r="K46" s="36">
        <v>15853.243787437201</v>
      </c>
      <c r="L46" s="36">
        <v>5830</v>
      </c>
      <c r="M46" s="56">
        <f t="shared" si="3"/>
        <v>0.36774808223285793</v>
      </c>
      <c r="N46" s="36">
        <v>73947.197024190304</v>
      </c>
      <c r="O46" s="36">
        <v>26735</v>
      </c>
      <c r="P46" s="44">
        <f t="shared" si="4"/>
        <v>0.36154176325647874</v>
      </c>
    </row>
    <row r="47" spans="1:16">
      <c r="A47" s="57" t="s">
        <v>196</v>
      </c>
      <c r="B47" s="58">
        <v>3413.14245317317</v>
      </c>
      <c r="C47" s="58">
        <v>477</v>
      </c>
      <c r="D47" s="59">
        <f t="shared" si="0"/>
        <v>0.13975390905719071</v>
      </c>
      <c r="E47" s="36">
        <v>3717.2410819358101</v>
      </c>
      <c r="F47" s="36">
        <v>586</v>
      </c>
      <c r="G47" s="59">
        <f t="shared" si="1"/>
        <v>0.15764379739794318</v>
      </c>
      <c r="H47" s="58">
        <v>3344.9835507031498</v>
      </c>
      <c r="I47" s="58">
        <v>635</v>
      </c>
      <c r="J47" s="59">
        <f t="shared" si="2"/>
        <v>0.18983650902155152</v>
      </c>
      <c r="K47" s="58">
        <v>1670.1013657092101</v>
      </c>
      <c r="L47" s="58">
        <v>294</v>
      </c>
      <c r="M47" s="59">
        <f t="shared" si="3"/>
        <v>0.17603721907930578</v>
      </c>
      <c r="N47" s="58">
        <v>3720.26026129722</v>
      </c>
      <c r="O47" s="58">
        <v>708</v>
      </c>
      <c r="P47" s="60">
        <f t="shared" si="4"/>
        <v>0.1903092660923478</v>
      </c>
    </row>
    <row r="48" spans="1:16" ht="13.5" thickBot="1">
      <c r="A48" s="32" t="s">
        <v>202</v>
      </c>
      <c r="B48" s="37">
        <f>SUM(B7:B47)</f>
        <v>888856.92082870379</v>
      </c>
      <c r="C48" s="37">
        <f t="shared" ref="C48:L48" si="5">SUM(C7:C47)</f>
        <v>151317</v>
      </c>
      <c r="D48" s="61">
        <f t="shared" si="0"/>
        <v>0.1702377474418755</v>
      </c>
      <c r="E48" s="37">
        <f t="shared" si="5"/>
        <v>982391.14765408565</v>
      </c>
      <c r="F48" s="37">
        <f t="shared" si="5"/>
        <v>202585</v>
      </c>
      <c r="G48" s="61">
        <f t="shared" si="1"/>
        <v>0.20621623116593182</v>
      </c>
      <c r="H48" s="37">
        <f t="shared" si="5"/>
        <v>1028969.5312138177</v>
      </c>
      <c r="I48" s="37">
        <f t="shared" si="5"/>
        <v>251304</v>
      </c>
      <c r="J48" s="61">
        <f t="shared" si="2"/>
        <v>0.24422880598179691</v>
      </c>
      <c r="K48" s="37">
        <f t="shared" si="5"/>
        <v>629516.66117039276</v>
      </c>
      <c r="L48" s="37">
        <f t="shared" si="5"/>
        <v>168279</v>
      </c>
      <c r="M48" s="61">
        <f t="shared" si="3"/>
        <v>0.26731460877800584</v>
      </c>
      <c r="N48" s="37">
        <f>SUM(N7:N47)</f>
        <v>2393377.6832388644</v>
      </c>
      <c r="O48" s="37">
        <f>SUM(O7:O47)</f>
        <v>646078</v>
      </c>
      <c r="P48" s="62">
        <f t="shared" si="4"/>
        <v>0.26994402284460506</v>
      </c>
    </row>
    <row r="49" spans="1:15">
      <c r="A49" s="21" t="s">
        <v>789</v>
      </c>
      <c r="B49" s="49"/>
      <c r="C49" s="47"/>
      <c r="D49" s="47"/>
      <c r="E49" s="47"/>
      <c r="F49" s="48"/>
      <c r="G49" s="47"/>
      <c r="H49" s="47"/>
      <c r="I49" s="48"/>
      <c r="J49" s="47"/>
      <c r="K49" s="47"/>
      <c r="L49" s="48"/>
      <c r="M49" s="47"/>
      <c r="N49" s="47"/>
      <c r="O49" s="48"/>
    </row>
    <row r="50" spans="1:15">
      <c r="B50" s="47"/>
      <c r="C50" s="47"/>
      <c r="D50" s="47"/>
      <c r="E50" s="47"/>
      <c r="F50" s="48"/>
      <c r="G50" s="47"/>
      <c r="H50" s="47"/>
      <c r="I50" s="48"/>
      <c r="J50" s="47"/>
      <c r="K50" s="47"/>
      <c r="L50" s="48"/>
      <c r="M50" s="47"/>
      <c r="N50" s="47"/>
      <c r="O50" s="48"/>
    </row>
    <row r="51" spans="1:15">
      <c r="B51" s="47"/>
      <c r="C51" s="47"/>
      <c r="D51" s="47"/>
      <c r="E51" s="47"/>
      <c r="F51" s="48"/>
      <c r="G51" s="47"/>
      <c r="H51" s="47"/>
      <c r="I51" s="48"/>
      <c r="J51" s="47"/>
      <c r="K51" s="47"/>
      <c r="L51" s="48"/>
      <c r="M51" s="47"/>
      <c r="N51" s="47"/>
      <c r="O51" s="48"/>
    </row>
    <row r="52" spans="1:15">
      <c r="B52" s="47"/>
      <c r="C52" s="47"/>
      <c r="D52" s="47"/>
      <c r="E52" s="47"/>
      <c r="F52" s="48"/>
      <c r="G52" s="47"/>
      <c r="H52" s="47"/>
      <c r="I52" s="48"/>
      <c r="J52" s="47"/>
      <c r="K52" s="47"/>
      <c r="L52" s="48"/>
      <c r="M52" s="47"/>
      <c r="N52" s="47"/>
      <c r="O52" s="48"/>
    </row>
    <row r="53" spans="1:15">
      <c r="B53" s="47"/>
      <c r="C53" s="47"/>
      <c r="D53" s="47"/>
      <c r="E53" s="47"/>
      <c r="F53" s="48"/>
      <c r="G53" s="47"/>
      <c r="H53" s="47"/>
      <c r="I53" s="48"/>
      <c r="J53" s="47"/>
      <c r="K53" s="47"/>
      <c r="L53" s="48"/>
      <c r="M53" s="47"/>
      <c r="N53" s="47"/>
      <c r="O53" s="48"/>
    </row>
    <row r="54" spans="1:15">
      <c r="B54" s="47"/>
      <c r="C54" s="47"/>
      <c r="D54" s="47"/>
      <c r="E54" s="47"/>
      <c r="F54" s="48"/>
      <c r="G54" s="47"/>
      <c r="H54" s="47"/>
      <c r="I54" s="48"/>
      <c r="J54" s="47"/>
      <c r="K54" s="47"/>
      <c r="L54" s="48"/>
      <c r="M54" s="47"/>
      <c r="N54" s="47"/>
      <c r="O54" s="48"/>
    </row>
    <row r="55" spans="1:15">
      <c r="B55" s="47"/>
      <c r="C55" s="47"/>
      <c r="D55" s="47"/>
      <c r="E55" s="47"/>
      <c r="F55" s="48"/>
      <c r="G55" s="47"/>
      <c r="H55" s="47"/>
      <c r="I55" s="48"/>
      <c r="J55" s="47"/>
      <c r="K55" s="47"/>
      <c r="L55" s="48"/>
      <c r="M55" s="47"/>
      <c r="N55" s="47"/>
      <c r="O55" s="48"/>
    </row>
    <row r="56" spans="1:15">
      <c r="B56" s="47"/>
      <c r="C56" s="47"/>
      <c r="D56" s="47"/>
      <c r="E56" s="47"/>
      <c r="F56" s="48"/>
      <c r="G56" s="47"/>
      <c r="H56" s="47"/>
      <c r="I56" s="48"/>
      <c r="J56" s="47"/>
      <c r="K56" s="47"/>
      <c r="L56" s="48"/>
      <c r="M56" s="47"/>
      <c r="N56" s="47"/>
      <c r="O56" s="48"/>
    </row>
    <row r="57" spans="1:15">
      <c r="B57" s="47"/>
      <c r="C57" s="47"/>
      <c r="D57" s="47"/>
      <c r="E57" s="47"/>
      <c r="F57" s="48"/>
      <c r="G57" s="47"/>
      <c r="H57" s="47"/>
      <c r="I57" s="48"/>
      <c r="J57" s="47"/>
      <c r="K57" s="47"/>
      <c r="L57" s="48"/>
      <c r="M57" s="47"/>
      <c r="N57" s="47"/>
      <c r="O57" s="48"/>
    </row>
    <row r="58" spans="1:15">
      <c r="B58" s="47"/>
      <c r="C58" s="47"/>
      <c r="D58" s="47"/>
      <c r="E58" s="47"/>
      <c r="F58" s="48"/>
      <c r="G58" s="47"/>
      <c r="H58" s="47"/>
      <c r="I58" s="48"/>
      <c r="J58" s="47"/>
      <c r="K58" s="47"/>
      <c r="L58" s="48"/>
      <c r="M58" s="47"/>
      <c r="N58" s="47"/>
      <c r="O58" s="48"/>
    </row>
    <row r="59" spans="1:15">
      <c r="B59" s="47"/>
      <c r="C59" s="47"/>
      <c r="D59" s="47"/>
      <c r="E59" s="47"/>
      <c r="F59" s="48"/>
      <c r="G59" s="47"/>
      <c r="H59" s="47"/>
      <c r="I59" s="48"/>
      <c r="J59" s="47"/>
      <c r="K59" s="47"/>
      <c r="L59" s="48"/>
      <c r="M59" s="47"/>
      <c r="N59" s="47"/>
      <c r="O59" s="48"/>
    </row>
    <row r="60" spans="1:15">
      <c r="B60" s="47"/>
      <c r="C60" s="47"/>
      <c r="D60" s="47"/>
      <c r="E60" s="47"/>
      <c r="F60" s="48"/>
      <c r="G60" s="47"/>
      <c r="H60" s="47"/>
      <c r="I60" s="48"/>
      <c r="J60" s="47"/>
      <c r="K60" s="47"/>
      <c r="L60" s="48"/>
      <c r="M60" s="47"/>
      <c r="N60" s="47"/>
      <c r="O60" s="48"/>
    </row>
    <row r="61" spans="1:15">
      <c r="B61" s="47"/>
      <c r="C61" s="47"/>
      <c r="D61" s="47"/>
      <c r="E61" s="47"/>
      <c r="F61" s="48"/>
      <c r="G61" s="47"/>
      <c r="H61" s="47"/>
      <c r="I61" s="48"/>
      <c r="J61" s="47"/>
      <c r="K61" s="47"/>
      <c r="L61" s="48"/>
      <c r="M61" s="47"/>
      <c r="N61" s="47"/>
      <c r="O61" s="48"/>
    </row>
    <row r="62" spans="1:15">
      <c r="B62" s="47"/>
      <c r="C62" s="47"/>
      <c r="D62" s="47"/>
      <c r="E62" s="47"/>
      <c r="F62" s="48"/>
      <c r="G62" s="47"/>
      <c r="H62" s="47"/>
      <c r="I62" s="48"/>
      <c r="J62" s="47"/>
      <c r="K62" s="47"/>
      <c r="L62" s="48"/>
      <c r="M62" s="47"/>
      <c r="N62" s="47"/>
      <c r="O62" s="48"/>
    </row>
    <row r="63" spans="1:15">
      <c r="B63" s="47"/>
      <c r="C63" s="47"/>
      <c r="D63" s="47"/>
      <c r="E63" s="47"/>
      <c r="F63" s="48"/>
      <c r="G63" s="47"/>
      <c r="H63" s="47"/>
      <c r="I63" s="48"/>
      <c r="J63" s="47"/>
      <c r="K63" s="47"/>
      <c r="L63" s="48"/>
      <c r="M63" s="47"/>
      <c r="N63" s="47"/>
      <c r="O63" s="48"/>
    </row>
    <row r="64" spans="1:15">
      <c r="B64" s="47"/>
      <c r="C64" s="47"/>
      <c r="D64" s="47"/>
      <c r="E64" s="47"/>
      <c r="F64" s="48"/>
      <c r="G64" s="47"/>
      <c r="H64" s="47"/>
      <c r="I64" s="48"/>
      <c r="J64" s="47"/>
      <c r="K64" s="47"/>
      <c r="L64" s="48"/>
      <c r="M64" s="47"/>
      <c r="N64" s="47"/>
      <c r="O64" s="48"/>
    </row>
    <row r="65" spans="2:15">
      <c r="B65" s="47"/>
      <c r="C65" s="47"/>
      <c r="D65" s="47"/>
      <c r="E65" s="47"/>
      <c r="F65" s="48"/>
      <c r="G65" s="47"/>
      <c r="H65" s="47"/>
      <c r="I65" s="48"/>
      <c r="J65" s="47"/>
      <c r="K65" s="47"/>
      <c r="L65" s="48"/>
      <c r="M65" s="47"/>
      <c r="N65" s="47"/>
      <c r="O65" s="48"/>
    </row>
    <row r="66" spans="2:15">
      <c r="B66" s="47"/>
      <c r="C66" s="47"/>
      <c r="D66" s="47"/>
      <c r="E66" s="47"/>
      <c r="F66" s="48"/>
      <c r="G66" s="47"/>
      <c r="H66" s="47"/>
      <c r="I66" s="48"/>
      <c r="J66" s="47"/>
      <c r="K66" s="47"/>
      <c r="L66" s="48"/>
      <c r="M66" s="47"/>
      <c r="N66" s="47"/>
      <c r="O66" s="48"/>
    </row>
    <row r="67" spans="2:15">
      <c r="B67" s="47"/>
      <c r="C67" s="47"/>
      <c r="D67" s="47"/>
      <c r="E67" s="47"/>
      <c r="F67" s="48"/>
      <c r="G67" s="47"/>
      <c r="H67" s="47"/>
      <c r="I67" s="48"/>
      <c r="J67" s="47"/>
      <c r="K67" s="47"/>
      <c r="L67" s="48"/>
      <c r="M67" s="47"/>
      <c r="N67" s="47"/>
      <c r="O67" s="48"/>
    </row>
    <row r="68" spans="2:15">
      <c r="B68" s="47"/>
      <c r="C68" s="47"/>
      <c r="D68" s="47"/>
      <c r="E68" s="47"/>
      <c r="F68" s="48"/>
      <c r="G68" s="47"/>
      <c r="H68" s="47"/>
      <c r="I68" s="48"/>
      <c r="J68" s="47"/>
      <c r="K68" s="47"/>
      <c r="L68" s="48"/>
      <c r="M68" s="47"/>
      <c r="N68" s="47"/>
      <c r="O68" s="48"/>
    </row>
    <row r="69" spans="2:15">
      <c r="B69" s="47"/>
      <c r="C69" s="47"/>
      <c r="D69" s="47"/>
      <c r="E69" s="47"/>
      <c r="F69" s="48"/>
      <c r="G69" s="47"/>
      <c r="H69" s="47"/>
      <c r="I69" s="48"/>
      <c r="J69" s="47"/>
      <c r="K69" s="47"/>
      <c r="L69" s="48"/>
      <c r="M69" s="47"/>
      <c r="N69" s="47"/>
      <c r="O69" s="48"/>
    </row>
    <row r="70" spans="2:15">
      <c r="B70" s="47"/>
      <c r="C70" s="47"/>
      <c r="D70" s="47"/>
      <c r="E70" s="47"/>
      <c r="F70" s="48"/>
      <c r="G70" s="47"/>
      <c r="H70" s="47"/>
      <c r="I70" s="48"/>
      <c r="J70" s="47"/>
      <c r="K70" s="47"/>
      <c r="L70" s="48"/>
      <c r="M70" s="47"/>
      <c r="N70" s="47"/>
      <c r="O70" s="48"/>
    </row>
    <row r="71" spans="2:15">
      <c r="B71" s="47"/>
      <c r="C71" s="47"/>
      <c r="D71" s="47"/>
      <c r="E71" s="47"/>
      <c r="F71" s="48"/>
      <c r="G71" s="47"/>
      <c r="H71" s="47"/>
      <c r="I71" s="48"/>
      <c r="J71" s="47"/>
      <c r="K71" s="47"/>
      <c r="L71" s="48"/>
      <c r="M71" s="47"/>
      <c r="N71" s="47"/>
      <c r="O71" s="48"/>
    </row>
    <row r="72" spans="2:15">
      <c r="B72" s="47"/>
      <c r="C72" s="47"/>
      <c r="D72" s="47"/>
      <c r="E72" s="47"/>
      <c r="F72" s="48"/>
      <c r="G72" s="47"/>
      <c r="H72" s="47"/>
      <c r="I72" s="48"/>
      <c r="J72" s="47"/>
      <c r="K72" s="47"/>
      <c r="L72" s="48"/>
      <c r="M72" s="47"/>
      <c r="N72" s="47"/>
      <c r="O72" s="48"/>
    </row>
    <row r="73" spans="2:15">
      <c r="B73" s="47"/>
      <c r="C73" s="47"/>
      <c r="D73" s="47"/>
      <c r="E73" s="47"/>
      <c r="F73" s="48"/>
      <c r="G73" s="47"/>
      <c r="H73" s="47"/>
      <c r="I73" s="48"/>
      <c r="J73" s="47"/>
      <c r="K73" s="47"/>
      <c r="L73" s="48"/>
      <c r="M73" s="47"/>
      <c r="N73" s="47"/>
      <c r="O73" s="48"/>
    </row>
    <row r="74" spans="2:15">
      <c r="B74" s="47"/>
      <c r="C74" s="47"/>
      <c r="D74" s="47"/>
      <c r="E74" s="47"/>
      <c r="F74" s="48"/>
      <c r="G74" s="47"/>
      <c r="H74" s="47"/>
      <c r="I74" s="48"/>
      <c r="J74" s="47"/>
      <c r="K74" s="47"/>
      <c r="L74" s="48"/>
      <c r="M74" s="47"/>
      <c r="N74" s="47"/>
      <c r="O74" s="48"/>
    </row>
    <row r="75" spans="2:15">
      <c r="B75" s="47"/>
      <c r="C75" s="47"/>
      <c r="D75" s="47"/>
      <c r="E75" s="47"/>
      <c r="F75" s="48"/>
      <c r="G75" s="47"/>
      <c r="H75" s="47"/>
      <c r="I75" s="48"/>
      <c r="J75" s="47"/>
      <c r="K75" s="47"/>
      <c r="L75" s="48"/>
      <c r="M75" s="47"/>
      <c r="N75" s="47"/>
      <c r="O75" s="48"/>
    </row>
    <row r="76" spans="2:15">
      <c r="B76" s="47"/>
      <c r="C76" s="47"/>
      <c r="D76" s="47"/>
      <c r="E76" s="47"/>
      <c r="F76" s="48"/>
      <c r="G76" s="47"/>
      <c r="H76" s="47"/>
      <c r="I76" s="48"/>
      <c r="J76" s="47"/>
      <c r="K76" s="47"/>
      <c r="L76" s="48"/>
      <c r="M76" s="47"/>
      <c r="N76" s="47"/>
      <c r="O76" s="48"/>
    </row>
    <row r="77" spans="2:15">
      <c r="B77" s="47"/>
      <c r="C77" s="47"/>
      <c r="D77" s="47"/>
      <c r="E77" s="47"/>
      <c r="F77" s="48"/>
      <c r="G77" s="47"/>
      <c r="H77" s="47"/>
      <c r="I77" s="48"/>
      <c r="J77" s="47"/>
      <c r="K77" s="47"/>
      <c r="L77" s="48"/>
      <c r="M77" s="47"/>
      <c r="N77" s="47"/>
      <c r="O77" s="48"/>
    </row>
    <row r="78" spans="2:15">
      <c r="B78" s="47"/>
      <c r="C78" s="47"/>
      <c r="D78" s="47"/>
      <c r="E78" s="47"/>
      <c r="F78" s="48"/>
      <c r="G78" s="47"/>
      <c r="H78" s="47"/>
      <c r="I78" s="48"/>
      <c r="J78" s="47"/>
      <c r="K78" s="47"/>
      <c r="L78" s="48"/>
      <c r="M78" s="47"/>
      <c r="N78" s="47"/>
      <c r="O78" s="48"/>
    </row>
    <row r="79" spans="2:15">
      <c r="B79" s="47"/>
      <c r="C79" s="47"/>
      <c r="D79" s="47"/>
      <c r="E79" s="47"/>
      <c r="F79" s="48"/>
      <c r="G79" s="47"/>
      <c r="H79" s="47"/>
      <c r="I79" s="48"/>
      <c r="J79" s="47"/>
      <c r="K79" s="47"/>
      <c r="L79" s="48"/>
      <c r="M79" s="47"/>
      <c r="N79" s="47"/>
      <c r="O79" s="48"/>
    </row>
    <row r="80" spans="2:15">
      <c r="B80" s="47"/>
      <c r="C80" s="47"/>
      <c r="D80" s="47"/>
      <c r="E80" s="47"/>
      <c r="F80" s="48"/>
      <c r="G80" s="47"/>
      <c r="H80" s="47"/>
      <c r="I80" s="48"/>
      <c r="J80" s="47"/>
      <c r="K80" s="47"/>
      <c r="L80" s="48"/>
      <c r="M80" s="47"/>
      <c r="N80" s="47"/>
      <c r="O80" s="48"/>
    </row>
    <row r="81" spans="2:15">
      <c r="B81" s="47"/>
      <c r="C81" s="47"/>
      <c r="D81" s="47"/>
      <c r="E81" s="47"/>
      <c r="F81" s="48"/>
      <c r="G81" s="47"/>
      <c r="H81" s="47"/>
      <c r="I81" s="48"/>
      <c r="J81" s="47"/>
      <c r="K81" s="47"/>
      <c r="L81" s="48"/>
      <c r="M81" s="47"/>
      <c r="N81" s="47"/>
      <c r="O81" s="48"/>
    </row>
    <row r="82" spans="2:15">
      <c r="B82" s="47"/>
      <c r="C82" s="47"/>
      <c r="D82" s="47"/>
      <c r="E82" s="47"/>
      <c r="F82" s="48"/>
      <c r="G82" s="47"/>
      <c r="H82" s="47"/>
      <c r="I82" s="48"/>
      <c r="J82" s="47"/>
      <c r="K82" s="47"/>
      <c r="L82" s="48"/>
      <c r="M82" s="47"/>
      <c r="N82" s="47"/>
      <c r="O82" s="48"/>
    </row>
    <row r="83" spans="2:15">
      <c r="B83" s="47"/>
      <c r="C83" s="47"/>
      <c r="D83" s="47"/>
      <c r="E83" s="47"/>
      <c r="F83" s="48"/>
      <c r="G83" s="47"/>
      <c r="H83" s="47"/>
      <c r="I83" s="48"/>
      <c r="J83" s="47"/>
      <c r="K83" s="47"/>
      <c r="L83" s="48"/>
      <c r="M83" s="47"/>
      <c r="N83" s="47"/>
      <c r="O83" s="48"/>
    </row>
    <row r="84" spans="2:15">
      <c r="B84" s="47"/>
      <c r="C84" s="47"/>
      <c r="D84" s="47"/>
      <c r="E84" s="47"/>
      <c r="F84" s="48"/>
      <c r="G84" s="47"/>
      <c r="H84" s="47"/>
      <c r="I84" s="48"/>
      <c r="J84" s="47"/>
      <c r="K84" s="47"/>
      <c r="L84" s="48"/>
      <c r="M84" s="47"/>
      <c r="N84" s="47"/>
      <c r="O84" s="48"/>
    </row>
    <row r="85" spans="2:15">
      <c r="B85" s="47"/>
      <c r="C85" s="47"/>
      <c r="D85" s="47"/>
      <c r="E85" s="47"/>
      <c r="F85" s="48"/>
      <c r="G85" s="47"/>
      <c r="H85" s="47"/>
      <c r="I85" s="48"/>
      <c r="J85" s="47"/>
      <c r="K85" s="47"/>
      <c r="L85" s="48"/>
      <c r="M85" s="47"/>
      <c r="N85" s="47"/>
      <c r="O85" s="48"/>
    </row>
    <row r="86" spans="2:15">
      <c r="B86" s="47"/>
      <c r="C86" s="47"/>
      <c r="D86" s="47"/>
      <c r="E86" s="47"/>
      <c r="F86" s="48"/>
      <c r="G86" s="47"/>
      <c r="H86" s="47"/>
      <c r="I86" s="48"/>
      <c r="J86" s="47"/>
      <c r="K86" s="47"/>
      <c r="L86" s="48"/>
      <c r="M86" s="47"/>
      <c r="N86" s="47"/>
      <c r="O86" s="48"/>
    </row>
    <row r="87" spans="2:15">
      <c r="B87" s="47"/>
      <c r="C87" s="47"/>
      <c r="D87" s="47"/>
      <c r="E87" s="47"/>
      <c r="F87" s="48"/>
      <c r="G87" s="47"/>
      <c r="H87" s="47"/>
      <c r="I87" s="48"/>
      <c r="J87" s="47"/>
      <c r="K87" s="47"/>
      <c r="L87" s="48"/>
      <c r="M87" s="47"/>
      <c r="N87" s="47"/>
      <c r="O87" s="48"/>
    </row>
    <row r="88" spans="2:15">
      <c r="B88" s="47"/>
      <c r="C88" s="47"/>
      <c r="D88" s="47"/>
      <c r="E88" s="47"/>
      <c r="F88" s="48"/>
      <c r="G88" s="47"/>
      <c r="H88" s="47"/>
      <c r="I88" s="48"/>
      <c r="J88" s="47"/>
      <c r="K88" s="47"/>
      <c r="L88" s="48"/>
      <c r="M88" s="47"/>
      <c r="N88" s="47"/>
      <c r="O88" s="48"/>
    </row>
    <row r="89" spans="2:15">
      <c r="B89" s="47"/>
      <c r="C89" s="47"/>
      <c r="D89" s="47"/>
      <c r="E89" s="47"/>
      <c r="F89" s="48"/>
      <c r="G89" s="47"/>
      <c r="H89" s="47"/>
      <c r="I89" s="48"/>
      <c r="J89" s="47"/>
      <c r="K89" s="47"/>
      <c r="L89" s="48"/>
      <c r="M89" s="47"/>
      <c r="N89" s="47"/>
      <c r="O89" s="48"/>
    </row>
    <row r="90" spans="2:15">
      <c r="B90" s="47"/>
      <c r="C90" s="47"/>
      <c r="D90" s="47"/>
      <c r="E90" s="47"/>
      <c r="F90" s="48"/>
      <c r="G90" s="47"/>
      <c r="H90" s="47"/>
      <c r="I90" s="48"/>
      <c r="J90" s="47"/>
      <c r="K90" s="47"/>
      <c r="L90" s="48"/>
      <c r="M90" s="47"/>
      <c r="N90" s="47"/>
      <c r="O90" s="48"/>
    </row>
    <row r="91" spans="2:15">
      <c r="B91" s="47"/>
      <c r="C91" s="47"/>
      <c r="D91" s="47"/>
      <c r="E91" s="47"/>
      <c r="F91" s="48"/>
      <c r="G91" s="47"/>
      <c r="H91" s="47"/>
      <c r="I91" s="48"/>
      <c r="J91" s="47"/>
      <c r="K91" s="47"/>
      <c r="L91" s="48"/>
      <c r="M91" s="47"/>
      <c r="N91" s="47"/>
      <c r="O91" s="48"/>
    </row>
    <row r="92" spans="2:15">
      <c r="B92" s="47"/>
      <c r="C92" s="47"/>
      <c r="D92" s="47"/>
      <c r="E92" s="47"/>
      <c r="F92" s="48"/>
      <c r="G92" s="47"/>
      <c r="H92" s="47"/>
      <c r="I92" s="48"/>
      <c r="J92" s="47"/>
      <c r="K92" s="47"/>
      <c r="L92" s="48"/>
      <c r="M92" s="47"/>
      <c r="N92" s="47"/>
      <c r="O92" s="48"/>
    </row>
    <row r="93" spans="2:15">
      <c r="B93" s="47"/>
      <c r="C93" s="47"/>
      <c r="D93" s="47"/>
      <c r="E93" s="47"/>
      <c r="F93" s="48"/>
      <c r="G93" s="47"/>
      <c r="H93" s="47"/>
      <c r="I93" s="48"/>
      <c r="J93" s="47"/>
      <c r="K93" s="47"/>
      <c r="L93" s="48"/>
      <c r="M93" s="47"/>
      <c r="N93" s="47"/>
      <c r="O93" s="48"/>
    </row>
    <row r="94" spans="2:15">
      <c r="B94" s="47"/>
      <c r="C94" s="47"/>
      <c r="D94" s="47"/>
      <c r="E94" s="47"/>
      <c r="F94" s="48"/>
      <c r="G94" s="47"/>
      <c r="H94" s="47"/>
      <c r="I94" s="48"/>
      <c r="J94" s="47"/>
      <c r="K94" s="47"/>
      <c r="L94" s="48"/>
      <c r="M94" s="47"/>
      <c r="N94" s="47"/>
      <c r="O94" s="48"/>
    </row>
    <row r="95" spans="2:15">
      <c r="B95" s="47"/>
      <c r="C95" s="47"/>
      <c r="D95" s="47"/>
      <c r="E95" s="47"/>
      <c r="F95" s="48"/>
      <c r="G95" s="47"/>
      <c r="H95" s="47"/>
      <c r="I95" s="48"/>
      <c r="J95" s="47"/>
      <c r="K95" s="47"/>
      <c r="L95" s="48"/>
      <c r="M95" s="47"/>
      <c r="N95" s="47"/>
      <c r="O95" s="48"/>
    </row>
    <row r="96" spans="2:15">
      <c r="B96" s="47"/>
      <c r="C96" s="47"/>
      <c r="D96" s="47"/>
      <c r="E96" s="47"/>
      <c r="F96" s="48"/>
      <c r="G96" s="47"/>
      <c r="H96" s="47"/>
      <c r="I96" s="48"/>
      <c r="J96" s="47"/>
      <c r="K96" s="47"/>
      <c r="L96" s="48"/>
      <c r="M96" s="47"/>
      <c r="N96" s="47"/>
      <c r="O96" s="48"/>
    </row>
    <row r="97" spans="2:15">
      <c r="B97" s="47"/>
      <c r="C97" s="47"/>
      <c r="D97" s="47"/>
      <c r="E97" s="47"/>
      <c r="F97" s="48"/>
      <c r="G97" s="47"/>
      <c r="H97" s="47"/>
      <c r="I97" s="48"/>
      <c r="J97" s="47"/>
      <c r="K97" s="47"/>
      <c r="L97" s="48"/>
      <c r="M97" s="47"/>
      <c r="N97" s="47"/>
      <c r="O97" s="48"/>
    </row>
    <row r="98" spans="2:15">
      <c r="B98" s="47"/>
      <c r="C98" s="47"/>
      <c r="D98" s="47"/>
      <c r="E98" s="47"/>
      <c r="F98" s="48"/>
      <c r="G98" s="47"/>
      <c r="H98" s="47"/>
      <c r="I98" s="48"/>
      <c r="J98" s="47"/>
      <c r="K98" s="47"/>
      <c r="L98" s="48"/>
      <c r="M98" s="47"/>
      <c r="N98" s="47"/>
      <c r="O98" s="48"/>
    </row>
    <row r="99" spans="2:15">
      <c r="B99" s="47"/>
      <c r="C99" s="47"/>
      <c r="D99" s="47"/>
      <c r="E99" s="47"/>
      <c r="F99" s="48"/>
      <c r="G99" s="47"/>
      <c r="H99" s="47"/>
      <c r="I99" s="48"/>
      <c r="J99" s="47"/>
      <c r="K99" s="47"/>
      <c r="L99" s="48"/>
      <c r="M99" s="47"/>
      <c r="N99" s="47"/>
      <c r="O99" s="48"/>
    </row>
    <row r="100" spans="2:15">
      <c r="B100" s="47"/>
      <c r="C100" s="47"/>
      <c r="D100" s="47"/>
      <c r="E100" s="47"/>
      <c r="F100" s="48"/>
      <c r="G100" s="47"/>
      <c r="H100" s="47"/>
      <c r="I100" s="48"/>
      <c r="J100" s="47"/>
      <c r="K100" s="47"/>
      <c r="L100" s="48"/>
      <c r="M100" s="47"/>
      <c r="N100" s="47"/>
      <c r="O100" s="48"/>
    </row>
  </sheetData>
  <mergeCells count="5">
    <mergeCell ref="N5:P5"/>
    <mergeCell ref="B5:D5"/>
    <mergeCell ref="E5:G5"/>
    <mergeCell ref="H5:J5"/>
    <mergeCell ref="K5:M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3"/>
  <sheetViews>
    <sheetView zoomScale="75" workbookViewId="0">
      <selection activeCell="F157" sqref="F157"/>
    </sheetView>
  </sheetViews>
  <sheetFormatPr defaultRowHeight="12.75"/>
  <cols>
    <col min="1" max="1" width="58.7109375" style="1" customWidth="1"/>
    <col min="2" max="2" width="15" style="63" customWidth="1"/>
    <col min="3" max="3" width="19.42578125" style="63" customWidth="1"/>
    <col min="4" max="4" width="12.42578125" style="48" bestFit="1" customWidth="1"/>
    <col min="5" max="5" width="16.5703125" style="48" bestFit="1" customWidth="1"/>
    <col min="6" max="6" width="12.85546875" style="48" customWidth="1"/>
    <col min="7" max="7" width="13.28515625" style="47" customWidth="1"/>
    <col min="8" max="8" width="12.7109375" style="1" customWidth="1"/>
    <col min="9" max="9" width="11.7109375" style="1" customWidth="1"/>
    <col min="10" max="10" width="11.140625" style="1" customWidth="1"/>
    <col min="11" max="16384" width="9.140625" style="1"/>
  </cols>
  <sheetData>
    <row r="1" spans="1:10" ht="102.75" customHeight="1"/>
    <row r="2" spans="1:10" ht="13.5" thickBot="1"/>
    <row r="3" spans="1:10" ht="18" customHeight="1">
      <c r="A3" s="23" t="s">
        <v>282</v>
      </c>
      <c r="B3" s="66"/>
      <c r="C3" s="66"/>
      <c r="D3" s="67"/>
      <c r="E3" s="67"/>
      <c r="F3" s="67"/>
      <c r="G3" s="68"/>
      <c r="H3" s="25"/>
      <c r="I3" s="25"/>
      <c r="J3" s="26" t="str">
        <f>Capa!$A$9</f>
        <v>Janeiro a Junho de 2010</v>
      </c>
    </row>
    <row r="4" spans="1:10" ht="18" customHeight="1">
      <c r="A4" s="27" t="s">
        <v>283</v>
      </c>
      <c r="B4" s="69"/>
      <c r="C4" s="69"/>
      <c r="D4" s="70"/>
      <c r="E4" s="70"/>
      <c r="F4" s="70"/>
      <c r="G4" s="71"/>
      <c r="H4" s="28"/>
      <c r="I4" s="28"/>
      <c r="J4" s="33"/>
    </row>
    <row r="5" spans="1:10">
      <c r="A5" s="84"/>
      <c r="B5" s="85"/>
      <c r="C5" s="85"/>
      <c r="D5" s="142" t="s">
        <v>164</v>
      </c>
      <c r="E5" s="142"/>
      <c r="F5" s="142"/>
      <c r="G5" s="143" t="s">
        <v>165</v>
      </c>
      <c r="H5" s="143"/>
      <c r="I5" s="143"/>
      <c r="J5" s="144"/>
    </row>
    <row r="6" spans="1:10">
      <c r="A6" s="86" t="s">
        <v>166</v>
      </c>
      <c r="B6" s="87" t="s">
        <v>167</v>
      </c>
      <c r="C6" s="87" t="s">
        <v>168</v>
      </c>
      <c r="D6" s="88" t="s">
        <v>169</v>
      </c>
      <c r="E6" s="88" t="s">
        <v>170</v>
      </c>
      <c r="F6" s="88" t="s">
        <v>263</v>
      </c>
      <c r="G6" s="89" t="s">
        <v>171</v>
      </c>
      <c r="H6" s="90" t="s">
        <v>172</v>
      </c>
      <c r="I6" s="91" t="s">
        <v>173</v>
      </c>
      <c r="J6" s="92" t="s">
        <v>174</v>
      </c>
    </row>
    <row r="7" spans="1:10">
      <c r="A7" s="52" t="s">
        <v>577</v>
      </c>
      <c r="B7" s="53">
        <v>120806.890088357</v>
      </c>
      <c r="C7" s="53">
        <v>106437728.99822</v>
      </c>
      <c r="D7" s="53">
        <v>1593</v>
      </c>
      <c r="E7" s="53">
        <v>49</v>
      </c>
      <c r="F7" s="53">
        <v>26900</v>
      </c>
      <c r="G7" s="53">
        <f t="shared" ref="G7:G70" si="0">C7/B7</f>
        <v>881.05677515887101</v>
      </c>
      <c r="H7" s="74">
        <f t="shared" ref="H7:H70" si="1">D7/B7</f>
        <v>1.3186333981736431E-2</v>
      </c>
      <c r="I7" s="74">
        <f t="shared" ref="I7:I70" si="2">E7/B7</f>
        <v>4.0560600446019153E-4</v>
      </c>
      <c r="J7" s="75">
        <f t="shared" ref="J7:J70" si="3">F7/B7</f>
        <v>0.22266941877508475</v>
      </c>
    </row>
    <row r="8" spans="1:10">
      <c r="A8" s="34" t="s">
        <v>327</v>
      </c>
      <c r="B8" s="36">
        <v>100132.191485038</v>
      </c>
      <c r="C8" s="36">
        <v>79196997.458613798</v>
      </c>
      <c r="D8" s="36">
        <v>750</v>
      </c>
      <c r="E8" s="36">
        <v>20</v>
      </c>
      <c r="F8" s="36">
        <v>30285</v>
      </c>
      <c r="G8" s="36">
        <f t="shared" si="0"/>
        <v>790.92443982360669</v>
      </c>
      <c r="H8" s="76">
        <f t="shared" si="1"/>
        <v>7.4900987272616204E-3</v>
      </c>
      <c r="I8" s="76">
        <f t="shared" si="2"/>
        <v>1.9973596606030988E-4</v>
      </c>
      <c r="J8" s="77">
        <f t="shared" si="3"/>
        <v>0.30245018660682427</v>
      </c>
    </row>
    <row r="9" spans="1:10">
      <c r="A9" s="34" t="s">
        <v>316</v>
      </c>
      <c r="B9" s="36">
        <v>94369.117577300407</v>
      </c>
      <c r="C9" s="36">
        <v>72165629.314906299</v>
      </c>
      <c r="D9" s="36">
        <v>1048</v>
      </c>
      <c r="E9" s="36">
        <v>30</v>
      </c>
      <c r="F9" s="36">
        <v>25807</v>
      </c>
      <c r="G9" s="36">
        <f t="shared" si="0"/>
        <v>764.71658491236178</v>
      </c>
      <c r="H9" s="76">
        <f t="shared" si="1"/>
        <v>1.1105327960087723E-2</v>
      </c>
      <c r="I9" s="76">
        <f t="shared" si="2"/>
        <v>3.1790060954449591E-4</v>
      </c>
      <c r="J9" s="77">
        <f t="shared" si="3"/>
        <v>0.2734687010171602</v>
      </c>
    </row>
    <row r="10" spans="1:10">
      <c r="A10" s="34" t="s">
        <v>560</v>
      </c>
      <c r="B10" s="36">
        <v>88122.375078251105</v>
      </c>
      <c r="C10" s="36">
        <v>70015917.003147796</v>
      </c>
      <c r="D10" s="36">
        <v>1080</v>
      </c>
      <c r="E10" s="36">
        <v>29</v>
      </c>
      <c r="F10" s="36">
        <v>20935</v>
      </c>
      <c r="G10" s="36">
        <f t="shared" si="0"/>
        <v>794.53052577140488</v>
      </c>
      <c r="H10" s="76">
        <f t="shared" si="1"/>
        <v>1.2255684200987311E-2</v>
      </c>
      <c r="I10" s="76">
        <f t="shared" si="2"/>
        <v>3.2908781650799261E-4</v>
      </c>
      <c r="J10" s="77">
        <f t="shared" si="3"/>
        <v>0.23756735995154568</v>
      </c>
    </row>
    <row r="11" spans="1:10">
      <c r="A11" s="34" t="s">
        <v>325</v>
      </c>
      <c r="B11" s="36">
        <v>85842.939485689101</v>
      </c>
      <c r="C11" s="36">
        <v>56948499.868083604</v>
      </c>
      <c r="D11" s="36">
        <v>467</v>
      </c>
      <c r="E11" s="36">
        <v>11</v>
      </c>
      <c r="F11" s="36">
        <v>23208</v>
      </c>
      <c r="G11" s="36">
        <f t="shared" si="0"/>
        <v>663.40342268425582</v>
      </c>
      <c r="H11" s="76">
        <f t="shared" si="1"/>
        <v>5.4401678553639664E-3</v>
      </c>
      <c r="I11" s="76">
        <f t="shared" si="2"/>
        <v>1.2814099873448314E-4</v>
      </c>
      <c r="J11" s="77">
        <f t="shared" si="3"/>
        <v>0.27035420896635315</v>
      </c>
    </row>
    <row r="12" spans="1:10">
      <c r="A12" s="34" t="s">
        <v>585</v>
      </c>
      <c r="B12" s="36">
        <v>77957.339505184893</v>
      </c>
      <c r="C12" s="36">
        <v>68826874.805634797</v>
      </c>
      <c r="D12" s="36">
        <v>678</v>
      </c>
      <c r="E12" s="36">
        <v>7</v>
      </c>
      <c r="F12" s="36">
        <v>17599</v>
      </c>
      <c r="G12" s="36">
        <f t="shared" si="0"/>
        <v>882.87870317915565</v>
      </c>
      <c r="H12" s="76">
        <f t="shared" si="1"/>
        <v>8.6970643726868926E-3</v>
      </c>
      <c r="I12" s="76">
        <f t="shared" si="2"/>
        <v>8.9792700012991525E-5</v>
      </c>
      <c r="J12" s="77">
        <f t="shared" si="3"/>
        <v>0.22575167536123397</v>
      </c>
    </row>
    <row r="13" spans="1:10">
      <c r="A13" s="34" t="s">
        <v>124</v>
      </c>
      <c r="B13" s="36">
        <v>62463.698432672303</v>
      </c>
      <c r="C13" s="36">
        <v>50071913.666220501</v>
      </c>
      <c r="D13" s="36">
        <v>388</v>
      </c>
      <c r="E13" s="36">
        <v>4</v>
      </c>
      <c r="F13" s="36">
        <v>12530</v>
      </c>
      <c r="G13" s="36">
        <f t="shared" si="0"/>
        <v>801.61621746095409</v>
      </c>
      <c r="H13" s="76">
        <f t="shared" si="1"/>
        <v>6.2116078576137023E-3</v>
      </c>
      <c r="I13" s="76">
        <f t="shared" si="2"/>
        <v>6.403719440838869E-5</v>
      </c>
      <c r="J13" s="77">
        <f t="shared" si="3"/>
        <v>0.20059651148427757</v>
      </c>
    </row>
    <row r="14" spans="1:10">
      <c r="A14" s="34" t="s">
        <v>614</v>
      </c>
      <c r="B14" s="36">
        <v>59667.084779320699</v>
      </c>
      <c r="C14" s="36">
        <v>46902934.3190718</v>
      </c>
      <c r="D14" s="36">
        <v>826</v>
      </c>
      <c r="E14" s="36">
        <v>9</v>
      </c>
      <c r="F14" s="36">
        <v>5722</v>
      </c>
      <c r="G14" s="36">
        <f t="shared" si="0"/>
        <v>786.07718966902382</v>
      </c>
      <c r="H14" s="76">
        <f t="shared" si="1"/>
        <v>1.3843478411170399E-2</v>
      </c>
      <c r="I14" s="76">
        <f t="shared" si="2"/>
        <v>1.5083693184083968E-4</v>
      </c>
      <c r="J14" s="77">
        <f t="shared" si="3"/>
        <v>9.5898769332587189E-2</v>
      </c>
    </row>
    <row r="15" spans="1:10">
      <c r="A15" s="34" t="s">
        <v>587</v>
      </c>
      <c r="B15" s="36">
        <v>59133.564206004601</v>
      </c>
      <c r="C15" s="36">
        <v>44861789.479907401</v>
      </c>
      <c r="D15" s="36">
        <v>262</v>
      </c>
      <c r="E15" s="36">
        <v>4</v>
      </c>
      <c r="F15" s="36">
        <v>13960</v>
      </c>
      <c r="G15" s="36">
        <f t="shared" si="0"/>
        <v>758.65187702235608</v>
      </c>
      <c r="H15" s="76">
        <f t="shared" si="1"/>
        <v>4.4306478650139565E-3</v>
      </c>
      <c r="I15" s="76">
        <f t="shared" si="2"/>
        <v>6.7643478855174903E-5</v>
      </c>
      <c r="J15" s="77">
        <f t="shared" si="3"/>
        <v>0.23607574120456043</v>
      </c>
    </row>
    <row r="16" spans="1:10">
      <c r="A16" s="34" t="s">
        <v>557</v>
      </c>
      <c r="B16" s="36">
        <v>58942.183378293601</v>
      </c>
      <c r="C16" s="36">
        <v>71984903.816491693</v>
      </c>
      <c r="D16" s="36">
        <v>332</v>
      </c>
      <c r="E16" s="36">
        <v>6</v>
      </c>
      <c r="F16" s="36">
        <v>15094</v>
      </c>
      <c r="G16" s="36">
        <f t="shared" si="0"/>
        <v>1221.279899906139</v>
      </c>
      <c r="H16" s="76">
        <f t="shared" si="1"/>
        <v>5.6326383070883033E-3</v>
      </c>
      <c r="I16" s="76">
        <f t="shared" si="2"/>
        <v>1.0179466820039102E-4</v>
      </c>
      <c r="J16" s="77">
        <f t="shared" si="3"/>
        <v>0.25608145363611701</v>
      </c>
    </row>
    <row r="17" spans="1:10">
      <c r="A17" s="34" t="s">
        <v>394</v>
      </c>
      <c r="B17" s="36">
        <v>57169.347773145797</v>
      </c>
      <c r="C17" s="36">
        <v>42574892.1640312</v>
      </c>
      <c r="D17" s="36">
        <v>420</v>
      </c>
      <c r="E17" s="36">
        <v>4</v>
      </c>
      <c r="F17" s="36">
        <v>17165</v>
      </c>
      <c r="G17" s="36">
        <f t="shared" si="0"/>
        <v>744.71537322715335</v>
      </c>
      <c r="H17" s="76">
        <f t="shared" si="1"/>
        <v>7.3465942215504322E-3</v>
      </c>
      <c r="I17" s="76">
        <f t="shared" si="2"/>
        <v>6.9967564014766019E-5</v>
      </c>
      <c r="J17" s="77">
        <f t="shared" si="3"/>
        <v>0.30024830907836469</v>
      </c>
    </row>
    <row r="18" spans="1:10">
      <c r="A18" s="34" t="s">
        <v>377</v>
      </c>
      <c r="B18" s="36">
        <v>56793.320385818799</v>
      </c>
      <c r="C18" s="36">
        <v>41132646.319646902</v>
      </c>
      <c r="D18" s="36">
        <v>526</v>
      </c>
      <c r="E18" s="36">
        <v>5</v>
      </c>
      <c r="F18" s="36">
        <v>5150</v>
      </c>
      <c r="G18" s="36">
        <f t="shared" si="0"/>
        <v>724.25147957923684</v>
      </c>
      <c r="H18" s="76">
        <f t="shared" si="1"/>
        <v>9.2616525398881485E-3</v>
      </c>
      <c r="I18" s="76">
        <f t="shared" si="2"/>
        <v>8.8038522242282771E-5</v>
      </c>
      <c r="J18" s="77">
        <f t="shared" si="3"/>
        <v>9.0679677909551254E-2</v>
      </c>
    </row>
    <row r="19" spans="1:10">
      <c r="A19" s="34" t="s">
        <v>48</v>
      </c>
      <c r="B19" s="36">
        <v>54314.898465352497</v>
      </c>
      <c r="C19" s="36">
        <v>45013475.501597598</v>
      </c>
      <c r="D19" s="36">
        <v>842</v>
      </c>
      <c r="E19" s="36">
        <v>11</v>
      </c>
      <c r="F19" s="36">
        <v>11647</v>
      </c>
      <c r="G19" s="36">
        <f t="shared" si="0"/>
        <v>828.75006256914423</v>
      </c>
      <c r="H19" s="76">
        <f t="shared" si="1"/>
        <v>1.5502192285917872E-2</v>
      </c>
      <c r="I19" s="76">
        <f t="shared" si="2"/>
        <v>2.0252270207256128E-4</v>
      </c>
      <c r="J19" s="77">
        <f t="shared" si="3"/>
        <v>0.21443471918537466</v>
      </c>
    </row>
    <row r="20" spans="1:10">
      <c r="A20" s="34" t="s">
        <v>348</v>
      </c>
      <c r="B20" s="36">
        <v>49551.4217735989</v>
      </c>
      <c r="C20" s="36">
        <v>41236707.4060276</v>
      </c>
      <c r="D20" s="36">
        <v>301</v>
      </c>
      <c r="E20" s="36">
        <v>16</v>
      </c>
      <c r="F20" s="36">
        <v>11579</v>
      </c>
      <c r="G20" s="36">
        <f t="shared" si="0"/>
        <v>832.20028669285534</v>
      </c>
      <c r="H20" s="76">
        <f t="shared" si="1"/>
        <v>6.074497748526227E-3</v>
      </c>
      <c r="I20" s="76">
        <f t="shared" si="2"/>
        <v>3.2289689028710845E-4</v>
      </c>
      <c r="J20" s="77">
        <f t="shared" si="3"/>
        <v>0.23367644328965179</v>
      </c>
    </row>
    <row r="21" spans="1:10">
      <c r="A21" s="34" t="s">
        <v>314</v>
      </c>
      <c r="B21" s="36">
        <v>46157.6245230934</v>
      </c>
      <c r="C21" s="36">
        <v>30173830.771336801</v>
      </c>
      <c r="D21" s="36">
        <v>429</v>
      </c>
      <c r="E21" s="36">
        <v>6</v>
      </c>
      <c r="F21" s="36">
        <v>12810</v>
      </c>
      <c r="G21" s="36">
        <f t="shared" si="0"/>
        <v>653.71281739683877</v>
      </c>
      <c r="H21" s="76">
        <f t="shared" si="1"/>
        <v>9.2942391302083677E-3</v>
      </c>
      <c r="I21" s="76">
        <f t="shared" si="2"/>
        <v>1.2998935846445268E-4</v>
      </c>
      <c r="J21" s="77">
        <f t="shared" si="3"/>
        <v>0.27752728032160651</v>
      </c>
    </row>
    <row r="22" spans="1:10">
      <c r="A22" s="34" t="s">
        <v>380</v>
      </c>
      <c r="B22" s="36">
        <v>45179.131366368798</v>
      </c>
      <c r="C22" s="36">
        <v>39646769.905309103</v>
      </c>
      <c r="D22" s="36">
        <v>674</v>
      </c>
      <c r="E22" s="36">
        <v>3</v>
      </c>
      <c r="F22" s="36">
        <v>10236</v>
      </c>
      <c r="G22" s="36">
        <f t="shared" si="0"/>
        <v>877.5460861299789</v>
      </c>
      <c r="H22" s="76">
        <f t="shared" si="1"/>
        <v>1.4918392178334874E-2</v>
      </c>
      <c r="I22" s="76">
        <f t="shared" si="2"/>
        <v>6.6402339072707146E-5</v>
      </c>
      <c r="J22" s="77">
        <f t="shared" si="3"/>
        <v>0.22656478091607679</v>
      </c>
    </row>
    <row r="23" spans="1:10">
      <c r="A23" s="34" t="s">
        <v>328</v>
      </c>
      <c r="B23" s="36">
        <v>44254.287536109703</v>
      </c>
      <c r="C23" s="36">
        <v>37560918.308192201</v>
      </c>
      <c r="D23" s="36">
        <v>487</v>
      </c>
      <c r="E23" s="36">
        <v>12</v>
      </c>
      <c r="F23" s="36">
        <v>11840</v>
      </c>
      <c r="G23" s="36">
        <f t="shared" si="0"/>
        <v>848.75207351477559</v>
      </c>
      <c r="H23" s="76">
        <f t="shared" si="1"/>
        <v>1.1004583445222742E-2</v>
      </c>
      <c r="I23" s="76">
        <f t="shared" si="2"/>
        <v>2.7116016702807578E-4</v>
      </c>
      <c r="J23" s="77">
        <f t="shared" si="3"/>
        <v>0.2675446981343681</v>
      </c>
    </row>
    <row r="24" spans="1:10">
      <c r="A24" s="34" t="s">
        <v>83</v>
      </c>
      <c r="B24" s="36">
        <v>42410.194447960697</v>
      </c>
      <c r="C24" s="36">
        <v>34485947.1438573</v>
      </c>
      <c r="D24" s="36">
        <v>367</v>
      </c>
      <c r="E24" s="36">
        <v>4</v>
      </c>
      <c r="F24" s="36">
        <v>13262</v>
      </c>
      <c r="G24" s="36">
        <f t="shared" si="0"/>
        <v>813.15229964750995</v>
      </c>
      <c r="H24" s="76">
        <f t="shared" si="1"/>
        <v>8.6535797531022002E-3</v>
      </c>
      <c r="I24" s="76">
        <f t="shared" si="2"/>
        <v>9.4316945537898625E-5</v>
      </c>
      <c r="J24" s="77">
        <f t="shared" si="3"/>
        <v>0.31270783293090293</v>
      </c>
    </row>
    <row r="25" spans="1:10">
      <c r="A25" s="34" t="s">
        <v>315</v>
      </c>
      <c r="B25" s="36">
        <v>41708.983443229401</v>
      </c>
      <c r="C25" s="36">
        <v>25787225.050469201</v>
      </c>
      <c r="D25" s="36">
        <v>349</v>
      </c>
      <c r="E25" s="36">
        <v>10</v>
      </c>
      <c r="F25" s="36">
        <v>6994</v>
      </c>
      <c r="G25" s="36">
        <f t="shared" si="0"/>
        <v>618.26548914980162</v>
      </c>
      <c r="H25" s="76">
        <f t="shared" si="1"/>
        <v>8.3675019429573991E-3</v>
      </c>
      <c r="I25" s="76">
        <f t="shared" si="2"/>
        <v>2.3975650266353578E-4</v>
      </c>
      <c r="J25" s="77">
        <f t="shared" si="3"/>
        <v>0.16768569796287694</v>
      </c>
    </row>
    <row r="26" spans="1:10">
      <c r="A26" s="34" t="s">
        <v>371</v>
      </c>
      <c r="B26" s="36">
        <v>40380.545075249298</v>
      </c>
      <c r="C26" s="36">
        <v>45155693.256993502</v>
      </c>
      <c r="D26" s="36">
        <v>436</v>
      </c>
      <c r="E26" s="36">
        <v>10</v>
      </c>
      <c r="F26" s="36">
        <v>6656</v>
      </c>
      <c r="G26" s="36">
        <f t="shared" si="0"/>
        <v>1118.2536831250222</v>
      </c>
      <c r="H26" s="76">
        <f t="shared" si="1"/>
        <v>1.0797278718935377E-2</v>
      </c>
      <c r="I26" s="76">
        <f t="shared" si="2"/>
        <v>2.476440073150316E-4</v>
      </c>
      <c r="J26" s="77">
        <f t="shared" si="3"/>
        <v>0.16483185126888503</v>
      </c>
    </row>
    <row r="27" spans="1:10">
      <c r="A27" s="34" t="s">
        <v>541</v>
      </c>
      <c r="B27" s="36">
        <v>40281.827273520597</v>
      </c>
      <c r="C27" s="36">
        <v>39393055.515565597</v>
      </c>
      <c r="D27" s="36">
        <v>248</v>
      </c>
      <c r="E27" s="36">
        <v>2</v>
      </c>
      <c r="F27" s="36">
        <v>12946</v>
      </c>
      <c r="G27" s="36">
        <f t="shared" si="0"/>
        <v>977.93616084195764</v>
      </c>
      <c r="H27" s="76">
        <f t="shared" si="1"/>
        <v>6.1566223973911847E-3</v>
      </c>
      <c r="I27" s="76">
        <f t="shared" si="2"/>
        <v>4.9650180624122458E-5</v>
      </c>
      <c r="J27" s="77">
        <f t="shared" si="3"/>
        <v>0.32138561917994468</v>
      </c>
    </row>
    <row r="28" spans="1:10">
      <c r="A28" s="34" t="s">
        <v>43</v>
      </c>
      <c r="B28" s="36">
        <v>39726.882080620999</v>
      </c>
      <c r="C28" s="36">
        <v>56945629.412282303</v>
      </c>
      <c r="D28" s="36">
        <v>350</v>
      </c>
      <c r="E28" s="36">
        <v>1</v>
      </c>
      <c r="F28" s="36">
        <v>10425</v>
      </c>
      <c r="G28" s="36">
        <f t="shared" si="0"/>
        <v>1433.4281078670583</v>
      </c>
      <c r="H28" s="76">
        <f t="shared" si="1"/>
        <v>8.8101552820006486E-3</v>
      </c>
      <c r="I28" s="76">
        <f t="shared" si="2"/>
        <v>2.5171872234287567E-5</v>
      </c>
      <c r="J28" s="77">
        <f t="shared" si="3"/>
        <v>0.2624167680424479</v>
      </c>
    </row>
    <row r="29" spans="1:10">
      <c r="A29" s="34" t="s">
        <v>326</v>
      </c>
      <c r="B29" s="36">
        <v>38267.112201572301</v>
      </c>
      <c r="C29" s="36">
        <v>27004098.355014101</v>
      </c>
      <c r="D29" s="36">
        <v>425</v>
      </c>
      <c r="E29" s="36">
        <v>12</v>
      </c>
      <c r="F29" s="36">
        <v>3004</v>
      </c>
      <c r="G29" s="36">
        <f t="shared" si="0"/>
        <v>705.67379667349371</v>
      </c>
      <c r="H29" s="76">
        <f t="shared" si="1"/>
        <v>1.1106142469316977E-2</v>
      </c>
      <c r="I29" s="76">
        <f t="shared" si="2"/>
        <v>3.1358519913365581E-4</v>
      </c>
      <c r="J29" s="77">
        <f t="shared" si="3"/>
        <v>7.8500828183125176E-2</v>
      </c>
    </row>
    <row r="30" spans="1:10">
      <c r="A30" s="34" t="s">
        <v>567</v>
      </c>
      <c r="B30" s="36">
        <v>37672.210844065899</v>
      </c>
      <c r="C30" s="36">
        <v>44836706.394071601</v>
      </c>
      <c r="D30" s="36">
        <v>337</v>
      </c>
      <c r="E30" s="36">
        <v>6</v>
      </c>
      <c r="F30" s="36">
        <v>8929</v>
      </c>
      <c r="G30" s="36">
        <f t="shared" si="0"/>
        <v>1190.1798537829709</v>
      </c>
      <c r="H30" s="76">
        <f t="shared" si="1"/>
        <v>8.9455859491475529E-3</v>
      </c>
      <c r="I30" s="76">
        <f t="shared" si="2"/>
        <v>1.5926859256642527E-4</v>
      </c>
      <c r="J30" s="77">
        <f t="shared" si="3"/>
        <v>0.23701821050426855</v>
      </c>
    </row>
    <row r="31" spans="1:10">
      <c r="A31" s="34" t="s">
        <v>350</v>
      </c>
      <c r="B31" s="36">
        <v>37434.794402095897</v>
      </c>
      <c r="C31" s="36">
        <v>31011358.938299</v>
      </c>
      <c r="D31" s="36">
        <v>361</v>
      </c>
      <c r="E31" s="36">
        <v>9</v>
      </c>
      <c r="F31" s="36">
        <v>7291</v>
      </c>
      <c r="G31" s="36">
        <f t="shared" si="0"/>
        <v>828.41002424639305</v>
      </c>
      <c r="H31" s="76">
        <f t="shared" si="1"/>
        <v>9.6434348248961767E-3</v>
      </c>
      <c r="I31" s="76">
        <f t="shared" si="2"/>
        <v>2.4041804272594344E-4</v>
      </c>
      <c r="J31" s="77">
        <f t="shared" si="3"/>
        <v>0.19476532772387264</v>
      </c>
    </row>
    <row r="32" spans="1:10">
      <c r="A32" s="34" t="s">
        <v>593</v>
      </c>
      <c r="B32" s="36">
        <v>36858.835508011703</v>
      </c>
      <c r="C32" s="36">
        <v>30029739.191556599</v>
      </c>
      <c r="D32" s="36">
        <v>251</v>
      </c>
      <c r="E32" s="36">
        <v>2</v>
      </c>
      <c r="F32" s="36">
        <v>7801</v>
      </c>
      <c r="G32" s="36">
        <f t="shared" si="0"/>
        <v>814.72294980749678</v>
      </c>
      <c r="H32" s="76">
        <f t="shared" si="1"/>
        <v>6.8097647834110819E-3</v>
      </c>
      <c r="I32" s="76">
        <f t="shared" si="2"/>
        <v>5.426107397140304E-5</v>
      </c>
      <c r="J32" s="77">
        <f t="shared" si="3"/>
        <v>0.21164531902545755</v>
      </c>
    </row>
    <row r="33" spans="1:10">
      <c r="A33" s="34" t="s">
        <v>318</v>
      </c>
      <c r="B33" s="36">
        <v>36432.331402256998</v>
      </c>
      <c r="C33" s="36">
        <v>25852071.165113401</v>
      </c>
      <c r="D33" s="36">
        <v>250</v>
      </c>
      <c r="E33" s="36">
        <v>6</v>
      </c>
      <c r="F33" s="36">
        <v>8710</v>
      </c>
      <c r="G33" s="36">
        <f t="shared" si="0"/>
        <v>709.59145819341813</v>
      </c>
      <c r="H33" s="76">
        <f t="shared" si="1"/>
        <v>6.8620368331550807E-3</v>
      </c>
      <c r="I33" s="76">
        <f t="shared" si="2"/>
        <v>1.6468888399572194E-4</v>
      </c>
      <c r="J33" s="77">
        <f t="shared" si="3"/>
        <v>0.239073363267123</v>
      </c>
    </row>
    <row r="34" spans="1:10">
      <c r="A34" s="34" t="s">
        <v>331</v>
      </c>
      <c r="B34" s="36">
        <v>35958.298525451602</v>
      </c>
      <c r="C34" s="36">
        <v>35476561.284984</v>
      </c>
      <c r="D34" s="36">
        <v>264</v>
      </c>
      <c r="E34" s="36">
        <v>14</v>
      </c>
      <c r="F34" s="36">
        <v>9351</v>
      </c>
      <c r="G34" s="36">
        <f t="shared" si="0"/>
        <v>986.60289112048429</v>
      </c>
      <c r="H34" s="76">
        <f t="shared" si="1"/>
        <v>7.3418379296544987E-3</v>
      </c>
      <c r="I34" s="76">
        <f t="shared" si="2"/>
        <v>3.8933989020895066E-4</v>
      </c>
      <c r="J34" s="77">
        <f t="shared" si="3"/>
        <v>0.26005123666742125</v>
      </c>
    </row>
    <row r="35" spans="1:10">
      <c r="A35" s="34" t="s">
        <v>93</v>
      </c>
      <c r="B35" s="36">
        <v>35685.342352946202</v>
      </c>
      <c r="C35" s="36">
        <v>33597653.826489702</v>
      </c>
      <c r="D35" s="36">
        <v>328</v>
      </c>
      <c r="E35" s="36">
        <v>5</v>
      </c>
      <c r="F35" s="36">
        <v>10117</v>
      </c>
      <c r="G35" s="36">
        <f t="shared" si="0"/>
        <v>941.49730985321094</v>
      </c>
      <c r="H35" s="76">
        <f t="shared" si="1"/>
        <v>9.1914488799326351E-3</v>
      </c>
      <c r="I35" s="76">
        <f t="shared" si="2"/>
        <v>1.401135499989731E-4</v>
      </c>
      <c r="J35" s="77">
        <f t="shared" si="3"/>
        <v>0.28350575706792219</v>
      </c>
    </row>
    <row r="36" spans="1:10">
      <c r="A36" s="34" t="s">
        <v>81</v>
      </c>
      <c r="B36" s="36">
        <v>35000.805375928903</v>
      </c>
      <c r="C36" s="36">
        <v>31925124.889212001</v>
      </c>
      <c r="D36" s="36">
        <v>236</v>
      </c>
      <c r="E36" s="36">
        <v>2</v>
      </c>
      <c r="F36" s="36">
        <v>8832</v>
      </c>
      <c r="G36" s="36">
        <f t="shared" si="0"/>
        <v>912.12543672403206</v>
      </c>
      <c r="H36" s="76">
        <f t="shared" si="1"/>
        <v>6.742701988289225E-3</v>
      </c>
      <c r="I36" s="76">
        <f t="shared" si="2"/>
        <v>5.71415422736375E-5</v>
      </c>
      <c r="J36" s="77">
        <f t="shared" si="3"/>
        <v>0.2523370506803832</v>
      </c>
    </row>
    <row r="37" spans="1:10">
      <c r="A37" s="34" t="s">
        <v>659</v>
      </c>
      <c r="B37" s="36">
        <v>34270.073866092098</v>
      </c>
      <c r="C37" s="36">
        <v>47616274.2429244</v>
      </c>
      <c r="D37" s="36">
        <v>361</v>
      </c>
      <c r="E37" s="36">
        <v>4</v>
      </c>
      <c r="F37" s="36">
        <v>7062</v>
      </c>
      <c r="G37" s="36">
        <f t="shared" si="0"/>
        <v>1389.4418328067118</v>
      </c>
      <c r="H37" s="76">
        <f t="shared" si="1"/>
        <v>1.0533972042505134E-2</v>
      </c>
      <c r="I37" s="76">
        <f t="shared" si="2"/>
        <v>1.1671991182831174E-4</v>
      </c>
      <c r="J37" s="77">
        <f t="shared" si="3"/>
        <v>0.20606900433288436</v>
      </c>
    </row>
    <row r="38" spans="1:10">
      <c r="A38" s="34" t="s">
        <v>119</v>
      </c>
      <c r="B38" s="36">
        <v>33176.317700567597</v>
      </c>
      <c r="C38" s="36">
        <v>31158616.512544502</v>
      </c>
      <c r="D38" s="36">
        <v>370</v>
      </c>
      <c r="E38" s="36">
        <v>6</v>
      </c>
      <c r="F38" s="36">
        <v>6957</v>
      </c>
      <c r="G38" s="36">
        <f t="shared" si="0"/>
        <v>939.18248534289341</v>
      </c>
      <c r="H38" s="76">
        <f t="shared" si="1"/>
        <v>1.1152533663905378E-2</v>
      </c>
      <c r="I38" s="76">
        <f t="shared" si="2"/>
        <v>1.8085189725251964E-4</v>
      </c>
      <c r="J38" s="77">
        <f t="shared" si="3"/>
        <v>0.20969777486429653</v>
      </c>
    </row>
    <row r="39" spans="1:10">
      <c r="A39" s="34" t="s">
        <v>612</v>
      </c>
      <c r="B39" s="36">
        <v>32888.235524343298</v>
      </c>
      <c r="C39" s="36">
        <v>28037981.245137502</v>
      </c>
      <c r="D39" s="36">
        <v>601</v>
      </c>
      <c r="E39" s="36">
        <v>22</v>
      </c>
      <c r="F39" s="36">
        <v>3468</v>
      </c>
      <c r="G39" s="36">
        <f t="shared" si="0"/>
        <v>852.52312257324593</v>
      </c>
      <c r="H39" s="76">
        <f t="shared" si="1"/>
        <v>1.8274011676763575E-2</v>
      </c>
      <c r="I39" s="76">
        <f t="shared" si="2"/>
        <v>6.6893220780166163E-4</v>
      </c>
      <c r="J39" s="77">
        <f t="shared" si="3"/>
        <v>0.10544804075709829</v>
      </c>
    </row>
    <row r="40" spans="1:10">
      <c r="A40" s="34" t="s">
        <v>317</v>
      </c>
      <c r="B40" s="36">
        <v>32694.588955801399</v>
      </c>
      <c r="C40" s="36">
        <v>22265535.322843999</v>
      </c>
      <c r="D40" s="36">
        <v>592</v>
      </c>
      <c r="E40" s="36">
        <v>9</v>
      </c>
      <c r="F40" s="36">
        <v>6093</v>
      </c>
      <c r="G40" s="36">
        <f t="shared" si="0"/>
        <v>681.01591223379341</v>
      </c>
      <c r="H40" s="76">
        <f t="shared" si="1"/>
        <v>1.8106971792803475E-2</v>
      </c>
      <c r="I40" s="76">
        <f t="shared" si="2"/>
        <v>2.7527490901221499E-4</v>
      </c>
      <c r="J40" s="77">
        <f t="shared" si="3"/>
        <v>0.18636111340126957</v>
      </c>
    </row>
    <row r="41" spans="1:10">
      <c r="A41" s="34" t="s">
        <v>363</v>
      </c>
      <c r="B41" s="36">
        <v>32638.051960140001</v>
      </c>
      <c r="C41" s="36">
        <v>28025675.433867302</v>
      </c>
      <c r="D41" s="36">
        <v>278</v>
      </c>
      <c r="E41" s="36">
        <v>9</v>
      </c>
      <c r="F41" s="36">
        <v>8818</v>
      </c>
      <c r="G41" s="36">
        <f t="shared" si="0"/>
        <v>858.68101037691611</v>
      </c>
      <c r="H41" s="76">
        <f t="shared" si="1"/>
        <v>8.5176652190980685E-3</v>
      </c>
      <c r="I41" s="76">
        <f t="shared" si="2"/>
        <v>2.7575175169741945E-4</v>
      </c>
      <c r="J41" s="77">
        <f t="shared" si="3"/>
        <v>0.27017543849642722</v>
      </c>
    </row>
    <row r="42" spans="1:10">
      <c r="A42" s="34" t="s">
        <v>108</v>
      </c>
      <c r="B42" s="36">
        <v>32064.8026474541</v>
      </c>
      <c r="C42" s="36">
        <v>34247487.4976127</v>
      </c>
      <c r="D42" s="36">
        <v>224</v>
      </c>
      <c r="E42" s="36">
        <v>2</v>
      </c>
      <c r="F42" s="36">
        <v>6015</v>
      </c>
      <c r="G42" s="36">
        <f t="shared" si="0"/>
        <v>1068.0710520553259</v>
      </c>
      <c r="H42" s="76">
        <f t="shared" si="1"/>
        <v>6.9858530695739458E-3</v>
      </c>
      <c r="I42" s="76">
        <f t="shared" si="2"/>
        <v>6.2373688121195937E-5</v>
      </c>
      <c r="J42" s="77">
        <f t="shared" si="3"/>
        <v>0.18758886702449679</v>
      </c>
    </row>
    <row r="43" spans="1:10">
      <c r="A43" s="34" t="s">
        <v>343</v>
      </c>
      <c r="B43" s="36">
        <v>31055.862922082601</v>
      </c>
      <c r="C43" s="36">
        <v>29590412.228309002</v>
      </c>
      <c r="D43" s="36">
        <v>573</v>
      </c>
      <c r="E43" s="36">
        <v>3</v>
      </c>
      <c r="F43" s="36">
        <v>5460</v>
      </c>
      <c r="G43" s="36">
        <f t="shared" si="0"/>
        <v>952.81243037907745</v>
      </c>
      <c r="H43" s="76">
        <f t="shared" si="1"/>
        <v>1.8450622397375483E-2</v>
      </c>
      <c r="I43" s="76">
        <f t="shared" si="2"/>
        <v>9.6600117263745972E-5</v>
      </c>
      <c r="J43" s="77">
        <f t="shared" si="3"/>
        <v>0.17581221342001768</v>
      </c>
    </row>
    <row r="44" spans="1:10">
      <c r="A44" s="34" t="s">
        <v>63</v>
      </c>
      <c r="B44" s="36">
        <v>30794.931411196401</v>
      </c>
      <c r="C44" s="36">
        <v>23757416.879557699</v>
      </c>
      <c r="D44" s="36">
        <v>202</v>
      </c>
      <c r="E44" s="36">
        <v>4</v>
      </c>
      <c r="F44" s="36">
        <v>8539</v>
      </c>
      <c r="G44" s="36">
        <f t="shared" si="0"/>
        <v>771.47166078505995</v>
      </c>
      <c r="H44" s="76">
        <f t="shared" si="1"/>
        <v>6.5595210232082856E-3</v>
      </c>
      <c r="I44" s="76">
        <f t="shared" si="2"/>
        <v>1.2989150541006507E-4</v>
      </c>
      <c r="J44" s="77">
        <f t="shared" si="3"/>
        <v>0.27728589117413638</v>
      </c>
    </row>
    <row r="45" spans="1:10">
      <c r="A45" s="34" t="s">
        <v>70</v>
      </c>
      <c r="B45" s="36">
        <v>30205.314976777801</v>
      </c>
      <c r="C45" s="36">
        <v>25934316.733536199</v>
      </c>
      <c r="D45" s="36">
        <v>185</v>
      </c>
      <c r="E45" s="36">
        <v>3</v>
      </c>
      <c r="F45" s="36">
        <v>7113</v>
      </c>
      <c r="G45" s="36">
        <f t="shared" si="0"/>
        <v>858.60110227206053</v>
      </c>
      <c r="H45" s="76">
        <f t="shared" si="1"/>
        <v>6.1247499038573228E-3</v>
      </c>
      <c r="I45" s="76">
        <f t="shared" si="2"/>
        <v>9.9320268711199834E-5</v>
      </c>
      <c r="J45" s="77">
        <f t="shared" si="3"/>
        <v>0.23548835711425481</v>
      </c>
    </row>
    <row r="46" spans="1:10">
      <c r="A46" s="34" t="s">
        <v>329</v>
      </c>
      <c r="B46" s="36">
        <v>26759.794434559499</v>
      </c>
      <c r="C46" s="36">
        <v>17976698.292891301</v>
      </c>
      <c r="D46" s="36">
        <v>220</v>
      </c>
      <c r="E46" s="36">
        <v>6</v>
      </c>
      <c r="F46" s="36">
        <v>7745</v>
      </c>
      <c r="G46" s="36">
        <f t="shared" si="0"/>
        <v>671.78013406840364</v>
      </c>
      <c r="H46" s="76">
        <f t="shared" si="1"/>
        <v>8.2212888644569108E-3</v>
      </c>
      <c r="I46" s="76">
        <f t="shared" si="2"/>
        <v>2.2421696903064301E-4</v>
      </c>
      <c r="J46" s="77">
        <f t="shared" si="3"/>
        <v>0.28942673752372167</v>
      </c>
    </row>
    <row r="47" spans="1:10">
      <c r="A47" s="34" t="s">
        <v>41</v>
      </c>
      <c r="B47" s="36">
        <v>26611.5834795474</v>
      </c>
      <c r="C47" s="36">
        <v>28321562.478911199</v>
      </c>
      <c r="D47" s="36">
        <v>197</v>
      </c>
      <c r="E47" s="36">
        <v>3</v>
      </c>
      <c r="F47" s="36">
        <v>6452</v>
      </c>
      <c r="G47" s="36">
        <f t="shared" si="0"/>
        <v>1064.2569428714387</v>
      </c>
      <c r="H47" s="76">
        <f t="shared" si="1"/>
        <v>7.4027913502932412E-3</v>
      </c>
      <c r="I47" s="76">
        <f t="shared" si="2"/>
        <v>1.1273286320243514E-4</v>
      </c>
      <c r="J47" s="77">
        <f t="shared" si="3"/>
        <v>0.24245081112737052</v>
      </c>
    </row>
    <row r="48" spans="1:10">
      <c r="A48" s="34" t="s">
        <v>654</v>
      </c>
      <c r="B48" s="36">
        <v>26292.843752655201</v>
      </c>
      <c r="C48" s="36">
        <v>26868526.668174099</v>
      </c>
      <c r="D48" s="36">
        <v>320</v>
      </c>
      <c r="E48" s="36">
        <v>2</v>
      </c>
      <c r="F48" s="36">
        <v>5741</v>
      </c>
      <c r="G48" s="36">
        <f t="shared" si="0"/>
        <v>1021.8950418956018</v>
      </c>
      <c r="H48" s="76">
        <f t="shared" si="1"/>
        <v>1.2170612011783039E-2</v>
      </c>
      <c r="I48" s="76">
        <f t="shared" si="2"/>
        <v>7.6066325073643988E-5</v>
      </c>
      <c r="J48" s="77">
        <f t="shared" si="3"/>
        <v>0.21834838612389507</v>
      </c>
    </row>
    <row r="49" spans="1:10">
      <c r="A49" s="34" t="s">
        <v>588</v>
      </c>
      <c r="B49" s="36">
        <v>26221.3341639479</v>
      </c>
      <c r="C49" s="36">
        <v>30107252.140623599</v>
      </c>
      <c r="D49" s="36">
        <v>358</v>
      </c>
      <c r="E49" s="36">
        <v>3</v>
      </c>
      <c r="F49" s="36">
        <v>5108</v>
      </c>
      <c r="G49" s="36">
        <f t="shared" si="0"/>
        <v>1148.1968061723765</v>
      </c>
      <c r="H49" s="76">
        <f t="shared" si="1"/>
        <v>1.365300475412954E-2</v>
      </c>
      <c r="I49" s="76">
        <f t="shared" si="2"/>
        <v>1.1441065436421402E-4</v>
      </c>
      <c r="J49" s="77">
        <f t="shared" si="3"/>
        <v>0.19480320749746841</v>
      </c>
    </row>
    <row r="50" spans="1:10">
      <c r="A50" s="34" t="s">
        <v>599</v>
      </c>
      <c r="B50" s="36">
        <v>26074.1012878068</v>
      </c>
      <c r="C50" s="36">
        <v>30293238.013048999</v>
      </c>
      <c r="D50" s="36">
        <v>207</v>
      </c>
      <c r="E50" s="36">
        <v>5</v>
      </c>
      <c r="F50" s="36">
        <v>4934</v>
      </c>
      <c r="G50" s="36">
        <f t="shared" si="0"/>
        <v>1161.8133134742106</v>
      </c>
      <c r="H50" s="76">
        <f t="shared" si="1"/>
        <v>7.9389121686353481E-3</v>
      </c>
      <c r="I50" s="76">
        <f t="shared" si="2"/>
        <v>1.9176116349360744E-4</v>
      </c>
      <c r="J50" s="77">
        <f t="shared" si="3"/>
        <v>0.18922991613549181</v>
      </c>
    </row>
    <row r="51" spans="1:10">
      <c r="A51" s="34" t="s">
        <v>581</v>
      </c>
      <c r="B51" s="36">
        <v>24985.279373420799</v>
      </c>
      <c r="C51" s="36">
        <v>24437729.065333098</v>
      </c>
      <c r="D51" s="36">
        <v>134</v>
      </c>
      <c r="E51" s="36">
        <v>10</v>
      </c>
      <c r="F51" s="36">
        <v>5786</v>
      </c>
      <c r="G51" s="36">
        <f t="shared" si="0"/>
        <v>978.08508362447287</v>
      </c>
      <c r="H51" s="76">
        <f t="shared" si="1"/>
        <v>5.3631579618256525E-3</v>
      </c>
      <c r="I51" s="76">
        <f t="shared" si="2"/>
        <v>4.0023566879295914E-4</v>
      </c>
      <c r="J51" s="77">
        <f t="shared" si="3"/>
        <v>0.23157635796360615</v>
      </c>
    </row>
    <row r="52" spans="1:10">
      <c r="A52" s="34" t="s">
        <v>319</v>
      </c>
      <c r="B52" s="36">
        <v>24869.6930762804</v>
      </c>
      <c r="C52" s="36">
        <v>14228653.856582399</v>
      </c>
      <c r="D52" s="36">
        <v>331</v>
      </c>
      <c r="E52" s="36">
        <v>5</v>
      </c>
      <c r="F52" s="36">
        <v>3426</v>
      </c>
      <c r="G52" s="36">
        <f t="shared" si="0"/>
        <v>572.12824512712029</v>
      </c>
      <c r="H52" s="76">
        <f t="shared" si="1"/>
        <v>1.3309372133574618E-2</v>
      </c>
      <c r="I52" s="76">
        <f t="shared" si="2"/>
        <v>2.0104791742559848E-4</v>
      </c>
      <c r="J52" s="77">
        <f t="shared" si="3"/>
        <v>0.13775803302002007</v>
      </c>
    </row>
    <row r="53" spans="1:10">
      <c r="A53" s="34" t="s">
        <v>322</v>
      </c>
      <c r="B53" s="36">
        <v>24291.9341711015</v>
      </c>
      <c r="C53" s="36">
        <v>16161320.2417292</v>
      </c>
      <c r="D53" s="36">
        <v>191</v>
      </c>
      <c r="E53" s="36">
        <v>1</v>
      </c>
      <c r="F53" s="36">
        <v>9160</v>
      </c>
      <c r="G53" s="36">
        <f t="shared" si="0"/>
        <v>665.2957367616799</v>
      </c>
      <c r="H53" s="76">
        <f t="shared" si="1"/>
        <v>7.8626921452479483E-3</v>
      </c>
      <c r="I53" s="76">
        <f t="shared" si="2"/>
        <v>4.1165927462031142E-5</v>
      </c>
      <c r="J53" s="77">
        <f t="shared" si="3"/>
        <v>0.37707989555220528</v>
      </c>
    </row>
    <row r="54" spans="1:10">
      <c r="A54" s="34" t="s">
        <v>369</v>
      </c>
      <c r="B54" s="36">
        <v>24165.331429549002</v>
      </c>
      <c r="C54" s="36">
        <v>25394495.869600799</v>
      </c>
      <c r="D54" s="36">
        <v>184</v>
      </c>
      <c r="E54" s="36">
        <v>6</v>
      </c>
      <c r="F54" s="36">
        <v>5051</v>
      </c>
      <c r="G54" s="36">
        <f t="shared" si="0"/>
        <v>1050.8647871698045</v>
      </c>
      <c r="H54" s="76">
        <f t="shared" si="1"/>
        <v>7.6142137978297119E-3</v>
      </c>
      <c r="I54" s="76">
        <f t="shared" si="2"/>
        <v>2.4828958036401234E-4</v>
      </c>
      <c r="J54" s="77">
        <f t="shared" si="3"/>
        <v>0.20901844506977105</v>
      </c>
    </row>
    <row r="55" spans="1:10">
      <c r="A55" s="34" t="s">
        <v>58</v>
      </c>
      <c r="B55" s="36">
        <v>23804.210900980499</v>
      </c>
      <c r="C55" s="36">
        <v>24174761.253820602</v>
      </c>
      <c r="D55" s="36">
        <v>117</v>
      </c>
      <c r="E55" s="36">
        <v>11</v>
      </c>
      <c r="F55" s="36">
        <v>2964</v>
      </c>
      <c r="G55" s="36">
        <f t="shared" si="0"/>
        <v>1015.5665883814212</v>
      </c>
      <c r="H55" s="76">
        <f t="shared" si="1"/>
        <v>4.9150967653030144E-3</v>
      </c>
      <c r="I55" s="76">
        <f t="shared" si="2"/>
        <v>4.621031146866082E-4</v>
      </c>
      <c r="J55" s="77">
        <f t="shared" si="3"/>
        <v>0.12451578472100969</v>
      </c>
    </row>
    <row r="56" spans="1:10">
      <c r="A56" s="34" t="s">
        <v>320</v>
      </c>
      <c r="B56" s="36">
        <v>23449.301297605001</v>
      </c>
      <c r="C56" s="36">
        <v>15385914.610969201</v>
      </c>
      <c r="D56" s="36">
        <v>240</v>
      </c>
      <c r="E56" s="36">
        <v>4</v>
      </c>
      <c r="F56" s="36">
        <v>9379</v>
      </c>
      <c r="G56" s="36">
        <f t="shared" si="0"/>
        <v>656.13531148327411</v>
      </c>
      <c r="H56" s="76">
        <f t="shared" si="1"/>
        <v>1.0234846529287099E-2</v>
      </c>
      <c r="I56" s="76">
        <f t="shared" si="2"/>
        <v>1.7058077548811831E-4</v>
      </c>
      <c r="J56" s="77">
        <f t="shared" si="3"/>
        <v>0.39996927332576537</v>
      </c>
    </row>
    <row r="57" spans="1:10">
      <c r="A57" s="34" t="s">
        <v>62</v>
      </c>
      <c r="B57" s="36">
        <v>22681.125968113</v>
      </c>
      <c r="C57" s="36">
        <v>27050636.2456051</v>
      </c>
      <c r="D57" s="36">
        <v>169</v>
      </c>
      <c r="E57" s="36">
        <v>19</v>
      </c>
      <c r="F57" s="36">
        <v>4378</v>
      </c>
      <c r="G57" s="36">
        <f t="shared" si="0"/>
        <v>1192.6496190548528</v>
      </c>
      <c r="H57" s="76">
        <f t="shared" si="1"/>
        <v>7.4511292004459636E-3</v>
      </c>
      <c r="I57" s="76">
        <f t="shared" si="2"/>
        <v>8.3770091602646934E-4</v>
      </c>
      <c r="J57" s="77">
        <f t="shared" si="3"/>
        <v>0.19302392686125697</v>
      </c>
    </row>
    <row r="58" spans="1:10">
      <c r="A58" s="34" t="s">
        <v>121</v>
      </c>
      <c r="B58" s="36">
        <v>22373.851988770501</v>
      </c>
      <c r="C58" s="36">
        <v>22644585.0244218</v>
      </c>
      <c r="D58" s="36">
        <v>223</v>
      </c>
      <c r="E58" s="36">
        <v>8</v>
      </c>
      <c r="F58" s="36">
        <v>4747</v>
      </c>
      <c r="G58" s="36">
        <f t="shared" si="0"/>
        <v>1012.1004213216027</v>
      </c>
      <c r="H58" s="76">
        <f t="shared" si="1"/>
        <v>9.9669918309964831E-3</v>
      </c>
      <c r="I58" s="76">
        <f t="shared" si="2"/>
        <v>3.5756024505816981E-4</v>
      </c>
      <c r="J58" s="77">
        <f t="shared" si="3"/>
        <v>0.2121673104113915</v>
      </c>
    </row>
    <row r="59" spans="1:10">
      <c r="A59" s="34" t="s">
        <v>601</v>
      </c>
      <c r="B59" s="36">
        <v>21500.6273354277</v>
      </c>
      <c r="C59" s="36">
        <v>16531586.0679719</v>
      </c>
      <c r="D59" s="36">
        <v>197</v>
      </c>
      <c r="E59" s="36">
        <v>2</v>
      </c>
      <c r="F59" s="36">
        <v>3979</v>
      </c>
      <c r="G59" s="36">
        <f t="shared" si="0"/>
        <v>768.88854497431089</v>
      </c>
      <c r="H59" s="76">
        <f t="shared" si="1"/>
        <v>9.1625233499765309E-3</v>
      </c>
      <c r="I59" s="76">
        <f t="shared" si="2"/>
        <v>9.3020541624127222E-5</v>
      </c>
      <c r="J59" s="77">
        <f t="shared" si="3"/>
        <v>0.18506436756120112</v>
      </c>
    </row>
    <row r="60" spans="1:10">
      <c r="A60" s="34" t="s">
        <v>384</v>
      </c>
      <c r="B60" s="36">
        <v>21375.358837297601</v>
      </c>
      <c r="C60" s="36">
        <v>21122366.2880034</v>
      </c>
      <c r="D60" s="36">
        <v>146</v>
      </c>
      <c r="E60" s="36">
        <v>3</v>
      </c>
      <c r="F60" s="36">
        <v>6737</v>
      </c>
      <c r="G60" s="36">
        <f t="shared" si="0"/>
        <v>988.16428995555589</v>
      </c>
      <c r="H60" s="76">
        <f t="shared" si="1"/>
        <v>6.8302946917198131E-3</v>
      </c>
      <c r="I60" s="76">
        <f t="shared" si="2"/>
        <v>1.4034852106273589E-4</v>
      </c>
      <c r="J60" s="77">
        <f t="shared" si="3"/>
        <v>0.31517599546655056</v>
      </c>
    </row>
    <row r="61" spans="1:10">
      <c r="A61" s="34" t="s">
        <v>572</v>
      </c>
      <c r="B61" s="36">
        <v>21373.3013038602</v>
      </c>
      <c r="C61" s="36">
        <v>28356503.283075299</v>
      </c>
      <c r="D61" s="36">
        <v>146</v>
      </c>
      <c r="E61" s="36">
        <v>4</v>
      </c>
      <c r="F61" s="36">
        <v>4984</v>
      </c>
      <c r="G61" s="36">
        <f t="shared" si="0"/>
        <v>1326.7254730533309</v>
      </c>
      <c r="H61" s="76">
        <f t="shared" si="1"/>
        <v>6.8309522204523061E-3</v>
      </c>
      <c r="I61" s="76">
        <f t="shared" si="2"/>
        <v>1.871493759028029E-4</v>
      </c>
      <c r="J61" s="77">
        <f t="shared" si="3"/>
        <v>0.23318812237489242</v>
      </c>
    </row>
    <row r="62" spans="1:10">
      <c r="A62" s="34" t="s">
        <v>694</v>
      </c>
      <c r="B62" s="36">
        <v>21195.471174632101</v>
      </c>
      <c r="C62" s="36">
        <v>17990104.680950101</v>
      </c>
      <c r="D62" s="36">
        <v>145</v>
      </c>
      <c r="E62" s="36">
        <v>3</v>
      </c>
      <c r="F62" s="36">
        <v>4617</v>
      </c>
      <c r="G62" s="36">
        <f t="shared" si="0"/>
        <v>848.77116119417258</v>
      </c>
      <c r="H62" s="76">
        <f t="shared" si="1"/>
        <v>6.8410840601431846E-3</v>
      </c>
      <c r="I62" s="76">
        <f t="shared" si="2"/>
        <v>1.4153967020985898E-4</v>
      </c>
      <c r="J62" s="77">
        <f t="shared" si="3"/>
        <v>0.21782955245297297</v>
      </c>
    </row>
    <row r="63" spans="1:10">
      <c r="A63" s="34" t="s">
        <v>324</v>
      </c>
      <c r="B63" s="36">
        <v>21173.219118290501</v>
      </c>
      <c r="C63" s="36">
        <v>16054541.648382099</v>
      </c>
      <c r="D63" s="36">
        <v>199</v>
      </c>
      <c r="E63" s="36">
        <v>6</v>
      </c>
      <c r="F63" s="36">
        <v>4672</v>
      </c>
      <c r="G63" s="36">
        <f t="shared" si="0"/>
        <v>758.24755596627119</v>
      </c>
      <c r="H63" s="76">
        <f t="shared" si="1"/>
        <v>9.398665308672581E-3</v>
      </c>
      <c r="I63" s="76">
        <f t="shared" si="2"/>
        <v>2.8337684347756531E-4</v>
      </c>
      <c r="J63" s="77">
        <f t="shared" si="3"/>
        <v>0.22065610212119749</v>
      </c>
    </row>
    <row r="64" spans="1:10">
      <c r="A64" s="34" t="s">
        <v>586</v>
      </c>
      <c r="B64" s="36">
        <v>20907.608160015101</v>
      </c>
      <c r="C64" s="36">
        <v>22780303.564844199</v>
      </c>
      <c r="D64" s="36">
        <v>128</v>
      </c>
      <c r="E64" s="36">
        <v>3</v>
      </c>
      <c r="F64" s="36">
        <v>4231</v>
      </c>
      <c r="G64" s="36">
        <f t="shared" si="0"/>
        <v>1089.5700450523339</v>
      </c>
      <c r="H64" s="76">
        <f t="shared" si="1"/>
        <v>6.1221732787586141E-3</v>
      </c>
      <c r="I64" s="76">
        <f t="shared" si="2"/>
        <v>1.4348843622090501E-4</v>
      </c>
      <c r="J64" s="77">
        <f t="shared" si="3"/>
        <v>0.20236652455021636</v>
      </c>
    </row>
    <row r="65" spans="1:10">
      <c r="A65" s="34" t="s">
        <v>393</v>
      </c>
      <c r="B65" s="36">
        <v>20667.079389831</v>
      </c>
      <c r="C65" s="36">
        <v>15062756.803176999</v>
      </c>
      <c r="D65" s="36">
        <v>192</v>
      </c>
      <c r="E65" s="36">
        <v>5</v>
      </c>
      <c r="F65" s="36">
        <v>5313</v>
      </c>
      <c r="G65" s="36">
        <f t="shared" si="0"/>
        <v>728.82851606930274</v>
      </c>
      <c r="H65" s="76">
        <f t="shared" si="1"/>
        <v>9.2901370521889706E-3</v>
      </c>
      <c r="I65" s="76">
        <f t="shared" si="2"/>
        <v>2.4193065240075444E-4</v>
      </c>
      <c r="J65" s="77">
        <f t="shared" si="3"/>
        <v>0.25707551124104167</v>
      </c>
    </row>
    <row r="66" spans="1:10">
      <c r="A66" s="34" t="s">
        <v>129</v>
      </c>
      <c r="B66" s="36">
        <v>20562.901307172098</v>
      </c>
      <c r="C66" s="36">
        <v>16371654.946665799</v>
      </c>
      <c r="D66" s="36">
        <v>108</v>
      </c>
      <c r="E66" s="36">
        <v>4</v>
      </c>
      <c r="F66" s="36">
        <v>3564</v>
      </c>
      <c r="G66" s="36">
        <f t="shared" si="0"/>
        <v>796.17436771704774</v>
      </c>
      <c r="H66" s="76">
        <f t="shared" si="1"/>
        <v>5.2521771313628236E-3</v>
      </c>
      <c r="I66" s="76">
        <f t="shared" si="2"/>
        <v>1.9452507893936383E-4</v>
      </c>
      <c r="J66" s="77">
        <f t="shared" si="3"/>
        <v>0.17332184533497316</v>
      </c>
    </row>
    <row r="67" spans="1:10">
      <c r="A67" s="34" t="s">
        <v>566</v>
      </c>
      <c r="B67" s="36">
        <v>20519.194450868701</v>
      </c>
      <c r="C67" s="36">
        <v>26586526.296430301</v>
      </c>
      <c r="D67" s="36">
        <v>115</v>
      </c>
      <c r="E67" s="36">
        <v>1</v>
      </c>
      <c r="F67" s="36">
        <v>5011</v>
      </c>
      <c r="G67" s="36">
        <f t="shared" si="0"/>
        <v>1295.6905477010446</v>
      </c>
      <c r="H67" s="76">
        <f t="shared" si="1"/>
        <v>5.6045085139846389E-3</v>
      </c>
      <c r="I67" s="76">
        <f t="shared" si="2"/>
        <v>4.8734856643344691E-5</v>
      </c>
      <c r="J67" s="77">
        <f t="shared" si="3"/>
        <v>0.24421036663980022</v>
      </c>
    </row>
    <row r="68" spans="1:10">
      <c r="A68" s="34" t="s">
        <v>562</v>
      </c>
      <c r="B68" s="36">
        <v>20409.054730447398</v>
      </c>
      <c r="C68" s="36">
        <v>18025175.946003798</v>
      </c>
      <c r="D68" s="36">
        <v>145</v>
      </c>
      <c r="E68" s="36">
        <v>9</v>
      </c>
      <c r="F68" s="36">
        <v>5986</v>
      </c>
      <c r="G68" s="36">
        <f t="shared" si="0"/>
        <v>883.19504181214268</v>
      </c>
      <c r="H68" s="76">
        <f t="shared" si="1"/>
        <v>7.1046896544248415E-3</v>
      </c>
      <c r="I68" s="76">
        <f t="shared" si="2"/>
        <v>4.4098073717119702E-4</v>
      </c>
      <c r="J68" s="77">
        <f t="shared" si="3"/>
        <v>0.29330118807853173</v>
      </c>
    </row>
    <row r="69" spans="1:10">
      <c r="A69" s="34" t="s">
        <v>113</v>
      </c>
      <c r="B69" s="36">
        <v>19934.934187905299</v>
      </c>
      <c r="C69" s="36">
        <v>35841964.599239498</v>
      </c>
      <c r="D69" s="36">
        <v>103</v>
      </c>
      <c r="E69" s="36">
        <v>0</v>
      </c>
      <c r="F69" s="36">
        <v>5634</v>
      </c>
      <c r="G69" s="36">
        <f t="shared" si="0"/>
        <v>1797.9474755921258</v>
      </c>
      <c r="H69" s="76">
        <f t="shared" si="1"/>
        <v>5.1668091316043078E-3</v>
      </c>
      <c r="I69" s="76">
        <f t="shared" si="2"/>
        <v>0</v>
      </c>
      <c r="J69" s="77">
        <f t="shared" si="3"/>
        <v>0.28261944317921039</v>
      </c>
    </row>
    <row r="70" spans="1:10">
      <c r="A70" s="34" t="s">
        <v>33</v>
      </c>
      <c r="B70" s="36">
        <v>19818.657476448901</v>
      </c>
      <c r="C70" s="36">
        <v>22914384.219950601</v>
      </c>
      <c r="D70" s="36">
        <v>128</v>
      </c>
      <c r="E70" s="36">
        <v>4</v>
      </c>
      <c r="F70" s="36">
        <v>3939</v>
      </c>
      <c r="G70" s="36">
        <f t="shared" si="0"/>
        <v>1156.2026462781571</v>
      </c>
      <c r="H70" s="76">
        <f t="shared" si="1"/>
        <v>6.4585605837381363E-3</v>
      </c>
      <c r="I70" s="76">
        <f t="shared" si="2"/>
        <v>2.0183001824181676E-4</v>
      </c>
      <c r="J70" s="77">
        <f t="shared" si="3"/>
        <v>0.19875211046362906</v>
      </c>
    </row>
    <row r="71" spans="1:10">
      <c r="A71" s="34" t="s">
        <v>59</v>
      </c>
      <c r="B71" s="36">
        <v>19247.5807605185</v>
      </c>
      <c r="C71" s="36">
        <v>60927585.079264298</v>
      </c>
      <c r="D71" s="36">
        <v>181</v>
      </c>
      <c r="E71" s="36">
        <v>4</v>
      </c>
      <c r="F71" s="36">
        <v>2701</v>
      </c>
      <c r="G71" s="36">
        <f t="shared" ref="G71:G134" si="4">C71/B71</f>
        <v>3165.4671741521765</v>
      </c>
      <c r="H71" s="76">
        <f t="shared" ref="H71:H134" si="5">D71/B71</f>
        <v>9.4037792204657387E-3</v>
      </c>
      <c r="I71" s="76">
        <f t="shared" ref="I71:I134" si="6">E71/B71</f>
        <v>2.0781832531415996E-4</v>
      </c>
      <c r="J71" s="77">
        <f t="shared" ref="J71:J134" si="7">F71/B71</f>
        <v>0.1403293241683865</v>
      </c>
    </row>
    <row r="72" spans="1:10">
      <c r="A72" s="34" t="s">
        <v>580</v>
      </c>
      <c r="B72" s="36">
        <v>18998.695824333401</v>
      </c>
      <c r="C72" s="36">
        <v>16254421.577990901</v>
      </c>
      <c r="D72" s="36">
        <v>166</v>
      </c>
      <c r="E72" s="36">
        <v>3</v>
      </c>
      <c r="F72" s="36">
        <v>4924</v>
      </c>
      <c r="G72" s="36">
        <f t="shared" si="4"/>
        <v>855.55459849893214</v>
      </c>
      <c r="H72" s="76">
        <f t="shared" si="5"/>
        <v>8.7374418504763008E-3</v>
      </c>
      <c r="I72" s="76">
        <f t="shared" si="6"/>
        <v>1.579055756110175E-4</v>
      </c>
      <c r="J72" s="77">
        <f t="shared" si="7"/>
        <v>0.25917568476955005</v>
      </c>
    </row>
    <row r="73" spans="1:10">
      <c r="A73" s="34" t="s">
        <v>552</v>
      </c>
      <c r="B73" s="36">
        <v>18652.528710069098</v>
      </c>
      <c r="C73" s="36">
        <v>17080865.255268101</v>
      </c>
      <c r="D73" s="36">
        <v>144</v>
      </c>
      <c r="E73" s="36">
        <v>19</v>
      </c>
      <c r="F73" s="36">
        <v>4919</v>
      </c>
      <c r="G73" s="36">
        <f t="shared" si="4"/>
        <v>915.73992571030999</v>
      </c>
      <c r="H73" s="76">
        <f t="shared" si="5"/>
        <v>7.7201328698272009E-3</v>
      </c>
      <c r="I73" s="76">
        <f t="shared" si="6"/>
        <v>1.0186286425466445E-3</v>
      </c>
      <c r="J73" s="77">
        <f t="shared" si="7"/>
        <v>0.26371759435194442</v>
      </c>
    </row>
    <row r="74" spans="1:10">
      <c r="A74" s="34" t="s">
        <v>71</v>
      </c>
      <c r="B74" s="36">
        <v>18305.498576244801</v>
      </c>
      <c r="C74" s="36">
        <v>15388870.946520001</v>
      </c>
      <c r="D74" s="36">
        <v>217</v>
      </c>
      <c r="E74" s="36">
        <v>3</v>
      </c>
      <c r="F74" s="36">
        <v>1458</v>
      </c>
      <c r="G74" s="36">
        <f t="shared" si="4"/>
        <v>840.66931487407112</v>
      </c>
      <c r="H74" s="76">
        <f t="shared" si="5"/>
        <v>1.1854361633263718E-2</v>
      </c>
      <c r="I74" s="76">
        <f t="shared" si="6"/>
        <v>1.6388518387000533E-4</v>
      </c>
      <c r="J74" s="77">
        <f t="shared" si="7"/>
        <v>7.9648199360822583E-2</v>
      </c>
    </row>
    <row r="75" spans="1:10">
      <c r="A75" s="34" t="s">
        <v>85</v>
      </c>
      <c r="B75" s="36">
        <v>17768.6273425617</v>
      </c>
      <c r="C75" s="36">
        <v>14111554.569112699</v>
      </c>
      <c r="D75" s="36">
        <v>126</v>
      </c>
      <c r="E75" s="36">
        <v>3</v>
      </c>
      <c r="F75" s="36">
        <v>5510</v>
      </c>
      <c r="G75" s="36">
        <f t="shared" si="4"/>
        <v>794.18372038851248</v>
      </c>
      <c r="H75" s="76">
        <f t="shared" si="5"/>
        <v>7.091149899811822E-3</v>
      </c>
      <c r="I75" s="76">
        <f t="shared" si="6"/>
        <v>1.6883690237647195E-4</v>
      </c>
      <c r="J75" s="77">
        <f t="shared" si="7"/>
        <v>0.31009711069812013</v>
      </c>
    </row>
    <row r="76" spans="1:10">
      <c r="A76" s="34" t="s">
        <v>8</v>
      </c>
      <c r="B76" s="36">
        <v>17316.701319522599</v>
      </c>
      <c r="C76" s="36">
        <v>16651906.4384364</v>
      </c>
      <c r="D76" s="36">
        <v>223</v>
      </c>
      <c r="E76" s="36">
        <v>2</v>
      </c>
      <c r="F76" s="36">
        <v>4391</v>
      </c>
      <c r="G76" s="36">
        <f t="shared" si="4"/>
        <v>961.60961208375647</v>
      </c>
      <c r="H76" s="76">
        <f t="shared" si="5"/>
        <v>1.2877741313733523E-2</v>
      </c>
      <c r="I76" s="76">
        <f t="shared" si="6"/>
        <v>1.1549543779133205E-4</v>
      </c>
      <c r="J76" s="77">
        <f t="shared" si="7"/>
        <v>0.2535702336708695</v>
      </c>
    </row>
    <row r="77" spans="1:10">
      <c r="A77" s="34" t="s">
        <v>323</v>
      </c>
      <c r="B77" s="36">
        <v>17044.9122795402</v>
      </c>
      <c r="C77" s="36">
        <v>10673582.9841427</v>
      </c>
      <c r="D77" s="36">
        <v>300</v>
      </c>
      <c r="E77" s="36">
        <v>2</v>
      </c>
      <c r="F77" s="36">
        <v>2721</v>
      </c>
      <c r="G77" s="36">
        <f t="shared" si="4"/>
        <v>626.20345643871087</v>
      </c>
      <c r="H77" s="76">
        <f t="shared" si="5"/>
        <v>1.7600559925444962E-2</v>
      </c>
      <c r="I77" s="76">
        <f t="shared" si="6"/>
        <v>1.1733706616963309E-4</v>
      </c>
      <c r="J77" s="77">
        <f t="shared" si="7"/>
        <v>0.15963707852378581</v>
      </c>
    </row>
    <row r="78" spans="1:10">
      <c r="A78" s="34" t="s">
        <v>736</v>
      </c>
      <c r="B78" s="36">
        <v>16910.1698055099</v>
      </c>
      <c r="C78" s="36">
        <v>16239202.426057201</v>
      </c>
      <c r="D78" s="36">
        <v>143</v>
      </c>
      <c r="E78" s="36">
        <v>5</v>
      </c>
      <c r="F78" s="36">
        <v>3095</v>
      </c>
      <c r="G78" s="36">
        <f t="shared" si="4"/>
        <v>960.32166517724283</v>
      </c>
      <c r="H78" s="76">
        <f t="shared" si="5"/>
        <v>8.4564496776020435E-3</v>
      </c>
      <c r="I78" s="76">
        <f t="shared" si="6"/>
        <v>2.9568005865741409E-4</v>
      </c>
      <c r="J78" s="77">
        <f t="shared" si="7"/>
        <v>0.18302595630893934</v>
      </c>
    </row>
    <row r="79" spans="1:10">
      <c r="A79" s="34" t="s">
        <v>107</v>
      </c>
      <c r="B79" s="36">
        <v>16779.9040680662</v>
      </c>
      <c r="C79" s="36">
        <v>20472324.927386701</v>
      </c>
      <c r="D79" s="36">
        <v>187</v>
      </c>
      <c r="E79" s="36">
        <v>5</v>
      </c>
      <c r="F79" s="36">
        <v>2542</v>
      </c>
      <c r="G79" s="36">
        <f t="shared" si="4"/>
        <v>1220.0501769463353</v>
      </c>
      <c r="H79" s="76">
        <f t="shared" si="5"/>
        <v>1.1144283021014363E-2</v>
      </c>
      <c r="I79" s="76">
        <f t="shared" si="6"/>
        <v>2.9797548184530386E-4</v>
      </c>
      <c r="J79" s="77">
        <f t="shared" si="7"/>
        <v>0.15149073497015247</v>
      </c>
    </row>
    <row r="80" spans="1:10">
      <c r="A80" s="34" t="s">
        <v>321</v>
      </c>
      <c r="B80" s="36">
        <v>16665.717762624801</v>
      </c>
      <c r="C80" s="36">
        <v>12454686.055370299</v>
      </c>
      <c r="D80" s="36">
        <v>258</v>
      </c>
      <c r="E80" s="36">
        <v>1</v>
      </c>
      <c r="F80" s="36">
        <v>5586</v>
      </c>
      <c r="G80" s="36">
        <f t="shared" si="4"/>
        <v>747.32371163165089</v>
      </c>
      <c r="H80" s="76">
        <f t="shared" si="5"/>
        <v>1.5480881392255485E-2</v>
      </c>
      <c r="I80" s="76">
        <f t="shared" si="6"/>
        <v>6.000341624905227E-5</v>
      </c>
      <c r="J80" s="77">
        <f t="shared" si="7"/>
        <v>0.33517908316720596</v>
      </c>
    </row>
    <row r="81" spans="1:10">
      <c r="A81" s="34" t="s">
        <v>53</v>
      </c>
      <c r="B81" s="36">
        <v>16596.339672957001</v>
      </c>
      <c r="C81" s="36">
        <v>27016074.717890099</v>
      </c>
      <c r="D81" s="36">
        <v>67</v>
      </c>
      <c r="E81" s="36">
        <v>6</v>
      </c>
      <c r="F81" s="36">
        <v>2349</v>
      </c>
      <c r="G81" s="36">
        <f t="shared" si="4"/>
        <v>1627.8333204948553</v>
      </c>
      <c r="H81" s="76">
        <f t="shared" si="5"/>
        <v>4.0370347510525787E-3</v>
      </c>
      <c r="I81" s="76">
        <f t="shared" si="6"/>
        <v>3.6152550009426078E-4</v>
      </c>
      <c r="J81" s="77">
        <f t="shared" si="7"/>
        <v>0.1415372332869031</v>
      </c>
    </row>
    <row r="82" spans="1:10">
      <c r="A82" s="34" t="s">
        <v>526</v>
      </c>
      <c r="B82" s="36">
        <v>16519.397210080599</v>
      </c>
      <c r="C82" s="36">
        <v>16711542.0210739</v>
      </c>
      <c r="D82" s="36">
        <v>101</v>
      </c>
      <c r="E82" s="36">
        <v>0</v>
      </c>
      <c r="F82" s="36">
        <v>6100</v>
      </c>
      <c r="G82" s="36">
        <f t="shared" si="4"/>
        <v>1011.6314662423669</v>
      </c>
      <c r="H82" s="76">
        <f t="shared" si="5"/>
        <v>6.1140245443318583E-3</v>
      </c>
      <c r="I82" s="76">
        <f t="shared" si="6"/>
        <v>0</v>
      </c>
      <c r="J82" s="77">
        <f t="shared" si="7"/>
        <v>0.36926286851905282</v>
      </c>
    </row>
    <row r="83" spans="1:10">
      <c r="A83" s="34" t="s">
        <v>574</v>
      </c>
      <c r="B83" s="36">
        <v>16445.213647531298</v>
      </c>
      <c r="C83" s="36">
        <v>15299222.401776399</v>
      </c>
      <c r="D83" s="36">
        <v>100</v>
      </c>
      <c r="E83" s="36">
        <v>9</v>
      </c>
      <c r="F83" s="36">
        <v>3741</v>
      </c>
      <c r="G83" s="36">
        <f t="shared" si="4"/>
        <v>930.31460275817506</v>
      </c>
      <c r="H83" s="76">
        <f t="shared" si="5"/>
        <v>6.0807966465678404E-3</v>
      </c>
      <c r="I83" s="76">
        <f t="shared" si="6"/>
        <v>5.4727169819110562E-4</v>
      </c>
      <c r="J83" s="77">
        <f t="shared" si="7"/>
        <v>0.2274826025481029</v>
      </c>
    </row>
    <row r="84" spans="1:10">
      <c r="A84" s="34" t="s">
        <v>47</v>
      </c>
      <c r="B84" s="36">
        <v>16206.747899145799</v>
      </c>
      <c r="C84" s="36">
        <v>16780418.6395147</v>
      </c>
      <c r="D84" s="36">
        <v>100</v>
      </c>
      <c r="E84" s="36">
        <v>1</v>
      </c>
      <c r="F84" s="36">
        <v>2132</v>
      </c>
      <c r="G84" s="36">
        <f t="shared" si="4"/>
        <v>1035.3970299247474</v>
      </c>
      <c r="H84" s="76">
        <f t="shared" si="5"/>
        <v>6.1702693607809285E-3</v>
      </c>
      <c r="I84" s="76">
        <f t="shared" si="6"/>
        <v>6.1702693607809276E-5</v>
      </c>
      <c r="J84" s="77">
        <f t="shared" si="7"/>
        <v>0.1315501427718494</v>
      </c>
    </row>
    <row r="85" spans="1:10">
      <c r="A85" s="34" t="s">
        <v>738</v>
      </c>
      <c r="B85" s="36">
        <v>15795.7451525907</v>
      </c>
      <c r="C85" s="36">
        <v>14154367.105825</v>
      </c>
      <c r="D85" s="36">
        <v>125</v>
      </c>
      <c r="E85" s="36">
        <v>0</v>
      </c>
      <c r="F85" s="36">
        <v>2717</v>
      </c>
      <c r="G85" s="36">
        <f t="shared" si="4"/>
        <v>896.08733042287065</v>
      </c>
      <c r="H85" s="76">
        <f t="shared" si="5"/>
        <v>7.9135234705593124E-3</v>
      </c>
      <c r="I85" s="76">
        <f t="shared" si="6"/>
        <v>0</v>
      </c>
      <c r="J85" s="77">
        <f t="shared" si="7"/>
        <v>0.17200834615607721</v>
      </c>
    </row>
    <row r="86" spans="1:10">
      <c r="A86" s="34" t="s">
        <v>146</v>
      </c>
      <c r="B86" s="36">
        <v>15726.539678154</v>
      </c>
      <c r="C86" s="36">
        <v>14979315.5547511</v>
      </c>
      <c r="D86" s="36">
        <v>145</v>
      </c>
      <c r="E86" s="36">
        <v>6</v>
      </c>
      <c r="F86" s="36">
        <v>11774</v>
      </c>
      <c r="G86" s="36">
        <f t="shared" si="4"/>
        <v>952.48642494185276</v>
      </c>
      <c r="H86" s="76">
        <f t="shared" si="5"/>
        <v>9.220082927805278E-3</v>
      </c>
      <c r="I86" s="76">
        <f t="shared" si="6"/>
        <v>3.8152067287470115E-4</v>
      </c>
      <c r="J86" s="77">
        <f t="shared" si="7"/>
        <v>0.74867073373778847</v>
      </c>
    </row>
    <row r="87" spans="1:10">
      <c r="A87" s="34" t="s">
        <v>442</v>
      </c>
      <c r="B87" s="36">
        <v>15531.3944626501</v>
      </c>
      <c r="C87" s="36">
        <v>11632784.9005269</v>
      </c>
      <c r="D87" s="36">
        <v>117</v>
      </c>
      <c r="E87" s="36">
        <v>2</v>
      </c>
      <c r="F87" s="36">
        <v>1585</v>
      </c>
      <c r="G87" s="36">
        <f t="shared" si="4"/>
        <v>748.98522012955266</v>
      </c>
      <c r="H87" s="76">
        <f t="shared" si="5"/>
        <v>7.5331291263873064E-3</v>
      </c>
      <c r="I87" s="76">
        <f t="shared" si="6"/>
        <v>1.2877143805790269E-4</v>
      </c>
      <c r="J87" s="77">
        <f t="shared" si="7"/>
        <v>0.10205136466088788</v>
      </c>
    </row>
    <row r="88" spans="1:10">
      <c r="A88" s="34" t="s">
        <v>529</v>
      </c>
      <c r="B88" s="36">
        <v>15446.473924751301</v>
      </c>
      <c r="C88" s="36">
        <v>16096079.813005099</v>
      </c>
      <c r="D88" s="36">
        <v>71</v>
      </c>
      <c r="E88" s="36">
        <v>1</v>
      </c>
      <c r="F88" s="36">
        <v>5798</v>
      </c>
      <c r="G88" s="36">
        <f t="shared" si="4"/>
        <v>1042.0552866251808</v>
      </c>
      <c r="H88" s="76">
        <f t="shared" si="5"/>
        <v>4.5965182957535822E-3</v>
      </c>
      <c r="I88" s="76">
        <f t="shared" si="6"/>
        <v>6.4739694306388483E-5</v>
      </c>
      <c r="J88" s="77">
        <f t="shared" si="7"/>
        <v>0.37536074758844046</v>
      </c>
    </row>
    <row r="89" spans="1:10">
      <c r="A89" s="34" t="s">
        <v>88</v>
      </c>
      <c r="B89" s="36">
        <v>15368.041052688801</v>
      </c>
      <c r="C89" s="36">
        <v>13264234.689198701</v>
      </c>
      <c r="D89" s="36">
        <v>123</v>
      </c>
      <c r="E89" s="36">
        <v>0</v>
      </c>
      <c r="F89" s="36">
        <v>5163</v>
      </c>
      <c r="G89" s="36">
        <f t="shared" si="4"/>
        <v>863.10510518046692</v>
      </c>
      <c r="H89" s="76">
        <f t="shared" si="5"/>
        <v>8.0036225552950254E-3</v>
      </c>
      <c r="I89" s="76">
        <f t="shared" si="6"/>
        <v>0</v>
      </c>
      <c r="J89" s="77">
        <f t="shared" si="7"/>
        <v>0.33595693701616436</v>
      </c>
    </row>
    <row r="90" spans="1:10">
      <c r="A90" s="34" t="s">
        <v>697</v>
      </c>
      <c r="B90" s="36">
        <v>15104.0136494045</v>
      </c>
      <c r="C90" s="36">
        <v>14529620.823502799</v>
      </c>
      <c r="D90" s="36">
        <v>231</v>
      </c>
      <c r="E90" s="36">
        <v>3</v>
      </c>
      <c r="F90" s="36">
        <v>2568</v>
      </c>
      <c r="G90" s="36">
        <f t="shared" si="4"/>
        <v>961.97084832981818</v>
      </c>
      <c r="H90" s="76">
        <f t="shared" si="5"/>
        <v>1.5293948043347242E-2</v>
      </c>
      <c r="I90" s="76">
        <f t="shared" si="6"/>
        <v>1.9862270186165251E-4</v>
      </c>
      <c r="J90" s="77">
        <f t="shared" si="7"/>
        <v>0.17002103279357456</v>
      </c>
    </row>
    <row r="91" spans="1:10">
      <c r="A91" s="34" t="s">
        <v>337</v>
      </c>
      <c r="B91" s="36">
        <v>14651.797213491</v>
      </c>
      <c r="C91" s="36">
        <v>9251285.6357075702</v>
      </c>
      <c r="D91" s="36">
        <v>147</v>
      </c>
      <c r="E91" s="36">
        <v>7</v>
      </c>
      <c r="F91" s="36">
        <v>4336</v>
      </c>
      <c r="G91" s="36">
        <f t="shared" si="4"/>
        <v>631.40961486889978</v>
      </c>
      <c r="H91" s="76">
        <f t="shared" si="5"/>
        <v>1.0032898890017817E-2</v>
      </c>
      <c r="I91" s="76">
        <f t="shared" si="6"/>
        <v>4.7775709000084845E-4</v>
      </c>
      <c r="J91" s="77">
        <f t="shared" si="7"/>
        <v>0.29593639174909697</v>
      </c>
    </row>
    <row r="92" spans="1:10">
      <c r="A92" s="34" t="s">
        <v>132</v>
      </c>
      <c r="B92" s="36">
        <v>14583.936953235399</v>
      </c>
      <c r="C92" s="36">
        <v>21228258.1443769</v>
      </c>
      <c r="D92" s="36">
        <v>109</v>
      </c>
      <c r="E92" s="36">
        <v>28</v>
      </c>
      <c r="F92" s="36">
        <v>2513</v>
      </c>
      <c r="G92" s="36">
        <f t="shared" si="4"/>
        <v>1455.5917385303478</v>
      </c>
      <c r="H92" s="76">
        <f t="shared" si="5"/>
        <v>7.4739763583398311E-3</v>
      </c>
      <c r="I92" s="76">
        <f t="shared" si="6"/>
        <v>1.9199205324175713E-3</v>
      </c>
      <c r="J92" s="77">
        <f t="shared" si="7"/>
        <v>0.17231286778447702</v>
      </c>
    </row>
    <row r="93" spans="1:10">
      <c r="A93" s="34" t="s">
        <v>379</v>
      </c>
      <c r="B93" s="36">
        <v>14286.7177638746</v>
      </c>
      <c r="C93" s="36">
        <v>14572500.951390101</v>
      </c>
      <c r="D93" s="36">
        <v>143</v>
      </c>
      <c r="E93" s="36">
        <v>6</v>
      </c>
      <c r="F93" s="36">
        <v>4391</v>
      </c>
      <c r="G93" s="36">
        <f t="shared" si="4"/>
        <v>1020.0034180165673</v>
      </c>
      <c r="H93" s="76">
        <f t="shared" si="5"/>
        <v>1.0009296912240393E-2</v>
      </c>
      <c r="I93" s="76">
        <f t="shared" si="6"/>
        <v>4.1997049981428223E-4</v>
      </c>
      <c r="J93" s="77">
        <f t="shared" si="7"/>
        <v>0.3073484107807522</v>
      </c>
    </row>
    <row r="94" spans="1:10">
      <c r="A94" s="34" t="s">
        <v>689</v>
      </c>
      <c r="B94" s="36">
        <v>13898.7561186561</v>
      </c>
      <c r="C94" s="36">
        <v>14297938.3434981</v>
      </c>
      <c r="D94" s="36">
        <v>192</v>
      </c>
      <c r="E94" s="36">
        <v>5</v>
      </c>
      <c r="F94" s="36">
        <v>3500</v>
      </c>
      <c r="G94" s="36">
        <f t="shared" si="4"/>
        <v>1028.7207158276692</v>
      </c>
      <c r="H94" s="76">
        <f t="shared" si="5"/>
        <v>1.3814185842305786E-2</v>
      </c>
      <c r="I94" s="76">
        <f t="shared" si="6"/>
        <v>3.5974442297671317E-4</v>
      </c>
      <c r="J94" s="77">
        <f t="shared" si="7"/>
        <v>0.25182109608369924</v>
      </c>
    </row>
    <row r="95" spans="1:10">
      <c r="A95" s="34" t="s">
        <v>647</v>
      </c>
      <c r="B95" s="36">
        <v>13719.243791299399</v>
      </c>
      <c r="C95" s="36">
        <v>20046100.2229812</v>
      </c>
      <c r="D95" s="36">
        <v>146</v>
      </c>
      <c r="E95" s="36">
        <v>1</v>
      </c>
      <c r="F95" s="36">
        <v>3790</v>
      </c>
      <c r="G95" s="36">
        <f t="shared" si="4"/>
        <v>1461.1665575688819</v>
      </c>
      <c r="H95" s="76">
        <f t="shared" si="5"/>
        <v>1.0641985973934778E-2</v>
      </c>
      <c r="I95" s="76">
        <f t="shared" si="6"/>
        <v>7.289031488996423E-5</v>
      </c>
      <c r="J95" s="77">
        <f t="shared" si="7"/>
        <v>0.27625429343296448</v>
      </c>
    </row>
    <row r="96" spans="1:10">
      <c r="A96" s="34" t="s">
        <v>548</v>
      </c>
      <c r="B96" s="36">
        <v>13619.060233046701</v>
      </c>
      <c r="C96" s="36">
        <v>13750912.3266476</v>
      </c>
      <c r="D96" s="36">
        <v>76</v>
      </c>
      <c r="E96" s="36">
        <v>1</v>
      </c>
      <c r="F96" s="36">
        <v>4030</v>
      </c>
      <c r="G96" s="36">
        <f t="shared" si="4"/>
        <v>1009.6814384652591</v>
      </c>
      <c r="H96" s="76">
        <f t="shared" si="5"/>
        <v>5.5804144118245186E-3</v>
      </c>
      <c r="I96" s="76">
        <f t="shared" si="6"/>
        <v>7.3426505418743666E-5</v>
      </c>
      <c r="J96" s="77">
        <f t="shared" si="7"/>
        <v>0.295908816837537</v>
      </c>
    </row>
    <row r="97" spans="1:10">
      <c r="A97" s="34" t="s">
        <v>530</v>
      </c>
      <c r="B97" s="36">
        <v>13603.956120614401</v>
      </c>
      <c r="C97" s="36">
        <v>14825182.424682699</v>
      </c>
      <c r="D97" s="36">
        <v>48</v>
      </c>
      <c r="E97" s="36">
        <v>0</v>
      </c>
      <c r="F97" s="36">
        <v>4950</v>
      </c>
      <c r="G97" s="36">
        <f t="shared" si="4"/>
        <v>1089.7699384826553</v>
      </c>
      <c r="H97" s="76">
        <f t="shared" si="5"/>
        <v>3.5283853883698174E-3</v>
      </c>
      <c r="I97" s="76">
        <f t="shared" si="6"/>
        <v>0</v>
      </c>
      <c r="J97" s="77">
        <f t="shared" si="7"/>
        <v>0.36386474317563744</v>
      </c>
    </row>
    <row r="98" spans="1:10">
      <c r="A98" s="34" t="s">
        <v>351</v>
      </c>
      <c r="B98" s="36">
        <v>13428.7369454237</v>
      </c>
      <c r="C98" s="36">
        <v>13224047.7580874</v>
      </c>
      <c r="D98" s="36">
        <v>95</v>
      </c>
      <c r="E98" s="36">
        <v>0</v>
      </c>
      <c r="F98" s="36">
        <v>3385</v>
      </c>
      <c r="G98" s="36">
        <f t="shared" si="4"/>
        <v>984.75737605344534</v>
      </c>
      <c r="H98" s="76">
        <f t="shared" si="5"/>
        <v>7.0743808882468649E-3</v>
      </c>
      <c r="I98" s="76">
        <f t="shared" si="6"/>
        <v>0</v>
      </c>
      <c r="J98" s="77">
        <f t="shared" si="7"/>
        <v>0.25207136112332251</v>
      </c>
    </row>
    <row r="99" spans="1:10">
      <c r="A99" s="34" t="s">
        <v>344</v>
      </c>
      <c r="B99" s="36">
        <v>13320.1588604766</v>
      </c>
      <c r="C99" s="36">
        <v>11160342.233725401</v>
      </c>
      <c r="D99" s="36">
        <v>168</v>
      </c>
      <c r="E99" s="36">
        <v>4</v>
      </c>
      <c r="F99" s="36">
        <v>3039</v>
      </c>
      <c r="G99" s="36">
        <f t="shared" si="4"/>
        <v>837.85353843190421</v>
      </c>
      <c r="H99" s="76">
        <f t="shared" si="5"/>
        <v>1.2612462190558957E-2</v>
      </c>
      <c r="I99" s="76">
        <f t="shared" si="6"/>
        <v>3.0029671882283228E-4</v>
      </c>
      <c r="J99" s="77">
        <f t="shared" si="7"/>
        <v>0.22815043212564684</v>
      </c>
    </row>
    <row r="100" spans="1:10">
      <c r="A100" s="34" t="s">
        <v>356</v>
      </c>
      <c r="B100" s="36">
        <v>13241.150647362199</v>
      </c>
      <c r="C100" s="36">
        <v>13700455.684506999</v>
      </c>
      <c r="D100" s="36">
        <v>80</v>
      </c>
      <c r="E100" s="36">
        <v>1</v>
      </c>
      <c r="F100" s="36">
        <v>4271</v>
      </c>
      <c r="G100" s="36">
        <f t="shared" si="4"/>
        <v>1034.6876981749542</v>
      </c>
      <c r="H100" s="76">
        <f t="shared" si="5"/>
        <v>6.0417710009165243E-3</v>
      </c>
      <c r="I100" s="76">
        <f t="shared" si="6"/>
        <v>7.5522137511456553E-5</v>
      </c>
      <c r="J100" s="77">
        <f t="shared" si="7"/>
        <v>0.32255504931143092</v>
      </c>
    </row>
    <row r="101" spans="1:10">
      <c r="A101" s="34" t="s">
        <v>540</v>
      </c>
      <c r="B101" s="36">
        <v>13103.098587385801</v>
      </c>
      <c r="C101" s="36">
        <v>11943315.871786</v>
      </c>
      <c r="D101" s="36">
        <v>102</v>
      </c>
      <c r="E101" s="36">
        <v>3</v>
      </c>
      <c r="F101" s="36">
        <v>3244</v>
      </c>
      <c r="G101" s="36">
        <f t="shared" si="4"/>
        <v>911.48790434070997</v>
      </c>
      <c r="H101" s="76">
        <f t="shared" si="5"/>
        <v>7.7844182671566097E-3</v>
      </c>
      <c r="I101" s="76">
        <f t="shared" si="6"/>
        <v>2.2895347844578264E-4</v>
      </c>
      <c r="J101" s="77">
        <f t="shared" si="7"/>
        <v>0.24757502802603965</v>
      </c>
    </row>
    <row r="102" spans="1:10">
      <c r="A102" s="34" t="s">
        <v>130</v>
      </c>
      <c r="B102" s="36">
        <v>12870.0191392493</v>
      </c>
      <c r="C102" s="36">
        <v>20439321.7055443</v>
      </c>
      <c r="D102" s="36">
        <v>64</v>
      </c>
      <c r="E102" s="36">
        <v>1</v>
      </c>
      <c r="F102" s="36">
        <v>2822</v>
      </c>
      <c r="G102" s="36">
        <f t="shared" si="4"/>
        <v>1588.1345229092265</v>
      </c>
      <c r="H102" s="76">
        <f t="shared" si="5"/>
        <v>4.9727975776524824E-3</v>
      </c>
      <c r="I102" s="76">
        <f t="shared" si="6"/>
        <v>7.7699962150820038E-5</v>
      </c>
      <c r="J102" s="77">
        <f t="shared" si="7"/>
        <v>0.21926929318961413</v>
      </c>
    </row>
    <row r="103" spans="1:10">
      <c r="A103" s="34" t="s">
        <v>604</v>
      </c>
      <c r="B103" s="36">
        <v>12793.9479031222</v>
      </c>
      <c r="C103" s="36">
        <v>11238784.5097566</v>
      </c>
      <c r="D103" s="36">
        <v>66</v>
      </c>
      <c r="E103" s="36">
        <v>1</v>
      </c>
      <c r="F103" s="36">
        <v>2124</v>
      </c>
      <c r="G103" s="36">
        <f t="shared" si="4"/>
        <v>878.44538643258966</v>
      </c>
      <c r="H103" s="76">
        <f t="shared" si="5"/>
        <v>5.1586891317490467E-3</v>
      </c>
      <c r="I103" s="76">
        <f t="shared" si="6"/>
        <v>7.8161956541652228E-5</v>
      </c>
      <c r="J103" s="77">
        <f t="shared" si="7"/>
        <v>0.16601599569446931</v>
      </c>
    </row>
    <row r="104" spans="1:10">
      <c r="A104" s="34" t="s">
        <v>332</v>
      </c>
      <c r="B104" s="36">
        <v>12734.0684529887</v>
      </c>
      <c r="C104" s="36">
        <v>8073874.4629252097</v>
      </c>
      <c r="D104" s="36">
        <v>125</v>
      </c>
      <c r="E104" s="36">
        <v>5</v>
      </c>
      <c r="F104" s="36">
        <v>5014</v>
      </c>
      <c r="G104" s="36">
        <f t="shared" si="4"/>
        <v>634.03730651614819</v>
      </c>
      <c r="H104" s="76">
        <f t="shared" si="5"/>
        <v>9.8161872194634202E-3</v>
      </c>
      <c r="I104" s="76">
        <f t="shared" si="6"/>
        <v>3.9264748877853678E-4</v>
      </c>
      <c r="J104" s="77">
        <f t="shared" si="7"/>
        <v>0.39374690174711668</v>
      </c>
    </row>
    <row r="105" spans="1:10">
      <c r="A105" s="34" t="s">
        <v>556</v>
      </c>
      <c r="B105" s="36">
        <v>12658.5862586945</v>
      </c>
      <c r="C105" s="36">
        <v>24221631.8734533</v>
      </c>
      <c r="D105" s="36">
        <v>144</v>
      </c>
      <c r="E105" s="36">
        <v>1</v>
      </c>
      <c r="F105" s="36">
        <v>2701</v>
      </c>
      <c r="G105" s="36">
        <f t="shared" si="4"/>
        <v>1913.454739609391</v>
      </c>
      <c r="H105" s="76">
        <f t="shared" si="5"/>
        <v>1.1375677904086182E-2</v>
      </c>
      <c r="I105" s="76">
        <f t="shared" si="6"/>
        <v>7.8997763222820707E-5</v>
      </c>
      <c r="J105" s="77">
        <f t="shared" si="7"/>
        <v>0.21337295846483872</v>
      </c>
    </row>
    <row r="106" spans="1:10">
      <c r="A106" s="34" t="s">
        <v>608</v>
      </c>
      <c r="B106" s="36">
        <v>12566.9725702665</v>
      </c>
      <c r="C106" s="36">
        <v>12267904.149115499</v>
      </c>
      <c r="D106" s="36">
        <v>56</v>
      </c>
      <c r="E106" s="36">
        <v>0</v>
      </c>
      <c r="F106" s="36">
        <v>2296</v>
      </c>
      <c r="G106" s="36">
        <f t="shared" si="4"/>
        <v>976.20203119893824</v>
      </c>
      <c r="H106" s="76">
        <f t="shared" si="5"/>
        <v>4.4561249487005475E-3</v>
      </c>
      <c r="I106" s="76">
        <f t="shared" si="6"/>
        <v>0</v>
      </c>
      <c r="J106" s="77">
        <f t="shared" si="7"/>
        <v>0.18270112289672247</v>
      </c>
    </row>
    <row r="107" spans="1:10">
      <c r="A107" s="34" t="s">
        <v>54</v>
      </c>
      <c r="B107" s="36">
        <v>12469.7917419062</v>
      </c>
      <c r="C107" s="36">
        <v>14179993.2214259</v>
      </c>
      <c r="D107" s="36">
        <v>84</v>
      </c>
      <c r="E107" s="36">
        <v>4</v>
      </c>
      <c r="F107" s="36">
        <v>1684</v>
      </c>
      <c r="G107" s="36">
        <f t="shared" si="4"/>
        <v>1137.1475574666069</v>
      </c>
      <c r="H107" s="76">
        <f t="shared" si="5"/>
        <v>6.7362793010975587E-3</v>
      </c>
      <c r="I107" s="76">
        <f t="shared" si="6"/>
        <v>3.2077520481416945E-4</v>
      </c>
      <c r="J107" s="77">
        <f t="shared" si="7"/>
        <v>0.13504636122676533</v>
      </c>
    </row>
    <row r="108" spans="1:10">
      <c r="A108" s="34" t="s">
        <v>342</v>
      </c>
      <c r="B108" s="36">
        <v>12436.005439726099</v>
      </c>
      <c r="C108" s="36">
        <v>11746941.9686714</v>
      </c>
      <c r="D108" s="36">
        <v>139</v>
      </c>
      <c r="E108" s="36">
        <v>5</v>
      </c>
      <c r="F108" s="36">
        <v>3720</v>
      </c>
      <c r="G108" s="36">
        <f t="shared" si="4"/>
        <v>944.59125364696888</v>
      </c>
      <c r="H108" s="76">
        <f t="shared" si="5"/>
        <v>1.1177222515195479E-2</v>
      </c>
      <c r="I108" s="76">
        <f t="shared" si="6"/>
        <v>4.0205836385595248E-4</v>
      </c>
      <c r="J108" s="77">
        <f t="shared" si="7"/>
        <v>0.29913142270882864</v>
      </c>
    </row>
    <row r="109" spans="1:10">
      <c r="A109" s="34" t="s">
        <v>335</v>
      </c>
      <c r="B109" s="36">
        <v>12284.4218784556</v>
      </c>
      <c r="C109" s="36">
        <v>7060213.2353254398</v>
      </c>
      <c r="D109" s="36">
        <v>128</v>
      </c>
      <c r="E109" s="36">
        <v>3</v>
      </c>
      <c r="F109" s="36">
        <v>3207</v>
      </c>
      <c r="G109" s="36">
        <f t="shared" si="4"/>
        <v>574.72897830931959</v>
      </c>
      <c r="H109" s="76">
        <f t="shared" si="5"/>
        <v>1.0419700761375364E-2</v>
      </c>
      <c r="I109" s="76">
        <f t="shared" si="6"/>
        <v>2.4421173659473511E-4</v>
      </c>
      <c r="J109" s="77">
        <f t="shared" si="7"/>
        <v>0.26106234641977183</v>
      </c>
    </row>
    <row r="110" spans="1:10">
      <c r="A110" s="34" t="s">
        <v>330</v>
      </c>
      <c r="B110" s="36">
        <v>12165.468455746301</v>
      </c>
      <c r="C110" s="36">
        <v>16549706.7906342</v>
      </c>
      <c r="D110" s="36">
        <v>142</v>
      </c>
      <c r="E110" s="36">
        <v>3</v>
      </c>
      <c r="F110" s="36">
        <v>2784</v>
      </c>
      <c r="G110" s="36">
        <f t="shared" si="4"/>
        <v>1360.383848006858</v>
      </c>
      <c r="H110" s="76">
        <f t="shared" si="5"/>
        <v>1.1672382408991985E-2</v>
      </c>
      <c r="I110" s="76">
        <f t="shared" si="6"/>
        <v>2.4659962835898557E-4</v>
      </c>
      <c r="J110" s="77">
        <f t="shared" si="7"/>
        <v>0.22884445511713863</v>
      </c>
    </row>
    <row r="111" spans="1:10">
      <c r="A111" s="34" t="s">
        <v>336</v>
      </c>
      <c r="B111" s="36">
        <v>12123.1177722909</v>
      </c>
      <c r="C111" s="36">
        <v>8545266.5869976897</v>
      </c>
      <c r="D111" s="36">
        <v>132</v>
      </c>
      <c r="E111" s="36">
        <v>1</v>
      </c>
      <c r="F111" s="36">
        <v>3936</v>
      </c>
      <c r="G111" s="36">
        <f t="shared" si="4"/>
        <v>704.87367585664356</v>
      </c>
      <c r="H111" s="76">
        <f t="shared" si="5"/>
        <v>1.0888288184554692E-2</v>
      </c>
      <c r="I111" s="76">
        <f t="shared" si="6"/>
        <v>8.2487031701171905E-5</v>
      </c>
      <c r="J111" s="77">
        <f t="shared" si="7"/>
        <v>0.32466895677581264</v>
      </c>
    </row>
    <row r="112" spans="1:10">
      <c r="A112" s="34" t="s">
        <v>583</v>
      </c>
      <c r="B112" s="36">
        <v>12021.715031153501</v>
      </c>
      <c r="C112" s="36">
        <v>12552624.566102</v>
      </c>
      <c r="D112" s="36">
        <v>119</v>
      </c>
      <c r="E112" s="36">
        <v>0</v>
      </c>
      <c r="F112" s="36">
        <v>3379</v>
      </c>
      <c r="G112" s="36">
        <f t="shared" si="4"/>
        <v>1044.162545325079</v>
      </c>
      <c r="H112" s="76">
        <f t="shared" si="5"/>
        <v>9.8987540206716892E-3</v>
      </c>
      <c r="I112" s="76">
        <f t="shared" si="6"/>
        <v>0</v>
      </c>
      <c r="J112" s="77">
        <f t="shared" si="7"/>
        <v>0.28107470450293814</v>
      </c>
    </row>
    <row r="113" spans="1:10">
      <c r="A113" s="34" t="s">
        <v>340</v>
      </c>
      <c r="B113" s="36">
        <v>11899.9068128285</v>
      </c>
      <c r="C113" s="36">
        <v>8563078.5978631899</v>
      </c>
      <c r="D113" s="36">
        <v>103</v>
      </c>
      <c r="E113" s="36">
        <v>1</v>
      </c>
      <c r="F113" s="36">
        <v>3399</v>
      </c>
      <c r="G113" s="36">
        <f t="shared" si="4"/>
        <v>719.59207181621821</v>
      </c>
      <c r="H113" s="76">
        <f t="shared" si="5"/>
        <v>8.6555299650718717E-3</v>
      </c>
      <c r="I113" s="76">
        <f t="shared" si="6"/>
        <v>8.403427150555216E-5</v>
      </c>
      <c r="J113" s="77">
        <f t="shared" si="7"/>
        <v>0.2856324888473718</v>
      </c>
    </row>
    <row r="114" spans="1:10">
      <c r="A114" s="34" t="s">
        <v>334</v>
      </c>
      <c r="B114" s="36">
        <v>11850.9561292571</v>
      </c>
      <c r="C114" s="36">
        <v>8012886.1247945102</v>
      </c>
      <c r="D114" s="36">
        <v>152</v>
      </c>
      <c r="E114" s="36">
        <v>1</v>
      </c>
      <c r="F114" s="36">
        <v>3627</v>
      </c>
      <c r="G114" s="36">
        <f t="shared" si="4"/>
        <v>676.13836701434263</v>
      </c>
      <c r="H114" s="76">
        <f t="shared" si="5"/>
        <v>1.2825969343076829E-2</v>
      </c>
      <c r="I114" s="76">
        <f t="shared" si="6"/>
        <v>8.4381377257084395E-5</v>
      </c>
      <c r="J114" s="77">
        <f t="shared" si="7"/>
        <v>0.30605125531144511</v>
      </c>
    </row>
    <row r="115" spans="1:10">
      <c r="A115" s="34" t="s">
        <v>606</v>
      </c>
      <c r="B115" s="36">
        <v>11846.956127400899</v>
      </c>
      <c r="C115" s="36">
        <v>11007422.264667399</v>
      </c>
      <c r="D115" s="36">
        <v>48</v>
      </c>
      <c r="E115" s="36">
        <v>0</v>
      </c>
      <c r="F115" s="36">
        <v>1796</v>
      </c>
      <c r="G115" s="36">
        <f t="shared" si="4"/>
        <v>929.13505767175616</v>
      </c>
      <c r="H115" s="76">
        <f t="shared" si="5"/>
        <v>4.0516736521865309E-3</v>
      </c>
      <c r="I115" s="76">
        <f t="shared" si="6"/>
        <v>0</v>
      </c>
      <c r="J115" s="77">
        <f t="shared" si="7"/>
        <v>0.15160012248597934</v>
      </c>
    </row>
    <row r="116" spans="1:10">
      <c r="A116" s="34" t="s">
        <v>333</v>
      </c>
      <c r="B116" s="36">
        <v>11626.465720587799</v>
      </c>
      <c r="C116" s="36">
        <v>9359943.20239578</v>
      </c>
      <c r="D116" s="36">
        <v>168</v>
      </c>
      <c r="E116" s="36">
        <v>3</v>
      </c>
      <c r="F116" s="36">
        <v>3451</v>
      </c>
      <c r="G116" s="36">
        <f t="shared" si="4"/>
        <v>805.05490037453694</v>
      </c>
      <c r="H116" s="76">
        <f t="shared" si="5"/>
        <v>1.4449791023123269E-2</v>
      </c>
      <c r="I116" s="76">
        <f t="shared" si="6"/>
        <v>2.5803198255577268E-4</v>
      </c>
      <c r="J116" s="77">
        <f t="shared" si="7"/>
        <v>0.2968227905999905</v>
      </c>
    </row>
    <row r="117" spans="1:10">
      <c r="A117" s="34" t="s">
        <v>15</v>
      </c>
      <c r="B117" s="36">
        <v>11479.0931137842</v>
      </c>
      <c r="C117" s="36">
        <v>15014919.272543101</v>
      </c>
      <c r="D117" s="36">
        <v>107</v>
      </c>
      <c r="E117" s="36">
        <v>0</v>
      </c>
      <c r="F117" s="36">
        <v>3500</v>
      </c>
      <c r="G117" s="36">
        <f t="shared" si="4"/>
        <v>1308.0231272375559</v>
      </c>
      <c r="H117" s="76">
        <f t="shared" si="5"/>
        <v>9.3212938460716394E-3</v>
      </c>
      <c r="I117" s="76">
        <f t="shared" si="6"/>
        <v>0</v>
      </c>
      <c r="J117" s="77">
        <f t="shared" si="7"/>
        <v>0.30490213515187609</v>
      </c>
    </row>
    <row r="118" spans="1:10">
      <c r="A118" s="34" t="s">
        <v>118</v>
      </c>
      <c r="B118" s="36">
        <v>11276.5807896428</v>
      </c>
      <c r="C118" s="36">
        <v>11140856.3793077</v>
      </c>
      <c r="D118" s="36">
        <v>133</v>
      </c>
      <c r="E118" s="36">
        <v>4</v>
      </c>
      <c r="F118" s="36">
        <v>2550</v>
      </c>
      <c r="G118" s="36">
        <f t="shared" si="4"/>
        <v>987.96404576290024</v>
      </c>
      <c r="H118" s="76">
        <f t="shared" si="5"/>
        <v>1.1794355264333006E-2</v>
      </c>
      <c r="I118" s="76">
        <f t="shared" si="6"/>
        <v>3.5471745155888739E-4</v>
      </c>
      <c r="J118" s="77">
        <f t="shared" si="7"/>
        <v>0.22613237536879072</v>
      </c>
    </row>
    <row r="119" spans="1:10">
      <c r="A119" s="34" t="s">
        <v>338</v>
      </c>
      <c r="B119" s="36">
        <v>11061.054760885399</v>
      </c>
      <c r="C119" s="36">
        <v>6655912.0759501196</v>
      </c>
      <c r="D119" s="36">
        <v>192</v>
      </c>
      <c r="E119" s="36">
        <v>2</v>
      </c>
      <c r="F119" s="36">
        <v>2720</v>
      </c>
      <c r="G119" s="36">
        <f t="shared" si="4"/>
        <v>601.74298200629619</v>
      </c>
      <c r="H119" s="76">
        <f t="shared" si="5"/>
        <v>1.7358199932158282E-2</v>
      </c>
      <c r="I119" s="76">
        <f t="shared" si="6"/>
        <v>1.8081458262664878E-4</v>
      </c>
      <c r="J119" s="77">
        <f t="shared" si="7"/>
        <v>0.24590783237224234</v>
      </c>
    </row>
    <row r="120" spans="1:10">
      <c r="A120" s="34" t="s">
        <v>1</v>
      </c>
      <c r="B120" s="36">
        <v>10950.104074907</v>
      </c>
      <c r="C120" s="36">
        <v>9965476.5128831994</v>
      </c>
      <c r="D120" s="36">
        <v>98</v>
      </c>
      <c r="E120" s="36">
        <v>3</v>
      </c>
      <c r="F120" s="36">
        <v>2225</v>
      </c>
      <c r="G120" s="36">
        <f t="shared" si="4"/>
        <v>910.08052934582145</v>
      </c>
      <c r="H120" s="76">
        <f t="shared" si="5"/>
        <v>8.9496866266846262E-3</v>
      </c>
      <c r="I120" s="76">
        <f t="shared" si="6"/>
        <v>2.7396999877605995E-4</v>
      </c>
      <c r="J120" s="77">
        <f t="shared" si="7"/>
        <v>0.20319441575891115</v>
      </c>
    </row>
    <row r="121" spans="1:10">
      <c r="A121" s="34" t="s">
        <v>618</v>
      </c>
      <c r="B121" s="36">
        <v>10929.865721919999</v>
      </c>
      <c r="C121" s="36">
        <v>20362355.943440702</v>
      </c>
      <c r="D121" s="36">
        <v>45</v>
      </c>
      <c r="E121" s="36">
        <v>7</v>
      </c>
      <c r="F121" s="36">
        <v>1010</v>
      </c>
      <c r="G121" s="36">
        <f t="shared" si="4"/>
        <v>1863.0014733487264</v>
      </c>
      <c r="H121" s="76">
        <f t="shared" si="5"/>
        <v>4.1171594551021673E-3</v>
      </c>
      <c r="I121" s="76">
        <f t="shared" si="6"/>
        <v>6.4044702634922601E-4</v>
      </c>
      <c r="J121" s="77">
        <f t="shared" si="7"/>
        <v>9.2407356658959758E-2</v>
      </c>
    </row>
    <row r="122" spans="1:10">
      <c r="A122" s="34" t="s">
        <v>96</v>
      </c>
      <c r="B122" s="36">
        <v>10901.1040738131</v>
      </c>
      <c r="C122" s="36">
        <v>7202678.22920659</v>
      </c>
      <c r="D122" s="36">
        <v>87</v>
      </c>
      <c r="E122" s="36">
        <v>2</v>
      </c>
      <c r="F122" s="36">
        <v>2827</v>
      </c>
      <c r="G122" s="36">
        <f t="shared" si="4"/>
        <v>660.72924177552261</v>
      </c>
      <c r="H122" s="76">
        <f t="shared" si="5"/>
        <v>7.9808429871790279E-3</v>
      </c>
      <c r="I122" s="76">
        <f t="shared" si="6"/>
        <v>1.8346765487767879E-4</v>
      </c>
      <c r="J122" s="77">
        <f t="shared" si="7"/>
        <v>0.25933153016959898</v>
      </c>
    </row>
    <row r="123" spans="1:10">
      <c r="A123" s="34" t="s">
        <v>603</v>
      </c>
      <c r="B123" s="36">
        <v>10852.956131958401</v>
      </c>
      <c r="C123" s="36">
        <v>13519342.3899669</v>
      </c>
      <c r="D123" s="36">
        <v>173</v>
      </c>
      <c r="E123" s="36">
        <v>2</v>
      </c>
      <c r="F123" s="36">
        <v>2543</v>
      </c>
      <c r="G123" s="36">
        <f t="shared" si="4"/>
        <v>1245.682948091614</v>
      </c>
      <c r="H123" s="76">
        <f t="shared" si="5"/>
        <v>1.5940357437783395E-2</v>
      </c>
      <c r="I123" s="76">
        <f t="shared" si="6"/>
        <v>1.8428158887610861E-4</v>
      </c>
      <c r="J123" s="77">
        <f t="shared" si="7"/>
        <v>0.23431404025597211</v>
      </c>
    </row>
    <row r="124" spans="1:10">
      <c r="A124" s="34" t="s">
        <v>559</v>
      </c>
      <c r="B124" s="36">
        <v>10711.958876075199</v>
      </c>
      <c r="C124" s="36">
        <v>18893327.062482901</v>
      </c>
      <c r="D124" s="36">
        <v>43</v>
      </c>
      <c r="E124" s="36">
        <v>3</v>
      </c>
      <c r="F124" s="36">
        <v>2869</v>
      </c>
      <c r="G124" s="36">
        <f t="shared" si="4"/>
        <v>1763.7602310703892</v>
      </c>
      <c r="H124" s="76">
        <f t="shared" si="5"/>
        <v>4.0142051045433955E-3</v>
      </c>
      <c r="I124" s="76">
        <f t="shared" si="6"/>
        <v>2.8006082124721362E-4</v>
      </c>
      <c r="J124" s="77">
        <f t="shared" si="7"/>
        <v>0.26783149871941864</v>
      </c>
    </row>
    <row r="125" spans="1:10">
      <c r="A125" s="34" t="s">
        <v>349</v>
      </c>
      <c r="B125" s="36">
        <v>10637.2739417594</v>
      </c>
      <c r="C125" s="36">
        <v>8103716.5192321502</v>
      </c>
      <c r="D125" s="36">
        <v>96</v>
      </c>
      <c r="E125" s="36">
        <v>9</v>
      </c>
      <c r="F125" s="36">
        <v>3444</v>
      </c>
      <c r="G125" s="36">
        <f t="shared" si="4"/>
        <v>761.82267784031512</v>
      </c>
      <c r="H125" s="76">
        <f t="shared" si="5"/>
        <v>9.0248686388649732E-3</v>
      </c>
      <c r="I125" s="76">
        <f t="shared" si="6"/>
        <v>8.4608143489359113E-4</v>
      </c>
      <c r="J125" s="77">
        <f t="shared" si="7"/>
        <v>0.32376716241928089</v>
      </c>
    </row>
    <row r="126" spans="1:10">
      <c r="A126" s="34" t="s">
        <v>339</v>
      </c>
      <c r="B126" s="36">
        <v>10595.799971996799</v>
      </c>
      <c r="C126" s="36">
        <v>8849660.09108999</v>
      </c>
      <c r="D126" s="36">
        <v>149</v>
      </c>
      <c r="E126" s="36">
        <v>3</v>
      </c>
      <c r="F126" s="36">
        <v>2358</v>
      </c>
      <c r="G126" s="36">
        <f t="shared" si="4"/>
        <v>835.20452580063704</v>
      </c>
      <c r="H126" s="76">
        <f t="shared" si="5"/>
        <v>1.4062175616167343E-2</v>
      </c>
      <c r="I126" s="76">
        <f t="shared" si="6"/>
        <v>2.8313105267451026E-4</v>
      </c>
      <c r="J126" s="77">
        <f t="shared" si="7"/>
        <v>0.22254100740216506</v>
      </c>
    </row>
    <row r="127" spans="1:10">
      <c r="A127" s="34" t="s">
        <v>528</v>
      </c>
      <c r="B127" s="36">
        <v>10453.4492835854</v>
      </c>
      <c r="C127" s="36">
        <v>11946775.568716001</v>
      </c>
      <c r="D127" s="36">
        <v>48</v>
      </c>
      <c r="E127" s="36">
        <v>2</v>
      </c>
      <c r="F127" s="36">
        <v>3874</v>
      </c>
      <c r="G127" s="36">
        <f t="shared" si="4"/>
        <v>1142.8548840310066</v>
      </c>
      <c r="H127" s="76">
        <f t="shared" si="5"/>
        <v>4.5917858017805024E-3</v>
      </c>
      <c r="I127" s="76">
        <f t="shared" si="6"/>
        <v>1.9132440840752092E-4</v>
      </c>
      <c r="J127" s="77">
        <f t="shared" si="7"/>
        <v>0.37059537908536799</v>
      </c>
    </row>
    <row r="128" spans="1:10">
      <c r="A128" s="34" t="s">
        <v>353</v>
      </c>
      <c r="B128" s="36">
        <v>10285.7780510107</v>
      </c>
      <c r="C128" s="36">
        <v>7481761.89539658</v>
      </c>
      <c r="D128" s="36">
        <v>127</v>
      </c>
      <c r="E128" s="36">
        <v>2</v>
      </c>
      <c r="F128" s="36">
        <v>2838</v>
      </c>
      <c r="G128" s="36">
        <f t="shared" si="4"/>
        <v>727.389008229806</v>
      </c>
      <c r="H128" s="76">
        <f t="shared" si="5"/>
        <v>1.2347145677280168E-2</v>
      </c>
      <c r="I128" s="76">
        <f t="shared" si="6"/>
        <v>1.944432390122861E-4</v>
      </c>
      <c r="J128" s="77">
        <f t="shared" si="7"/>
        <v>0.27591495615843398</v>
      </c>
    </row>
    <row r="129" spans="1:10">
      <c r="A129" s="34" t="s">
        <v>80</v>
      </c>
      <c r="B129" s="36">
        <v>10240.6794209782</v>
      </c>
      <c r="C129" s="36">
        <v>13877175.3582542</v>
      </c>
      <c r="D129" s="36">
        <v>206</v>
      </c>
      <c r="E129" s="36">
        <v>1</v>
      </c>
      <c r="F129" s="36">
        <v>2078</v>
      </c>
      <c r="G129" s="36">
        <f t="shared" si="4"/>
        <v>1355.1029953956549</v>
      </c>
      <c r="H129" s="76">
        <f t="shared" si="5"/>
        <v>2.0115852819101592E-2</v>
      </c>
      <c r="I129" s="76">
        <f t="shared" si="6"/>
        <v>9.7649770966512595E-5</v>
      </c>
      <c r="J129" s="77">
        <f t="shared" si="7"/>
        <v>0.20291622406841317</v>
      </c>
    </row>
    <row r="130" spans="1:10">
      <c r="A130" s="34" t="s">
        <v>617</v>
      </c>
      <c r="B130" s="36">
        <v>10119.8081878675</v>
      </c>
      <c r="C130" s="36">
        <v>19738325.694383599</v>
      </c>
      <c r="D130" s="36">
        <v>104</v>
      </c>
      <c r="E130" s="36">
        <v>0</v>
      </c>
      <c r="F130" s="36">
        <v>1531</v>
      </c>
      <c r="G130" s="36">
        <f t="shared" si="4"/>
        <v>1950.4644088064445</v>
      </c>
      <c r="H130" s="76">
        <f t="shared" si="5"/>
        <v>1.027687462739503E-2</v>
      </c>
      <c r="I130" s="76">
        <f t="shared" si="6"/>
        <v>0</v>
      </c>
      <c r="J130" s="77">
        <f t="shared" si="7"/>
        <v>0.15128745244751723</v>
      </c>
    </row>
    <row r="131" spans="1:10">
      <c r="A131" s="34" t="s">
        <v>133</v>
      </c>
      <c r="B131" s="36">
        <v>10085.728737757499</v>
      </c>
      <c r="C131" s="36">
        <v>35840802.285039097</v>
      </c>
      <c r="D131" s="36">
        <v>53</v>
      </c>
      <c r="E131" s="36">
        <v>1</v>
      </c>
      <c r="F131" s="36">
        <v>1740</v>
      </c>
      <c r="G131" s="36">
        <f t="shared" si="4"/>
        <v>3553.6155311081748</v>
      </c>
      <c r="H131" s="76">
        <f t="shared" si="5"/>
        <v>5.2549499771480301E-3</v>
      </c>
      <c r="I131" s="76">
        <f t="shared" si="6"/>
        <v>9.9149999568830751E-5</v>
      </c>
      <c r="J131" s="77">
        <f t="shared" si="7"/>
        <v>0.17252099924976552</v>
      </c>
    </row>
    <row r="132" spans="1:10">
      <c r="A132" s="34" t="s">
        <v>611</v>
      </c>
      <c r="B132" s="36">
        <v>9693.0657284501904</v>
      </c>
      <c r="C132" s="36">
        <v>57718018.954064503</v>
      </c>
      <c r="D132" s="36">
        <v>126</v>
      </c>
      <c r="E132" s="36">
        <v>4</v>
      </c>
      <c r="F132" s="36">
        <v>1212</v>
      </c>
      <c r="G132" s="36">
        <f t="shared" si="4"/>
        <v>5954.5679943813766</v>
      </c>
      <c r="H132" s="76">
        <f t="shared" si="5"/>
        <v>1.2998983348495868E-2</v>
      </c>
      <c r="I132" s="76">
        <f t="shared" si="6"/>
        <v>4.1266613804748789E-4</v>
      </c>
      <c r="J132" s="77">
        <f t="shared" si="7"/>
        <v>0.12503783982838884</v>
      </c>
    </row>
    <row r="133" spans="1:10">
      <c r="A133" s="34" t="s">
        <v>11</v>
      </c>
      <c r="B133" s="36">
        <v>9127.9342181766406</v>
      </c>
      <c r="C133" s="36">
        <v>8709662.7303365599</v>
      </c>
      <c r="D133" s="36">
        <v>59</v>
      </c>
      <c r="E133" s="36">
        <v>2</v>
      </c>
      <c r="F133" s="36">
        <v>2528</v>
      </c>
      <c r="G133" s="36">
        <f t="shared" si="4"/>
        <v>954.17676356527988</v>
      </c>
      <c r="H133" s="76">
        <f t="shared" si="5"/>
        <v>6.4636749772486422E-3</v>
      </c>
      <c r="I133" s="76">
        <f t="shared" si="6"/>
        <v>2.1910762634741161E-4</v>
      </c>
      <c r="J133" s="77">
        <f t="shared" si="7"/>
        <v>0.27695203970312826</v>
      </c>
    </row>
    <row r="134" spans="1:10">
      <c r="A134" s="34" t="s">
        <v>361</v>
      </c>
      <c r="B134" s="36">
        <v>9112.6191511205307</v>
      </c>
      <c r="C134" s="36">
        <v>8763918.0976555403</v>
      </c>
      <c r="D134" s="36">
        <v>82</v>
      </c>
      <c r="E134" s="36">
        <v>5</v>
      </c>
      <c r="F134" s="36">
        <v>2697</v>
      </c>
      <c r="G134" s="36">
        <f t="shared" si="4"/>
        <v>961.73426676982194</v>
      </c>
      <c r="H134" s="76">
        <f t="shared" si="5"/>
        <v>8.998510597243263E-3</v>
      </c>
      <c r="I134" s="76">
        <f t="shared" si="6"/>
        <v>5.4868967056361363E-4</v>
      </c>
      <c r="J134" s="77">
        <f t="shared" si="7"/>
        <v>0.29596320830201317</v>
      </c>
    </row>
    <row r="135" spans="1:10">
      <c r="A135" s="34" t="s">
        <v>414</v>
      </c>
      <c r="B135" s="36">
        <v>9106.0575057994502</v>
      </c>
      <c r="C135" s="36">
        <v>12111808.1255247</v>
      </c>
      <c r="D135" s="36">
        <v>95</v>
      </c>
      <c r="E135" s="36">
        <v>0</v>
      </c>
      <c r="F135" s="36">
        <v>1983</v>
      </c>
      <c r="G135" s="36">
        <f t="shared" ref="G135:G152" si="8">C135/B135</f>
        <v>1330.0825431654646</v>
      </c>
      <c r="H135" s="76">
        <f t="shared" ref="H135:H152" si="9">D135/B135</f>
        <v>1.0432615864713854E-2</v>
      </c>
      <c r="I135" s="76">
        <f t="shared" ref="I135:I152" si="10">E135/B135</f>
        <v>0</v>
      </c>
      <c r="J135" s="77">
        <f t="shared" ref="J135:J152" si="11">F135/B135</f>
        <v>0.21776712904976389</v>
      </c>
    </row>
    <row r="136" spans="1:10">
      <c r="A136" s="34" t="s">
        <v>5</v>
      </c>
      <c r="B136" s="36">
        <v>9023.8136705714205</v>
      </c>
      <c r="C136" s="36">
        <v>9632976.4617033005</v>
      </c>
      <c r="D136" s="36">
        <v>59</v>
      </c>
      <c r="E136" s="36">
        <v>0</v>
      </c>
      <c r="F136" s="36">
        <v>2482</v>
      </c>
      <c r="G136" s="36">
        <f t="shared" si="8"/>
        <v>1067.5061358058056</v>
      </c>
      <c r="H136" s="76">
        <f t="shared" si="9"/>
        <v>6.5382555706365673E-3</v>
      </c>
      <c r="I136" s="76">
        <f t="shared" si="10"/>
        <v>0</v>
      </c>
      <c r="J136" s="77">
        <f t="shared" si="11"/>
        <v>0.2750500055308468</v>
      </c>
    </row>
    <row r="137" spans="1:10">
      <c r="A137" s="34" t="s">
        <v>4</v>
      </c>
      <c r="B137" s="36">
        <v>8881.5259969183207</v>
      </c>
      <c r="C137" s="36">
        <v>9579068.8493539803</v>
      </c>
      <c r="D137" s="36">
        <v>42</v>
      </c>
      <c r="E137" s="36">
        <v>1</v>
      </c>
      <c r="F137" s="36">
        <v>2466</v>
      </c>
      <c r="G137" s="36">
        <f t="shared" si="8"/>
        <v>1078.5386264339811</v>
      </c>
      <c r="H137" s="76">
        <f t="shared" si="9"/>
        <v>4.7289170818813125E-3</v>
      </c>
      <c r="I137" s="76">
        <f t="shared" si="10"/>
        <v>1.1259326385431696E-4</v>
      </c>
      <c r="J137" s="77">
        <f t="shared" si="11"/>
        <v>0.27765498866474564</v>
      </c>
    </row>
    <row r="138" spans="1:10">
      <c r="A138" s="34" t="s">
        <v>359</v>
      </c>
      <c r="B138" s="36">
        <v>8797.7013465850596</v>
      </c>
      <c r="C138" s="36">
        <v>8031187.2751081698</v>
      </c>
      <c r="D138" s="36">
        <v>79</v>
      </c>
      <c r="E138" s="36">
        <v>15</v>
      </c>
      <c r="F138" s="36">
        <v>1540</v>
      </c>
      <c r="G138" s="36">
        <f t="shared" si="8"/>
        <v>912.87336984058663</v>
      </c>
      <c r="H138" s="76">
        <f t="shared" si="9"/>
        <v>8.9796182988940466E-3</v>
      </c>
      <c r="I138" s="76">
        <f t="shared" si="10"/>
        <v>1.7049908162457051E-3</v>
      </c>
      <c r="J138" s="77">
        <f t="shared" si="11"/>
        <v>0.17504572380122574</v>
      </c>
    </row>
    <row r="139" spans="1:10">
      <c r="A139" s="34" t="s">
        <v>98</v>
      </c>
      <c r="B139" s="36">
        <v>8759.3533898489495</v>
      </c>
      <c r="C139" s="36">
        <v>7330063.8776833601</v>
      </c>
      <c r="D139" s="36">
        <v>45</v>
      </c>
      <c r="E139" s="36">
        <v>4</v>
      </c>
      <c r="F139" s="36">
        <v>1712</v>
      </c>
      <c r="G139" s="36">
        <f t="shared" si="8"/>
        <v>836.82705234589957</v>
      </c>
      <c r="H139" s="76">
        <f t="shared" si="9"/>
        <v>5.1373655105809131E-3</v>
      </c>
      <c r="I139" s="76">
        <f t="shared" si="10"/>
        <v>4.566547120516367E-4</v>
      </c>
      <c r="J139" s="77">
        <f t="shared" si="11"/>
        <v>0.19544821675810051</v>
      </c>
    </row>
    <row r="140" spans="1:10">
      <c r="A140" s="34" t="s">
        <v>44</v>
      </c>
      <c r="B140" s="36">
        <v>8726.7205205755308</v>
      </c>
      <c r="C140" s="36">
        <v>8685051.2442230098</v>
      </c>
      <c r="D140" s="36">
        <v>67</v>
      </c>
      <c r="E140" s="36">
        <v>2</v>
      </c>
      <c r="F140" s="36">
        <v>2651</v>
      </c>
      <c r="G140" s="36">
        <f t="shared" si="8"/>
        <v>995.22509329200182</v>
      </c>
      <c r="H140" s="76">
        <f t="shared" si="9"/>
        <v>7.677569121416223E-3</v>
      </c>
      <c r="I140" s="76">
        <f t="shared" si="10"/>
        <v>2.2918116780346935E-4</v>
      </c>
      <c r="J140" s="77">
        <f t="shared" si="11"/>
        <v>0.3037796379234986</v>
      </c>
    </row>
    <row r="141" spans="1:10">
      <c r="A141" s="34" t="s">
        <v>545</v>
      </c>
      <c r="B141" s="36">
        <v>8691.2027149302794</v>
      </c>
      <c r="C141" s="36">
        <v>7644879.4874124303</v>
      </c>
      <c r="D141" s="36">
        <v>76</v>
      </c>
      <c r="E141" s="36">
        <v>2</v>
      </c>
      <c r="F141" s="36">
        <v>2457</v>
      </c>
      <c r="G141" s="36">
        <f t="shared" si="8"/>
        <v>879.61122737128073</v>
      </c>
      <c r="H141" s="76">
        <f t="shared" si="9"/>
        <v>8.7444744407402381E-3</v>
      </c>
      <c r="I141" s="76">
        <f t="shared" si="10"/>
        <v>2.3011774844053259E-4</v>
      </c>
      <c r="J141" s="77">
        <f t="shared" si="11"/>
        <v>0.28269965395919427</v>
      </c>
    </row>
    <row r="142" spans="1:10">
      <c r="A142" s="34" t="s">
        <v>600</v>
      </c>
      <c r="B142" s="36">
        <v>8677.7835375089107</v>
      </c>
      <c r="C142" s="36">
        <v>8078745.5931901503</v>
      </c>
      <c r="D142" s="36">
        <v>30</v>
      </c>
      <c r="E142" s="36">
        <v>0</v>
      </c>
      <c r="F142" s="36">
        <v>1488</v>
      </c>
      <c r="G142" s="36">
        <f t="shared" si="8"/>
        <v>930.96878462922302</v>
      </c>
      <c r="H142" s="76">
        <f t="shared" si="9"/>
        <v>3.4571039794122306E-3</v>
      </c>
      <c r="I142" s="76">
        <f t="shared" si="10"/>
        <v>0</v>
      </c>
      <c r="J142" s="77">
        <f t="shared" si="11"/>
        <v>0.17147235737884664</v>
      </c>
    </row>
    <row r="143" spans="1:10">
      <c r="A143" s="34" t="s">
        <v>365</v>
      </c>
      <c r="B143" s="36">
        <v>8636.0410709073694</v>
      </c>
      <c r="C143" s="36">
        <v>6097896.9450777601</v>
      </c>
      <c r="D143" s="36">
        <v>98</v>
      </c>
      <c r="E143" s="36">
        <v>3</v>
      </c>
      <c r="F143" s="36">
        <v>1073</v>
      </c>
      <c r="G143" s="36">
        <f t="shared" si="8"/>
        <v>706.09865041286423</v>
      </c>
      <c r="H143" s="76">
        <f t="shared" si="9"/>
        <v>1.1347792257512198E-2</v>
      </c>
      <c r="I143" s="76">
        <f t="shared" si="10"/>
        <v>3.473813956381285E-4</v>
      </c>
      <c r="J143" s="77">
        <f t="shared" si="11"/>
        <v>0.12424674583990397</v>
      </c>
    </row>
    <row r="144" spans="1:10">
      <c r="A144" s="34" t="s">
        <v>346</v>
      </c>
      <c r="B144" s="36">
        <v>8592.8438118402792</v>
      </c>
      <c r="C144" s="36">
        <v>5901515.5370164402</v>
      </c>
      <c r="D144" s="36">
        <v>125</v>
      </c>
      <c r="E144" s="36">
        <v>2</v>
      </c>
      <c r="F144" s="36">
        <v>2014</v>
      </c>
      <c r="G144" s="36">
        <f t="shared" si="8"/>
        <v>686.79422857478278</v>
      </c>
      <c r="H144" s="76">
        <f t="shared" si="9"/>
        <v>1.4546988486833614E-2</v>
      </c>
      <c r="I144" s="76">
        <f t="shared" si="10"/>
        <v>2.3275181578933781E-4</v>
      </c>
      <c r="J144" s="77">
        <f t="shared" si="11"/>
        <v>0.23438107849986317</v>
      </c>
    </row>
    <row r="145" spans="1:10">
      <c r="A145" s="34" t="s">
        <v>354</v>
      </c>
      <c r="B145" s="36">
        <v>8552.2081935964507</v>
      </c>
      <c r="C145" s="36">
        <v>6374825.4313851995</v>
      </c>
      <c r="D145" s="36">
        <v>68</v>
      </c>
      <c r="E145" s="36">
        <v>1</v>
      </c>
      <c r="F145" s="36">
        <v>2331</v>
      </c>
      <c r="G145" s="36">
        <f t="shared" si="8"/>
        <v>745.40110426198612</v>
      </c>
      <c r="H145" s="76">
        <f t="shared" si="9"/>
        <v>7.9511628413016962E-3</v>
      </c>
      <c r="I145" s="76">
        <f t="shared" si="10"/>
        <v>1.1692886531326023E-4</v>
      </c>
      <c r="J145" s="77">
        <f t="shared" si="11"/>
        <v>0.2725611850452096</v>
      </c>
    </row>
    <row r="146" spans="1:10">
      <c r="A146" s="34" t="s">
        <v>681</v>
      </c>
      <c r="B146" s="36">
        <v>8538.3588808132299</v>
      </c>
      <c r="C146" s="36">
        <v>8620782.0831553303</v>
      </c>
      <c r="D146" s="36">
        <v>75</v>
      </c>
      <c r="E146" s="36">
        <v>3</v>
      </c>
      <c r="F146" s="36">
        <v>2214</v>
      </c>
      <c r="G146" s="36">
        <f t="shared" si="8"/>
        <v>1009.6532839029893</v>
      </c>
      <c r="H146" s="76">
        <f t="shared" si="9"/>
        <v>8.7838893922032799E-3</v>
      </c>
      <c r="I146" s="76">
        <f t="shared" si="10"/>
        <v>3.513555756881312E-4</v>
      </c>
      <c r="J146" s="77">
        <f t="shared" si="11"/>
        <v>0.25930041485784083</v>
      </c>
    </row>
    <row r="147" spans="1:10">
      <c r="A147" s="34" t="s">
        <v>114</v>
      </c>
      <c r="B147" s="36">
        <v>8393.6766877402497</v>
      </c>
      <c r="C147" s="36">
        <v>13149658.2482694</v>
      </c>
      <c r="D147" s="36">
        <v>63</v>
      </c>
      <c r="E147" s="36">
        <v>0</v>
      </c>
      <c r="F147" s="36">
        <v>2387</v>
      </c>
      <c r="G147" s="36">
        <f t="shared" si="8"/>
        <v>1566.6148146348912</v>
      </c>
      <c r="H147" s="76">
        <f t="shared" si="9"/>
        <v>7.5056500677489037E-3</v>
      </c>
      <c r="I147" s="76">
        <f t="shared" si="10"/>
        <v>0</v>
      </c>
      <c r="J147" s="77">
        <f t="shared" si="11"/>
        <v>0.2843807414558196</v>
      </c>
    </row>
    <row r="148" spans="1:10">
      <c r="A148" s="34" t="s">
        <v>226</v>
      </c>
      <c r="B148" s="36">
        <v>8269.9725782265796</v>
      </c>
      <c r="C148" s="36">
        <v>14085327.719451601</v>
      </c>
      <c r="D148" s="36">
        <v>52</v>
      </c>
      <c r="E148" s="36">
        <v>0</v>
      </c>
      <c r="F148" s="36">
        <v>1667</v>
      </c>
      <c r="G148" s="36">
        <f t="shared" si="8"/>
        <v>1703.1891685512785</v>
      </c>
      <c r="H148" s="76">
        <f t="shared" si="9"/>
        <v>6.2878080317832112E-3</v>
      </c>
      <c r="I148" s="76">
        <f t="shared" si="10"/>
        <v>0</v>
      </c>
      <c r="J148" s="77">
        <f t="shared" si="11"/>
        <v>0.20157261517274258</v>
      </c>
    </row>
    <row r="149" spans="1:10">
      <c r="A149" s="34" t="s">
        <v>370</v>
      </c>
      <c r="B149" s="36">
        <v>8246.46024873852</v>
      </c>
      <c r="C149" s="36">
        <v>5860715.0732996501</v>
      </c>
      <c r="D149" s="36">
        <v>55</v>
      </c>
      <c r="E149" s="36">
        <v>2</v>
      </c>
      <c r="F149" s="36">
        <v>2792</v>
      </c>
      <c r="G149" s="36">
        <f t="shared" si="8"/>
        <v>710.69463703486315</v>
      </c>
      <c r="H149" s="76">
        <f t="shared" si="9"/>
        <v>6.6695282995408211E-3</v>
      </c>
      <c r="I149" s="76">
        <f t="shared" si="10"/>
        <v>2.425283018014844E-4</v>
      </c>
      <c r="J149" s="77">
        <f t="shared" si="11"/>
        <v>0.33856950931487223</v>
      </c>
    </row>
    <row r="150" spans="1:10">
      <c r="A150" s="34" t="s">
        <v>573</v>
      </c>
      <c r="B150" s="36">
        <v>8238.6438111984098</v>
      </c>
      <c r="C150" s="36">
        <v>12604136.3143823</v>
      </c>
      <c r="D150" s="36">
        <v>70</v>
      </c>
      <c r="E150" s="36">
        <v>2</v>
      </c>
      <c r="F150" s="36">
        <v>1847</v>
      </c>
      <c r="G150" s="36">
        <f t="shared" si="8"/>
        <v>1529.879990351091</v>
      </c>
      <c r="H150" s="76">
        <f t="shared" si="9"/>
        <v>8.4965440434325145E-3</v>
      </c>
      <c r="I150" s="76">
        <f t="shared" si="10"/>
        <v>2.42758401240929E-4</v>
      </c>
      <c r="J150" s="77">
        <f t="shared" si="11"/>
        <v>0.22418738354599793</v>
      </c>
    </row>
    <row r="151" spans="1:10">
      <c r="A151" s="34" t="s">
        <v>388</v>
      </c>
      <c r="B151" s="36">
        <v>8237.8712058644705</v>
      </c>
      <c r="C151" s="36">
        <v>8072194.3555444796</v>
      </c>
      <c r="D151" s="36">
        <v>103</v>
      </c>
      <c r="E151" s="36">
        <v>2</v>
      </c>
      <c r="F151" s="36">
        <v>3069</v>
      </c>
      <c r="G151" s="36">
        <f t="shared" si="8"/>
        <v>979.88839031592931</v>
      </c>
      <c r="H151" s="76">
        <f t="shared" si="9"/>
        <v>1.250323019455259E-2</v>
      </c>
      <c r="I151" s="76">
        <f t="shared" si="10"/>
        <v>2.4278116882626389E-4</v>
      </c>
      <c r="J151" s="77">
        <f t="shared" si="11"/>
        <v>0.37254770356390193</v>
      </c>
    </row>
    <row r="152" spans="1:10">
      <c r="A152" s="34" t="s">
        <v>390</v>
      </c>
      <c r="B152" s="36">
        <v>8210.0849073235804</v>
      </c>
      <c r="C152" s="36">
        <v>9054888.1038500909</v>
      </c>
      <c r="D152" s="36">
        <v>88</v>
      </c>
      <c r="E152" s="36">
        <v>3</v>
      </c>
      <c r="F152" s="36">
        <v>1971</v>
      </c>
      <c r="G152" s="36">
        <f t="shared" si="8"/>
        <v>1102.8982289541157</v>
      </c>
      <c r="H152" s="76">
        <f t="shared" si="9"/>
        <v>1.0718524959650786E-2</v>
      </c>
      <c r="I152" s="76">
        <f t="shared" si="10"/>
        <v>3.6540425998809496E-4</v>
      </c>
      <c r="J152" s="77">
        <f t="shared" si="11"/>
        <v>0.24007059881217838</v>
      </c>
    </row>
    <row r="153" spans="1:10">
      <c r="A153" s="34" t="s">
        <v>398</v>
      </c>
      <c r="B153" s="36">
        <v>8103.3095619855403</v>
      </c>
      <c r="C153" s="36">
        <v>9448277.2305415403</v>
      </c>
      <c r="D153" s="36">
        <v>87</v>
      </c>
      <c r="E153" s="36">
        <v>2</v>
      </c>
      <c r="F153" s="36">
        <v>1599</v>
      </c>
      <c r="G153" s="36">
        <f>C153/B153</f>
        <v>1165.9775747511299</v>
      </c>
      <c r="H153" s="76">
        <f>D153/B153</f>
        <v>1.0736353996413601E-2</v>
      </c>
      <c r="I153" s="76">
        <f>E153/B153</f>
        <v>2.4681273554973793E-4</v>
      </c>
      <c r="J153" s="77">
        <f>F153/B153</f>
        <v>0.19732678207201548</v>
      </c>
    </row>
    <row r="154" spans="1:10">
      <c r="A154" s="34" t="s">
        <v>374</v>
      </c>
      <c r="B154" s="36">
        <v>8089.8218942931799</v>
      </c>
      <c r="C154" s="36">
        <v>5321966.6897306601</v>
      </c>
      <c r="D154" s="36">
        <v>42</v>
      </c>
      <c r="E154" s="36">
        <v>0</v>
      </c>
      <c r="F154" s="36">
        <v>1989</v>
      </c>
      <c r="G154" s="36">
        <f>C154/B154</f>
        <v>657.85956220926766</v>
      </c>
      <c r="H154" s="76">
        <f>D154/B154</f>
        <v>5.1917088594531542E-3</v>
      </c>
      <c r="I154" s="76">
        <f>E154/B154</f>
        <v>0</v>
      </c>
      <c r="J154" s="77">
        <f>F154/B154</f>
        <v>0.24586449812981723</v>
      </c>
    </row>
    <row r="155" spans="1:10">
      <c r="A155" s="34" t="s">
        <v>360</v>
      </c>
      <c r="B155" s="36">
        <v>8021.4273707242601</v>
      </c>
      <c r="C155" s="36">
        <v>7028491.08242008</v>
      </c>
      <c r="D155" s="36">
        <v>111</v>
      </c>
      <c r="E155" s="36">
        <v>0</v>
      </c>
      <c r="F155" s="36">
        <v>3550</v>
      </c>
      <c r="G155" s="36">
        <f>C155/B155</f>
        <v>876.21451365026485</v>
      </c>
      <c r="H155" s="76">
        <f>D155/B155</f>
        <v>1.3837936176436107E-2</v>
      </c>
      <c r="I155" s="76">
        <f>E155/B155</f>
        <v>0</v>
      </c>
      <c r="J155" s="77">
        <f>F155/B155</f>
        <v>0.44256462546259623</v>
      </c>
    </row>
    <row r="156" spans="1:10">
      <c r="A156" s="34" t="s">
        <v>341</v>
      </c>
      <c r="B156" s="129">
        <v>7991.2629893352196</v>
      </c>
      <c r="C156" s="129">
        <v>4467587.4027640102</v>
      </c>
      <c r="D156" s="129">
        <v>82</v>
      </c>
      <c r="E156" s="129">
        <v>4</v>
      </c>
      <c r="F156" s="129">
        <v>2505</v>
      </c>
      <c r="G156" s="58">
        <f>C156/B156</f>
        <v>559.0589883884752</v>
      </c>
      <c r="H156" s="76">
        <f>D156/B156</f>
        <v>1.0261206533864987E-2</v>
      </c>
      <c r="I156" s="76">
        <f>E156/B156</f>
        <v>5.0054666018853593E-4</v>
      </c>
      <c r="J156" s="77">
        <f>F156/B156</f>
        <v>0.31346734594307063</v>
      </c>
    </row>
    <row r="157" spans="1:10" ht="13.5" thickBot="1">
      <c r="A157" s="32" t="s">
        <v>265</v>
      </c>
      <c r="B157" s="37">
        <f>SUM(B7:B156)</f>
        <v>3568017.803132005</v>
      </c>
      <c r="C157" s="37">
        <f>SUM(C7:C156)</f>
        <v>3411075573.7077999</v>
      </c>
      <c r="D157" s="37">
        <f>SUM(D7:D156)</f>
        <v>32975</v>
      </c>
      <c r="E157" s="37">
        <f>SUM(E7:E156)</f>
        <v>758</v>
      </c>
      <c r="F157" s="37">
        <f>SUM(F7:F156)</f>
        <v>841342</v>
      </c>
      <c r="G157" s="37">
        <f>C157/B157</f>
        <v>956.01416862706196</v>
      </c>
      <c r="H157" s="82">
        <f>D157/B157</f>
        <v>9.2418260836744023E-3</v>
      </c>
      <c r="I157" s="82">
        <f>E157/B157</f>
        <v>2.1244288616907342E-4</v>
      </c>
      <c r="J157" s="83">
        <f>F157/B157</f>
        <v>0.23580095347659707</v>
      </c>
    </row>
    <row r="158" spans="1:10" s="21" customFormat="1">
      <c r="B158" s="78"/>
      <c r="C158" s="78"/>
      <c r="D158" s="79"/>
      <c r="E158" s="79"/>
      <c r="F158" s="79"/>
      <c r="G158" s="80"/>
      <c r="I158" s="81"/>
    </row>
    <row r="159" spans="1:10">
      <c r="B159" s="48"/>
      <c r="C159" s="48"/>
      <c r="I159" s="64"/>
    </row>
    <row r="160" spans="1:10">
      <c r="F160" s="136"/>
    </row>
    <row r="161" spans="1:5">
      <c r="A161" s="65"/>
      <c r="D161" s="63"/>
      <c r="E161" s="63"/>
    </row>
    <row r="163" spans="1:5">
      <c r="B163" s="48"/>
      <c r="C163" s="48"/>
    </row>
  </sheetData>
  <mergeCells count="2">
    <mergeCell ref="D5:F5"/>
    <mergeCell ref="G5:J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7" fitToHeight="2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63"/>
  <sheetViews>
    <sheetView zoomScale="75" workbookViewId="0">
      <selection activeCell="B157" sqref="B157:F157"/>
    </sheetView>
  </sheetViews>
  <sheetFormatPr defaultRowHeight="12.75"/>
  <cols>
    <col min="1" max="1" width="58.7109375" style="1" customWidth="1"/>
    <col min="2" max="2" width="15" style="63" customWidth="1"/>
    <col min="3" max="3" width="18.7109375" style="63" customWidth="1"/>
    <col min="4" max="4" width="12.28515625" style="48" bestFit="1" customWidth="1"/>
    <col min="5" max="5" width="11.42578125" style="48" bestFit="1" customWidth="1"/>
    <col min="6" max="6" width="13.42578125" style="48" bestFit="1" customWidth="1"/>
    <col min="7" max="7" width="12.28515625" style="63" customWidth="1"/>
    <col min="8" max="8" width="10.85546875" style="1" customWidth="1"/>
    <col min="9" max="9" width="8.85546875" style="1" customWidth="1"/>
    <col min="10" max="10" width="10.570312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284</v>
      </c>
      <c r="B3" s="66"/>
      <c r="C3" s="66"/>
      <c r="D3" s="67"/>
      <c r="E3" s="67"/>
      <c r="F3" s="67"/>
      <c r="G3" s="66"/>
      <c r="H3" s="25"/>
      <c r="I3" s="25"/>
      <c r="J3" s="26" t="str">
        <f>Capa!$A$9</f>
        <v>Janeiro a Junho de 2010</v>
      </c>
    </row>
    <row r="4" spans="1:10" ht="18">
      <c r="A4" s="27" t="s">
        <v>285</v>
      </c>
      <c r="B4" s="69"/>
      <c r="C4" s="69"/>
      <c r="D4" s="70"/>
      <c r="E4" s="70"/>
      <c r="F4" s="70"/>
      <c r="G4" s="69"/>
      <c r="H4" s="28"/>
      <c r="I4" s="28"/>
      <c r="J4" s="33"/>
    </row>
    <row r="5" spans="1:10">
      <c r="A5" s="84"/>
      <c r="B5" s="85"/>
      <c r="C5" s="85"/>
      <c r="D5" s="145" t="s">
        <v>164</v>
      </c>
      <c r="E5" s="145"/>
      <c r="F5" s="145"/>
      <c r="G5" s="146" t="s">
        <v>165</v>
      </c>
      <c r="H5" s="146"/>
      <c r="I5" s="146"/>
      <c r="J5" s="147"/>
    </row>
    <row r="6" spans="1:10">
      <c r="A6" s="86" t="s">
        <v>166</v>
      </c>
      <c r="B6" s="87" t="s">
        <v>167</v>
      </c>
      <c r="C6" s="87" t="s">
        <v>168</v>
      </c>
      <c r="D6" s="88" t="s">
        <v>169</v>
      </c>
      <c r="E6" s="88" t="s">
        <v>170</v>
      </c>
      <c r="F6" s="88" t="s">
        <v>263</v>
      </c>
      <c r="G6" s="93" t="s">
        <v>171</v>
      </c>
      <c r="H6" s="90" t="s">
        <v>172</v>
      </c>
      <c r="I6" s="91" t="s">
        <v>173</v>
      </c>
      <c r="J6" s="92" t="s">
        <v>174</v>
      </c>
    </row>
    <row r="7" spans="1:10">
      <c r="A7" s="52" t="s">
        <v>577</v>
      </c>
      <c r="B7" s="53">
        <v>120806.890088357</v>
      </c>
      <c r="C7" s="53">
        <v>106437728.99822</v>
      </c>
      <c r="D7" s="53">
        <v>1593</v>
      </c>
      <c r="E7" s="53">
        <v>49</v>
      </c>
      <c r="F7" s="53">
        <v>26900</v>
      </c>
      <c r="G7" s="53">
        <f>C7/B7</f>
        <v>881.05677515887101</v>
      </c>
      <c r="H7" s="74">
        <f>D7/B7</f>
        <v>1.3186333981736431E-2</v>
      </c>
      <c r="I7" s="74">
        <f>E7/B7</f>
        <v>4.0560600446019153E-4</v>
      </c>
      <c r="J7" s="75">
        <f>F7/B7</f>
        <v>0.22266941877508475</v>
      </c>
    </row>
    <row r="8" spans="1:10">
      <c r="A8" s="34" t="s">
        <v>327</v>
      </c>
      <c r="B8" s="36">
        <v>100132.191485038</v>
      </c>
      <c r="C8" s="36">
        <v>79196997.458613798</v>
      </c>
      <c r="D8" s="36">
        <v>750</v>
      </c>
      <c r="E8" s="36">
        <v>20</v>
      </c>
      <c r="F8" s="36">
        <v>30285</v>
      </c>
      <c r="G8" s="36">
        <f>C8/B8</f>
        <v>790.92443982360669</v>
      </c>
      <c r="H8" s="76">
        <f>D8/B8</f>
        <v>7.4900987272616204E-3</v>
      </c>
      <c r="I8" s="76">
        <f>E8/B8</f>
        <v>1.9973596606030988E-4</v>
      </c>
      <c r="J8" s="77">
        <f>F8/B8</f>
        <v>0.30245018660682427</v>
      </c>
    </row>
    <row r="9" spans="1:10">
      <c r="A9" s="34" t="s">
        <v>316</v>
      </c>
      <c r="B9" s="36">
        <v>94369.117577300407</v>
      </c>
      <c r="C9" s="36">
        <v>72165629.314906299</v>
      </c>
      <c r="D9" s="36">
        <v>1048</v>
      </c>
      <c r="E9" s="36">
        <v>30</v>
      </c>
      <c r="F9" s="36">
        <v>25807</v>
      </c>
      <c r="G9" s="36">
        <f t="shared" ref="G9:G72" si="0">C9/B9</f>
        <v>764.71658491236178</v>
      </c>
      <c r="H9" s="76">
        <f t="shared" ref="H9:H72" si="1">D9/B9</f>
        <v>1.1105327960087723E-2</v>
      </c>
      <c r="I9" s="76">
        <f t="shared" ref="I9:I72" si="2">E9/B9</f>
        <v>3.1790060954449591E-4</v>
      </c>
      <c r="J9" s="77">
        <f t="shared" ref="J9:J72" si="3">F9/B9</f>
        <v>0.2734687010171602</v>
      </c>
    </row>
    <row r="10" spans="1:10">
      <c r="A10" s="34" t="s">
        <v>560</v>
      </c>
      <c r="B10" s="36">
        <v>88122.375078251105</v>
      </c>
      <c r="C10" s="36">
        <v>70015917.003147796</v>
      </c>
      <c r="D10" s="36">
        <v>1080</v>
      </c>
      <c r="E10" s="36">
        <v>29</v>
      </c>
      <c r="F10" s="36">
        <v>20935</v>
      </c>
      <c r="G10" s="36">
        <f t="shared" si="0"/>
        <v>794.53052577140488</v>
      </c>
      <c r="H10" s="76">
        <f t="shared" si="1"/>
        <v>1.2255684200987311E-2</v>
      </c>
      <c r="I10" s="76">
        <f t="shared" si="2"/>
        <v>3.2908781650799261E-4</v>
      </c>
      <c r="J10" s="77">
        <f t="shared" si="3"/>
        <v>0.23756735995154568</v>
      </c>
    </row>
    <row r="11" spans="1:10">
      <c r="A11" s="34" t="s">
        <v>325</v>
      </c>
      <c r="B11" s="36">
        <v>85842.939485689101</v>
      </c>
      <c r="C11" s="36">
        <v>56948499.868083604</v>
      </c>
      <c r="D11" s="36">
        <v>467</v>
      </c>
      <c r="E11" s="36">
        <v>11</v>
      </c>
      <c r="F11" s="36">
        <v>23208</v>
      </c>
      <c r="G11" s="36">
        <f t="shared" si="0"/>
        <v>663.40342268425582</v>
      </c>
      <c r="H11" s="76">
        <f t="shared" si="1"/>
        <v>5.4401678553639664E-3</v>
      </c>
      <c r="I11" s="76">
        <f t="shared" si="2"/>
        <v>1.2814099873448314E-4</v>
      </c>
      <c r="J11" s="77">
        <f t="shared" si="3"/>
        <v>0.27035420896635315</v>
      </c>
    </row>
    <row r="12" spans="1:10">
      <c r="A12" s="34" t="s">
        <v>585</v>
      </c>
      <c r="B12" s="36">
        <v>77957.339505184893</v>
      </c>
      <c r="C12" s="36">
        <v>68826874.805634797</v>
      </c>
      <c r="D12" s="36">
        <v>678</v>
      </c>
      <c r="E12" s="36">
        <v>7</v>
      </c>
      <c r="F12" s="36">
        <v>17599</v>
      </c>
      <c r="G12" s="36">
        <f t="shared" si="0"/>
        <v>882.87870317915565</v>
      </c>
      <c r="H12" s="76">
        <f t="shared" si="1"/>
        <v>8.6970643726868926E-3</v>
      </c>
      <c r="I12" s="76">
        <f t="shared" si="2"/>
        <v>8.9792700012991525E-5</v>
      </c>
      <c r="J12" s="77">
        <f t="shared" si="3"/>
        <v>0.22575167536123397</v>
      </c>
    </row>
    <row r="13" spans="1:10">
      <c r="A13" s="34" t="s">
        <v>124</v>
      </c>
      <c r="B13" s="36">
        <v>62463.698432672303</v>
      </c>
      <c r="C13" s="36">
        <v>50071913.666220501</v>
      </c>
      <c r="D13" s="36">
        <v>388</v>
      </c>
      <c r="E13" s="36">
        <v>4</v>
      </c>
      <c r="F13" s="36">
        <v>12530</v>
      </c>
      <c r="G13" s="36">
        <f t="shared" si="0"/>
        <v>801.61621746095409</v>
      </c>
      <c r="H13" s="76">
        <f t="shared" si="1"/>
        <v>6.2116078576137023E-3</v>
      </c>
      <c r="I13" s="76">
        <f t="shared" si="2"/>
        <v>6.403719440838869E-5</v>
      </c>
      <c r="J13" s="77">
        <f t="shared" si="3"/>
        <v>0.20059651148427757</v>
      </c>
    </row>
    <row r="14" spans="1:10">
      <c r="A14" s="34" t="s">
        <v>614</v>
      </c>
      <c r="B14" s="36">
        <v>59667.084779320699</v>
      </c>
      <c r="C14" s="36">
        <v>46902934.3190718</v>
      </c>
      <c r="D14" s="36">
        <v>826</v>
      </c>
      <c r="E14" s="36">
        <v>9</v>
      </c>
      <c r="F14" s="36">
        <v>5722</v>
      </c>
      <c r="G14" s="36">
        <f t="shared" si="0"/>
        <v>786.07718966902382</v>
      </c>
      <c r="H14" s="76">
        <f t="shared" si="1"/>
        <v>1.3843478411170399E-2</v>
      </c>
      <c r="I14" s="76">
        <f t="shared" si="2"/>
        <v>1.5083693184083968E-4</v>
      </c>
      <c r="J14" s="77">
        <f t="shared" si="3"/>
        <v>9.5898769332587189E-2</v>
      </c>
    </row>
    <row r="15" spans="1:10">
      <c r="A15" s="34" t="s">
        <v>587</v>
      </c>
      <c r="B15" s="36">
        <v>59133.564206004601</v>
      </c>
      <c r="C15" s="36">
        <v>44861789.479907401</v>
      </c>
      <c r="D15" s="36">
        <v>262</v>
      </c>
      <c r="E15" s="36">
        <v>4</v>
      </c>
      <c r="F15" s="36">
        <v>13960</v>
      </c>
      <c r="G15" s="36">
        <f t="shared" si="0"/>
        <v>758.65187702235608</v>
      </c>
      <c r="H15" s="76">
        <f t="shared" si="1"/>
        <v>4.4306478650139565E-3</v>
      </c>
      <c r="I15" s="76">
        <f t="shared" si="2"/>
        <v>6.7643478855174903E-5</v>
      </c>
      <c r="J15" s="77">
        <f t="shared" si="3"/>
        <v>0.23607574120456043</v>
      </c>
    </row>
    <row r="16" spans="1:10">
      <c r="A16" s="34" t="s">
        <v>557</v>
      </c>
      <c r="B16" s="36">
        <v>58942.183378293601</v>
      </c>
      <c r="C16" s="36">
        <v>71984903.816491693</v>
      </c>
      <c r="D16" s="36">
        <v>332</v>
      </c>
      <c r="E16" s="36">
        <v>6</v>
      </c>
      <c r="F16" s="36">
        <v>15094</v>
      </c>
      <c r="G16" s="36">
        <f t="shared" si="0"/>
        <v>1221.279899906139</v>
      </c>
      <c r="H16" s="76">
        <f t="shared" si="1"/>
        <v>5.6326383070883033E-3</v>
      </c>
      <c r="I16" s="76">
        <f t="shared" si="2"/>
        <v>1.0179466820039102E-4</v>
      </c>
      <c r="J16" s="77">
        <f t="shared" si="3"/>
        <v>0.25608145363611701</v>
      </c>
    </row>
    <row r="17" spans="1:10">
      <c r="A17" s="34" t="s">
        <v>394</v>
      </c>
      <c r="B17" s="36">
        <v>57169.347773145797</v>
      </c>
      <c r="C17" s="36">
        <v>42574892.1640312</v>
      </c>
      <c r="D17" s="36">
        <v>420</v>
      </c>
      <c r="E17" s="36">
        <v>4</v>
      </c>
      <c r="F17" s="36">
        <v>17165</v>
      </c>
      <c r="G17" s="36">
        <f t="shared" si="0"/>
        <v>744.71537322715335</v>
      </c>
      <c r="H17" s="76">
        <f t="shared" si="1"/>
        <v>7.3465942215504322E-3</v>
      </c>
      <c r="I17" s="76">
        <f t="shared" si="2"/>
        <v>6.9967564014766019E-5</v>
      </c>
      <c r="J17" s="77">
        <f t="shared" si="3"/>
        <v>0.30024830907836469</v>
      </c>
    </row>
    <row r="18" spans="1:10">
      <c r="A18" s="34" t="s">
        <v>377</v>
      </c>
      <c r="B18" s="36">
        <v>56793.320385818799</v>
      </c>
      <c r="C18" s="36">
        <v>41132646.319646902</v>
      </c>
      <c r="D18" s="36">
        <v>526</v>
      </c>
      <c r="E18" s="36">
        <v>5</v>
      </c>
      <c r="F18" s="36">
        <v>5150</v>
      </c>
      <c r="G18" s="36">
        <f t="shared" si="0"/>
        <v>724.25147957923684</v>
      </c>
      <c r="H18" s="76">
        <f t="shared" si="1"/>
        <v>9.2616525398881485E-3</v>
      </c>
      <c r="I18" s="76">
        <f t="shared" si="2"/>
        <v>8.8038522242282771E-5</v>
      </c>
      <c r="J18" s="77">
        <f t="shared" si="3"/>
        <v>9.0679677909551254E-2</v>
      </c>
    </row>
    <row r="19" spans="1:10">
      <c r="A19" s="34" t="s">
        <v>48</v>
      </c>
      <c r="B19" s="36">
        <v>54314.898465352497</v>
      </c>
      <c r="C19" s="36">
        <v>45013475.501597598</v>
      </c>
      <c r="D19" s="36">
        <v>842</v>
      </c>
      <c r="E19" s="36">
        <v>11</v>
      </c>
      <c r="F19" s="36">
        <v>11647</v>
      </c>
      <c r="G19" s="36">
        <f t="shared" si="0"/>
        <v>828.75006256914423</v>
      </c>
      <c r="H19" s="76">
        <f t="shared" si="1"/>
        <v>1.5502192285917872E-2</v>
      </c>
      <c r="I19" s="76">
        <f t="shared" si="2"/>
        <v>2.0252270207256128E-4</v>
      </c>
      <c r="J19" s="77">
        <f t="shared" si="3"/>
        <v>0.21443471918537466</v>
      </c>
    </row>
    <row r="20" spans="1:10">
      <c r="A20" s="34" t="s">
        <v>348</v>
      </c>
      <c r="B20" s="36">
        <v>49551.4217735989</v>
      </c>
      <c r="C20" s="36">
        <v>41236707.4060276</v>
      </c>
      <c r="D20" s="36">
        <v>301</v>
      </c>
      <c r="E20" s="36">
        <v>16</v>
      </c>
      <c r="F20" s="36">
        <v>11579</v>
      </c>
      <c r="G20" s="36">
        <f t="shared" si="0"/>
        <v>832.20028669285534</v>
      </c>
      <c r="H20" s="76">
        <f t="shared" si="1"/>
        <v>6.074497748526227E-3</v>
      </c>
      <c r="I20" s="76">
        <f t="shared" si="2"/>
        <v>3.2289689028710845E-4</v>
      </c>
      <c r="J20" s="77">
        <f t="shared" si="3"/>
        <v>0.23367644328965179</v>
      </c>
    </row>
    <row r="21" spans="1:10">
      <c r="A21" s="34" t="s">
        <v>314</v>
      </c>
      <c r="B21" s="36">
        <v>46157.6245230934</v>
      </c>
      <c r="C21" s="36">
        <v>30173830.771336801</v>
      </c>
      <c r="D21" s="36">
        <v>429</v>
      </c>
      <c r="E21" s="36">
        <v>6</v>
      </c>
      <c r="F21" s="36">
        <v>12810</v>
      </c>
      <c r="G21" s="36">
        <f t="shared" si="0"/>
        <v>653.71281739683877</v>
      </c>
      <c r="H21" s="76">
        <f t="shared" si="1"/>
        <v>9.2942391302083677E-3</v>
      </c>
      <c r="I21" s="76">
        <f t="shared" si="2"/>
        <v>1.2998935846445268E-4</v>
      </c>
      <c r="J21" s="77">
        <f t="shared" si="3"/>
        <v>0.27752728032160651</v>
      </c>
    </row>
    <row r="22" spans="1:10">
      <c r="A22" s="34" t="s">
        <v>380</v>
      </c>
      <c r="B22" s="36">
        <v>45179.131366368798</v>
      </c>
      <c r="C22" s="36">
        <v>39646769.905309103</v>
      </c>
      <c r="D22" s="36">
        <v>674</v>
      </c>
      <c r="E22" s="36">
        <v>3</v>
      </c>
      <c r="F22" s="36">
        <v>10236</v>
      </c>
      <c r="G22" s="36">
        <f t="shared" si="0"/>
        <v>877.5460861299789</v>
      </c>
      <c r="H22" s="76">
        <f t="shared" si="1"/>
        <v>1.4918392178334874E-2</v>
      </c>
      <c r="I22" s="76">
        <f t="shared" si="2"/>
        <v>6.6402339072707146E-5</v>
      </c>
      <c r="J22" s="77">
        <f t="shared" si="3"/>
        <v>0.22656478091607679</v>
      </c>
    </row>
    <row r="23" spans="1:10">
      <c r="A23" s="34" t="s">
        <v>328</v>
      </c>
      <c r="B23" s="36">
        <v>44254.287536109703</v>
      </c>
      <c r="C23" s="36">
        <v>37560918.308192201</v>
      </c>
      <c r="D23" s="36">
        <v>487</v>
      </c>
      <c r="E23" s="36">
        <v>12</v>
      </c>
      <c r="F23" s="36">
        <v>11840</v>
      </c>
      <c r="G23" s="36">
        <f t="shared" si="0"/>
        <v>848.75207351477559</v>
      </c>
      <c r="H23" s="76">
        <f t="shared" si="1"/>
        <v>1.1004583445222742E-2</v>
      </c>
      <c r="I23" s="76">
        <f t="shared" si="2"/>
        <v>2.7116016702807578E-4</v>
      </c>
      <c r="J23" s="77">
        <f t="shared" si="3"/>
        <v>0.2675446981343681</v>
      </c>
    </row>
    <row r="24" spans="1:10">
      <c r="A24" s="34" t="s">
        <v>83</v>
      </c>
      <c r="B24" s="36">
        <v>42410.194447960697</v>
      </c>
      <c r="C24" s="36">
        <v>34485947.1438573</v>
      </c>
      <c r="D24" s="36">
        <v>367</v>
      </c>
      <c r="E24" s="36">
        <v>4</v>
      </c>
      <c r="F24" s="36">
        <v>13262</v>
      </c>
      <c r="G24" s="36">
        <f t="shared" si="0"/>
        <v>813.15229964750995</v>
      </c>
      <c r="H24" s="76">
        <f t="shared" si="1"/>
        <v>8.6535797531022002E-3</v>
      </c>
      <c r="I24" s="76">
        <f t="shared" si="2"/>
        <v>9.4316945537898625E-5</v>
      </c>
      <c r="J24" s="77">
        <f t="shared" si="3"/>
        <v>0.31270783293090293</v>
      </c>
    </row>
    <row r="25" spans="1:10">
      <c r="A25" s="34" t="s">
        <v>315</v>
      </c>
      <c r="B25" s="36">
        <v>41708.983443229401</v>
      </c>
      <c r="C25" s="36">
        <v>25787225.050469201</v>
      </c>
      <c r="D25" s="36">
        <v>349</v>
      </c>
      <c r="E25" s="36">
        <v>10</v>
      </c>
      <c r="F25" s="36">
        <v>6994</v>
      </c>
      <c r="G25" s="36">
        <f t="shared" si="0"/>
        <v>618.26548914980162</v>
      </c>
      <c r="H25" s="76">
        <f t="shared" si="1"/>
        <v>8.3675019429573991E-3</v>
      </c>
      <c r="I25" s="76">
        <f t="shared" si="2"/>
        <v>2.3975650266353578E-4</v>
      </c>
      <c r="J25" s="77">
        <f t="shared" si="3"/>
        <v>0.16768569796287694</v>
      </c>
    </row>
    <row r="26" spans="1:10">
      <c r="A26" s="34" t="s">
        <v>371</v>
      </c>
      <c r="B26" s="36">
        <v>40380.545075249298</v>
      </c>
      <c r="C26" s="36">
        <v>45155693.256993502</v>
      </c>
      <c r="D26" s="36">
        <v>436</v>
      </c>
      <c r="E26" s="36">
        <v>10</v>
      </c>
      <c r="F26" s="36">
        <v>6656</v>
      </c>
      <c r="G26" s="36">
        <f t="shared" si="0"/>
        <v>1118.2536831250222</v>
      </c>
      <c r="H26" s="76">
        <f t="shared" si="1"/>
        <v>1.0797278718935377E-2</v>
      </c>
      <c r="I26" s="76">
        <f t="shared" si="2"/>
        <v>2.476440073150316E-4</v>
      </c>
      <c r="J26" s="77">
        <f t="shared" si="3"/>
        <v>0.16483185126888503</v>
      </c>
    </row>
    <row r="27" spans="1:10">
      <c r="A27" s="34" t="s">
        <v>541</v>
      </c>
      <c r="B27" s="36">
        <v>40281.827273520597</v>
      </c>
      <c r="C27" s="36">
        <v>39393055.515565597</v>
      </c>
      <c r="D27" s="36">
        <v>248</v>
      </c>
      <c r="E27" s="36">
        <v>2</v>
      </c>
      <c r="F27" s="36">
        <v>12946</v>
      </c>
      <c r="G27" s="36">
        <f t="shared" si="0"/>
        <v>977.93616084195764</v>
      </c>
      <c r="H27" s="76">
        <f t="shared" si="1"/>
        <v>6.1566223973911847E-3</v>
      </c>
      <c r="I27" s="76">
        <f t="shared" si="2"/>
        <v>4.9650180624122458E-5</v>
      </c>
      <c r="J27" s="77">
        <f t="shared" si="3"/>
        <v>0.32138561917994468</v>
      </c>
    </row>
    <row r="28" spans="1:10">
      <c r="A28" s="34" t="s">
        <v>43</v>
      </c>
      <c r="B28" s="36">
        <v>39726.882080620999</v>
      </c>
      <c r="C28" s="36">
        <v>56945629.412282303</v>
      </c>
      <c r="D28" s="36">
        <v>350</v>
      </c>
      <c r="E28" s="36">
        <v>1</v>
      </c>
      <c r="F28" s="36">
        <v>10425</v>
      </c>
      <c r="G28" s="36">
        <f t="shared" si="0"/>
        <v>1433.4281078670583</v>
      </c>
      <c r="H28" s="76">
        <f t="shared" si="1"/>
        <v>8.8101552820006486E-3</v>
      </c>
      <c r="I28" s="76">
        <f t="shared" si="2"/>
        <v>2.5171872234287567E-5</v>
      </c>
      <c r="J28" s="77">
        <f t="shared" si="3"/>
        <v>0.2624167680424479</v>
      </c>
    </row>
    <row r="29" spans="1:10">
      <c r="A29" s="34" t="s">
        <v>326</v>
      </c>
      <c r="B29" s="36">
        <v>38267.112201572301</v>
      </c>
      <c r="C29" s="36">
        <v>27004098.355014101</v>
      </c>
      <c r="D29" s="36">
        <v>425</v>
      </c>
      <c r="E29" s="36">
        <v>12</v>
      </c>
      <c r="F29" s="36">
        <v>3004</v>
      </c>
      <c r="G29" s="36">
        <f t="shared" si="0"/>
        <v>705.67379667349371</v>
      </c>
      <c r="H29" s="76">
        <f t="shared" si="1"/>
        <v>1.1106142469316977E-2</v>
      </c>
      <c r="I29" s="76">
        <f t="shared" si="2"/>
        <v>3.1358519913365581E-4</v>
      </c>
      <c r="J29" s="77">
        <f t="shared" si="3"/>
        <v>7.8500828183125176E-2</v>
      </c>
    </row>
    <row r="30" spans="1:10">
      <c r="A30" s="34" t="s">
        <v>567</v>
      </c>
      <c r="B30" s="36">
        <v>37672.210844065899</v>
      </c>
      <c r="C30" s="36">
        <v>44836706.394071601</v>
      </c>
      <c r="D30" s="36">
        <v>337</v>
      </c>
      <c r="E30" s="36">
        <v>6</v>
      </c>
      <c r="F30" s="36">
        <v>8929</v>
      </c>
      <c r="G30" s="36">
        <f t="shared" si="0"/>
        <v>1190.1798537829709</v>
      </c>
      <c r="H30" s="76">
        <f t="shared" si="1"/>
        <v>8.9455859491475529E-3</v>
      </c>
      <c r="I30" s="76">
        <f t="shared" si="2"/>
        <v>1.5926859256642527E-4</v>
      </c>
      <c r="J30" s="77">
        <f t="shared" si="3"/>
        <v>0.23701821050426855</v>
      </c>
    </row>
    <row r="31" spans="1:10">
      <c r="A31" s="34" t="s">
        <v>350</v>
      </c>
      <c r="B31" s="36">
        <v>37434.794402095897</v>
      </c>
      <c r="C31" s="36">
        <v>31011358.938299</v>
      </c>
      <c r="D31" s="36">
        <v>361</v>
      </c>
      <c r="E31" s="36">
        <v>9</v>
      </c>
      <c r="F31" s="36">
        <v>7291</v>
      </c>
      <c r="G31" s="36">
        <f t="shared" si="0"/>
        <v>828.41002424639305</v>
      </c>
      <c r="H31" s="76">
        <f t="shared" si="1"/>
        <v>9.6434348248961767E-3</v>
      </c>
      <c r="I31" s="76">
        <f t="shared" si="2"/>
        <v>2.4041804272594344E-4</v>
      </c>
      <c r="J31" s="77">
        <f t="shared" si="3"/>
        <v>0.19476532772387264</v>
      </c>
    </row>
    <row r="32" spans="1:10">
      <c r="A32" s="34" t="s">
        <v>593</v>
      </c>
      <c r="B32" s="36">
        <v>36858.835508011703</v>
      </c>
      <c r="C32" s="36">
        <v>30029739.191556599</v>
      </c>
      <c r="D32" s="36">
        <v>251</v>
      </c>
      <c r="E32" s="36">
        <v>2</v>
      </c>
      <c r="F32" s="36">
        <v>7801</v>
      </c>
      <c r="G32" s="36">
        <f t="shared" si="0"/>
        <v>814.72294980749678</v>
      </c>
      <c r="H32" s="76">
        <f t="shared" si="1"/>
        <v>6.8097647834110819E-3</v>
      </c>
      <c r="I32" s="76">
        <f t="shared" si="2"/>
        <v>5.426107397140304E-5</v>
      </c>
      <c r="J32" s="77">
        <f t="shared" si="3"/>
        <v>0.21164531902545755</v>
      </c>
    </row>
    <row r="33" spans="1:10">
      <c r="A33" s="34" t="s">
        <v>318</v>
      </c>
      <c r="B33" s="36">
        <v>36432.331402256998</v>
      </c>
      <c r="C33" s="36">
        <v>25852071.165113401</v>
      </c>
      <c r="D33" s="36">
        <v>250</v>
      </c>
      <c r="E33" s="36">
        <v>6</v>
      </c>
      <c r="F33" s="36">
        <v>8710</v>
      </c>
      <c r="G33" s="36">
        <f t="shared" si="0"/>
        <v>709.59145819341813</v>
      </c>
      <c r="H33" s="76">
        <f t="shared" si="1"/>
        <v>6.8620368331550807E-3</v>
      </c>
      <c r="I33" s="76">
        <f t="shared" si="2"/>
        <v>1.6468888399572194E-4</v>
      </c>
      <c r="J33" s="77">
        <f t="shared" si="3"/>
        <v>0.239073363267123</v>
      </c>
    </row>
    <row r="34" spans="1:10">
      <c r="A34" s="34" t="s">
        <v>331</v>
      </c>
      <c r="B34" s="36">
        <v>35958.298525451602</v>
      </c>
      <c r="C34" s="36">
        <v>35476561.284984</v>
      </c>
      <c r="D34" s="36">
        <v>264</v>
      </c>
      <c r="E34" s="36">
        <v>14</v>
      </c>
      <c r="F34" s="36">
        <v>9351</v>
      </c>
      <c r="G34" s="36">
        <f t="shared" si="0"/>
        <v>986.60289112048429</v>
      </c>
      <c r="H34" s="76">
        <f t="shared" si="1"/>
        <v>7.3418379296544987E-3</v>
      </c>
      <c r="I34" s="76">
        <f t="shared" si="2"/>
        <v>3.8933989020895066E-4</v>
      </c>
      <c r="J34" s="77">
        <f t="shared" si="3"/>
        <v>0.26005123666742125</v>
      </c>
    </row>
    <row r="35" spans="1:10">
      <c r="A35" s="34" t="s">
        <v>93</v>
      </c>
      <c r="B35" s="36">
        <v>35685.342352946202</v>
      </c>
      <c r="C35" s="36">
        <v>33597653.826489702</v>
      </c>
      <c r="D35" s="36">
        <v>328</v>
      </c>
      <c r="E35" s="36">
        <v>5</v>
      </c>
      <c r="F35" s="36">
        <v>10117</v>
      </c>
      <c r="G35" s="36">
        <f t="shared" si="0"/>
        <v>941.49730985321094</v>
      </c>
      <c r="H35" s="76">
        <f t="shared" si="1"/>
        <v>9.1914488799326351E-3</v>
      </c>
      <c r="I35" s="76">
        <f t="shared" si="2"/>
        <v>1.401135499989731E-4</v>
      </c>
      <c r="J35" s="77">
        <f t="shared" si="3"/>
        <v>0.28350575706792219</v>
      </c>
    </row>
    <row r="36" spans="1:10">
      <c r="A36" s="34" t="s">
        <v>81</v>
      </c>
      <c r="B36" s="36">
        <v>35000.805375928903</v>
      </c>
      <c r="C36" s="36">
        <v>31925124.889212001</v>
      </c>
      <c r="D36" s="36">
        <v>236</v>
      </c>
      <c r="E36" s="36">
        <v>2</v>
      </c>
      <c r="F36" s="36">
        <v>8832</v>
      </c>
      <c r="G36" s="36">
        <f t="shared" si="0"/>
        <v>912.12543672403206</v>
      </c>
      <c r="H36" s="76">
        <f t="shared" si="1"/>
        <v>6.742701988289225E-3</v>
      </c>
      <c r="I36" s="76">
        <f t="shared" si="2"/>
        <v>5.71415422736375E-5</v>
      </c>
      <c r="J36" s="77">
        <f t="shared" si="3"/>
        <v>0.2523370506803832</v>
      </c>
    </row>
    <row r="37" spans="1:10">
      <c r="A37" s="34" t="s">
        <v>659</v>
      </c>
      <c r="B37" s="36">
        <v>34270.073866092098</v>
      </c>
      <c r="C37" s="36">
        <v>47616274.2429244</v>
      </c>
      <c r="D37" s="36">
        <v>361</v>
      </c>
      <c r="E37" s="36">
        <v>4</v>
      </c>
      <c r="F37" s="36">
        <v>7062</v>
      </c>
      <c r="G37" s="36">
        <f t="shared" si="0"/>
        <v>1389.4418328067118</v>
      </c>
      <c r="H37" s="76">
        <f t="shared" si="1"/>
        <v>1.0533972042505134E-2</v>
      </c>
      <c r="I37" s="76">
        <f t="shared" si="2"/>
        <v>1.1671991182831174E-4</v>
      </c>
      <c r="J37" s="77">
        <f t="shared" si="3"/>
        <v>0.20606900433288436</v>
      </c>
    </row>
    <row r="38" spans="1:10">
      <c r="A38" s="34" t="s">
        <v>119</v>
      </c>
      <c r="B38" s="36">
        <v>33176.317700567597</v>
      </c>
      <c r="C38" s="36">
        <v>31158616.512544502</v>
      </c>
      <c r="D38" s="36">
        <v>370</v>
      </c>
      <c r="E38" s="36">
        <v>6</v>
      </c>
      <c r="F38" s="36">
        <v>6957</v>
      </c>
      <c r="G38" s="36">
        <f t="shared" si="0"/>
        <v>939.18248534289341</v>
      </c>
      <c r="H38" s="76">
        <f t="shared" si="1"/>
        <v>1.1152533663905378E-2</v>
      </c>
      <c r="I38" s="76">
        <f t="shared" si="2"/>
        <v>1.8085189725251964E-4</v>
      </c>
      <c r="J38" s="77">
        <f t="shared" si="3"/>
        <v>0.20969777486429653</v>
      </c>
    </row>
    <row r="39" spans="1:10">
      <c r="A39" s="34" t="s">
        <v>612</v>
      </c>
      <c r="B39" s="36">
        <v>32888.235524343298</v>
      </c>
      <c r="C39" s="36">
        <v>28037981.245137502</v>
      </c>
      <c r="D39" s="36">
        <v>601</v>
      </c>
      <c r="E39" s="36">
        <v>22</v>
      </c>
      <c r="F39" s="36">
        <v>3468</v>
      </c>
      <c r="G39" s="36">
        <f t="shared" si="0"/>
        <v>852.52312257324593</v>
      </c>
      <c r="H39" s="76">
        <f t="shared" si="1"/>
        <v>1.8274011676763575E-2</v>
      </c>
      <c r="I39" s="76">
        <f t="shared" si="2"/>
        <v>6.6893220780166163E-4</v>
      </c>
      <c r="J39" s="77">
        <f t="shared" si="3"/>
        <v>0.10544804075709829</v>
      </c>
    </row>
    <row r="40" spans="1:10">
      <c r="A40" s="34" t="s">
        <v>317</v>
      </c>
      <c r="B40" s="36">
        <v>32694.588955801399</v>
      </c>
      <c r="C40" s="36">
        <v>22265535.322843999</v>
      </c>
      <c r="D40" s="36">
        <v>592</v>
      </c>
      <c r="E40" s="36">
        <v>9</v>
      </c>
      <c r="F40" s="36">
        <v>6093</v>
      </c>
      <c r="G40" s="36">
        <f t="shared" si="0"/>
        <v>681.01591223379341</v>
      </c>
      <c r="H40" s="76">
        <f t="shared" si="1"/>
        <v>1.8106971792803475E-2</v>
      </c>
      <c r="I40" s="76">
        <f t="shared" si="2"/>
        <v>2.7527490901221499E-4</v>
      </c>
      <c r="J40" s="77">
        <f t="shared" si="3"/>
        <v>0.18636111340126957</v>
      </c>
    </row>
    <row r="41" spans="1:10">
      <c r="A41" s="34" t="s">
        <v>363</v>
      </c>
      <c r="B41" s="36">
        <v>32638.051960140001</v>
      </c>
      <c r="C41" s="36">
        <v>28025675.433867302</v>
      </c>
      <c r="D41" s="36">
        <v>278</v>
      </c>
      <c r="E41" s="36">
        <v>9</v>
      </c>
      <c r="F41" s="36">
        <v>8818</v>
      </c>
      <c r="G41" s="36">
        <f t="shared" si="0"/>
        <v>858.68101037691611</v>
      </c>
      <c r="H41" s="76">
        <f t="shared" si="1"/>
        <v>8.5176652190980685E-3</v>
      </c>
      <c r="I41" s="76">
        <f t="shared" si="2"/>
        <v>2.7575175169741945E-4</v>
      </c>
      <c r="J41" s="77">
        <f t="shared" si="3"/>
        <v>0.27017543849642722</v>
      </c>
    </row>
    <row r="42" spans="1:10">
      <c r="A42" s="34" t="s">
        <v>108</v>
      </c>
      <c r="B42" s="36">
        <v>32064.8026474541</v>
      </c>
      <c r="C42" s="36">
        <v>34247487.4976127</v>
      </c>
      <c r="D42" s="36">
        <v>224</v>
      </c>
      <c r="E42" s="36">
        <v>2</v>
      </c>
      <c r="F42" s="36">
        <v>6015</v>
      </c>
      <c r="G42" s="36">
        <f t="shared" si="0"/>
        <v>1068.0710520553259</v>
      </c>
      <c r="H42" s="76">
        <f t="shared" si="1"/>
        <v>6.9858530695739458E-3</v>
      </c>
      <c r="I42" s="76">
        <f t="shared" si="2"/>
        <v>6.2373688121195937E-5</v>
      </c>
      <c r="J42" s="77">
        <f t="shared" si="3"/>
        <v>0.18758886702449679</v>
      </c>
    </row>
    <row r="43" spans="1:10">
      <c r="A43" s="34" t="s">
        <v>343</v>
      </c>
      <c r="B43" s="36">
        <v>31055.862922082601</v>
      </c>
      <c r="C43" s="36">
        <v>29590412.228309002</v>
      </c>
      <c r="D43" s="36">
        <v>573</v>
      </c>
      <c r="E43" s="36">
        <v>3</v>
      </c>
      <c r="F43" s="36">
        <v>5460</v>
      </c>
      <c r="G43" s="36">
        <f t="shared" si="0"/>
        <v>952.81243037907745</v>
      </c>
      <c r="H43" s="76">
        <f t="shared" si="1"/>
        <v>1.8450622397375483E-2</v>
      </c>
      <c r="I43" s="76">
        <f t="shared" si="2"/>
        <v>9.6600117263745972E-5</v>
      </c>
      <c r="J43" s="77">
        <f t="shared" si="3"/>
        <v>0.17581221342001768</v>
      </c>
    </row>
    <row r="44" spans="1:10">
      <c r="A44" s="34" t="s">
        <v>63</v>
      </c>
      <c r="B44" s="36">
        <v>30794.931411196401</v>
      </c>
      <c r="C44" s="36">
        <v>23757416.879557699</v>
      </c>
      <c r="D44" s="36">
        <v>202</v>
      </c>
      <c r="E44" s="36">
        <v>4</v>
      </c>
      <c r="F44" s="36">
        <v>8539</v>
      </c>
      <c r="G44" s="36">
        <f t="shared" si="0"/>
        <v>771.47166078505995</v>
      </c>
      <c r="H44" s="76">
        <f t="shared" si="1"/>
        <v>6.5595210232082856E-3</v>
      </c>
      <c r="I44" s="76">
        <f t="shared" si="2"/>
        <v>1.2989150541006507E-4</v>
      </c>
      <c r="J44" s="77">
        <f t="shared" si="3"/>
        <v>0.27728589117413638</v>
      </c>
    </row>
    <row r="45" spans="1:10">
      <c r="A45" s="34" t="s">
        <v>70</v>
      </c>
      <c r="B45" s="36">
        <v>30205.314976777801</v>
      </c>
      <c r="C45" s="36">
        <v>25934316.733536199</v>
      </c>
      <c r="D45" s="36">
        <v>185</v>
      </c>
      <c r="E45" s="36">
        <v>3</v>
      </c>
      <c r="F45" s="36">
        <v>7113</v>
      </c>
      <c r="G45" s="36">
        <f t="shared" si="0"/>
        <v>858.60110227206053</v>
      </c>
      <c r="H45" s="76">
        <f t="shared" si="1"/>
        <v>6.1247499038573228E-3</v>
      </c>
      <c r="I45" s="76">
        <f t="shared" si="2"/>
        <v>9.9320268711199834E-5</v>
      </c>
      <c r="J45" s="77">
        <f t="shared" si="3"/>
        <v>0.23548835711425481</v>
      </c>
    </row>
    <row r="46" spans="1:10">
      <c r="A46" s="34" t="s">
        <v>329</v>
      </c>
      <c r="B46" s="36">
        <v>26759.794434559499</v>
      </c>
      <c r="C46" s="36">
        <v>17976698.292891301</v>
      </c>
      <c r="D46" s="36">
        <v>220</v>
      </c>
      <c r="E46" s="36">
        <v>6</v>
      </c>
      <c r="F46" s="36">
        <v>7745</v>
      </c>
      <c r="G46" s="36">
        <f t="shared" si="0"/>
        <v>671.78013406840364</v>
      </c>
      <c r="H46" s="76">
        <f t="shared" si="1"/>
        <v>8.2212888644569108E-3</v>
      </c>
      <c r="I46" s="76">
        <f t="shared" si="2"/>
        <v>2.2421696903064301E-4</v>
      </c>
      <c r="J46" s="77">
        <f t="shared" si="3"/>
        <v>0.28942673752372167</v>
      </c>
    </row>
    <row r="47" spans="1:10">
      <c r="A47" s="34" t="s">
        <v>41</v>
      </c>
      <c r="B47" s="36">
        <v>26611.5834795474</v>
      </c>
      <c r="C47" s="36">
        <v>28321562.478911199</v>
      </c>
      <c r="D47" s="36">
        <v>197</v>
      </c>
      <c r="E47" s="36">
        <v>3</v>
      </c>
      <c r="F47" s="36">
        <v>6452</v>
      </c>
      <c r="G47" s="36">
        <f t="shared" si="0"/>
        <v>1064.2569428714387</v>
      </c>
      <c r="H47" s="76">
        <f t="shared" si="1"/>
        <v>7.4027913502932412E-3</v>
      </c>
      <c r="I47" s="76">
        <f t="shared" si="2"/>
        <v>1.1273286320243514E-4</v>
      </c>
      <c r="J47" s="77">
        <f t="shared" si="3"/>
        <v>0.24245081112737052</v>
      </c>
    </row>
    <row r="48" spans="1:10">
      <c r="A48" s="34" t="s">
        <v>654</v>
      </c>
      <c r="B48" s="36">
        <v>26292.843752655201</v>
      </c>
      <c r="C48" s="36">
        <v>26868526.668174099</v>
      </c>
      <c r="D48" s="36">
        <v>320</v>
      </c>
      <c r="E48" s="36">
        <v>2</v>
      </c>
      <c r="F48" s="36">
        <v>5741</v>
      </c>
      <c r="G48" s="36">
        <f t="shared" si="0"/>
        <v>1021.8950418956018</v>
      </c>
      <c r="H48" s="76">
        <f t="shared" si="1"/>
        <v>1.2170612011783039E-2</v>
      </c>
      <c r="I48" s="76">
        <f t="shared" si="2"/>
        <v>7.6066325073643988E-5</v>
      </c>
      <c r="J48" s="77">
        <f t="shared" si="3"/>
        <v>0.21834838612389507</v>
      </c>
    </row>
    <row r="49" spans="1:10">
      <c r="A49" s="34" t="s">
        <v>588</v>
      </c>
      <c r="B49" s="36">
        <v>26221.3341639479</v>
      </c>
      <c r="C49" s="36">
        <v>30107252.140623599</v>
      </c>
      <c r="D49" s="36">
        <v>358</v>
      </c>
      <c r="E49" s="36">
        <v>3</v>
      </c>
      <c r="F49" s="36">
        <v>5108</v>
      </c>
      <c r="G49" s="36">
        <f t="shared" si="0"/>
        <v>1148.1968061723765</v>
      </c>
      <c r="H49" s="76">
        <f t="shared" si="1"/>
        <v>1.365300475412954E-2</v>
      </c>
      <c r="I49" s="76">
        <f t="shared" si="2"/>
        <v>1.1441065436421402E-4</v>
      </c>
      <c r="J49" s="77">
        <f t="shared" si="3"/>
        <v>0.19480320749746841</v>
      </c>
    </row>
    <row r="50" spans="1:10">
      <c r="A50" s="34" t="s">
        <v>599</v>
      </c>
      <c r="B50" s="36">
        <v>26074.1012878068</v>
      </c>
      <c r="C50" s="36">
        <v>30293238.013048999</v>
      </c>
      <c r="D50" s="36">
        <v>207</v>
      </c>
      <c r="E50" s="36">
        <v>5</v>
      </c>
      <c r="F50" s="36">
        <v>4934</v>
      </c>
      <c r="G50" s="36">
        <f t="shared" si="0"/>
        <v>1161.8133134742106</v>
      </c>
      <c r="H50" s="76">
        <f t="shared" si="1"/>
        <v>7.9389121686353481E-3</v>
      </c>
      <c r="I50" s="76">
        <f t="shared" si="2"/>
        <v>1.9176116349360744E-4</v>
      </c>
      <c r="J50" s="77">
        <f t="shared" si="3"/>
        <v>0.18922991613549181</v>
      </c>
    </row>
    <row r="51" spans="1:10">
      <c r="A51" s="34" t="s">
        <v>581</v>
      </c>
      <c r="B51" s="36">
        <v>24985.279373420799</v>
      </c>
      <c r="C51" s="36">
        <v>24437729.065333098</v>
      </c>
      <c r="D51" s="36">
        <v>134</v>
      </c>
      <c r="E51" s="36">
        <v>10</v>
      </c>
      <c r="F51" s="36">
        <v>5786</v>
      </c>
      <c r="G51" s="36">
        <f t="shared" si="0"/>
        <v>978.08508362447287</v>
      </c>
      <c r="H51" s="76">
        <f t="shared" si="1"/>
        <v>5.3631579618256525E-3</v>
      </c>
      <c r="I51" s="76">
        <f t="shared" si="2"/>
        <v>4.0023566879295914E-4</v>
      </c>
      <c r="J51" s="77">
        <f t="shared" si="3"/>
        <v>0.23157635796360615</v>
      </c>
    </row>
    <row r="52" spans="1:10">
      <c r="A52" s="34" t="s">
        <v>319</v>
      </c>
      <c r="B52" s="36">
        <v>24869.6930762804</v>
      </c>
      <c r="C52" s="36">
        <v>14228653.856582399</v>
      </c>
      <c r="D52" s="36">
        <v>331</v>
      </c>
      <c r="E52" s="36">
        <v>5</v>
      </c>
      <c r="F52" s="36">
        <v>3426</v>
      </c>
      <c r="G52" s="36">
        <f t="shared" si="0"/>
        <v>572.12824512712029</v>
      </c>
      <c r="H52" s="76">
        <f t="shared" si="1"/>
        <v>1.3309372133574618E-2</v>
      </c>
      <c r="I52" s="76">
        <f t="shared" si="2"/>
        <v>2.0104791742559848E-4</v>
      </c>
      <c r="J52" s="77">
        <f t="shared" si="3"/>
        <v>0.13775803302002007</v>
      </c>
    </row>
    <row r="53" spans="1:10">
      <c r="A53" s="34" t="s">
        <v>322</v>
      </c>
      <c r="B53" s="36">
        <v>24291.9341711015</v>
      </c>
      <c r="C53" s="36">
        <v>16161320.2417292</v>
      </c>
      <c r="D53" s="36">
        <v>191</v>
      </c>
      <c r="E53" s="36">
        <v>1</v>
      </c>
      <c r="F53" s="36">
        <v>9160</v>
      </c>
      <c r="G53" s="36">
        <f t="shared" si="0"/>
        <v>665.2957367616799</v>
      </c>
      <c r="H53" s="76">
        <f t="shared" si="1"/>
        <v>7.8626921452479483E-3</v>
      </c>
      <c r="I53" s="76">
        <f t="shared" si="2"/>
        <v>4.1165927462031142E-5</v>
      </c>
      <c r="J53" s="77">
        <f t="shared" si="3"/>
        <v>0.37707989555220528</v>
      </c>
    </row>
    <row r="54" spans="1:10">
      <c r="A54" s="34" t="s">
        <v>369</v>
      </c>
      <c r="B54" s="36">
        <v>24165.331429549002</v>
      </c>
      <c r="C54" s="36">
        <v>25394495.869600799</v>
      </c>
      <c r="D54" s="36">
        <v>184</v>
      </c>
      <c r="E54" s="36">
        <v>6</v>
      </c>
      <c r="F54" s="36">
        <v>5051</v>
      </c>
      <c r="G54" s="36">
        <f t="shared" si="0"/>
        <v>1050.8647871698045</v>
      </c>
      <c r="H54" s="76">
        <f t="shared" si="1"/>
        <v>7.6142137978297119E-3</v>
      </c>
      <c r="I54" s="76">
        <f t="shared" si="2"/>
        <v>2.4828958036401234E-4</v>
      </c>
      <c r="J54" s="77">
        <f t="shared" si="3"/>
        <v>0.20901844506977105</v>
      </c>
    </row>
    <row r="55" spans="1:10">
      <c r="A55" s="34" t="s">
        <v>58</v>
      </c>
      <c r="B55" s="36">
        <v>23804.210900980499</v>
      </c>
      <c r="C55" s="36">
        <v>24174761.253820602</v>
      </c>
      <c r="D55" s="36">
        <v>117</v>
      </c>
      <c r="E55" s="36">
        <v>11</v>
      </c>
      <c r="F55" s="36">
        <v>2964</v>
      </c>
      <c r="G55" s="36">
        <f t="shared" si="0"/>
        <v>1015.5665883814212</v>
      </c>
      <c r="H55" s="76">
        <f t="shared" si="1"/>
        <v>4.9150967653030144E-3</v>
      </c>
      <c r="I55" s="76">
        <f t="shared" si="2"/>
        <v>4.621031146866082E-4</v>
      </c>
      <c r="J55" s="77">
        <f t="shared" si="3"/>
        <v>0.12451578472100969</v>
      </c>
    </row>
    <row r="56" spans="1:10">
      <c r="A56" s="34" t="s">
        <v>320</v>
      </c>
      <c r="B56" s="36">
        <v>23449.301297605001</v>
      </c>
      <c r="C56" s="36">
        <v>15385914.610969201</v>
      </c>
      <c r="D56" s="36">
        <v>240</v>
      </c>
      <c r="E56" s="36">
        <v>4</v>
      </c>
      <c r="F56" s="36">
        <v>9379</v>
      </c>
      <c r="G56" s="36">
        <f t="shared" si="0"/>
        <v>656.13531148327411</v>
      </c>
      <c r="H56" s="76">
        <f t="shared" si="1"/>
        <v>1.0234846529287099E-2</v>
      </c>
      <c r="I56" s="76">
        <f t="shared" si="2"/>
        <v>1.7058077548811831E-4</v>
      </c>
      <c r="J56" s="77">
        <f t="shared" si="3"/>
        <v>0.39996927332576537</v>
      </c>
    </row>
    <row r="57" spans="1:10">
      <c r="A57" s="34" t="s">
        <v>62</v>
      </c>
      <c r="B57" s="36">
        <v>22681.125968113</v>
      </c>
      <c r="C57" s="36">
        <v>27050636.2456051</v>
      </c>
      <c r="D57" s="36">
        <v>169</v>
      </c>
      <c r="E57" s="36">
        <v>19</v>
      </c>
      <c r="F57" s="36">
        <v>4378</v>
      </c>
      <c r="G57" s="36">
        <f t="shared" si="0"/>
        <v>1192.6496190548528</v>
      </c>
      <c r="H57" s="76">
        <f t="shared" si="1"/>
        <v>7.4511292004459636E-3</v>
      </c>
      <c r="I57" s="76">
        <f t="shared" si="2"/>
        <v>8.3770091602646934E-4</v>
      </c>
      <c r="J57" s="77">
        <f t="shared" si="3"/>
        <v>0.19302392686125697</v>
      </c>
    </row>
    <row r="58" spans="1:10">
      <c r="A58" s="34" t="s">
        <v>121</v>
      </c>
      <c r="B58" s="36">
        <v>22373.851988770501</v>
      </c>
      <c r="C58" s="36">
        <v>22644585.0244218</v>
      </c>
      <c r="D58" s="36">
        <v>223</v>
      </c>
      <c r="E58" s="36">
        <v>8</v>
      </c>
      <c r="F58" s="36">
        <v>4747</v>
      </c>
      <c r="G58" s="36">
        <f t="shared" si="0"/>
        <v>1012.1004213216027</v>
      </c>
      <c r="H58" s="76">
        <f t="shared" si="1"/>
        <v>9.9669918309964831E-3</v>
      </c>
      <c r="I58" s="76">
        <f t="shared" si="2"/>
        <v>3.5756024505816981E-4</v>
      </c>
      <c r="J58" s="77">
        <f t="shared" si="3"/>
        <v>0.2121673104113915</v>
      </c>
    </row>
    <row r="59" spans="1:10">
      <c r="A59" s="34" t="s">
        <v>601</v>
      </c>
      <c r="B59" s="36">
        <v>21500.6273354277</v>
      </c>
      <c r="C59" s="36">
        <v>16531586.0679719</v>
      </c>
      <c r="D59" s="36">
        <v>197</v>
      </c>
      <c r="E59" s="36">
        <v>2</v>
      </c>
      <c r="F59" s="36">
        <v>3979</v>
      </c>
      <c r="G59" s="36">
        <f t="shared" si="0"/>
        <v>768.88854497431089</v>
      </c>
      <c r="H59" s="76">
        <f t="shared" si="1"/>
        <v>9.1625233499765309E-3</v>
      </c>
      <c r="I59" s="76">
        <f t="shared" si="2"/>
        <v>9.3020541624127222E-5</v>
      </c>
      <c r="J59" s="77">
        <f t="shared" si="3"/>
        <v>0.18506436756120112</v>
      </c>
    </row>
    <row r="60" spans="1:10">
      <c r="A60" s="34" t="s">
        <v>384</v>
      </c>
      <c r="B60" s="36">
        <v>21375.358837297601</v>
      </c>
      <c r="C60" s="36">
        <v>21122366.2880034</v>
      </c>
      <c r="D60" s="36">
        <v>146</v>
      </c>
      <c r="E60" s="36">
        <v>3</v>
      </c>
      <c r="F60" s="36">
        <v>6737</v>
      </c>
      <c r="G60" s="36">
        <f t="shared" si="0"/>
        <v>988.16428995555589</v>
      </c>
      <c r="H60" s="76">
        <f t="shared" si="1"/>
        <v>6.8302946917198131E-3</v>
      </c>
      <c r="I60" s="76">
        <f t="shared" si="2"/>
        <v>1.4034852106273589E-4</v>
      </c>
      <c r="J60" s="77">
        <f t="shared" si="3"/>
        <v>0.31517599546655056</v>
      </c>
    </row>
    <row r="61" spans="1:10">
      <c r="A61" s="34" t="s">
        <v>572</v>
      </c>
      <c r="B61" s="36">
        <v>21373.3013038602</v>
      </c>
      <c r="C61" s="36">
        <v>28356503.283075299</v>
      </c>
      <c r="D61" s="36">
        <v>146</v>
      </c>
      <c r="E61" s="36">
        <v>4</v>
      </c>
      <c r="F61" s="36">
        <v>4984</v>
      </c>
      <c r="G61" s="36">
        <f t="shared" si="0"/>
        <v>1326.7254730533309</v>
      </c>
      <c r="H61" s="76">
        <f t="shared" si="1"/>
        <v>6.8309522204523061E-3</v>
      </c>
      <c r="I61" s="76">
        <f t="shared" si="2"/>
        <v>1.871493759028029E-4</v>
      </c>
      <c r="J61" s="77">
        <f t="shared" si="3"/>
        <v>0.23318812237489242</v>
      </c>
    </row>
    <row r="62" spans="1:10">
      <c r="A62" s="34" t="s">
        <v>694</v>
      </c>
      <c r="B62" s="36">
        <v>21195.471174632101</v>
      </c>
      <c r="C62" s="36">
        <v>17990104.680950101</v>
      </c>
      <c r="D62" s="36">
        <v>145</v>
      </c>
      <c r="E62" s="36">
        <v>3</v>
      </c>
      <c r="F62" s="36">
        <v>4617</v>
      </c>
      <c r="G62" s="36">
        <f t="shared" si="0"/>
        <v>848.77116119417258</v>
      </c>
      <c r="H62" s="76">
        <f t="shared" si="1"/>
        <v>6.8410840601431846E-3</v>
      </c>
      <c r="I62" s="76">
        <f t="shared" si="2"/>
        <v>1.4153967020985898E-4</v>
      </c>
      <c r="J62" s="77">
        <f t="shared" si="3"/>
        <v>0.21782955245297297</v>
      </c>
    </row>
    <row r="63" spans="1:10">
      <c r="A63" s="34" t="s">
        <v>324</v>
      </c>
      <c r="B63" s="36">
        <v>21173.219118290501</v>
      </c>
      <c r="C63" s="36">
        <v>16054541.648382099</v>
      </c>
      <c r="D63" s="36">
        <v>199</v>
      </c>
      <c r="E63" s="36">
        <v>6</v>
      </c>
      <c r="F63" s="36">
        <v>4672</v>
      </c>
      <c r="G63" s="36">
        <f t="shared" si="0"/>
        <v>758.24755596627119</v>
      </c>
      <c r="H63" s="76">
        <f t="shared" si="1"/>
        <v>9.398665308672581E-3</v>
      </c>
      <c r="I63" s="76">
        <f t="shared" si="2"/>
        <v>2.8337684347756531E-4</v>
      </c>
      <c r="J63" s="77">
        <f t="shared" si="3"/>
        <v>0.22065610212119749</v>
      </c>
    </row>
    <row r="64" spans="1:10">
      <c r="A64" s="34" t="s">
        <v>586</v>
      </c>
      <c r="B64" s="36">
        <v>20907.608160015101</v>
      </c>
      <c r="C64" s="36">
        <v>22780303.564844199</v>
      </c>
      <c r="D64" s="36">
        <v>128</v>
      </c>
      <c r="E64" s="36">
        <v>3</v>
      </c>
      <c r="F64" s="36">
        <v>4231</v>
      </c>
      <c r="G64" s="36">
        <f t="shared" si="0"/>
        <v>1089.5700450523339</v>
      </c>
      <c r="H64" s="76">
        <f t="shared" si="1"/>
        <v>6.1221732787586141E-3</v>
      </c>
      <c r="I64" s="76">
        <f t="shared" si="2"/>
        <v>1.4348843622090501E-4</v>
      </c>
      <c r="J64" s="77">
        <f t="shared" si="3"/>
        <v>0.20236652455021636</v>
      </c>
    </row>
    <row r="65" spans="1:10">
      <c r="A65" s="34" t="s">
        <v>393</v>
      </c>
      <c r="B65" s="36">
        <v>20667.079389831</v>
      </c>
      <c r="C65" s="36">
        <v>15062756.803176999</v>
      </c>
      <c r="D65" s="36">
        <v>192</v>
      </c>
      <c r="E65" s="36">
        <v>5</v>
      </c>
      <c r="F65" s="36">
        <v>5313</v>
      </c>
      <c r="G65" s="36">
        <f t="shared" si="0"/>
        <v>728.82851606930274</v>
      </c>
      <c r="H65" s="76">
        <f t="shared" si="1"/>
        <v>9.2901370521889706E-3</v>
      </c>
      <c r="I65" s="76">
        <f t="shared" si="2"/>
        <v>2.4193065240075444E-4</v>
      </c>
      <c r="J65" s="77">
        <f t="shared" si="3"/>
        <v>0.25707551124104167</v>
      </c>
    </row>
    <row r="66" spans="1:10">
      <c r="A66" s="34" t="s">
        <v>129</v>
      </c>
      <c r="B66" s="36">
        <v>20562.901307172098</v>
      </c>
      <c r="C66" s="36">
        <v>16371654.946665799</v>
      </c>
      <c r="D66" s="36">
        <v>108</v>
      </c>
      <c r="E66" s="36">
        <v>4</v>
      </c>
      <c r="F66" s="36">
        <v>3564</v>
      </c>
      <c r="G66" s="36">
        <f t="shared" si="0"/>
        <v>796.17436771704774</v>
      </c>
      <c r="H66" s="76">
        <f t="shared" si="1"/>
        <v>5.2521771313628236E-3</v>
      </c>
      <c r="I66" s="76">
        <f t="shared" si="2"/>
        <v>1.9452507893936383E-4</v>
      </c>
      <c r="J66" s="77">
        <f t="shared" si="3"/>
        <v>0.17332184533497316</v>
      </c>
    </row>
    <row r="67" spans="1:10">
      <c r="A67" s="34" t="s">
        <v>566</v>
      </c>
      <c r="B67" s="36">
        <v>20519.194450868701</v>
      </c>
      <c r="C67" s="36">
        <v>26586526.296430301</v>
      </c>
      <c r="D67" s="36">
        <v>115</v>
      </c>
      <c r="E67" s="36">
        <v>1</v>
      </c>
      <c r="F67" s="36">
        <v>5011</v>
      </c>
      <c r="G67" s="36">
        <f t="shared" si="0"/>
        <v>1295.6905477010446</v>
      </c>
      <c r="H67" s="76">
        <f t="shared" si="1"/>
        <v>5.6045085139846389E-3</v>
      </c>
      <c r="I67" s="76">
        <f t="shared" si="2"/>
        <v>4.8734856643344691E-5</v>
      </c>
      <c r="J67" s="77">
        <f t="shared" si="3"/>
        <v>0.24421036663980022</v>
      </c>
    </row>
    <row r="68" spans="1:10">
      <c r="A68" s="34" t="s">
        <v>562</v>
      </c>
      <c r="B68" s="36">
        <v>20409.054730447398</v>
      </c>
      <c r="C68" s="36">
        <v>18025175.946003798</v>
      </c>
      <c r="D68" s="36">
        <v>145</v>
      </c>
      <c r="E68" s="36">
        <v>9</v>
      </c>
      <c r="F68" s="36">
        <v>5986</v>
      </c>
      <c r="G68" s="36">
        <f t="shared" si="0"/>
        <v>883.19504181214268</v>
      </c>
      <c r="H68" s="76">
        <f t="shared" si="1"/>
        <v>7.1046896544248415E-3</v>
      </c>
      <c r="I68" s="76">
        <f t="shared" si="2"/>
        <v>4.4098073717119702E-4</v>
      </c>
      <c r="J68" s="77">
        <f t="shared" si="3"/>
        <v>0.29330118807853173</v>
      </c>
    </row>
    <row r="69" spans="1:10">
      <c r="A69" s="34" t="s">
        <v>113</v>
      </c>
      <c r="B69" s="36">
        <v>19934.934187905299</v>
      </c>
      <c r="C69" s="36">
        <v>35841964.599239498</v>
      </c>
      <c r="D69" s="36">
        <v>103</v>
      </c>
      <c r="E69" s="36">
        <v>0</v>
      </c>
      <c r="F69" s="36">
        <v>5634</v>
      </c>
      <c r="G69" s="36">
        <f t="shared" si="0"/>
        <v>1797.9474755921258</v>
      </c>
      <c r="H69" s="76">
        <f t="shared" si="1"/>
        <v>5.1668091316043078E-3</v>
      </c>
      <c r="I69" s="76">
        <f t="shared" si="2"/>
        <v>0</v>
      </c>
      <c r="J69" s="77">
        <f t="shared" si="3"/>
        <v>0.28261944317921039</v>
      </c>
    </row>
    <row r="70" spans="1:10">
      <c r="A70" s="34" t="s">
        <v>33</v>
      </c>
      <c r="B70" s="36">
        <v>19818.657476448901</v>
      </c>
      <c r="C70" s="36">
        <v>22914384.219950601</v>
      </c>
      <c r="D70" s="36">
        <v>128</v>
      </c>
      <c r="E70" s="36">
        <v>4</v>
      </c>
      <c r="F70" s="36">
        <v>3939</v>
      </c>
      <c r="G70" s="36">
        <f t="shared" si="0"/>
        <v>1156.2026462781571</v>
      </c>
      <c r="H70" s="76">
        <f t="shared" si="1"/>
        <v>6.4585605837381363E-3</v>
      </c>
      <c r="I70" s="76">
        <f t="shared" si="2"/>
        <v>2.0183001824181676E-4</v>
      </c>
      <c r="J70" s="77">
        <f t="shared" si="3"/>
        <v>0.19875211046362906</v>
      </c>
    </row>
    <row r="71" spans="1:10">
      <c r="A71" s="34" t="s">
        <v>59</v>
      </c>
      <c r="B71" s="36">
        <v>19247.5807605185</v>
      </c>
      <c r="C71" s="36">
        <v>60927585.079264298</v>
      </c>
      <c r="D71" s="36">
        <v>181</v>
      </c>
      <c r="E71" s="36">
        <v>4</v>
      </c>
      <c r="F71" s="36">
        <v>2701</v>
      </c>
      <c r="G71" s="36">
        <f t="shared" si="0"/>
        <v>3165.4671741521765</v>
      </c>
      <c r="H71" s="76">
        <f t="shared" si="1"/>
        <v>9.4037792204657387E-3</v>
      </c>
      <c r="I71" s="76">
        <f t="shared" si="2"/>
        <v>2.0781832531415996E-4</v>
      </c>
      <c r="J71" s="77">
        <f t="shared" si="3"/>
        <v>0.1403293241683865</v>
      </c>
    </row>
    <row r="72" spans="1:10">
      <c r="A72" s="34" t="s">
        <v>580</v>
      </c>
      <c r="B72" s="36">
        <v>18998.695824333401</v>
      </c>
      <c r="C72" s="36">
        <v>16254421.577990901</v>
      </c>
      <c r="D72" s="36">
        <v>166</v>
      </c>
      <c r="E72" s="36">
        <v>3</v>
      </c>
      <c r="F72" s="36">
        <v>4924</v>
      </c>
      <c r="G72" s="36">
        <f t="shared" si="0"/>
        <v>855.55459849893214</v>
      </c>
      <c r="H72" s="76">
        <f t="shared" si="1"/>
        <v>8.7374418504763008E-3</v>
      </c>
      <c r="I72" s="76">
        <f t="shared" si="2"/>
        <v>1.579055756110175E-4</v>
      </c>
      <c r="J72" s="77">
        <f t="shared" si="3"/>
        <v>0.25917568476955005</v>
      </c>
    </row>
    <row r="73" spans="1:10">
      <c r="A73" s="34" t="s">
        <v>552</v>
      </c>
      <c r="B73" s="36">
        <v>18652.528710069098</v>
      </c>
      <c r="C73" s="36">
        <v>17080865.255268101</v>
      </c>
      <c r="D73" s="36">
        <v>144</v>
      </c>
      <c r="E73" s="36">
        <v>19</v>
      </c>
      <c r="F73" s="36">
        <v>4919</v>
      </c>
      <c r="G73" s="36">
        <f t="shared" ref="G73:G104" si="4">C73/B73</f>
        <v>915.73992571030999</v>
      </c>
      <c r="H73" s="76">
        <f t="shared" ref="H73:H104" si="5">D73/B73</f>
        <v>7.7201328698272009E-3</v>
      </c>
      <c r="I73" s="76">
        <f t="shared" ref="I73:I104" si="6">E73/B73</f>
        <v>1.0186286425466445E-3</v>
      </c>
      <c r="J73" s="77">
        <f t="shared" ref="J73:J104" si="7">F73/B73</f>
        <v>0.26371759435194442</v>
      </c>
    </row>
    <row r="74" spans="1:10">
      <c r="A74" s="34" t="s">
        <v>71</v>
      </c>
      <c r="B74" s="36">
        <v>18305.498576244801</v>
      </c>
      <c r="C74" s="36">
        <v>15388870.946520001</v>
      </c>
      <c r="D74" s="36">
        <v>217</v>
      </c>
      <c r="E74" s="36">
        <v>3</v>
      </c>
      <c r="F74" s="36">
        <v>1458</v>
      </c>
      <c r="G74" s="36">
        <f t="shared" si="4"/>
        <v>840.66931487407112</v>
      </c>
      <c r="H74" s="76">
        <f t="shared" si="5"/>
        <v>1.1854361633263718E-2</v>
      </c>
      <c r="I74" s="76">
        <f t="shared" si="6"/>
        <v>1.6388518387000533E-4</v>
      </c>
      <c r="J74" s="77">
        <f t="shared" si="7"/>
        <v>7.9648199360822583E-2</v>
      </c>
    </row>
    <row r="75" spans="1:10">
      <c r="A75" s="34" t="s">
        <v>85</v>
      </c>
      <c r="B75" s="36">
        <v>17768.6273425617</v>
      </c>
      <c r="C75" s="36">
        <v>14111554.569112699</v>
      </c>
      <c r="D75" s="36">
        <v>126</v>
      </c>
      <c r="E75" s="36">
        <v>3</v>
      </c>
      <c r="F75" s="36">
        <v>5510</v>
      </c>
      <c r="G75" s="36">
        <f t="shared" si="4"/>
        <v>794.18372038851248</v>
      </c>
      <c r="H75" s="76">
        <f t="shared" si="5"/>
        <v>7.091149899811822E-3</v>
      </c>
      <c r="I75" s="76">
        <f t="shared" si="6"/>
        <v>1.6883690237647195E-4</v>
      </c>
      <c r="J75" s="77">
        <f t="shared" si="7"/>
        <v>0.31009711069812013</v>
      </c>
    </row>
    <row r="76" spans="1:10">
      <c r="A76" s="34" t="s">
        <v>8</v>
      </c>
      <c r="B76" s="36">
        <v>17316.701319522599</v>
      </c>
      <c r="C76" s="36">
        <v>16651906.4384364</v>
      </c>
      <c r="D76" s="36">
        <v>223</v>
      </c>
      <c r="E76" s="36">
        <v>2</v>
      </c>
      <c r="F76" s="36">
        <v>4391</v>
      </c>
      <c r="G76" s="36">
        <f t="shared" si="4"/>
        <v>961.60961208375647</v>
      </c>
      <c r="H76" s="76">
        <f t="shared" si="5"/>
        <v>1.2877741313733523E-2</v>
      </c>
      <c r="I76" s="76">
        <f t="shared" si="6"/>
        <v>1.1549543779133205E-4</v>
      </c>
      <c r="J76" s="77">
        <f t="shared" si="7"/>
        <v>0.2535702336708695</v>
      </c>
    </row>
    <row r="77" spans="1:10">
      <c r="A77" s="34" t="s">
        <v>323</v>
      </c>
      <c r="B77" s="36">
        <v>17044.9122795402</v>
      </c>
      <c r="C77" s="36">
        <v>10673582.9841427</v>
      </c>
      <c r="D77" s="36">
        <v>300</v>
      </c>
      <c r="E77" s="36">
        <v>2</v>
      </c>
      <c r="F77" s="36">
        <v>2721</v>
      </c>
      <c r="G77" s="36">
        <f t="shared" si="4"/>
        <v>626.20345643871087</v>
      </c>
      <c r="H77" s="76">
        <f t="shared" si="5"/>
        <v>1.7600559925444962E-2</v>
      </c>
      <c r="I77" s="76">
        <f t="shared" si="6"/>
        <v>1.1733706616963309E-4</v>
      </c>
      <c r="J77" s="77">
        <f t="shared" si="7"/>
        <v>0.15963707852378581</v>
      </c>
    </row>
    <row r="78" spans="1:10">
      <c r="A78" s="34" t="s">
        <v>736</v>
      </c>
      <c r="B78" s="36">
        <v>16910.1698055099</v>
      </c>
      <c r="C78" s="36">
        <v>16239202.426057201</v>
      </c>
      <c r="D78" s="36">
        <v>143</v>
      </c>
      <c r="E78" s="36">
        <v>5</v>
      </c>
      <c r="F78" s="36">
        <v>3095</v>
      </c>
      <c r="G78" s="36">
        <f t="shared" si="4"/>
        <v>960.32166517724283</v>
      </c>
      <c r="H78" s="76">
        <f t="shared" si="5"/>
        <v>8.4564496776020435E-3</v>
      </c>
      <c r="I78" s="76">
        <f t="shared" si="6"/>
        <v>2.9568005865741409E-4</v>
      </c>
      <c r="J78" s="77">
        <f t="shared" si="7"/>
        <v>0.18302595630893934</v>
      </c>
    </row>
    <row r="79" spans="1:10">
      <c r="A79" s="34" t="s">
        <v>107</v>
      </c>
      <c r="B79" s="36">
        <v>16779.9040680662</v>
      </c>
      <c r="C79" s="36">
        <v>20472324.927386701</v>
      </c>
      <c r="D79" s="36">
        <v>187</v>
      </c>
      <c r="E79" s="36">
        <v>5</v>
      </c>
      <c r="F79" s="36">
        <v>2542</v>
      </c>
      <c r="G79" s="36">
        <f t="shared" si="4"/>
        <v>1220.0501769463353</v>
      </c>
      <c r="H79" s="76">
        <f t="shared" si="5"/>
        <v>1.1144283021014363E-2</v>
      </c>
      <c r="I79" s="76">
        <f t="shared" si="6"/>
        <v>2.9797548184530386E-4</v>
      </c>
      <c r="J79" s="77">
        <f t="shared" si="7"/>
        <v>0.15149073497015247</v>
      </c>
    </row>
    <row r="80" spans="1:10">
      <c r="A80" s="34" t="s">
        <v>321</v>
      </c>
      <c r="B80" s="36">
        <v>16665.717762624801</v>
      </c>
      <c r="C80" s="36">
        <v>12454686.055370299</v>
      </c>
      <c r="D80" s="36">
        <v>258</v>
      </c>
      <c r="E80" s="36">
        <v>1</v>
      </c>
      <c r="F80" s="36">
        <v>5586</v>
      </c>
      <c r="G80" s="36">
        <f t="shared" si="4"/>
        <v>747.32371163165089</v>
      </c>
      <c r="H80" s="76">
        <f t="shared" si="5"/>
        <v>1.5480881392255485E-2</v>
      </c>
      <c r="I80" s="76">
        <f t="shared" si="6"/>
        <v>6.000341624905227E-5</v>
      </c>
      <c r="J80" s="77">
        <f t="shared" si="7"/>
        <v>0.33517908316720596</v>
      </c>
    </row>
    <row r="81" spans="1:10">
      <c r="A81" s="34" t="s">
        <v>53</v>
      </c>
      <c r="B81" s="36">
        <v>16596.339672957001</v>
      </c>
      <c r="C81" s="36">
        <v>27016074.717890099</v>
      </c>
      <c r="D81" s="36">
        <v>67</v>
      </c>
      <c r="E81" s="36">
        <v>6</v>
      </c>
      <c r="F81" s="36">
        <v>2349</v>
      </c>
      <c r="G81" s="36">
        <f t="shared" si="4"/>
        <v>1627.8333204948553</v>
      </c>
      <c r="H81" s="76">
        <f t="shared" si="5"/>
        <v>4.0370347510525787E-3</v>
      </c>
      <c r="I81" s="76">
        <f t="shared" si="6"/>
        <v>3.6152550009426078E-4</v>
      </c>
      <c r="J81" s="77">
        <f t="shared" si="7"/>
        <v>0.1415372332869031</v>
      </c>
    </row>
    <row r="82" spans="1:10">
      <c r="A82" s="34" t="s">
        <v>526</v>
      </c>
      <c r="B82" s="36">
        <v>16519.397210080599</v>
      </c>
      <c r="C82" s="36">
        <v>16711542.0210739</v>
      </c>
      <c r="D82" s="36">
        <v>101</v>
      </c>
      <c r="E82" s="36">
        <v>0</v>
      </c>
      <c r="F82" s="36">
        <v>6100</v>
      </c>
      <c r="G82" s="36">
        <f t="shared" si="4"/>
        <v>1011.6314662423669</v>
      </c>
      <c r="H82" s="76">
        <f t="shared" si="5"/>
        <v>6.1140245443318583E-3</v>
      </c>
      <c r="I82" s="76">
        <f t="shared" si="6"/>
        <v>0</v>
      </c>
      <c r="J82" s="77">
        <f t="shared" si="7"/>
        <v>0.36926286851905282</v>
      </c>
    </row>
    <row r="83" spans="1:10">
      <c r="A83" s="34" t="s">
        <v>574</v>
      </c>
      <c r="B83" s="36">
        <v>16445.213647531298</v>
      </c>
      <c r="C83" s="36">
        <v>15299222.401776399</v>
      </c>
      <c r="D83" s="36">
        <v>100</v>
      </c>
      <c r="E83" s="36">
        <v>9</v>
      </c>
      <c r="F83" s="36">
        <v>3741</v>
      </c>
      <c r="G83" s="36">
        <f t="shared" si="4"/>
        <v>930.31460275817506</v>
      </c>
      <c r="H83" s="76">
        <f t="shared" si="5"/>
        <v>6.0807966465678404E-3</v>
      </c>
      <c r="I83" s="76">
        <f t="shared" si="6"/>
        <v>5.4727169819110562E-4</v>
      </c>
      <c r="J83" s="77">
        <f t="shared" si="7"/>
        <v>0.2274826025481029</v>
      </c>
    </row>
    <row r="84" spans="1:10">
      <c r="A84" s="34" t="s">
        <v>47</v>
      </c>
      <c r="B84" s="36">
        <v>16206.747899145799</v>
      </c>
      <c r="C84" s="36">
        <v>16780418.6395147</v>
      </c>
      <c r="D84" s="36">
        <v>100</v>
      </c>
      <c r="E84" s="36">
        <v>1</v>
      </c>
      <c r="F84" s="36">
        <v>2132</v>
      </c>
      <c r="G84" s="36">
        <f t="shared" si="4"/>
        <v>1035.3970299247474</v>
      </c>
      <c r="H84" s="76">
        <f t="shared" si="5"/>
        <v>6.1702693607809285E-3</v>
      </c>
      <c r="I84" s="76">
        <f t="shared" si="6"/>
        <v>6.1702693607809276E-5</v>
      </c>
      <c r="J84" s="77">
        <f t="shared" si="7"/>
        <v>0.1315501427718494</v>
      </c>
    </row>
    <row r="85" spans="1:10">
      <c r="A85" s="34" t="s">
        <v>738</v>
      </c>
      <c r="B85" s="36">
        <v>15795.7451525907</v>
      </c>
      <c r="C85" s="36">
        <v>14154367.105825</v>
      </c>
      <c r="D85" s="36">
        <v>125</v>
      </c>
      <c r="E85" s="36">
        <v>0</v>
      </c>
      <c r="F85" s="36">
        <v>2717</v>
      </c>
      <c r="G85" s="36">
        <f t="shared" si="4"/>
        <v>896.08733042287065</v>
      </c>
      <c r="H85" s="76">
        <f t="shared" si="5"/>
        <v>7.9135234705593124E-3</v>
      </c>
      <c r="I85" s="76">
        <f t="shared" si="6"/>
        <v>0</v>
      </c>
      <c r="J85" s="77">
        <f t="shared" si="7"/>
        <v>0.17200834615607721</v>
      </c>
    </row>
    <row r="86" spans="1:10">
      <c r="A86" s="34" t="s">
        <v>146</v>
      </c>
      <c r="B86" s="36">
        <v>15726.539678154</v>
      </c>
      <c r="C86" s="36">
        <v>14979315.5547511</v>
      </c>
      <c r="D86" s="36">
        <v>145</v>
      </c>
      <c r="E86" s="36">
        <v>6</v>
      </c>
      <c r="F86" s="36">
        <v>11774</v>
      </c>
      <c r="G86" s="36">
        <f t="shared" si="4"/>
        <v>952.48642494185276</v>
      </c>
      <c r="H86" s="76">
        <f t="shared" si="5"/>
        <v>9.220082927805278E-3</v>
      </c>
      <c r="I86" s="76">
        <f t="shared" si="6"/>
        <v>3.8152067287470115E-4</v>
      </c>
      <c r="J86" s="77">
        <f t="shared" si="7"/>
        <v>0.74867073373778847</v>
      </c>
    </row>
    <row r="87" spans="1:10">
      <c r="A87" s="34" t="s">
        <v>442</v>
      </c>
      <c r="B87" s="36">
        <v>15531.3944626501</v>
      </c>
      <c r="C87" s="36">
        <v>11632784.9005269</v>
      </c>
      <c r="D87" s="36">
        <v>117</v>
      </c>
      <c r="E87" s="36">
        <v>2</v>
      </c>
      <c r="F87" s="36">
        <v>1585</v>
      </c>
      <c r="G87" s="36">
        <f t="shared" si="4"/>
        <v>748.98522012955266</v>
      </c>
      <c r="H87" s="76">
        <f t="shared" si="5"/>
        <v>7.5331291263873064E-3</v>
      </c>
      <c r="I87" s="76">
        <f t="shared" si="6"/>
        <v>1.2877143805790269E-4</v>
      </c>
      <c r="J87" s="77">
        <f t="shared" si="7"/>
        <v>0.10205136466088788</v>
      </c>
    </row>
    <row r="88" spans="1:10">
      <c r="A88" s="34" t="s">
        <v>529</v>
      </c>
      <c r="B88" s="36">
        <v>15446.473924751301</v>
      </c>
      <c r="C88" s="36">
        <v>16096079.813005099</v>
      </c>
      <c r="D88" s="36">
        <v>71</v>
      </c>
      <c r="E88" s="36">
        <v>1</v>
      </c>
      <c r="F88" s="36">
        <v>5798</v>
      </c>
      <c r="G88" s="36">
        <f t="shared" si="4"/>
        <v>1042.0552866251808</v>
      </c>
      <c r="H88" s="76">
        <f t="shared" si="5"/>
        <v>4.5965182957535822E-3</v>
      </c>
      <c r="I88" s="76">
        <f t="shared" si="6"/>
        <v>6.4739694306388483E-5</v>
      </c>
      <c r="J88" s="77">
        <f t="shared" si="7"/>
        <v>0.37536074758844046</v>
      </c>
    </row>
    <row r="89" spans="1:10">
      <c r="A89" s="34" t="s">
        <v>88</v>
      </c>
      <c r="B89" s="36">
        <v>15368.041052688801</v>
      </c>
      <c r="C89" s="36">
        <v>13264234.689198701</v>
      </c>
      <c r="D89" s="36">
        <v>123</v>
      </c>
      <c r="E89" s="36">
        <v>0</v>
      </c>
      <c r="F89" s="36">
        <v>5163</v>
      </c>
      <c r="G89" s="36">
        <f t="shared" si="4"/>
        <v>863.10510518046692</v>
      </c>
      <c r="H89" s="76">
        <f t="shared" si="5"/>
        <v>8.0036225552950254E-3</v>
      </c>
      <c r="I89" s="76">
        <f t="shared" si="6"/>
        <v>0</v>
      </c>
      <c r="J89" s="77">
        <f t="shared" si="7"/>
        <v>0.33595693701616436</v>
      </c>
    </row>
    <row r="90" spans="1:10">
      <c r="A90" s="34" t="s">
        <v>697</v>
      </c>
      <c r="B90" s="36">
        <v>15104.0136494045</v>
      </c>
      <c r="C90" s="36">
        <v>14529620.823502799</v>
      </c>
      <c r="D90" s="36">
        <v>231</v>
      </c>
      <c r="E90" s="36">
        <v>3</v>
      </c>
      <c r="F90" s="36">
        <v>2568</v>
      </c>
      <c r="G90" s="36">
        <f t="shared" si="4"/>
        <v>961.97084832981818</v>
      </c>
      <c r="H90" s="76">
        <f t="shared" si="5"/>
        <v>1.5293948043347242E-2</v>
      </c>
      <c r="I90" s="76">
        <f t="shared" si="6"/>
        <v>1.9862270186165251E-4</v>
      </c>
      <c r="J90" s="77">
        <f t="shared" si="7"/>
        <v>0.17002103279357456</v>
      </c>
    </row>
    <row r="91" spans="1:10">
      <c r="A91" s="34" t="s">
        <v>337</v>
      </c>
      <c r="B91" s="36">
        <v>14651.797213491</v>
      </c>
      <c r="C91" s="36">
        <v>9251285.6357075702</v>
      </c>
      <c r="D91" s="36">
        <v>147</v>
      </c>
      <c r="E91" s="36">
        <v>7</v>
      </c>
      <c r="F91" s="36">
        <v>4336</v>
      </c>
      <c r="G91" s="36">
        <f t="shared" si="4"/>
        <v>631.40961486889978</v>
      </c>
      <c r="H91" s="76">
        <f t="shared" si="5"/>
        <v>1.0032898890017817E-2</v>
      </c>
      <c r="I91" s="76">
        <f t="shared" si="6"/>
        <v>4.7775709000084845E-4</v>
      </c>
      <c r="J91" s="77">
        <f t="shared" si="7"/>
        <v>0.29593639174909697</v>
      </c>
    </row>
    <row r="92" spans="1:10">
      <c r="A92" s="34" t="s">
        <v>132</v>
      </c>
      <c r="B92" s="36">
        <v>14583.936953235399</v>
      </c>
      <c r="C92" s="36">
        <v>21228258.1443769</v>
      </c>
      <c r="D92" s="36">
        <v>109</v>
      </c>
      <c r="E92" s="36">
        <v>28</v>
      </c>
      <c r="F92" s="36">
        <v>2513</v>
      </c>
      <c r="G92" s="36">
        <f t="shared" si="4"/>
        <v>1455.5917385303478</v>
      </c>
      <c r="H92" s="76">
        <f t="shared" si="5"/>
        <v>7.4739763583398311E-3</v>
      </c>
      <c r="I92" s="76">
        <f t="shared" si="6"/>
        <v>1.9199205324175713E-3</v>
      </c>
      <c r="J92" s="77">
        <f t="shared" si="7"/>
        <v>0.17231286778447702</v>
      </c>
    </row>
    <row r="93" spans="1:10">
      <c r="A93" s="34" t="s">
        <v>379</v>
      </c>
      <c r="B93" s="36">
        <v>14286.7177638746</v>
      </c>
      <c r="C93" s="36">
        <v>14572500.951390101</v>
      </c>
      <c r="D93" s="36">
        <v>143</v>
      </c>
      <c r="E93" s="36">
        <v>6</v>
      </c>
      <c r="F93" s="36">
        <v>4391</v>
      </c>
      <c r="G93" s="36">
        <f t="shared" si="4"/>
        <v>1020.0034180165673</v>
      </c>
      <c r="H93" s="76">
        <f t="shared" si="5"/>
        <v>1.0009296912240393E-2</v>
      </c>
      <c r="I93" s="76">
        <f t="shared" si="6"/>
        <v>4.1997049981428223E-4</v>
      </c>
      <c r="J93" s="77">
        <f t="shared" si="7"/>
        <v>0.3073484107807522</v>
      </c>
    </row>
    <row r="94" spans="1:10">
      <c r="A94" s="34" t="s">
        <v>689</v>
      </c>
      <c r="B94" s="36">
        <v>13898.7561186561</v>
      </c>
      <c r="C94" s="36">
        <v>14297938.3434981</v>
      </c>
      <c r="D94" s="36">
        <v>192</v>
      </c>
      <c r="E94" s="36">
        <v>5</v>
      </c>
      <c r="F94" s="36">
        <v>3500</v>
      </c>
      <c r="G94" s="36">
        <f t="shared" si="4"/>
        <v>1028.7207158276692</v>
      </c>
      <c r="H94" s="76">
        <f t="shared" si="5"/>
        <v>1.3814185842305786E-2</v>
      </c>
      <c r="I94" s="76">
        <f t="shared" si="6"/>
        <v>3.5974442297671317E-4</v>
      </c>
      <c r="J94" s="77">
        <f t="shared" si="7"/>
        <v>0.25182109608369924</v>
      </c>
    </row>
    <row r="95" spans="1:10">
      <c r="A95" s="34" t="s">
        <v>647</v>
      </c>
      <c r="B95" s="36">
        <v>13719.243791299399</v>
      </c>
      <c r="C95" s="36">
        <v>20046100.2229812</v>
      </c>
      <c r="D95" s="36">
        <v>146</v>
      </c>
      <c r="E95" s="36">
        <v>1</v>
      </c>
      <c r="F95" s="36">
        <v>3790</v>
      </c>
      <c r="G95" s="36">
        <f t="shared" si="4"/>
        <v>1461.1665575688819</v>
      </c>
      <c r="H95" s="76">
        <f t="shared" si="5"/>
        <v>1.0641985973934778E-2</v>
      </c>
      <c r="I95" s="76">
        <f t="shared" si="6"/>
        <v>7.289031488996423E-5</v>
      </c>
      <c r="J95" s="77">
        <f t="shared" si="7"/>
        <v>0.27625429343296448</v>
      </c>
    </row>
    <row r="96" spans="1:10">
      <c r="A96" s="34" t="s">
        <v>548</v>
      </c>
      <c r="B96" s="36">
        <v>13619.060233046701</v>
      </c>
      <c r="C96" s="36">
        <v>13750912.3266476</v>
      </c>
      <c r="D96" s="36">
        <v>76</v>
      </c>
      <c r="E96" s="36">
        <v>1</v>
      </c>
      <c r="F96" s="36">
        <v>4030</v>
      </c>
      <c r="G96" s="36">
        <f t="shared" si="4"/>
        <v>1009.6814384652591</v>
      </c>
      <c r="H96" s="76">
        <f t="shared" si="5"/>
        <v>5.5804144118245186E-3</v>
      </c>
      <c r="I96" s="76">
        <f t="shared" si="6"/>
        <v>7.3426505418743666E-5</v>
      </c>
      <c r="J96" s="77">
        <f t="shared" si="7"/>
        <v>0.295908816837537</v>
      </c>
    </row>
    <row r="97" spans="1:10">
      <c r="A97" s="34" t="s">
        <v>530</v>
      </c>
      <c r="B97" s="36">
        <v>13603.956120614401</v>
      </c>
      <c r="C97" s="36">
        <v>14825182.424682699</v>
      </c>
      <c r="D97" s="36">
        <v>48</v>
      </c>
      <c r="E97" s="36">
        <v>0</v>
      </c>
      <c r="F97" s="36">
        <v>4950</v>
      </c>
      <c r="G97" s="36">
        <f t="shared" si="4"/>
        <v>1089.7699384826553</v>
      </c>
      <c r="H97" s="76">
        <f t="shared" si="5"/>
        <v>3.5283853883698174E-3</v>
      </c>
      <c r="I97" s="76">
        <f t="shared" si="6"/>
        <v>0</v>
      </c>
      <c r="J97" s="77">
        <f t="shared" si="7"/>
        <v>0.36386474317563744</v>
      </c>
    </row>
    <row r="98" spans="1:10">
      <c r="A98" s="34" t="s">
        <v>351</v>
      </c>
      <c r="B98" s="36">
        <v>13428.7369454237</v>
      </c>
      <c r="C98" s="36">
        <v>13224047.7580874</v>
      </c>
      <c r="D98" s="36">
        <v>95</v>
      </c>
      <c r="E98" s="36">
        <v>0</v>
      </c>
      <c r="F98" s="36">
        <v>3385</v>
      </c>
      <c r="G98" s="36">
        <f t="shared" si="4"/>
        <v>984.75737605344534</v>
      </c>
      <c r="H98" s="76">
        <f t="shared" si="5"/>
        <v>7.0743808882468649E-3</v>
      </c>
      <c r="I98" s="76">
        <f t="shared" si="6"/>
        <v>0</v>
      </c>
      <c r="J98" s="77">
        <f t="shared" si="7"/>
        <v>0.25207136112332251</v>
      </c>
    </row>
    <row r="99" spans="1:10">
      <c r="A99" s="34" t="s">
        <v>344</v>
      </c>
      <c r="B99" s="36">
        <v>13320.1588604766</v>
      </c>
      <c r="C99" s="36">
        <v>11160342.233725401</v>
      </c>
      <c r="D99" s="36">
        <v>168</v>
      </c>
      <c r="E99" s="36">
        <v>4</v>
      </c>
      <c r="F99" s="36">
        <v>3039</v>
      </c>
      <c r="G99" s="36">
        <f t="shared" si="4"/>
        <v>837.85353843190421</v>
      </c>
      <c r="H99" s="76">
        <f t="shared" si="5"/>
        <v>1.2612462190558957E-2</v>
      </c>
      <c r="I99" s="76">
        <f t="shared" si="6"/>
        <v>3.0029671882283228E-4</v>
      </c>
      <c r="J99" s="77">
        <f t="shared" si="7"/>
        <v>0.22815043212564684</v>
      </c>
    </row>
    <row r="100" spans="1:10">
      <c r="A100" s="34" t="s">
        <v>356</v>
      </c>
      <c r="B100" s="36">
        <v>13241.150647362199</v>
      </c>
      <c r="C100" s="36">
        <v>13700455.684506999</v>
      </c>
      <c r="D100" s="36">
        <v>80</v>
      </c>
      <c r="E100" s="36">
        <v>1</v>
      </c>
      <c r="F100" s="36">
        <v>4271</v>
      </c>
      <c r="G100" s="36">
        <f t="shared" si="4"/>
        <v>1034.6876981749542</v>
      </c>
      <c r="H100" s="76">
        <f t="shared" si="5"/>
        <v>6.0417710009165243E-3</v>
      </c>
      <c r="I100" s="76">
        <f t="shared" si="6"/>
        <v>7.5522137511456553E-5</v>
      </c>
      <c r="J100" s="77">
        <f t="shared" si="7"/>
        <v>0.32255504931143092</v>
      </c>
    </row>
    <row r="101" spans="1:10">
      <c r="A101" s="34" t="s">
        <v>540</v>
      </c>
      <c r="B101" s="36">
        <v>13103.098587385801</v>
      </c>
      <c r="C101" s="36">
        <v>11943315.871786</v>
      </c>
      <c r="D101" s="36">
        <v>102</v>
      </c>
      <c r="E101" s="36">
        <v>3</v>
      </c>
      <c r="F101" s="36">
        <v>3244</v>
      </c>
      <c r="G101" s="36">
        <f t="shared" si="4"/>
        <v>911.48790434070997</v>
      </c>
      <c r="H101" s="76">
        <f t="shared" si="5"/>
        <v>7.7844182671566097E-3</v>
      </c>
      <c r="I101" s="76">
        <f t="shared" si="6"/>
        <v>2.2895347844578264E-4</v>
      </c>
      <c r="J101" s="77">
        <f t="shared" si="7"/>
        <v>0.24757502802603965</v>
      </c>
    </row>
    <row r="102" spans="1:10">
      <c r="A102" s="34" t="s">
        <v>130</v>
      </c>
      <c r="B102" s="36">
        <v>12870.0191392493</v>
      </c>
      <c r="C102" s="36">
        <v>20439321.7055443</v>
      </c>
      <c r="D102" s="36">
        <v>64</v>
      </c>
      <c r="E102" s="36">
        <v>1</v>
      </c>
      <c r="F102" s="36">
        <v>2822</v>
      </c>
      <c r="G102" s="36">
        <f t="shared" si="4"/>
        <v>1588.1345229092265</v>
      </c>
      <c r="H102" s="76">
        <f t="shared" si="5"/>
        <v>4.9727975776524824E-3</v>
      </c>
      <c r="I102" s="76">
        <f t="shared" si="6"/>
        <v>7.7699962150820038E-5</v>
      </c>
      <c r="J102" s="77">
        <f t="shared" si="7"/>
        <v>0.21926929318961413</v>
      </c>
    </row>
    <row r="103" spans="1:10">
      <c r="A103" s="34" t="s">
        <v>604</v>
      </c>
      <c r="B103" s="36">
        <v>12793.9479031222</v>
      </c>
      <c r="C103" s="36">
        <v>11238784.5097566</v>
      </c>
      <c r="D103" s="36">
        <v>66</v>
      </c>
      <c r="E103" s="36">
        <v>1</v>
      </c>
      <c r="F103" s="36">
        <v>2124</v>
      </c>
      <c r="G103" s="36">
        <f t="shared" si="4"/>
        <v>878.44538643258966</v>
      </c>
      <c r="H103" s="76">
        <f t="shared" si="5"/>
        <v>5.1586891317490467E-3</v>
      </c>
      <c r="I103" s="76">
        <f t="shared" si="6"/>
        <v>7.8161956541652228E-5</v>
      </c>
      <c r="J103" s="77">
        <f t="shared" si="7"/>
        <v>0.16601599569446931</v>
      </c>
    </row>
    <row r="104" spans="1:10">
      <c r="A104" s="34" t="s">
        <v>332</v>
      </c>
      <c r="B104" s="36">
        <v>12734.0684529887</v>
      </c>
      <c r="C104" s="36">
        <v>8073874.4629252097</v>
      </c>
      <c r="D104" s="36">
        <v>125</v>
      </c>
      <c r="E104" s="36">
        <v>5</v>
      </c>
      <c r="F104" s="36">
        <v>5014</v>
      </c>
      <c r="G104" s="36">
        <f t="shared" si="4"/>
        <v>634.03730651614819</v>
      </c>
      <c r="H104" s="76">
        <f t="shared" si="5"/>
        <v>9.8161872194634202E-3</v>
      </c>
      <c r="I104" s="76">
        <f t="shared" si="6"/>
        <v>3.9264748877853678E-4</v>
      </c>
      <c r="J104" s="77">
        <f t="shared" si="7"/>
        <v>0.39374690174711668</v>
      </c>
    </row>
    <row r="105" spans="1:10">
      <c r="A105" s="34" t="s">
        <v>556</v>
      </c>
      <c r="B105" s="36">
        <v>12658.5862586945</v>
      </c>
      <c r="C105" s="36">
        <v>24221631.8734533</v>
      </c>
      <c r="D105" s="36">
        <v>144</v>
      </c>
      <c r="E105" s="36">
        <v>1</v>
      </c>
      <c r="F105" s="36">
        <v>2701</v>
      </c>
      <c r="G105" s="36">
        <f t="shared" ref="G105:G136" si="8">C105/B105</f>
        <v>1913.454739609391</v>
      </c>
      <c r="H105" s="76">
        <f t="shared" ref="H105:H136" si="9">D105/B105</f>
        <v>1.1375677904086182E-2</v>
      </c>
      <c r="I105" s="76">
        <f t="shared" ref="I105:I136" si="10">E105/B105</f>
        <v>7.8997763222820707E-5</v>
      </c>
      <c r="J105" s="77">
        <f t="shared" ref="J105:J136" si="11">F105/B105</f>
        <v>0.21337295846483872</v>
      </c>
    </row>
    <row r="106" spans="1:10">
      <c r="A106" s="34" t="s">
        <v>608</v>
      </c>
      <c r="B106" s="36">
        <v>12566.9725702665</v>
      </c>
      <c r="C106" s="36">
        <v>12267904.149115499</v>
      </c>
      <c r="D106" s="36">
        <v>56</v>
      </c>
      <c r="E106" s="36">
        <v>0</v>
      </c>
      <c r="F106" s="36">
        <v>2296</v>
      </c>
      <c r="G106" s="36">
        <f t="shared" si="8"/>
        <v>976.20203119893824</v>
      </c>
      <c r="H106" s="76">
        <f t="shared" si="9"/>
        <v>4.4561249487005475E-3</v>
      </c>
      <c r="I106" s="76">
        <f t="shared" si="10"/>
        <v>0</v>
      </c>
      <c r="J106" s="77">
        <f t="shared" si="11"/>
        <v>0.18270112289672247</v>
      </c>
    </row>
    <row r="107" spans="1:10">
      <c r="A107" s="34" t="s">
        <v>54</v>
      </c>
      <c r="B107" s="36">
        <v>12469.7917419062</v>
      </c>
      <c r="C107" s="36">
        <v>14179993.2214259</v>
      </c>
      <c r="D107" s="36">
        <v>84</v>
      </c>
      <c r="E107" s="36">
        <v>4</v>
      </c>
      <c r="F107" s="36">
        <v>1684</v>
      </c>
      <c r="G107" s="36">
        <f t="shared" si="8"/>
        <v>1137.1475574666069</v>
      </c>
      <c r="H107" s="76">
        <f t="shared" si="9"/>
        <v>6.7362793010975587E-3</v>
      </c>
      <c r="I107" s="76">
        <f t="shared" si="10"/>
        <v>3.2077520481416945E-4</v>
      </c>
      <c r="J107" s="77">
        <f t="shared" si="11"/>
        <v>0.13504636122676533</v>
      </c>
    </row>
    <row r="108" spans="1:10">
      <c r="A108" s="34" t="s">
        <v>342</v>
      </c>
      <c r="B108" s="36">
        <v>12436.005439726099</v>
      </c>
      <c r="C108" s="36">
        <v>11746941.9686714</v>
      </c>
      <c r="D108" s="36">
        <v>139</v>
      </c>
      <c r="E108" s="36">
        <v>5</v>
      </c>
      <c r="F108" s="36">
        <v>3720</v>
      </c>
      <c r="G108" s="36">
        <f t="shared" si="8"/>
        <v>944.59125364696888</v>
      </c>
      <c r="H108" s="76">
        <f t="shared" si="9"/>
        <v>1.1177222515195479E-2</v>
      </c>
      <c r="I108" s="76">
        <f t="shared" si="10"/>
        <v>4.0205836385595248E-4</v>
      </c>
      <c r="J108" s="77">
        <f t="shared" si="11"/>
        <v>0.29913142270882864</v>
      </c>
    </row>
    <row r="109" spans="1:10">
      <c r="A109" s="34" t="s">
        <v>335</v>
      </c>
      <c r="B109" s="36">
        <v>12284.4218784556</v>
      </c>
      <c r="C109" s="36">
        <v>7060213.2353254398</v>
      </c>
      <c r="D109" s="36">
        <v>128</v>
      </c>
      <c r="E109" s="36">
        <v>3</v>
      </c>
      <c r="F109" s="36">
        <v>3207</v>
      </c>
      <c r="G109" s="36">
        <f t="shared" si="8"/>
        <v>574.72897830931959</v>
      </c>
      <c r="H109" s="76">
        <f t="shared" si="9"/>
        <v>1.0419700761375364E-2</v>
      </c>
      <c r="I109" s="76">
        <f t="shared" si="10"/>
        <v>2.4421173659473511E-4</v>
      </c>
      <c r="J109" s="77">
        <f t="shared" si="11"/>
        <v>0.26106234641977183</v>
      </c>
    </row>
    <row r="110" spans="1:10">
      <c r="A110" s="34" t="s">
        <v>330</v>
      </c>
      <c r="B110" s="36">
        <v>12165.468455746301</v>
      </c>
      <c r="C110" s="36">
        <v>16549706.7906342</v>
      </c>
      <c r="D110" s="36">
        <v>142</v>
      </c>
      <c r="E110" s="36">
        <v>3</v>
      </c>
      <c r="F110" s="36">
        <v>2784</v>
      </c>
      <c r="G110" s="36">
        <f t="shared" si="8"/>
        <v>1360.383848006858</v>
      </c>
      <c r="H110" s="76">
        <f t="shared" si="9"/>
        <v>1.1672382408991985E-2</v>
      </c>
      <c r="I110" s="76">
        <f t="shared" si="10"/>
        <v>2.4659962835898557E-4</v>
      </c>
      <c r="J110" s="77">
        <f t="shared" si="11"/>
        <v>0.22884445511713863</v>
      </c>
    </row>
    <row r="111" spans="1:10">
      <c r="A111" s="34" t="s">
        <v>336</v>
      </c>
      <c r="B111" s="36">
        <v>12123.1177722909</v>
      </c>
      <c r="C111" s="36">
        <v>8545266.5869976897</v>
      </c>
      <c r="D111" s="36">
        <v>132</v>
      </c>
      <c r="E111" s="36">
        <v>1</v>
      </c>
      <c r="F111" s="36">
        <v>3936</v>
      </c>
      <c r="G111" s="36">
        <f t="shared" si="8"/>
        <v>704.87367585664356</v>
      </c>
      <c r="H111" s="76">
        <f t="shared" si="9"/>
        <v>1.0888288184554692E-2</v>
      </c>
      <c r="I111" s="76">
        <f t="shared" si="10"/>
        <v>8.2487031701171905E-5</v>
      </c>
      <c r="J111" s="77">
        <f t="shared" si="11"/>
        <v>0.32466895677581264</v>
      </c>
    </row>
    <row r="112" spans="1:10">
      <c r="A112" s="34" t="s">
        <v>583</v>
      </c>
      <c r="B112" s="36">
        <v>12021.715031153501</v>
      </c>
      <c r="C112" s="36">
        <v>12552624.566102</v>
      </c>
      <c r="D112" s="36">
        <v>119</v>
      </c>
      <c r="E112" s="36">
        <v>0</v>
      </c>
      <c r="F112" s="36">
        <v>3379</v>
      </c>
      <c r="G112" s="36">
        <f t="shared" si="8"/>
        <v>1044.162545325079</v>
      </c>
      <c r="H112" s="76">
        <f t="shared" si="9"/>
        <v>9.8987540206716892E-3</v>
      </c>
      <c r="I112" s="76">
        <f t="shared" si="10"/>
        <v>0</v>
      </c>
      <c r="J112" s="77">
        <f t="shared" si="11"/>
        <v>0.28107470450293814</v>
      </c>
    </row>
    <row r="113" spans="1:10">
      <c r="A113" s="34" t="s">
        <v>340</v>
      </c>
      <c r="B113" s="36">
        <v>11899.9068128285</v>
      </c>
      <c r="C113" s="36">
        <v>8563078.5978631899</v>
      </c>
      <c r="D113" s="36">
        <v>103</v>
      </c>
      <c r="E113" s="36">
        <v>1</v>
      </c>
      <c r="F113" s="36">
        <v>3399</v>
      </c>
      <c r="G113" s="36">
        <f t="shared" si="8"/>
        <v>719.59207181621821</v>
      </c>
      <c r="H113" s="76">
        <f t="shared" si="9"/>
        <v>8.6555299650718717E-3</v>
      </c>
      <c r="I113" s="76">
        <f t="shared" si="10"/>
        <v>8.403427150555216E-5</v>
      </c>
      <c r="J113" s="77">
        <f t="shared" si="11"/>
        <v>0.2856324888473718</v>
      </c>
    </row>
    <row r="114" spans="1:10">
      <c r="A114" s="34" t="s">
        <v>334</v>
      </c>
      <c r="B114" s="36">
        <v>11850.9561292571</v>
      </c>
      <c r="C114" s="36">
        <v>8012886.1247945102</v>
      </c>
      <c r="D114" s="36">
        <v>152</v>
      </c>
      <c r="E114" s="36">
        <v>1</v>
      </c>
      <c r="F114" s="36">
        <v>3627</v>
      </c>
      <c r="G114" s="36">
        <f t="shared" si="8"/>
        <v>676.13836701434263</v>
      </c>
      <c r="H114" s="76">
        <f t="shared" si="9"/>
        <v>1.2825969343076829E-2</v>
      </c>
      <c r="I114" s="76">
        <f t="shared" si="10"/>
        <v>8.4381377257084395E-5</v>
      </c>
      <c r="J114" s="77">
        <f t="shared" si="11"/>
        <v>0.30605125531144511</v>
      </c>
    </row>
    <row r="115" spans="1:10">
      <c r="A115" s="34" t="s">
        <v>606</v>
      </c>
      <c r="B115" s="36">
        <v>11846.956127400899</v>
      </c>
      <c r="C115" s="36">
        <v>11007422.264667399</v>
      </c>
      <c r="D115" s="36">
        <v>48</v>
      </c>
      <c r="E115" s="36">
        <v>0</v>
      </c>
      <c r="F115" s="36">
        <v>1796</v>
      </c>
      <c r="G115" s="36">
        <f t="shared" si="8"/>
        <v>929.13505767175616</v>
      </c>
      <c r="H115" s="76">
        <f t="shared" si="9"/>
        <v>4.0516736521865309E-3</v>
      </c>
      <c r="I115" s="76">
        <f t="shared" si="10"/>
        <v>0</v>
      </c>
      <c r="J115" s="77">
        <f t="shared" si="11"/>
        <v>0.15160012248597934</v>
      </c>
    </row>
    <row r="116" spans="1:10">
      <c r="A116" s="34" t="s">
        <v>333</v>
      </c>
      <c r="B116" s="36">
        <v>11626.465720587799</v>
      </c>
      <c r="C116" s="36">
        <v>9359943.20239578</v>
      </c>
      <c r="D116" s="36">
        <v>168</v>
      </c>
      <c r="E116" s="36">
        <v>3</v>
      </c>
      <c r="F116" s="36">
        <v>3451</v>
      </c>
      <c r="G116" s="36">
        <f t="shared" si="8"/>
        <v>805.05490037453694</v>
      </c>
      <c r="H116" s="76">
        <f t="shared" si="9"/>
        <v>1.4449791023123269E-2</v>
      </c>
      <c r="I116" s="76">
        <f t="shared" si="10"/>
        <v>2.5803198255577268E-4</v>
      </c>
      <c r="J116" s="77">
        <f t="shared" si="11"/>
        <v>0.2968227905999905</v>
      </c>
    </row>
    <row r="117" spans="1:10">
      <c r="A117" s="34" t="s">
        <v>15</v>
      </c>
      <c r="B117" s="36">
        <v>11479.0931137842</v>
      </c>
      <c r="C117" s="36">
        <v>15014919.272543101</v>
      </c>
      <c r="D117" s="36">
        <v>107</v>
      </c>
      <c r="E117" s="36">
        <v>0</v>
      </c>
      <c r="F117" s="36">
        <v>3500</v>
      </c>
      <c r="G117" s="36">
        <f t="shared" si="8"/>
        <v>1308.0231272375559</v>
      </c>
      <c r="H117" s="76">
        <f t="shared" si="9"/>
        <v>9.3212938460716394E-3</v>
      </c>
      <c r="I117" s="76">
        <f t="shared" si="10"/>
        <v>0</v>
      </c>
      <c r="J117" s="77">
        <f t="shared" si="11"/>
        <v>0.30490213515187609</v>
      </c>
    </row>
    <row r="118" spans="1:10">
      <c r="A118" s="34" t="s">
        <v>118</v>
      </c>
      <c r="B118" s="36">
        <v>11276.5807896428</v>
      </c>
      <c r="C118" s="36">
        <v>11140856.3793077</v>
      </c>
      <c r="D118" s="36">
        <v>133</v>
      </c>
      <c r="E118" s="36">
        <v>4</v>
      </c>
      <c r="F118" s="36">
        <v>2550</v>
      </c>
      <c r="G118" s="36">
        <f t="shared" si="8"/>
        <v>987.96404576290024</v>
      </c>
      <c r="H118" s="76">
        <f t="shared" si="9"/>
        <v>1.1794355264333006E-2</v>
      </c>
      <c r="I118" s="76">
        <f t="shared" si="10"/>
        <v>3.5471745155888739E-4</v>
      </c>
      <c r="J118" s="77">
        <f t="shared" si="11"/>
        <v>0.22613237536879072</v>
      </c>
    </row>
    <row r="119" spans="1:10">
      <c r="A119" s="34" t="s">
        <v>338</v>
      </c>
      <c r="B119" s="36">
        <v>11061.054760885399</v>
      </c>
      <c r="C119" s="36">
        <v>6655912.0759501196</v>
      </c>
      <c r="D119" s="36">
        <v>192</v>
      </c>
      <c r="E119" s="36">
        <v>2</v>
      </c>
      <c r="F119" s="36">
        <v>2720</v>
      </c>
      <c r="G119" s="36">
        <f t="shared" si="8"/>
        <v>601.74298200629619</v>
      </c>
      <c r="H119" s="76">
        <f t="shared" si="9"/>
        <v>1.7358199932158282E-2</v>
      </c>
      <c r="I119" s="76">
        <f t="shared" si="10"/>
        <v>1.8081458262664878E-4</v>
      </c>
      <c r="J119" s="77">
        <f t="shared" si="11"/>
        <v>0.24590783237224234</v>
      </c>
    </row>
    <row r="120" spans="1:10">
      <c r="A120" s="34" t="s">
        <v>1</v>
      </c>
      <c r="B120" s="36">
        <v>10950.104074907</v>
      </c>
      <c r="C120" s="36">
        <v>9965476.5128831994</v>
      </c>
      <c r="D120" s="36">
        <v>98</v>
      </c>
      <c r="E120" s="36">
        <v>3</v>
      </c>
      <c r="F120" s="36">
        <v>2225</v>
      </c>
      <c r="G120" s="36">
        <f t="shared" si="8"/>
        <v>910.08052934582145</v>
      </c>
      <c r="H120" s="76">
        <f t="shared" si="9"/>
        <v>8.9496866266846262E-3</v>
      </c>
      <c r="I120" s="76">
        <f t="shared" si="10"/>
        <v>2.7396999877605995E-4</v>
      </c>
      <c r="J120" s="77">
        <f t="shared" si="11"/>
        <v>0.20319441575891115</v>
      </c>
    </row>
    <row r="121" spans="1:10">
      <c r="A121" s="34" t="s">
        <v>618</v>
      </c>
      <c r="B121" s="36">
        <v>10929.865721919999</v>
      </c>
      <c r="C121" s="36">
        <v>20362355.943440702</v>
      </c>
      <c r="D121" s="36">
        <v>45</v>
      </c>
      <c r="E121" s="36">
        <v>7</v>
      </c>
      <c r="F121" s="36">
        <v>1010</v>
      </c>
      <c r="G121" s="36">
        <f t="shared" si="8"/>
        <v>1863.0014733487264</v>
      </c>
      <c r="H121" s="76">
        <f t="shared" si="9"/>
        <v>4.1171594551021673E-3</v>
      </c>
      <c r="I121" s="76">
        <f t="shared" si="10"/>
        <v>6.4044702634922601E-4</v>
      </c>
      <c r="J121" s="77">
        <f t="shared" si="11"/>
        <v>9.2407356658959758E-2</v>
      </c>
    </row>
    <row r="122" spans="1:10">
      <c r="A122" s="34" t="s">
        <v>96</v>
      </c>
      <c r="B122" s="36">
        <v>10901.1040738131</v>
      </c>
      <c r="C122" s="36">
        <v>7202678.22920659</v>
      </c>
      <c r="D122" s="36">
        <v>87</v>
      </c>
      <c r="E122" s="36">
        <v>2</v>
      </c>
      <c r="F122" s="36">
        <v>2827</v>
      </c>
      <c r="G122" s="36">
        <f t="shared" si="8"/>
        <v>660.72924177552261</v>
      </c>
      <c r="H122" s="76">
        <f t="shared" si="9"/>
        <v>7.9808429871790279E-3</v>
      </c>
      <c r="I122" s="76">
        <f t="shared" si="10"/>
        <v>1.8346765487767879E-4</v>
      </c>
      <c r="J122" s="77">
        <f t="shared" si="11"/>
        <v>0.25933153016959898</v>
      </c>
    </row>
    <row r="123" spans="1:10">
      <c r="A123" s="34" t="s">
        <v>603</v>
      </c>
      <c r="B123" s="36">
        <v>10852.956131958401</v>
      </c>
      <c r="C123" s="36">
        <v>13519342.3899669</v>
      </c>
      <c r="D123" s="36">
        <v>173</v>
      </c>
      <c r="E123" s="36">
        <v>2</v>
      </c>
      <c r="F123" s="36">
        <v>2543</v>
      </c>
      <c r="G123" s="36">
        <f t="shared" si="8"/>
        <v>1245.682948091614</v>
      </c>
      <c r="H123" s="76">
        <f t="shared" si="9"/>
        <v>1.5940357437783395E-2</v>
      </c>
      <c r="I123" s="76">
        <f t="shared" si="10"/>
        <v>1.8428158887610861E-4</v>
      </c>
      <c r="J123" s="77">
        <f t="shared" si="11"/>
        <v>0.23431404025597211</v>
      </c>
    </row>
    <row r="124" spans="1:10">
      <c r="A124" s="34" t="s">
        <v>559</v>
      </c>
      <c r="B124" s="36">
        <v>10711.958876075199</v>
      </c>
      <c r="C124" s="36">
        <v>18893327.062482901</v>
      </c>
      <c r="D124" s="36">
        <v>43</v>
      </c>
      <c r="E124" s="36">
        <v>3</v>
      </c>
      <c r="F124" s="36">
        <v>2869</v>
      </c>
      <c r="G124" s="36">
        <f t="shared" si="8"/>
        <v>1763.7602310703892</v>
      </c>
      <c r="H124" s="76">
        <f t="shared" si="9"/>
        <v>4.0142051045433955E-3</v>
      </c>
      <c r="I124" s="76">
        <f t="shared" si="10"/>
        <v>2.8006082124721362E-4</v>
      </c>
      <c r="J124" s="77">
        <f t="shared" si="11"/>
        <v>0.26783149871941864</v>
      </c>
    </row>
    <row r="125" spans="1:10">
      <c r="A125" s="34" t="s">
        <v>349</v>
      </c>
      <c r="B125" s="36">
        <v>10637.2739417594</v>
      </c>
      <c r="C125" s="36">
        <v>8103716.5192321502</v>
      </c>
      <c r="D125" s="36">
        <v>96</v>
      </c>
      <c r="E125" s="36">
        <v>9</v>
      </c>
      <c r="F125" s="36">
        <v>3444</v>
      </c>
      <c r="G125" s="36">
        <f t="shared" si="8"/>
        <v>761.82267784031512</v>
      </c>
      <c r="H125" s="76">
        <f t="shared" si="9"/>
        <v>9.0248686388649732E-3</v>
      </c>
      <c r="I125" s="76">
        <f t="shared" si="10"/>
        <v>8.4608143489359113E-4</v>
      </c>
      <c r="J125" s="77">
        <f t="shared" si="11"/>
        <v>0.32376716241928089</v>
      </c>
    </row>
    <row r="126" spans="1:10">
      <c r="A126" s="34" t="s">
        <v>339</v>
      </c>
      <c r="B126" s="36">
        <v>10595.799971996799</v>
      </c>
      <c r="C126" s="36">
        <v>8849660.09108999</v>
      </c>
      <c r="D126" s="36">
        <v>149</v>
      </c>
      <c r="E126" s="36">
        <v>3</v>
      </c>
      <c r="F126" s="36">
        <v>2358</v>
      </c>
      <c r="G126" s="36">
        <f t="shared" si="8"/>
        <v>835.20452580063704</v>
      </c>
      <c r="H126" s="76">
        <f t="shared" si="9"/>
        <v>1.4062175616167343E-2</v>
      </c>
      <c r="I126" s="76">
        <f t="shared" si="10"/>
        <v>2.8313105267451026E-4</v>
      </c>
      <c r="J126" s="77">
        <f t="shared" si="11"/>
        <v>0.22254100740216506</v>
      </c>
    </row>
    <row r="127" spans="1:10">
      <c r="A127" s="34" t="s">
        <v>528</v>
      </c>
      <c r="B127" s="36">
        <v>10453.4492835854</v>
      </c>
      <c r="C127" s="36">
        <v>11946775.568716001</v>
      </c>
      <c r="D127" s="36">
        <v>48</v>
      </c>
      <c r="E127" s="36">
        <v>2</v>
      </c>
      <c r="F127" s="36">
        <v>3874</v>
      </c>
      <c r="G127" s="36">
        <f t="shared" si="8"/>
        <v>1142.8548840310066</v>
      </c>
      <c r="H127" s="76">
        <f t="shared" si="9"/>
        <v>4.5917858017805024E-3</v>
      </c>
      <c r="I127" s="76">
        <f t="shared" si="10"/>
        <v>1.9132440840752092E-4</v>
      </c>
      <c r="J127" s="77">
        <f t="shared" si="11"/>
        <v>0.37059537908536799</v>
      </c>
    </row>
    <row r="128" spans="1:10">
      <c r="A128" s="34" t="s">
        <v>353</v>
      </c>
      <c r="B128" s="36">
        <v>10285.7780510107</v>
      </c>
      <c r="C128" s="36">
        <v>7481761.89539658</v>
      </c>
      <c r="D128" s="36">
        <v>127</v>
      </c>
      <c r="E128" s="36">
        <v>2</v>
      </c>
      <c r="F128" s="36">
        <v>2838</v>
      </c>
      <c r="G128" s="36">
        <f t="shared" si="8"/>
        <v>727.389008229806</v>
      </c>
      <c r="H128" s="76">
        <f t="shared" si="9"/>
        <v>1.2347145677280168E-2</v>
      </c>
      <c r="I128" s="76">
        <f t="shared" si="10"/>
        <v>1.944432390122861E-4</v>
      </c>
      <c r="J128" s="77">
        <f t="shared" si="11"/>
        <v>0.27591495615843398</v>
      </c>
    </row>
    <row r="129" spans="1:10">
      <c r="A129" s="34" t="s">
        <v>80</v>
      </c>
      <c r="B129" s="36">
        <v>10240.6794209782</v>
      </c>
      <c r="C129" s="36">
        <v>13877175.3582542</v>
      </c>
      <c r="D129" s="36">
        <v>206</v>
      </c>
      <c r="E129" s="36">
        <v>1</v>
      </c>
      <c r="F129" s="36">
        <v>2078</v>
      </c>
      <c r="G129" s="36">
        <f t="shared" si="8"/>
        <v>1355.1029953956549</v>
      </c>
      <c r="H129" s="76">
        <f t="shared" si="9"/>
        <v>2.0115852819101592E-2</v>
      </c>
      <c r="I129" s="76">
        <f t="shared" si="10"/>
        <v>9.7649770966512595E-5</v>
      </c>
      <c r="J129" s="77">
        <f t="shared" si="11"/>
        <v>0.20291622406841317</v>
      </c>
    </row>
    <row r="130" spans="1:10">
      <c r="A130" s="34" t="s">
        <v>617</v>
      </c>
      <c r="B130" s="36">
        <v>10119.8081878675</v>
      </c>
      <c r="C130" s="36">
        <v>19738325.694383599</v>
      </c>
      <c r="D130" s="36">
        <v>104</v>
      </c>
      <c r="E130" s="36">
        <v>0</v>
      </c>
      <c r="F130" s="36">
        <v>1531</v>
      </c>
      <c r="G130" s="36">
        <f t="shared" si="8"/>
        <v>1950.4644088064445</v>
      </c>
      <c r="H130" s="76">
        <f t="shared" si="9"/>
        <v>1.027687462739503E-2</v>
      </c>
      <c r="I130" s="76">
        <f t="shared" si="10"/>
        <v>0</v>
      </c>
      <c r="J130" s="77">
        <f t="shared" si="11"/>
        <v>0.15128745244751723</v>
      </c>
    </row>
    <row r="131" spans="1:10">
      <c r="A131" s="34" t="s">
        <v>133</v>
      </c>
      <c r="B131" s="36">
        <v>10085.728737757499</v>
      </c>
      <c r="C131" s="36">
        <v>35840802.285039097</v>
      </c>
      <c r="D131" s="36">
        <v>53</v>
      </c>
      <c r="E131" s="36">
        <v>1</v>
      </c>
      <c r="F131" s="36">
        <v>1740</v>
      </c>
      <c r="G131" s="36">
        <f t="shared" si="8"/>
        <v>3553.6155311081748</v>
      </c>
      <c r="H131" s="76">
        <f t="shared" si="9"/>
        <v>5.2549499771480301E-3</v>
      </c>
      <c r="I131" s="76">
        <f t="shared" si="10"/>
        <v>9.9149999568830751E-5</v>
      </c>
      <c r="J131" s="77">
        <f t="shared" si="11"/>
        <v>0.17252099924976552</v>
      </c>
    </row>
    <row r="132" spans="1:10">
      <c r="A132" s="34" t="s">
        <v>611</v>
      </c>
      <c r="B132" s="36">
        <v>9693.0657284501904</v>
      </c>
      <c r="C132" s="36">
        <v>57718018.954064503</v>
      </c>
      <c r="D132" s="36">
        <v>126</v>
      </c>
      <c r="E132" s="36">
        <v>4</v>
      </c>
      <c r="F132" s="36">
        <v>1212</v>
      </c>
      <c r="G132" s="36">
        <f t="shared" si="8"/>
        <v>5954.5679943813766</v>
      </c>
      <c r="H132" s="76">
        <f t="shared" si="9"/>
        <v>1.2998983348495868E-2</v>
      </c>
      <c r="I132" s="76">
        <f t="shared" si="10"/>
        <v>4.1266613804748789E-4</v>
      </c>
      <c r="J132" s="77">
        <f t="shared" si="11"/>
        <v>0.12503783982838884</v>
      </c>
    </row>
    <row r="133" spans="1:10">
      <c r="A133" s="34" t="s">
        <v>11</v>
      </c>
      <c r="B133" s="36">
        <v>9127.9342181766406</v>
      </c>
      <c r="C133" s="36">
        <v>8709662.7303365599</v>
      </c>
      <c r="D133" s="36">
        <v>59</v>
      </c>
      <c r="E133" s="36">
        <v>2</v>
      </c>
      <c r="F133" s="36">
        <v>2528</v>
      </c>
      <c r="G133" s="36">
        <f t="shared" si="8"/>
        <v>954.17676356527988</v>
      </c>
      <c r="H133" s="76">
        <f t="shared" si="9"/>
        <v>6.4636749772486422E-3</v>
      </c>
      <c r="I133" s="76">
        <f t="shared" si="10"/>
        <v>2.1910762634741161E-4</v>
      </c>
      <c r="J133" s="77">
        <f t="shared" si="11"/>
        <v>0.27695203970312826</v>
      </c>
    </row>
    <row r="134" spans="1:10">
      <c r="A134" s="34" t="s">
        <v>361</v>
      </c>
      <c r="B134" s="36">
        <v>9112.6191511205307</v>
      </c>
      <c r="C134" s="36">
        <v>8763918.0976555403</v>
      </c>
      <c r="D134" s="36">
        <v>82</v>
      </c>
      <c r="E134" s="36">
        <v>5</v>
      </c>
      <c r="F134" s="36">
        <v>2697</v>
      </c>
      <c r="G134" s="36">
        <f t="shared" si="8"/>
        <v>961.73426676982194</v>
      </c>
      <c r="H134" s="76">
        <f t="shared" si="9"/>
        <v>8.998510597243263E-3</v>
      </c>
      <c r="I134" s="76">
        <f t="shared" si="10"/>
        <v>5.4868967056361363E-4</v>
      </c>
      <c r="J134" s="77">
        <f t="shared" si="11"/>
        <v>0.29596320830201317</v>
      </c>
    </row>
    <row r="135" spans="1:10">
      <c r="A135" s="34" t="s">
        <v>414</v>
      </c>
      <c r="B135" s="36">
        <v>9106.0575057994502</v>
      </c>
      <c r="C135" s="36">
        <v>12111808.1255247</v>
      </c>
      <c r="D135" s="36">
        <v>95</v>
      </c>
      <c r="E135" s="36">
        <v>0</v>
      </c>
      <c r="F135" s="36">
        <v>1983</v>
      </c>
      <c r="G135" s="36">
        <f t="shared" si="8"/>
        <v>1330.0825431654646</v>
      </c>
      <c r="H135" s="76">
        <f t="shared" si="9"/>
        <v>1.0432615864713854E-2</v>
      </c>
      <c r="I135" s="76">
        <f t="shared" si="10"/>
        <v>0</v>
      </c>
      <c r="J135" s="77">
        <f t="shared" si="11"/>
        <v>0.21776712904976389</v>
      </c>
    </row>
    <row r="136" spans="1:10">
      <c r="A136" s="34" t="s">
        <v>5</v>
      </c>
      <c r="B136" s="36">
        <v>9023.8136705714205</v>
      </c>
      <c r="C136" s="36">
        <v>9632976.4617033005</v>
      </c>
      <c r="D136" s="36">
        <v>59</v>
      </c>
      <c r="E136" s="36">
        <v>0</v>
      </c>
      <c r="F136" s="36">
        <v>2482</v>
      </c>
      <c r="G136" s="36">
        <f t="shared" si="8"/>
        <v>1067.5061358058056</v>
      </c>
      <c r="H136" s="76">
        <f t="shared" si="9"/>
        <v>6.5382555706365673E-3</v>
      </c>
      <c r="I136" s="76">
        <f t="shared" si="10"/>
        <v>0</v>
      </c>
      <c r="J136" s="77">
        <f t="shared" si="11"/>
        <v>0.2750500055308468</v>
      </c>
    </row>
    <row r="137" spans="1:10">
      <c r="A137" s="34" t="s">
        <v>4</v>
      </c>
      <c r="B137" s="36">
        <v>8881.5259969183207</v>
      </c>
      <c r="C137" s="36">
        <v>9579068.8493539803</v>
      </c>
      <c r="D137" s="36">
        <v>42</v>
      </c>
      <c r="E137" s="36">
        <v>1</v>
      </c>
      <c r="F137" s="36">
        <v>2466</v>
      </c>
      <c r="G137" s="36">
        <f t="shared" ref="G137:G155" si="12">C137/B137</f>
        <v>1078.5386264339811</v>
      </c>
      <c r="H137" s="76">
        <f t="shared" ref="H137:H156" si="13">D137/B137</f>
        <v>4.7289170818813125E-3</v>
      </c>
      <c r="I137" s="76">
        <f t="shared" ref="I137:I156" si="14">E137/B137</f>
        <v>1.1259326385431696E-4</v>
      </c>
      <c r="J137" s="77">
        <f t="shared" ref="J137:J156" si="15">F137/B137</f>
        <v>0.27765498866474564</v>
      </c>
    </row>
    <row r="138" spans="1:10">
      <c r="A138" s="34" t="s">
        <v>359</v>
      </c>
      <c r="B138" s="36">
        <v>8797.7013465850596</v>
      </c>
      <c r="C138" s="36">
        <v>8031187.2751081698</v>
      </c>
      <c r="D138" s="36">
        <v>79</v>
      </c>
      <c r="E138" s="36">
        <v>15</v>
      </c>
      <c r="F138" s="36">
        <v>1540</v>
      </c>
      <c r="G138" s="36">
        <f t="shared" si="12"/>
        <v>912.87336984058663</v>
      </c>
      <c r="H138" s="76">
        <f t="shared" si="13"/>
        <v>8.9796182988940466E-3</v>
      </c>
      <c r="I138" s="76">
        <f t="shared" si="14"/>
        <v>1.7049908162457051E-3</v>
      </c>
      <c r="J138" s="77">
        <f t="shared" si="15"/>
        <v>0.17504572380122574</v>
      </c>
    </row>
    <row r="139" spans="1:10">
      <c r="A139" s="34" t="s">
        <v>98</v>
      </c>
      <c r="B139" s="36">
        <v>8759.3533898489495</v>
      </c>
      <c r="C139" s="36">
        <v>7330063.8776833601</v>
      </c>
      <c r="D139" s="36">
        <v>45</v>
      </c>
      <c r="E139" s="36">
        <v>4</v>
      </c>
      <c r="F139" s="36">
        <v>1712</v>
      </c>
      <c r="G139" s="36">
        <f t="shared" si="12"/>
        <v>836.82705234589957</v>
      </c>
      <c r="H139" s="76">
        <f t="shared" si="13"/>
        <v>5.1373655105809131E-3</v>
      </c>
      <c r="I139" s="76">
        <f t="shared" si="14"/>
        <v>4.566547120516367E-4</v>
      </c>
      <c r="J139" s="77">
        <f t="shared" si="15"/>
        <v>0.19544821675810051</v>
      </c>
    </row>
    <row r="140" spans="1:10">
      <c r="A140" s="34" t="s">
        <v>44</v>
      </c>
      <c r="B140" s="36">
        <v>8726.7205205755308</v>
      </c>
      <c r="C140" s="36">
        <v>8685051.2442230098</v>
      </c>
      <c r="D140" s="36">
        <v>67</v>
      </c>
      <c r="E140" s="36">
        <v>2</v>
      </c>
      <c r="F140" s="36">
        <v>2651</v>
      </c>
      <c r="G140" s="36">
        <f t="shared" si="12"/>
        <v>995.22509329200182</v>
      </c>
      <c r="H140" s="76">
        <f t="shared" si="13"/>
        <v>7.677569121416223E-3</v>
      </c>
      <c r="I140" s="76">
        <f t="shared" si="14"/>
        <v>2.2918116780346935E-4</v>
      </c>
      <c r="J140" s="77">
        <f t="shared" si="15"/>
        <v>0.3037796379234986</v>
      </c>
    </row>
    <row r="141" spans="1:10">
      <c r="A141" s="34" t="s">
        <v>545</v>
      </c>
      <c r="B141" s="36">
        <v>8691.2027149302794</v>
      </c>
      <c r="C141" s="36">
        <v>7644879.4874124303</v>
      </c>
      <c r="D141" s="36">
        <v>76</v>
      </c>
      <c r="E141" s="36">
        <v>2</v>
      </c>
      <c r="F141" s="36">
        <v>2457</v>
      </c>
      <c r="G141" s="36">
        <f t="shared" si="12"/>
        <v>879.61122737128073</v>
      </c>
      <c r="H141" s="76">
        <f t="shared" si="13"/>
        <v>8.7444744407402381E-3</v>
      </c>
      <c r="I141" s="76">
        <f t="shared" si="14"/>
        <v>2.3011774844053259E-4</v>
      </c>
      <c r="J141" s="77">
        <f t="shared" si="15"/>
        <v>0.28269965395919427</v>
      </c>
    </row>
    <row r="142" spans="1:10">
      <c r="A142" s="34" t="s">
        <v>600</v>
      </c>
      <c r="B142" s="36">
        <v>8677.7835375089107</v>
      </c>
      <c r="C142" s="36">
        <v>8078745.5931901503</v>
      </c>
      <c r="D142" s="36">
        <v>30</v>
      </c>
      <c r="E142" s="36">
        <v>0</v>
      </c>
      <c r="F142" s="36">
        <v>1488</v>
      </c>
      <c r="G142" s="36">
        <f t="shared" si="12"/>
        <v>930.96878462922302</v>
      </c>
      <c r="H142" s="76">
        <f t="shared" si="13"/>
        <v>3.4571039794122306E-3</v>
      </c>
      <c r="I142" s="76">
        <f t="shared" si="14"/>
        <v>0</v>
      </c>
      <c r="J142" s="77">
        <f t="shared" si="15"/>
        <v>0.17147235737884664</v>
      </c>
    </row>
    <row r="143" spans="1:10">
      <c r="A143" s="34" t="s">
        <v>365</v>
      </c>
      <c r="B143" s="36">
        <v>8636.0410709073694</v>
      </c>
      <c r="C143" s="36">
        <v>6097896.9450777601</v>
      </c>
      <c r="D143" s="36">
        <v>98</v>
      </c>
      <c r="E143" s="36">
        <v>3</v>
      </c>
      <c r="F143" s="36">
        <v>1073</v>
      </c>
      <c r="G143" s="36">
        <f t="shared" si="12"/>
        <v>706.09865041286423</v>
      </c>
      <c r="H143" s="76">
        <f t="shared" si="13"/>
        <v>1.1347792257512198E-2</v>
      </c>
      <c r="I143" s="76">
        <f t="shared" si="14"/>
        <v>3.473813956381285E-4</v>
      </c>
      <c r="J143" s="77">
        <f t="shared" si="15"/>
        <v>0.12424674583990397</v>
      </c>
    </row>
    <row r="144" spans="1:10">
      <c r="A144" s="34" t="s">
        <v>346</v>
      </c>
      <c r="B144" s="36">
        <v>8592.8438118402792</v>
      </c>
      <c r="C144" s="36">
        <v>5901515.5370164402</v>
      </c>
      <c r="D144" s="36">
        <v>125</v>
      </c>
      <c r="E144" s="36">
        <v>2</v>
      </c>
      <c r="F144" s="36">
        <v>2014</v>
      </c>
      <c r="G144" s="36">
        <f t="shared" si="12"/>
        <v>686.79422857478278</v>
      </c>
      <c r="H144" s="76">
        <f t="shared" si="13"/>
        <v>1.4546988486833614E-2</v>
      </c>
      <c r="I144" s="76">
        <f t="shared" si="14"/>
        <v>2.3275181578933781E-4</v>
      </c>
      <c r="J144" s="77">
        <f t="shared" si="15"/>
        <v>0.23438107849986317</v>
      </c>
    </row>
    <row r="145" spans="1:17">
      <c r="A145" s="34" t="s">
        <v>354</v>
      </c>
      <c r="B145" s="36">
        <v>8552.2081935964507</v>
      </c>
      <c r="C145" s="36">
        <v>6374825.4313851995</v>
      </c>
      <c r="D145" s="36">
        <v>68</v>
      </c>
      <c r="E145" s="36">
        <v>1</v>
      </c>
      <c r="F145" s="36">
        <v>2331</v>
      </c>
      <c r="G145" s="36">
        <f t="shared" si="12"/>
        <v>745.40110426198612</v>
      </c>
      <c r="H145" s="76">
        <f t="shared" si="13"/>
        <v>7.9511628413016962E-3</v>
      </c>
      <c r="I145" s="76">
        <f t="shared" si="14"/>
        <v>1.1692886531326023E-4</v>
      </c>
      <c r="J145" s="77">
        <f t="shared" si="15"/>
        <v>0.2725611850452096</v>
      </c>
    </row>
    <row r="146" spans="1:17">
      <c r="A146" s="34" t="s">
        <v>681</v>
      </c>
      <c r="B146" s="36">
        <v>8538.3588808132299</v>
      </c>
      <c r="C146" s="36">
        <v>8620782.0831553303</v>
      </c>
      <c r="D146" s="36">
        <v>75</v>
      </c>
      <c r="E146" s="36">
        <v>3</v>
      </c>
      <c r="F146" s="36">
        <v>2214</v>
      </c>
      <c r="G146" s="36">
        <f t="shared" si="12"/>
        <v>1009.6532839029893</v>
      </c>
      <c r="H146" s="76">
        <f t="shared" si="13"/>
        <v>8.7838893922032799E-3</v>
      </c>
      <c r="I146" s="76">
        <f t="shared" si="14"/>
        <v>3.513555756881312E-4</v>
      </c>
      <c r="J146" s="77">
        <f t="shared" si="15"/>
        <v>0.25930041485784083</v>
      </c>
    </row>
    <row r="147" spans="1:17">
      <c r="A147" s="34" t="s">
        <v>114</v>
      </c>
      <c r="B147" s="36">
        <v>8393.6766877402497</v>
      </c>
      <c r="C147" s="36">
        <v>13149658.2482694</v>
      </c>
      <c r="D147" s="36">
        <v>63</v>
      </c>
      <c r="E147" s="36">
        <v>0</v>
      </c>
      <c r="F147" s="36">
        <v>2387</v>
      </c>
      <c r="G147" s="36">
        <f t="shared" si="12"/>
        <v>1566.6148146348912</v>
      </c>
      <c r="H147" s="76">
        <f t="shared" si="13"/>
        <v>7.5056500677489037E-3</v>
      </c>
      <c r="I147" s="76">
        <f t="shared" si="14"/>
        <v>0</v>
      </c>
      <c r="J147" s="77">
        <f t="shared" si="15"/>
        <v>0.2843807414558196</v>
      </c>
    </row>
    <row r="148" spans="1:17">
      <c r="A148" s="34" t="s">
        <v>226</v>
      </c>
      <c r="B148" s="36">
        <v>8269.9725782265796</v>
      </c>
      <c r="C148" s="36">
        <v>14085327.719451601</v>
      </c>
      <c r="D148" s="36">
        <v>52</v>
      </c>
      <c r="E148" s="36">
        <v>0</v>
      </c>
      <c r="F148" s="36">
        <v>1667</v>
      </c>
      <c r="G148" s="36">
        <f t="shared" si="12"/>
        <v>1703.1891685512785</v>
      </c>
      <c r="H148" s="76">
        <f t="shared" si="13"/>
        <v>6.2878080317832112E-3</v>
      </c>
      <c r="I148" s="76">
        <f t="shared" si="14"/>
        <v>0</v>
      </c>
      <c r="J148" s="77">
        <f t="shared" si="15"/>
        <v>0.20157261517274258</v>
      </c>
    </row>
    <row r="149" spans="1:17">
      <c r="A149" s="34" t="s">
        <v>370</v>
      </c>
      <c r="B149" s="36">
        <v>8246.46024873852</v>
      </c>
      <c r="C149" s="36">
        <v>5860715.0732996501</v>
      </c>
      <c r="D149" s="36">
        <v>55</v>
      </c>
      <c r="E149" s="36">
        <v>2</v>
      </c>
      <c r="F149" s="36">
        <v>2792</v>
      </c>
      <c r="G149" s="36">
        <f t="shared" si="12"/>
        <v>710.69463703486315</v>
      </c>
      <c r="H149" s="76">
        <f t="shared" si="13"/>
        <v>6.6695282995408211E-3</v>
      </c>
      <c r="I149" s="76">
        <f t="shared" si="14"/>
        <v>2.425283018014844E-4</v>
      </c>
      <c r="J149" s="77">
        <f t="shared" si="15"/>
        <v>0.33856950931487223</v>
      </c>
    </row>
    <row r="150" spans="1:17">
      <c r="A150" s="34" t="s">
        <v>573</v>
      </c>
      <c r="B150" s="36">
        <v>8238.6438111984098</v>
      </c>
      <c r="C150" s="36">
        <v>12604136.3143823</v>
      </c>
      <c r="D150" s="36">
        <v>70</v>
      </c>
      <c r="E150" s="36">
        <v>2</v>
      </c>
      <c r="F150" s="36">
        <v>1847</v>
      </c>
      <c r="G150" s="36">
        <f t="shared" si="12"/>
        <v>1529.879990351091</v>
      </c>
      <c r="H150" s="76">
        <f t="shared" si="13"/>
        <v>8.4965440434325145E-3</v>
      </c>
      <c r="I150" s="76">
        <f t="shared" si="14"/>
        <v>2.42758401240929E-4</v>
      </c>
      <c r="J150" s="77">
        <f t="shared" si="15"/>
        <v>0.22418738354599793</v>
      </c>
    </row>
    <row r="151" spans="1:17">
      <c r="A151" s="34" t="s">
        <v>388</v>
      </c>
      <c r="B151" s="36">
        <v>8237.8712058644705</v>
      </c>
      <c r="C151" s="36">
        <v>8072194.3555444796</v>
      </c>
      <c r="D151" s="36">
        <v>103</v>
      </c>
      <c r="E151" s="36">
        <v>2</v>
      </c>
      <c r="F151" s="36">
        <v>3069</v>
      </c>
      <c r="G151" s="36">
        <f t="shared" si="12"/>
        <v>979.88839031592931</v>
      </c>
      <c r="H151" s="76">
        <f t="shared" si="13"/>
        <v>1.250323019455259E-2</v>
      </c>
      <c r="I151" s="76">
        <f t="shared" si="14"/>
        <v>2.4278116882626389E-4</v>
      </c>
      <c r="J151" s="77">
        <f t="shared" si="15"/>
        <v>0.37254770356390193</v>
      </c>
    </row>
    <row r="152" spans="1:17">
      <c r="A152" s="34" t="s">
        <v>390</v>
      </c>
      <c r="B152" s="36">
        <v>8210.0849073235804</v>
      </c>
      <c r="C152" s="36">
        <v>9054888.1038500909</v>
      </c>
      <c r="D152" s="36">
        <v>88</v>
      </c>
      <c r="E152" s="36">
        <v>3</v>
      </c>
      <c r="F152" s="36">
        <v>1971</v>
      </c>
      <c r="G152" s="36">
        <f t="shared" si="12"/>
        <v>1102.8982289541157</v>
      </c>
      <c r="H152" s="76">
        <f t="shared" si="13"/>
        <v>1.0718524959650786E-2</v>
      </c>
      <c r="I152" s="76">
        <f t="shared" si="14"/>
        <v>3.6540425998809496E-4</v>
      </c>
      <c r="J152" s="77">
        <f t="shared" si="15"/>
        <v>0.24007059881217838</v>
      </c>
    </row>
    <row r="153" spans="1:17">
      <c r="A153" s="34" t="s">
        <v>398</v>
      </c>
      <c r="B153" s="36">
        <v>8103.3095619855403</v>
      </c>
      <c r="C153" s="36">
        <v>9448277.2305415403</v>
      </c>
      <c r="D153" s="36">
        <v>87</v>
      </c>
      <c r="E153" s="36">
        <v>2</v>
      </c>
      <c r="F153" s="36">
        <v>1599</v>
      </c>
      <c r="G153" s="36">
        <f t="shared" si="12"/>
        <v>1165.9775747511299</v>
      </c>
      <c r="H153" s="76">
        <f t="shared" si="13"/>
        <v>1.0736353996413601E-2</v>
      </c>
      <c r="I153" s="76">
        <f t="shared" si="14"/>
        <v>2.4681273554973793E-4</v>
      </c>
      <c r="J153" s="77">
        <f t="shared" si="15"/>
        <v>0.19732678207201548</v>
      </c>
    </row>
    <row r="154" spans="1:17">
      <c r="A154" s="34" t="s">
        <v>374</v>
      </c>
      <c r="B154" s="36">
        <v>8089.8218942931799</v>
      </c>
      <c r="C154" s="36">
        <v>5321966.6897306601</v>
      </c>
      <c r="D154" s="36">
        <v>42</v>
      </c>
      <c r="E154" s="36">
        <v>0</v>
      </c>
      <c r="F154" s="36">
        <v>1989</v>
      </c>
      <c r="G154" s="36">
        <f t="shared" si="12"/>
        <v>657.85956220926766</v>
      </c>
      <c r="H154" s="76">
        <f t="shared" si="13"/>
        <v>5.1917088594531542E-3</v>
      </c>
      <c r="I154" s="76">
        <f t="shared" si="14"/>
        <v>0</v>
      </c>
      <c r="J154" s="77">
        <f t="shared" si="15"/>
        <v>0.24586449812981723</v>
      </c>
    </row>
    <row r="155" spans="1:17">
      <c r="A155" s="34" t="s">
        <v>360</v>
      </c>
      <c r="B155" s="36">
        <v>8021.4273707242601</v>
      </c>
      <c r="C155" s="36">
        <v>7028491.08242008</v>
      </c>
      <c r="D155" s="36">
        <v>111</v>
      </c>
      <c r="E155" s="36">
        <v>0</v>
      </c>
      <c r="F155" s="36">
        <v>3550</v>
      </c>
      <c r="G155" s="36">
        <f t="shared" si="12"/>
        <v>876.21451365026485</v>
      </c>
      <c r="H155" s="76">
        <f t="shared" si="13"/>
        <v>1.3837936176436107E-2</v>
      </c>
      <c r="I155" s="76">
        <f t="shared" si="14"/>
        <v>0</v>
      </c>
      <c r="J155" s="77">
        <f t="shared" si="15"/>
        <v>0.44256462546259623</v>
      </c>
    </row>
    <row r="156" spans="1:17">
      <c r="A156" s="34" t="s">
        <v>341</v>
      </c>
      <c r="B156" s="36">
        <v>7991.2629893352196</v>
      </c>
      <c r="C156" s="36">
        <v>4467587.4027640102</v>
      </c>
      <c r="D156" s="36">
        <v>82</v>
      </c>
      <c r="E156" s="36">
        <v>4</v>
      </c>
      <c r="F156" s="36">
        <v>2505</v>
      </c>
      <c r="G156" s="36">
        <v>1.2772688360279534E-2</v>
      </c>
      <c r="H156" s="76">
        <f t="shared" si="13"/>
        <v>1.0261206533864987E-2</v>
      </c>
      <c r="I156" s="76">
        <f t="shared" si="14"/>
        <v>5.0054666018853593E-4</v>
      </c>
      <c r="J156" s="77">
        <f t="shared" si="15"/>
        <v>0.31346734594307063</v>
      </c>
    </row>
    <row r="157" spans="1:17" ht="13.5" thickBot="1">
      <c r="A157" s="32" t="s">
        <v>265</v>
      </c>
      <c r="B157" s="37">
        <f>SUM(B7:B156)</f>
        <v>3568017.803132005</v>
      </c>
      <c r="C157" s="37">
        <f t="shared" ref="C157:F157" si="16">SUM(C7:C156)</f>
        <v>3411075573.7077999</v>
      </c>
      <c r="D157" s="37">
        <f t="shared" si="16"/>
        <v>32975</v>
      </c>
      <c r="E157" s="37">
        <f t="shared" si="16"/>
        <v>758</v>
      </c>
      <c r="F157" s="37">
        <f t="shared" si="16"/>
        <v>841342</v>
      </c>
      <c r="G157" s="37">
        <f>C157/B157</f>
        <v>956.01416862706196</v>
      </c>
      <c r="H157" s="82">
        <f>D157/B157</f>
        <v>9.2418260836744023E-3</v>
      </c>
      <c r="I157" s="82">
        <f>E157/B157</f>
        <v>2.1244288616907342E-4</v>
      </c>
      <c r="J157" s="83">
        <f>F157/B157</f>
        <v>0.23580095347659707</v>
      </c>
      <c r="K157" s="21"/>
      <c r="L157" s="21"/>
      <c r="M157" s="21"/>
      <c r="N157" s="21"/>
      <c r="O157" s="21"/>
      <c r="P157" s="21"/>
      <c r="Q157" s="21"/>
    </row>
    <row r="158" spans="1:17" s="21" customFormat="1">
      <c r="B158" s="78"/>
      <c r="C158" s="78"/>
      <c r="D158" s="79"/>
      <c r="E158" s="79"/>
      <c r="F158" s="79"/>
      <c r="G158" s="78"/>
      <c r="I158" s="81"/>
      <c r="K158" s="1"/>
      <c r="L158" s="1"/>
      <c r="M158" s="1"/>
      <c r="N158" s="1"/>
      <c r="O158" s="1"/>
      <c r="P158" s="1"/>
      <c r="Q158" s="1"/>
    </row>
    <row r="159" spans="1:17">
      <c r="I159" s="64"/>
    </row>
    <row r="161" spans="2:3">
      <c r="B161" s="48"/>
      <c r="C161" s="48"/>
    </row>
    <row r="163" spans="2:3">
      <c r="B163" s="48"/>
      <c r="C163" s="48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36" fitToHeight="2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6"/>
  <sheetViews>
    <sheetView zoomScale="75" workbookViewId="0">
      <selection activeCell="M41" sqref="M41"/>
    </sheetView>
  </sheetViews>
  <sheetFormatPr defaultRowHeight="12.75"/>
  <cols>
    <col min="1" max="1" width="58.7109375" style="1" customWidth="1"/>
    <col min="2" max="2" width="15.140625" style="48" customWidth="1"/>
    <col min="3" max="3" width="19.140625" style="48" bestFit="1" customWidth="1"/>
    <col min="4" max="4" width="12.42578125" style="48" bestFit="1" customWidth="1"/>
    <col min="5" max="5" width="9" style="48" customWidth="1"/>
    <col min="6" max="6" width="13.42578125" style="48" bestFit="1" customWidth="1"/>
    <col min="7" max="7" width="11.7109375" style="47" customWidth="1"/>
    <col min="8" max="8" width="13.42578125" style="1" customWidth="1"/>
    <col min="9" max="9" width="11.7109375" style="1" customWidth="1"/>
    <col min="10" max="10" width="13.2851562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286</v>
      </c>
      <c r="B3" s="67"/>
      <c r="C3" s="67"/>
      <c r="D3" s="67"/>
      <c r="E3" s="67"/>
      <c r="F3" s="67"/>
      <c r="G3" s="68"/>
      <c r="H3" s="25"/>
      <c r="I3" s="25"/>
      <c r="J3" s="26" t="str">
        <f>Capa!$A$9</f>
        <v>Janeiro a Junho de 2010</v>
      </c>
    </row>
    <row r="4" spans="1:10" ht="18">
      <c r="A4" s="27" t="s">
        <v>287</v>
      </c>
      <c r="B4" s="70"/>
      <c r="C4" s="70"/>
      <c r="D4" s="70"/>
      <c r="E4" s="70"/>
      <c r="F4" s="70"/>
      <c r="G4" s="71"/>
      <c r="H4" s="28"/>
      <c r="I4" s="28"/>
      <c r="J4" s="33"/>
    </row>
    <row r="5" spans="1:10">
      <c r="A5" s="84"/>
      <c r="B5" s="116"/>
      <c r="C5" s="116"/>
      <c r="D5" s="145" t="s">
        <v>164</v>
      </c>
      <c r="E5" s="145"/>
      <c r="F5" s="145"/>
      <c r="G5" s="148" t="s">
        <v>165</v>
      </c>
      <c r="H5" s="148"/>
      <c r="I5" s="148"/>
      <c r="J5" s="149"/>
    </row>
    <row r="6" spans="1:10">
      <c r="A6" s="86" t="s">
        <v>166</v>
      </c>
      <c r="B6" s="117" t="s">
        <v>167</v>
      </c>
      <c r="C6" s="117" t="s">
        <v>168</v>
      </c>
      <c r="D6" s="88" t="s">
        <v>169</v>
      </c>
      <c r="E6" s="88" t="s">
        <v>170</v>
      </c>
      <c r="F6" s="88" t="s">
        <v>263</v>
      </c>
      <c r="G6" s="89" t="s">
        <v>171</v>
      </c>
      <c r="H6" s="90" t="s">
        <v>172</v>
      </c>
      <c r="I6" s="91" t="s">
        <v>173</v>
      </c>
      <c r="J6" s="92" t="s">
        <v>174</v>
      </c>
    </row>
    <row r="7" spans="1:10">
      <c r="A7" s="52" t="s">
        <v>327</v>
      </c>
      <c r="B7" s="53">
        <v>50750.668364867503</v>
      </c>
      <c r="C7" s="53">
        <v>39707413.057655796</v>
      </c>
      <c r="D7" s="53">
        <v>480</v>
      </c>
      <c r="E7" s="53">
        <v>6</v>
      </c>
      <c r="F7" s="53">
        <v>21077</v>
      </c>
      <c r="G7" s="53">
        <f>C7/B7</f>
        <v>782.40177591717247</v>
      </c>
      <c r="H7" s="74">
        <f>D7/B7</f>
        <v>9.4580035192656352E-3</v>
      </c>
      <c r="I7" s="74">
        <f>E7/B7</f>
        <v>1.1822504399082044E-4</v>
      </c>
      <c r="J7" s="75">
        <f>F7/B7</f>
        <v>0.41530487536575378</v>
      </c>
    </row>
    <row r="8" spans="1:10">
      <c r="A8" s="34" t="s">
        <v>325</v>
      </c>
      <c r="B8" s="36">
        <v>47501.597144315398</v>
      </c>
      <c r="C8" s="36">
        <v>30787691.769448198</v>
      </c>
      <c r="D8" s="36">
        <v>324</v>
      </c>
      <c r="E8" s="36">
        <v>5</v>
      </c>
      <c r="F8" s="36">
        <v>17189</v>
      </c>
      <c r="G8" s="36">
        <f t="shared" ref="G8:G71" si="0">C8/B8</f>
        <v>648.14013886547002</v>
      </c>
      <c r="H8" s="76">
        <f t="shared" ref="H8:H71" si="1">D8/B8</f>
        <v>6.8208232875970505E-3</v>
      </c>
      <c r="I8" s="76">
        <f t="shared" ref="I8:I71" si="2">E8/B8</f>
        <v>1.0525961863575695E-4</v>
      </c>
      <c r="J8" s="77">
        <f t="shared" ref="J8:J71" si="3">F8/B8</f>
        <v>0.36186151694600521</v>
      </c>
    </row>
    <row r="9" spans="1:10">
      <c r="A9" s="34" t="s">
        <v>316</v>
      </c>
      <c r="B9" s="36">
        <v>45261.191706347701</v>
      </c>
      <c r="C9" s="36">
        <v>36657845.6760398</v>
      </c>
      <c r="D9" s="36">
        <v>692</v>
      </c>
      <c r="E9" s="36">
        <v>20</v>
      </c>
      <c r="F9" s="36">
        <v>17718</v>
      </c>
      <c r="G9" s="36">
        <f t="shared" si="0"/>
        <v>809.91781908602911</v>
      </c>
      <c r="H9" s="76">
        <f t="shared" si="1"/>
        <v>1.5289036234168571E-2</v>
      </c>
      <c r="I9" s="76">
        <f t="shared" si="2"/>
        <v>4.4187965994706851E-4</v>
      </c>
      <c r="J9" s="77">
        <f t="shared" si="3"/>
        <v>0.391461190747108</v>
      </c>
    </row>
    <row r="10" spans="1:10">
      <c r="A10" s="34" t="s">
        <v>577</v>
      </c>
      <c r="B10" s="36">
        <v>43109.668418102403</v>
      </c>
      <c r="C10" s="36">
        <v>37874886.702766903</v>
      </c>
      <c r="D10" s="36">
        <v>984</v>
      </c>
      <c r="E10" s="36">
        <v>24</v>
      </c>
      <c r="F10" s="36">
        <v>11420</v>
      </c>
      <c r="G10" s="36">
        <f t="shared" si="0"/>
        <v>878.57058735489284</v>
      </c>
      <c r="H10" s="76">
        <f t="shared" si="1"/>
        <v>2.2825506112842276E-2</v>
      </c>
      <c r="I10" s="76">
        <f t="shared" si="2"/>
        <v>5.5671966128883598E-4</v>
      </c>
      <c r="J10" s="77">
        <f t="shared" si="3"/>
        <v>0.2649057721632711</v>
      </c>
    </row>
    <row r="11" spans="1:10">
      <c r="A11" s="34" t="s">
        <v>585</v>
      </c>
      <c r="B11" s="36">
        <v>39303.8272957718</v>
      </c>
      <c r="C11" s="36">
        <v>32386649.8700464</v>
      </c>
      <c r="D11" s="36">
        <v>389</v>
      </c>
      <c r="E11" s="36">
        <v>5</v>
      </c>
      <c r="F11" s="36">
        <v>10111</v>
      </c>
      <c r="G11" s="36">
        <f t="shared" si="0"/>
        <v>824.00753561041802</v>
      </c>
      <c r="H11" s="76">
        <f t="shared" si="1"/>
        <v>9.8972549689034378E-3</v>
      </c>
      <c r="I11" s="76">
        <f t="shared" si="2"/>
        <v>1.2721407415042978E-4</v>
      </c>
      <c r="J11" s="77">
        <f t="shared" si="3"/>
        <v>0.25725230074699912</v>
      </c>
    </row>
    <row r="12" spans="1:10">
      <c r="A12" s="34" t="s">
        <v>124</v>
      </c>
      <c r="B12" s="36">
        <v>29365.276630816501</v>
      </c>
      <c r="C12" s="36">
        <v>23228129.3292122</v>
      </c>
      <c r="D12" s="36">
        <v>213</v>
      </c>
      <c r="E12" s="36">
        <v>3</v>
      </c>
      <c r="F12" s="36">
        <v>8221</v>
      </c>
      <c r="G12" s="36">
        <f t="shared" si="0"/>
        <v>791.00665800764648</v>
      </c>
      <c r="H12" s="76">
        <f t="shared" si="1"/>
        <v>7.2534647869270741E-3</v>
      </c>
      <c r="I12" s="76">
        <f t="shared" si="2"/>
        <v>1.0216147587221231E-4</v>
      </c>
      <c r="J12" s="77">
        <f t="shared" si="3"/>
        <v>0.27995649771515246</v>
      </c>
    </row>
    <row r="13" spans="1:10">
      <c r="A13" s="34" t="s">
        <v>560</v>
      </c>
      <c r="B13" s="36">
        <v>28788.942389731699</v>
      </c>
      <c r="C13" s="36">
        <v>23995964.962219398</v>
      </c>
      <c r="D13" s="36">
        <v>646</v>
      </c>
      <c r="E13" s="36">
        <v>11</v>
      </c>
      <c r="F13" s="36">
        <v>10231</v>
      </c>
      <c r="G13" s="36">
        <f t="shared" si="0"/>
        <v>833.5132509340865</v>
      </c>
      <c r="H13" s="76">
        <f t="shared" si="1"/>
        <v>2.2439170958583464E-2</v>
      </c>
      <c r="I13" s="76">
        <f t="shared" si="2"/>
        <v>3.8209114635358841E-4</v>
      </c>
      <c r="J13" s="77">
        <f t="shared" si="3"/>
        <v>0.35537950166759663</v>
      </c>
    </row>
    <row r="14" spans="1:10">
      <c r="A14" s="34" t="s">
        <v>314</v>
      </c>
      <c r="B14" s="36">
        <v>27619.610884118301</v>
      </c>
      <c r="C14" s="36">
        <v>17830028.432246398</v>
      </c>
      <c r="D14" s="36">
        <v>303</v>
      </c>
      <c r="E14" s="36">
        <v>4</v>
      </c>
      <c r="F14" s="36">
        <v>10243</v>
      </c>
      <c r="G14" s="36">
        <f t="shared" si="0"/>
        <v>645.55682942292776</v>
      </c>
      <c r="H14" s="76">
        <f t="shared" si="1"/>
        <v>1.0970465922611156E-2</v>
      </c>
      <c r="I14" s="76">
        <f t="shared" si="2"/>
        <v>1.4482463264173142E-4</v>
      </c>
      <c r="J14" s="77">
        <f t="shared" si="3"/>
        <v>0.37085967803731373</v>
      </c>
    </row>
    <row r="15" spans="1:10">
      <c r="A15" s="34" t="s">
        <v>587</v>
      </c>
      <c r="B15" s="36">
        <v>27444.635550687501</v>
      </c>
      <c r="C15" s="36">
        <v>20955395.562020998</v>
      </c>
      <c r="D15" s="36">
        <v>165</v>
      </c>
      <c r="E15" s="36">
        <v>0</v>
      </c>
      <c r="F15" s="36">
        <v>8347</v>
      </c>
      <c r="G15" s="36">
        <f t="shared" si="0"/>
        <v>763.55160640841723</v>
      </c>
      <c r="H15" s="76">
        <f t="shared" si="1"/>
        <v>6.012103884391596E-3</v>
      </c>
      <c r="I15" s="76">
        <f t="shared" si="2"/>
        <v>0</v>
      </c>
      <c r="J15" s="77">
        <f t="shared" si="3"/>
        <v>0.30413958256373724</v>
      </c>
    </row>
    <row r="16" spans="1:10">
      <c r="A16" s="34" t="s">
        <v>557</v>
      </c>
      <c r="B16" s="36">
        <v>27185.649240889099</v>
      </c>
      <c r="C16" s="36">
        <v>32291574.027035799</v>
      </c>
      <c r="D16" s="36">
        <v>185</v>
      </c>
      <c r="E16" s="36">
        <v>3</v>
      </c>
      <c r="F16" s="36">
        <v>10168</v>
      </c>
      <c r="G16" s="36">
        <f t="shared" si="0"/>
        <v>1187.8169154947764</v>
      </c>
      <c r="H16" s="76">
        <f t="shared" si="1"/>
        <v>6.8050609481765546E-3</v>
      </c>
      <c r="I16" s="76">
        <f t="shared" si="2"/>
        <v>1.1035233970016034E-4</v>
      </c>
      <c r="J16" s="77">
        <f t="shared" si="3"/>
        <v>0.37402086335707679</v>
      </c>
    </row>
    <row r="17" spans="1:10">
      <c r="A17" s="34" t="s">
        <v>83</v>
      </c>
      <c r="B17" s="36">
        <v>26858.569837084</v>
      </c>
      <c r="C17" s="36">
        <v>23265406.248245399</v>
      </c>
      <c r="D17" s="36">
        <v>268</v>
      </c>
      <c r="E17" s="36">
        <v>3</v>
      </c>
      <c r="F17" s="36">
        <v>10659</v>
      </c>
      <c r="G17" s="36">
        <f t="shared" si="0"/>
        <v>866.21910211028921</v>
      </c>
      <c r="H17" s="76">
        <f t="shared" si="1"/>
        <v>9.9781932405786054E-3</v>
      </c>
      <c r="I17" s="76">
        <f t="shared" si="2"/>
        <v>1.1169619299155155E-4</v>
      </c>
      <c r="J17" s="77">
        <f t="shared" si="3"/>
        <v>0.3968565736989827</v>
      </c>
    </row>
    <row r="18" spans="1:10">
      <c r="A18" s="34" t="s">
        <v>348</v>
      </c>
      <c r="B18" s="36">
        <v>24296.010897949302</v>
      </c>
      <c r="C18" s="36">
        <v>19463551.913630299</v>
      </c>
      <c r="D18" s="36">
        <v>178</v>
      </c>
      <c r="E18" s="36">
        <v>8</v>
      </c>
      <c r="F18" s="36">
        <v>8131</v>
      </c>
      <c r="G18" s="36">
        <f t="shared" si="0"/>
        <v>801.10072371070248</v>
      </c>
      <c r="H18" s="76">
        <f t="shared" si="1"/>
        <v>7.3263055712172089E-3</v>
      </c>
      <c r="I18" s="76">
        <f t="shared" si="2"/>
        <v>3.2927216050414424E-4</v>
      </c>
      <c r="J18" s="77">
        <f t="shared" si="3"/>
        <v>0.33466399213239961</v>
      </c>
    </row>
    <row r="19" spans="1:10">
      <c r="A19" s="34" t="s">
        <v>377</v>
      </c>
      <c r="B19" s="36">
        <v>24259.849248275099</v>
      </c>
      <c r="C19" s="36">
        <v>18435194.212152001</v>
      </c>
      <c r="D19" s="36">
        <v>314</v>
      </c>
      <c r="E19" s="36">
        <v>1</v>
      </c>
      <c r="F19" s="36">
        <v>2299</v>
      </c>
      <c r="G19" s="36">
        <f t="shared" si="0"/>
        <v>759.90555520301768</v>
      </c>
      <c r="H19" s="76">
        <f t="shared" si="1"/>
        <v>1.2943196669794876E-2</v>
      </c>
      <c r="I19" s="76">
        <f t="shared" si="2"/>
        <v>4.1220371559856296E-5</v>
      </c>
      <c r="J19" s="77">
        <f t="shared" si="3"/>
        <v>9.4765634216109618E-2</v>
      </c>
    </row>
    <row r="20" spans="1:10">
      <c r="A20" s="34" t="s">
        <v>614</v>
      </c>
      <c r="B20" s="36">
        <v>23738.104064770901</v>
      </c>
      <c r="C20" s="36">
        <v>19414153.190916199</v>
      </c>
      <c r="D20" s="36">
        <v>563</v>
      </c>
      <c r="E20" s="36">
        <v>3</v>
      </c>
      <c r="F20" s="36">
        <v>2376</v>
      </c>
      <c r="G20" s="36">
        <f t="shared" si="0"/>
        <v>817.8476738472234</v>
      </c>
      <c r="H20" s="76">
        <f t="shared" si="1"/>
        <v>2.3717142635478354E-2</v>
      </c>
      <c r="I20" s="76">
        <f t="shared" si="2"/>
        <v>1.2637909041995571E-4</v>
      </c>
      <c r="J20" s="77">
        <f t="shared" si="3"/>
        <v>0.10009223961260492</v>
      </c>
    </row>
    <row r="21" spans="1:10">
      <c r="A21" s="34" t="s">
        <v>541</v>
      </c>
      <c r="B21" s="36">
        <v>21516.841032321001</v>
      </c>
      <c r="C21" s="36">
        <v>20930104.825298999</v>
      </c>
      <c r="D21" s="36">
        <v>159</v>
      </c>
      <c r="E21" s="36">
        <v>0</v>
      </c>
      <c r="F21" s="36">
        <v>9511</v>
      </c>
      <c r="G21" s="36">
        <f t="shared" si="0"/>
        <v>972.73130353379236</v>
      </c>
      <c r="H21" s="76">
        <f t="shared" si="1"/>
        <v>7.3895605661240885E-3</v>
      </c>
      <c r="I21" s="76">
        <f t="shared" si="2"/>
        <v>0</v>
      </c>
      <c r="J21" s="77">
        <f t="shared" si="3"/>
        <v>0.44202585248054221</v>
      </c>
    </row>
    <row r="22" spans="1:10">
      <c r="A22" s="34" t="s">
        <v>394</v>
      </c>
      <c r="B22" s="36">
        <v>21207.6766535188</v>
      </c>
      <c r="C22" s="36">
        <v>17314303.357615601</v>
      </c>
      <c r="D22" s="36">
        <v>250</v>
      </c>
      <c r="E22" s="36">
        <v>2</v>
      </c>
      <c r="F22" s="36">
        <v>9181</v>
      </c>
      <c r="G22" s="36">
        <f t="shared" si="0"/>
        <v>816.41679286650162</v>
      </c>
      <c r="H22" s="76">
        <f t="shared" si="1"/>
        <v>1.17881842544275E-2</v>
      </c>
      <c r="I22" s="76">
        <f t="shared" si="2"/>
        <v>9.4305474035419993E-5</v>
      </c>
      <c r="J22" s="77">
        <f t="shared" si="3"/>
        <v>0.43290927855959549</v>
      </c>
    </row>
    <row r="23" spans="1:10">
      <c r="A23" s="34" t="s">
        <v>363</v>
      </c>
      <c r="B23" s="36">
        <v>19532.654739415699</v>
      </c>
      <c r="C23" s="36">
        <v>17107263.510683101</v>
      </c>
      <c r="D23" s="36">
        <v>224</v>
      </c>
      <c r="E23" s="36">
        <v>4</v>
      </c>
      <c r="F23" s="36">
        <v>6835</v>
      </c>
      <c r="G23" s="36">
        <f t="shared" si="0"/>
        <v>875.82889980447419</v>
      </c>
      <c r="H23" s="76">
        <f t="shared" si="1"/>
        <v>1.1467975192741299E-2</v>
      </c>
      <c r="I23" s="76">
        <f t="shared" si="2"/>
        <v>2.0478527129895178E-4</v>
      </c>
      <c r="J23" s="77">
        <f t="shared" si="3"/>
        <v>0.34992683233208383</v>
      </c>
    </row>
    <row r="24" spans="1:10">
      <c r="A24" s="34" t="s">
        <v>567</v>
      </c>
      <c r="B24" s="36">
        <v>19310.353371194</v>
      </c>
      <c r="C24" s="36">
        <v>22464813.539995201</v>
      </c>
      <c r="D24" s="36">
        <v>196</v>
      </c>
      <c r="E24" s="36">
        <v>5</v>
      </c>
      <c r="F24" s="36">
        <v>5950</v>
      </c>
      <c r="G24" s="36">
        <f t="shared" si="0"/>
        <v>1163.3559007525378</v>
      </c>
      <c r="H24" s="76">
        <f t="shared" si="1"/>
        <v>1.014999550926814E-2</v>
      </c>
      <c r="I24" s="76">
        <f t="shared" si="2"/>
        <v>2.5892845686908522E-4</v>
      </c>
      <c r="J24" s="77">
        <f t="shared" si="3"/>
        <v>0.30812486367421144</v>
      </c>
    </row>
    <row r="25" spans="1:10">
      <c r="A25" s="34" t="s">
        <v>315</v>
      </c>
      <c r="B25" s="36">
        <v>18905.202697442801</v>
      </c>
      <c r="C25" s="36">
        <v>11892658.2368591</v>
      </c>
      <c r="D25" s="36">
        <v>210</v>
      </c>
      <c r="E25" s="36">
        <v>2</v>
      </c>
      <c r="F25" s="36">
        <v>4476</v>
      </c>
      <c r="G25" s="36">
        <f t="shared" si="0"/>
        <v>629.0680098588814</v>
      </c>
      <c r="H25" s="76">
        <f t="shared" si="1"/>
        <v>1.1108053341761076E-2</v>
      </c>
      <c r="I25" s="76">
        <f t="shared" si="2"/>
        <v>1.0579098420724834E-4</v>
      </c>
      <c r="J25" s="77">
        <f t="shared" si="3"/>
        <v>0.23676022265582178</v>
      </c>
    </row>
    <row r="26" spans="1:10">
      <c r="A26" s="34" t="s">
        <v>43</v>
      </c>
      <c r="B26" s="36">
        <v>18378.824613961799</v>
      </c>
      <c r="C26" s="36">
        <v>26035737.021234501</v>
      </c>
      <c r="D26" s="36">
        <v>176</v>
      </c>
      <c r="E26" s="36">
        <v>1</v>
      </c>
      <c r="F26" s="36">
        <v>6359</v>
      </c>
      <c r="G26" s="36">
        <f t="shared" si="0"/>
        <v>1416.6160006476146</v>
      </c>
      <c r="H26" s="76">
        <f t="shared" si="1"/>
        <v>9.5762380727164934E-3</v>
      </c>
      <c r="I26" s="76">
        <f t="shared" si="2"/>
        <v>5.441044359498008E-5</v>
      </c>
      <c r="J26" s="77">
        <f t="shared" si="3"/>
        <v>0.34599601082047832</v>
      </c>
    </row>
    <row r="27" spans="1:10">
      <c r="A27" s="34" t="s">
        <v>380</v>
      </c>
      <c r="B27" s="36">
        <v>18273.778029383098</v>
      </c>
      <c r="C27" s="36">
        <v>16239620.455719801</v>
      </c>
      <c r="D27" s="36">
        <v>465</v>
      </c>
      <c r="E27" s="36">
        <v>0</v>
      </c>
      <c r="F27" s="36">
        <v>5956</v>
      </c>
      <c r="G27" s="36">
        <f t="shared" si="0"/>
        <v>888.68434483594478</v>
      </c>
      <c r="H27" s="76">
        <f t="shared" si="1"/>
        <v>2.5446297927681345E-2</v>
      </c>
      <c r="I27" s="76">
        <f t="shared" si="2"/>
        <v>0</v>
      </c>
      <c r="J27" s="77">
        <f t="shared" si="3"/>
        <v>0.32593150635972062</v>
      </c>
    </row>
    <row r="28" spans="1:10">
      <c r="A28" s="34" t="s">
        <v>326</v>
      </c>
      <c r="B28" s="36">
        <v>18258.725969084499</v>
      </c>
      <c r="C28" s="36">
        <v>12645523.1786575</v>
      </c>
      <c r="D28" s="36">
        <v>273</v>
      </c>
      <c r="E28" s="36">
        <v>7</v>
      </c>
      <c r="F28" s="36">
        <v>1484</v>
      </c>
      <c r="G28" s="36">
        <f t="shared" si="0"/>
        <v>692.57423546794996</v>
      </c>
      <c r="H28" s="76">
        <f t="shared" si="1"/>
        <v>1.4951755147771044E-2</v>
      </c>
      <c r="I28" s="76">
        <f t="shared" si="2"/>
        <v>3.8337833712233447E-4</v>
      </c>
      <c r="J28" s="77">
        <f t="shared" si="3"/>
        <v>8.1276207469934914E-2</v>
      </c>
    </row>
    <row r="29" spans="1:10">
      <c r="A29" s="34" t="s">
        <v>328</v>
      </c>
      <c r="B29" s="36">
        <v>18121.879400397102</v>
      </c>
      <c r="C29" s="36">
        <v>15546286.8279093</v>
      </c>
      <c r="D29" s="36">
        <v>259</v>
      </c>
      <c r="E29" s="36">
        <v>9</v>
      </c>
      <c r="F29" s="36">
        <v>7539</v>
      </c>
      <c r="G29" s="36">
        <f t="shared" si="0"/>
        <v>857.87387082868668</v>
      </c>
      <c r="H29" s="76">
        <f t="shared" si="1"/>
        <v>1.4292115860473312E-2</v>
      </c>
      <c r="I29" s="76">
        <f t="shared" si="2"/>
        <v>4.9663723067281773E-4</v>
      </c>
      <c r="J29" s="77">
        <f t="shared" si="3"/>
        <v>0.41601645356026368</v>
      </c>
    </row>
    <row r="30" spans="1:10">
      <c r="A30" s="34" t="s">
        <v>593</v>
      </c>
      <c r="B30" s="36">
        <v>17652.575294776801</v>
      </c>
      <c r="C30" s="36">
        <v>14690330.852187499</v>
      </c>
      <c r="D30" s="36">
        <v>158</v>
      </c>
      <c r="E30" s="36">
        <v>0</v>
      </c>
      <c r="F30" s="36">
        <v>5052</v>
      </c>
      <c r="G30" s="36">
        <f t="shared" si="0"/>
        <v>832.19193839293257</v>
      </c>
      <c r="H30" s="76">
        <f t="shared" si="1"/>
        <v>8.9505353956343368E-3</v>
      </c>
      <c r="I30" s="76">
        <f t="shared" si="2"/>
        <v>0</v>
      </c>
      <c r="J30" s="77">
        <f t="shared" si="3"/>
        <v>0.2861905368274979</v>
      </c>
    </row>
    <row r="31" spans="1:10">
      <c r="A31" s="34" t="s">
        <v>48</v>
      </c>
      <c r="B31" s="36">
        <v>17428.558862161801</v>
      </c>
      <c r="C31" s="36">
        <v>15229796.4770776</v>
      </c>
      <c r="D31" s="36">
        <v>446</v>
      </c>
      <c r="E31" s="36">
        <v>5</v>
      </c>
      <c r="F31" s="36">
        <v>4833</v>
      </c>
      <c r="G31" s="36">
        <f t="shared" si="0"/>
        <v>873.84141153186135</v>
      </c>
      <c r="H31" s="76">
        <f t="shared" si="1"/>
        <v>2.5590182385549182E-2</v>
      </c>
      <c r="I31" s="76">
        <f t="shared" si="2"/>
        <v>2.868854527527935E-4</v>
      </c>
      <c r="J31" s="77">
        <f t="shared" si="3"/>
        <v>0.2773034786308502</v>
      </c>
    </row>
    <row r="32" spans="1:10">
      <c r="A32" s="34" t="s">
        <v>317</v>
      </c>
      <c r="B32" s="36">
        <v>17098.646539743</v>
      </c>
      <c r="C32" s="36">
        <v>11856130.4451782</v>
      </c>
      <c r="D32" s="36">
        <v>388</v>
      </c>
      <c r="E32" s="36">
        <v>6</v>
      </c>
      <c r="F32" s="36">
        <v>3969</v>
      </c>
      <c r="G32" s="36">
        <f t="shared" si="0"/>
        <v>693.39584379503776</v>
      </c>
      <c r="H32" s="76">
        <f t="shared" si="1"/>
        <v>2.2691854533524489E-2</v>
      </c>
      <c r="I32" s="76">
        <f t="shared" si="2"/>
        <v>3.5090496701326528E-4</v>
      </c>
      <c r="J32" s="77">
        <f t="shared" si="3"/>
        <v>0.23212363567927499</v>
      </c>
    </row>
    <row r="33" spans="1:10">
      <c r="A33" s="34" t="s">
        <v>81</v>
      </c>
      <c r="B33" s="36">
        <v>17051.180774687298</v>
      </c>
      <c r="C33" s="36">
        <v>16027094.8913705</v>
      </c>
      <c r="D33" s="36">
        <v>141</v>
      </c>
      <c r="E33" s="36">
        <v>0</v>
      </c>
      <c r="F33" s="36">
        <v>6417</v>
      </c>
      <c r="G33" s="36">
        <f t="shared" si="0"/>
        <v>939.94047117035632</v>
      </c>
      <c r="H33" s="76">
        <f t="shared" si="1"/>
        <v>8.2692220476200898E-3</v>
      </c>
      <c r="I33" s="76">
        <f t="shared" si="2"/>
        <v>0</v>
      </c>
      <c r="J33" s="77">
        <f t="shared" si="3"/>
        <v>0.37633757361402914</v>
      </c>
    </row>
    <row r="34" spans="1:10">
      <c r="A34" s="34" t="s">
        <v>70</v>
      </c>
      <c r="B34" s="36">
        <v>16957.586254152899</v>
      </c>
      <c r="C34" s="36">
        <v>14254890.130225999</v>
      </c>
      <c r="D34" s="36">
        <v>117</v>
      </c>
      <c r="E34" s="36">
        <v>0</v>
      </c>
      <c r="F34" s="36">
        <v>5252</v>
      </c>
      <c r="G34" s="36">
        <f t="shared" si="0"/>
        <v>840.62023430575141</v>
      </c>
      <c r="H34" s="76">
        <f t="shared" si="1"/>
        <v>6.8995668514642994E-3</v>
      </c>
      <c r="I34" s="76">
        <f t="shared" si="2"/>
        <v>0</v>
      </c>
      <c r="J34" s="77">
        <f t="shared" si="3"/>
        <v>0.30971388977684189</v>
      </c>
    </row>
    <row r="35" spans="1:10">
      <c r="A35" s="34" t="s">
        <v>331</v>
      </c>
      <c r="B35" s="36">
        <v>16462.252014287202</v>
      </c>
      <c r="C35" s="36">
        <v>15643796.509797599</v>
      </c>
      <c r="D35" s="36">
        <v>128</v>
      </c>
      <c r="E35" s="36">
        <v>7</v>
      </c>
      <c r="F35" s="36">
        <v>6721</v>
      </c>
      <c r="G35" s="36">
        <f t="shared" si="0"/>
        <v>950.28289545201449</v>
      </c>
      <c r="H35" s="76">
        <f t="shared" si="1"/>
        <v>7.7753638985062195E-3</v>
      </c>
      <c r="I35" s="76">
        <f t="shared" si="2"/>
        <v>4.2521521319955886E-4</v>
      </c>
      <c r="J35" s="77">
        <f t="shared" si="3"/>
        <v>0.4082673497020336</v>
      </c>
    </row>
    <row r="36" spans="1:10">
      <c r="A36" s="34" t="s">
        <v>93</v>
      </c>
      <c r="B36" s="36">
        <v>16450.769814296102</v>
      </c>
      <c r="C36" s="36">
        <v>15318761.308870099</v>
      </c>
      <c r="D36" s="36">
        <v>214</v>
      </c>
      <c r="E36" s="36">
        <v>2</v>
      </c>
      <c r="F36" s="36">
        <v>6820</v>
      </c>
      <c r="G36" s="36">
        <f t="shared" si="0"/>
        <v>931.18811349227803</v>
      </c>
      <c r="H36" s="76">
        <f t="shared" si="1"/>
        <v>1.3008509778918006E-2</v>
      </c>
      <c r="I36" s="76">
        <f t="shared" si="2"/>
        <v>1.2157485774689726E-4</v>
      </c>
      <c r="J36" s="77">
        <f t="shared" si="3"/>
        <v>0.41457026491691967</v>
      </c>
    </row>
    <row r="37" spans="1:10">
      <c r="A37" s="34" t="s">
        <v>318</v>
      </c>
      <c r="B37" s="36">
        <v>16393.189001911702</v>
      </c>
      <c r="C37" s="36">
        <v>11607978.6521888</v>
      </c>
      <c r="D37" s="36">
        <v>150</v>
      </c>
      <c r="E37" s="36">
        <v>3</v>
      </c>
      <c r="F37" s="36">
        <v>6077</v>
      </c>
      <c r="G37" s="36">
        <f t="shared" si="0"/>
        <v>708.0976526797275</v>
      </c>
      <c r="H37" s="76">
        <f t="shared" si="1"/>
        <v>9.1501415607730535E-3</v>
      </c>
      <c r="I37" s="76">
        <f t="shared" si="2"/>
        <v>1.8300283121546108E-4</v>
      </c>
      <c r="J37" s="77">
        <f t="shared" si="3"/>
        <v>0.37070273509878565</v>
      </c>
    </row>
    <row r="38" spans="1:10">
      <c r="A38" s="34" t="s">
        <v>319</v>
      </c>
      <c r="B38" s="36">
        <v>14938.6574929896</v>
      </c>
      <c r="C38" s="36">
        <v>8607993.2390980106</v>
      </c>
      <c r="D38" s="36">
        <v>237</v>
      </c>
      <c r="E38" s="36">
        <v>2</v>
      </c>
      <c r="F38" s="36">
        <v>2619</v>
      </c>
      <c r="G38" s="36">
        <f t="shared" si="0"/>
        <v>576.22267885434565</v>
      </c>
      <c r="H38" s="76">
        <f t="shared" si="1"/>
        <v>1.5864879431851164E-2</v>
      </c>
      <c r="I38" s="76">
        <f t="shared" si="2"/>
        <v>1.3388083908735162E-4</v>
      </c>
      <c r="J38" s="77">
        <f t="shared" si="3"/>
        <v>0.17531695878488693</v>
      </c>
    </row>
    <row r="39" spans="1:10">
      <c r="A39" s="34" t="s">
        <v>329</v>
      </c>
      <c r="B39" s="36">
        <v>14908.610912791901</v>
      </c>
      <c r="C39" s="36">
        <v>10603101.2904687</v>
      </c>
      <c r="D39" s="36">
        <v>168</v>
      </c>
      <c r="E39" s="36">
        <v>3</v>
      </c>
      <c r="F39" s="36">
        <v>5839</v>
      </c>
      <c r="G39" s="36">
        <f t="shared" si="0"/>
        <v>711.20652034530042</v>
      </c>
      <c r="H39" s="76">
        <f t="shared" si="1"/>
        <v>1.1268655475866802E-2</v>
      </c>
      <c r="I39" s="76">
        <f t="shared" si="2"/>
        <v>2.0122599064047858E-4</v>
      </c>
      <c r="J39" s="77">
        <f t="shared" si="3"/>
        <v>0.39165285311658482</v>
      </c>
    </row>
    <row r="40" spans="1:10">
      <c r="A40" s="34" t="s">
        <v>320</v>
      </c>
      <c r="B40" s="36">
        <v>14524.068449342099</v>
      </c>
      <c r="C40" s="36">
        <v>9849074.6970884595</v>
      </c>
      <c r="D40" s="36">
        <v>176</v>
      </c>
      <c r="E40" s="36">
        <v>2</v>
      </c>
      <c r="F40" s="36">
        <v>7755</v>
      </c>
      <c r="G40" s="36">
        <f t="shared" si="0"/>
        <v>678.12092262169119</v>
      </c>
      <c r="H40" s="76">
        <f t="shared" si="1"/>
        <v>1.2117816754572809E-2</v>
      </c>
      <c r="I40" s="76">
        <f t="shared" si="2"/>
        <v>1.3770246312014555E-4</v>
      </c>
      <c r="J40" s="77">
        <f t="shared" si="3"/>
        <v>0.53394130074836432</v>
      </c>
    </row>
    <row r="41" spans="1:10">
      <c r="A41" s="34" t="s">
        <v>371</v>
      </c>
      <c r="B41" s="36">
        <v>14469.7068077721</v>
      </c>
      <c r="C41" s="36">
        <v>17347813.6963851</v>
      </c>
      <c r="D41" s="36">
        <v>269</v>
      </c>
      <c r="E41" s="36">
        <v>2</v>
      </c>
      <c r="F41" s="36">
        <v>2915</v>
      </c>
      <c r="G41" s="36">
        <f t="shared" si="0"/>
        <v>1198.9056811480857</v>
      </c>
      <c r="H41" s="76">
        <f t="shared" si="1"/>
        <v>1.8590563276341735E-2</v>
      </c>
      <c r="I41" s="76">
        <f t="shared" si="2"/>
        <v>1.3821980131109097E-4</v>
      </c>
      <c r="J41" s="77">
        <f t="shared" si="3"/>
        <v>0.20145536041091508</v>
      </c>
    </row>
    <row r="42" spans="1:10">
      <c r="A42" s="34" t="s">
        <v>612</v>
      </c>
      <c r="B42" s="36">
        <v>13551.8492780863</v>
      </c>
      <c r="C42" s="36">
        <v>11602741.0784116</v>
      </c>
      <c r="D42" s="36">
        <v>354</v>
      </c>
      <c r="E42" s="36">
        <v>8</v>
      </c>
      <c r="F42" s="36">
        <v>1558</v>
      </c>
      <c r="G42" s="36">
        <f t="shared" si="0"/>
        <v>856.17400550443995</v>
      </c>
      <c r="H42" s="76">
        <f t="shared" si="1"/>
        <v>2.6121896188177608E-2</v>
      </c>
      <c r="I42" s="76">
        <f t="shared" si="2"/>
        <v>5.9032533758593463E-4</v>
      </c>
      <c r="J42" s="77">
        <f t="shared" si="3"/>
        <v>0.11496585949486078</v>
      </c>
    </row>
    <row r="43" spans="1:10">
      <c r="A43" s="34" t="s">
        <v>599</v>
      </c>
      <c r="B43" s="36">
        <v>13365.1369455321</v>
      </c>
      <c r="C43" s="36">
        <v>15051255.9136273</v>
      </c>
      <c r="D43" s="36">
        <v>117</v>
      </c>
      <c r="E43" s="36">
        <v>2</v>
      </c>
      <c r="F43" s="36">
        <v>2987</v>
      </c>
      <c r="G43" s="36">
        <f t="shared" si="0"/>
        <v>1126.158001595252</v>
      </c>
      <c r="H43" s="76">
        <f t="shared" si="1"/>
        <v>8.7541190544338215E-3</v>
      </c>
      <c r="I43" s="76">
        <f t="shared" si="2"/>
        <v>1.496430607595525E-4</v>
      </c>
      <c r="J43" s="77">
        <f t="shared" si="3"/>
        <v>0.22349191124439166</v>
      </c>
    </row>
    <row r="44" spans="1:10">
      <c r="A44" s="34" t="s">
        <v>659</v>
      </c>
      <c r="B44" s="36">
        <v>13181.4520177333</v>
      </c>
      <c r="C44" s="36">
        <v>17912068.178619798</v>
      </c>
      <c r="D44" s="36">
        <v>159</v>
      </c>
      <c r="E44" s="36">
        <v>1</v>
      </c>
      <c r="F44" s="36">
        <v>3450</v>
      </c>
      <c r="G44" s="36">
        <f t="shared" si="0"/>
        <v>1358.884298522067</v>
      </c>
      <c r="H44" s="76">
        <f t="shared" si="1"/>
        <v>1.2062404034555054E-2</v>
      </c>
      <c r="I44" s="76">
        <f t="shared" si="2"/>
        <v>7.5864176317956306E-5</v>
      </c>
      <c r="J44" s="77">
        <f t="shared" si="3"/>
        <v>0.26173140829694924</v>
      </c>
    </row>
    <row r="45" spans="1:10">
      <c r="A45" s="34" t="s">
        <v>343</v>
      </c>
      <c r="B45" s="36">
        <v>12990.9999657645</v>
      </c>
      <c r="C45" s="36">
        <v>12266470.671633201</v>
      </c>
      <c r="D45" s="36">
        <v>379</v>
      </c>
      <c r="E45" s="36">
        <v>2</v>
      </c>
      <c r="F45" s="36">
        <v>2500</v>
      </c>
      <c r="G45" s="36">
        <f t="shared" si="0"/>
        <v>944.22836609647686</v>
      </c>
      <c r="H45" s="76">
        <f t="shared" si="1"/>
        <v>2.9174043645507502E-2</v>
      </c>
      <c r="I45" s="76">
        <f t="shared" si="2"/>
        <v>1.5395273691560688E-4</v>
      </c>
      <c r="J45" s="77">
        <f t="shared" si="3"/>
        <v>0.19244092114450859</v>
      </c>
    </row>
    <row r="46" spans="1:10">
      <c r="A46" s="34" t="s">
        <v>350</v>
      </c>
      <c r="B46" s="36">
        <v>12740.158871867599</v>
      </c>
      <c r="C46" s="36">
        <v>10972564.984089</v>
      </c>
      <c r="D46" s="36">
        <v>214</v>
      </c>
      <c r="E46" s="36">
        <v>3</v>
      </c>
      <c r="F46" s="36">
        <v>3467</v>
      </c>
      <c r="G46" s="36">
        <f t="shared" si="0"/>
        <v>861.25809689220262</v>
      </c>
      <c r="H46" s="76">
        <f t="shared" si="1"/>
        <v>1.6797278758630536E-2</v>
      </c>
      <c r="I46" s="76">
        <f t="shared" si="2"/>
        <v>2.3547587044809163E-4</v>
      </c>
      <c r="J46" s="77">
        <f t="shared" si="3"/>
        <v>0.27213161428117788</v>
      </c>
    </row>
    <row r="47" spans="1:10">
      <c r="A47" s="34" t="s">
        <v>322</v>
      </c>
      <c r="B47" s="36">
        <v>12232.2711958908</v>
      </c>
      <c r="C47" s="36">
        <v>8587495.2410424408</v>
      </c>
      <c r="D47" s="36">
        <v>121</v>
      </c>
      <c r="E47" s="36">
        <v>1</v>
      </c>
      <c r="F47" s="36">
        <v>6766</v>
      </c>
      <c r="G47" s="36">
        <f t="shared" si="0"/>
        <v>702.03604085619418</v>
      </c>
      <c r="H47" s="76">
        <f t="shared" si="1"/>
        <v>9.8918670181746514E-3</v>
      </c>
      <c r="I47" s="76">
        <f t="shared" si="2"/>
        <v>8.1750967092352484E-5</v>
      </c>
      <c r="J47" s="77">
        <f t="shared" si="3"/>
        <v>0.55312704334685692</v>
      </c>
    </row>
    <row r="48" spans="1:10">
      <c r="A48" s="34" t="s">
        <v>108</v>
      </c>
      <c r="B48" s="36">
        <v>11253.6054539703</v>
      </c>
      <c r="C48" s="36">
        <v>11563699.3044207</v>
      </c>
      <c r="D48" s="36">
        <v>104</v>
      </c>
      <c r="E48" s="36">
        <v>1</v>
      </c>
      <c r="F48" s="36">
        <v>3052</v>
      </c>
      <c r="G48" s="36">
        <f t="shared" si="0"/>
        <v>1027.5550668378016</v>
      </c>
      <c r="H48" s="76">
        <f t="shared" si="1"/>
        <v>9.2414826897373181E-3</v>
      </c>
      <c r="I48" s="76">
        <f t="shared" si="2"/>
        <v>8.8860410478243436E-5</v>
      </c>
      <c r="J48" s="77">
        <f t="shared" si="3"/>
        <v>0.27120197277959901</v>
      </c>
    </row>
    <row r="49" spans="1:10">
      <c r="A49" s="34" t="s">
        <v>369</v>
      </c>
      <c r="B49" s="36">
        <v>10815.934213787301</v>
      </c>
      <c r="C49" s="36">
        <v>11040249.2081652</v>
      </c>
      <c r="D49" s="36">
        <v>95</v>
      </c>
      <c r="E49" s="36">
        <v>3</v>
      </c>
      <c r="F49" s="36">
        <v>3405</v>
      </c>
      <c r="G49" s="36">
        <f t="shared" si="0"/>
        <v>1020.739308315315</v>
      </c>
      <c r="H49" s="76">
        <f t="shared" si="1"/>
        <v>8.7833374466073852E-3</v>
      </c>
      <c r="I49" s="76">
        <f t="shared" si="2"/>
        <v>2.7736855094549637E-4</v>
      </c>
      <c r="J49" s="77">
        <f t="shared" si="3"/>
        <v>0.31481330532313834</v>
      </c>
    </row>
    <row r="50" spans="1:10">
      <c r="A50" s="34" t="s">
        <v>41</v>
      </c>
      <c r="B50" s="36">
        <v>10812.2547646397</v>
      </c>
      <c r="C50" s="36">
        <v>11755067.423647599</v>
      </c>
      <c r="D50" s="36">
        <v>101</v>
      </c>
      <c r="E50" s="36">
        <v>1</v>
      </c>
      <c r="F50" s="36">
        <v>3669</v>
      </c>
      <c r="G50" s="36">
        <f t="shared" si="0"/>
        <v>1087.1985242237599</v>
      </c>
      <c r="H50" s="76">
        <f t="shared" si="1"/>
        <v>9.3412523288213187E-3</v>
      </c>
      <c r="I50" s="76">
        <f t="shared" si="2"/>
        <v>9.2487646820013062E-5</v>
      </c>
      <c r="J50" s="77">
        <f t="shared" si="3"/>
        <v>0.33933717618262793</v>
      </c>
    </row>
    <row r="51" spans="1:10">
      <c r="A51" s="34" t="s">
        <v>62</v>
      </c>
      <c r="B51" s="36">
        <v>10541.2081959391</v>
      </c>
      <c r="C51" s="36">
        <v>12628216.220421201</v>
      </c>
      <c r="D51" s="36">
        <v>92</v>
      </c>
      <c r="E51" s="36">
        <v>11</v>
      </c>
      <c r="F51" s="36">
        <v>2664</v>
      </c>
      <c r="G51" s="36">
        <f t="shared" si="0"/>
        <v>1197.9856564531285</v>
      </c>
      <c r="H51" s="76">
        <f t="shared" si="1"/>
        <v>8.7276523041677628E-3</v>
      </c>
      <c r="I51" s="76">
        <f t="shared" si="2"/>
        <v>1.0435236450635371E-3</v>
      </c>
      <c r="J51" s="77">
        <f t="shared" si="3"/>
        <v>0.25272245367720569</v>
      </c>
    </row>
    <row r="52" spans="1:10">
      <c r="A52" s="34" t="s">
        <v>393</v>
      </c>
      <c r="B52" s="36">
        <v>10397.408189436401</v>
      </c>
      <c r="C52" s="36">
        <v>7756724.6435639998</v>
      </c>
      <c r="D52" s="36">
        <v>129</v>
      </c>
      <c r="E52" s="36">
        <v>3</v>
      </c>
      <c r="F52" s="36">
        <v>3684</v>
      </c>
      <c r="G52" s="36">
        <f t="shared" si="0"/>
        <v>746.02482678757451</v>
      </c>
      <c r="H52" s="76">
        <f t="shared" si="1"/>
        <v>1.2406938118584392E-2</v>
      </c>
      <c r="I52" s="76">
        <f t="shared" si="2"/>
        <v>2.8853344461824163E-4</v>
      </c>
      <c r="J52" s="77">
        <f t="shared" si="3"/>
        <v>0.35431906999120077</v>
      </c>
    </row>
    <row r="53" spans="1:10">
      <c r="A53" s="34" t="s">
        <v>580</v>
      </c>
      <c r="B53" s="36">
        <v>10293.8903753911</v>
      </c>
      <c r="C53" s="36">
        <v>8723350.8654333204</v>
      </c>
      <c r="D53" s="36">
        <v>115</v>
      </c>
      <c r="E53" s="36">
        <v>1</v>
      </c>
      <c r="F53" s="36">
        <v>3453</v>
      </c>
      <c r="G53" s="36">
        <f t="shared" si="0"/>
        <v>847.4299363326852</v>
      </c>
      <c r="H53" s="76">
        <f t="shared" si="1"/>
        <v>1.1171675217653632E-2</v>
      </c>
      <c r="I53" s="76">
        <f t="shared" si="2"/>
        <v>9.7145001892640279E-5</v>
      </c>
      <c r="J53" s="77">
        <f t="shared" si="3"/>
        <v>0.33544169153528691</v>
      </c>
    </row>
    <row r="54" spans="1:10">
      <c r="A54" s="34" t="s">
        <v>574</v>
      </c>
      <c r="B54" s="36">
        <v>10228.7835292452</v>
      </c>
      <c r="C54" s="36">
        <v>9610555.9641501401</v>
      </c>
      <c r="D54" s="36">
        <v>75</v>
      </c>
      <c r="E54" s="36">
        <v>6</v>
      </c>
      <c r="F54" s="36">
        <v>2874</v>
      </c>
      <c r="G54" s="36">
        <f t="shared" si="0"/>
        <v>939.56001089205961</v>
      </c>
      <c r="H54" s="76">
        <f t="shared" si="1"/>
        <v>7.3322501923681225E-3</v>
      </c>
      <c r="I54" s="76">
        <f t="shared" si="2"/>
        <v>5.8658001538944976E-4</v>
      </c>
      <c r="J54" s="77">
        <f t="shared" si="3"/>
        <v>0.28097182737154647</v>
      </c>
    </row>
    <row r="55" spans="1:10">
      <c r="A55" s="34" t="s">
        <v>601</v>
      </c>
      <c r="B55" s="36">
        <v>10102.816412788299</v>
      </c>
      <c r="C55" s="36">
        <v>8071212.8249176499</v>
      </c>
      <c r="D55" s="36">
        <v>119</v>
      </c>
      <c r="E55" s="36">
        <v>1</v>
      </c>
      <c r="F55" s="36">
        <v>2481</v>
      </c>
      <c r="G55" s="36">
        <f t="shared" si="0"/>
        <v>798.90720519289903</v>
      </c>
      <c r="H55" s="76">
        <f t="shared" si="1"/>
        <v>1.1778893640922543E-2</v>
      </c>
      <c r="I55" s="76">
        <f t="shared" si="2"/>
        <v>9.898229950355078E-5</v>
      </c>
      <c r="J55" s="77">
        <f t="shared" si="3"/>
        <v>0.2455750850683095</v>
      </c>
    </row>
    <row r="56" spans="1:10">
      <c r="A56" s="34" t="s">
        <v>694</v>
      </c>
      <c r="B56" s="36">
        <v>9915.3205292038601</v>
      </c>
      <c r="C56" s="36">
        <v>8286198.8320203302</v>
      </c>
      <c r="D56" s="36">
        <v>94</v>
      </c>
      <c r="E56" s="36">
        <v>1</v>
      </c>
      <c r="F56" s="36">
        <v>2539</v>
      </c>
      <c r="G56" s="36">
        <f t="shared" si="0"/>
        <v>835.69651708331219</v>
      </c>
      <c r="H56" s="76">
        <f t="shared" si="1"/>
        <v>9.4802784966092901E-3</v>
      </c>
      <c r="I56" s="76">
        <f t="shared" si="2"/>
        <v>1.0085402655967329E-4</v>
      </c>
      <c r="J56" s="77">
        <f t="shared" si="3"/>
        <v>0.25606837343501049</v>
      </c>
    </row>
    <row r="57" spans="1:10">
      <c r="A57" s="34" t="s">
        <v>588</v>
      </c>
      <c r="B57" s="36">
        <v>9880.9040804044307</v>
      </c>
      <c r="C57" s="36">
        <v>11626758.833788199</v>
      </c>
      <c r="D57" s="36">
        <v>187</v>
      </c>
      <c r="E57" s="36">
        <v>2</v>
      </c>
      <c r="F57" s="36">
        <v>2545</v>
      </c>
      <c r="G57" s="36">
        <f t="shared" si="0"/>
        <v>1176.6897785037813</v>
      </c>
      <c r="H57" s="76">
        <f t="shared" si="1"/>
        <v>1.8925393716841547E-2</v>
      </c>
      <c r="I57" s="76">
        <f t="shared" si="2"/>
        <v>2.0241062798761011E-4</v>
      </c>
      <c r="J57" s="77">
        <f t="shared" si="3"/>
        <v>0.25756752411423389</v>
      </c>
    </row>
    <row r="58" spans="1:10">
      <c r="A58" s="34" t="s">
        <v>88</v>
      </c>
      <c r="B58" s="36">
        <v>9830.4438101309297</v>
      </c>
      <c r="C58" s="36">
        <v>8582117.1066742502</v>
      </c>
      <c r="D58" s="36">
        <v>82</v>
      </c>
      <c r="E58" s="36">
        <v>0</v>
      </c>
      <c r="F58" s="36">
        <v>4251</v>
      </c>
      <c r="G58" s="36">
        <f t="shared" si="0"/>
        <v>873.01420693029183</v>
      </c>
      <c r="H58" s="76">
        <f t="shared" si="1"/>
        <v>8.3414341797563105E-3</v>
      </c>
      <c r="I58" s="76">
        <f t="shared" si="2"/>
        <v>0</v>
      </c>
      <c r="J58" s="77">
        <f t="shared" si="3"/>
        <v>0.43243215485541558</v>
      </c>
    </row>
    <row r="59" spans="1:10">
      <c r="A59" s="34" t="s">
        <v>442</v>
      </c>
      <c r="B59" s="36">
        <v>9800.6273569199202</v>
      </c>
      <c r="C59" s="36">
        <v>7814088.7235891996</v>
      </c>
      <c r="D59" s="36">
        <v>91</v>
      </c>
      <c r="E59" s="36">
        <v>1</v>
      </c>
      <c r="F59" s="36">
        <v>1087</v>
      </c>
      <c r="G59" s="36">
        <f t="shared" si="0"/>
        <v>797.304951919421</v>
      </c>
      <c r="H59" s="76">
        <f t="shared" si="1"/>
        <v>9.2851198893658289E-3</v>
      </c>
      <c r="I59" s="76">
        <f t="shared" si="2"/>
        <v>1.0203428449852559E-4</v>
      </c>
      <c r="J59" s="77">
        <f t="shared" si="3"/>
        <v>0.11091126724989731</v>
      </c>
    </row>
    <row r="60" spans="1:10">
      <c r="A60" s="34" t="s">
        <v>566</v>
      </c>
      <c r="B60" s="36">
        <v>9656.4410696062205</v>
      </c>
      <c r="C60" s="36">
        <v>12627134.931327799</v>
      </c>
      <c r="D60" s="36">
        <v>64</v>
      </c>
      <c r="E60" s="36">
        <v>0</v>
      </c>
      <c r="F60" s="36">
        <v>3270</v>
      </c>
      <c r="G60" s="36">
        <f t="shared" si="0"/>
        <v>1307.6385844751726</v>
      </c>
      <c r="H60" s="76">
        <f t="shared" si="1"/>
        <v>6.6277005719468296E-3</v>
      </c>
      <c r="I60" s="76">
        <f t="shared" si="2"/>
        <v>0</v>
      </c>
      <c r="J60" s="77">
        <f t="shared" si="3"/>
        <v>0.3386340760979083</v>
      </c>
    </row>
    <row r="61" spans="1:10">
      <c r="A61" s="34" t="s">
        <v>33</v>
      </c>
      <c r="B61" s="36">
        <v>9651.3917581243404</v>
      </c>
      <c r="C61" s="36">
        <v>10831219.210224999</v>
      </c>
      <c r="D61" s="36">
        <v>71</v>
      </c>
      <c r="E61" s="36">
        <v>2</v>
      </c>
      <c r="F61" s="36">
        <v>2698</v>
      </c>
      <c r="G61" s="36">
        <f t="shared" si="0"/>
        <v>1122.2442816195401</v>
      </c>
      <c r="H61" s="76">
        <f t="shared" si="1"/>
        <v>7.3564519790872314E-3</v>
      </c>
      <c r="I61" s="76">
        <f t="shared" si="2"/>
        <v>2.0722399941090793E-4</v>
      </c>
      <c r="J61" s="77">
        <f t="shared" si="3"/>
        <v>0.2795451752053148</v>
      </c>
    </row>
    <row r="62" spans="1:10">
      <c r="A62" s="34" t="s">
        <v>321</v>
      </c>
      <c r="B62" s="36">
        <v>9617.5232658581808</v>
      </c>
      <c r="C62" s="36">
        <v>7248688.7283337601</v>
      </c>
      <c r="D62" s="36">
        <v>164</v>
      </c>
      <c r="E62" s="36">
        <v>1</v>
      </c>
      <c r="F62" s="36">
        <v>4197</v>
      </c>
      <c r="G62" s="36">
        <f t="shared" si="0"/>
        <v>753.69599094876253</v>
      </c>
      <c r="H62" s="76">
        <f t="shared" si="1"/>
        <v>1.7052207254043602E-2</v>
      </c>
      <c r="I62" s="76">
        <f t="shared" si="2"/>
        <v>1.0397687350026587E-4</v>
      </c>
      <c r="J62" s="77">
        <f t="shared" si="3"/>
        <v>0.43639093808061585</v>
      </c>
    </row>
    <row r="63" spans="1:10">
      <c r="A63" s="34" t="s">
        <v>323</v>
      </c>
      <c r="B63" s="36">
        <v>9605.5561404395794</v>
      </c>
      <c r="C63" s="36">
        <v>6018250.6729819002</v>
      </c>
      <c r="D63" s="36">
        <v>203</v>
      </c>
      <c r="E63" s="36">
        <v>1</v>
      </c>
      <c r="F63" s="36">
        <v>2000</v>
      </c>
      <c r="G63" s="36">
        <f t="shared" si="0"/>
        <v>626.5384934501551</v>
      </c>
      <c r="H63" s="76">
        <f t="shared" si="1"/>
        <v>2.1133601952037534E-2</v>
      </c>
      <c r="I63" s="76">
        <f t="shared" si="2"/>
        <v>1.0410641355683514E-4</v>
      </c>
      <c r="J63" s="77">
        <f t="shared" si="3"/>
        <v>0.20821282711367026</v>
      </c>
    </row>
    <row r="64" spans="1:10">
      <c r="A64" s="34" t="s">
        <v>552</v>
      </c>
      <c r="B64" s="36">
        <v>9389.2410694896207</v>
      </c>
      <c r="C64" s="36">
        <v>8535094.0990129095</v>
      </c>
      <c r="D64" s="36">
        <v>81</v>
      </c>
      <c r="E64" s="36">
        <v>10</v>
      </c>
      <c r="F64" s="36">
        <v>3459</v>
      </c>
      <c r="G64" s="36">
        <f t="shared" si="0"/>
        <v>909.02917880633981</v>
      </c>
      <c r="H64" s="76">
        <f t="shared" si="1"/>
        <v>8.6268953369628403E-3</v>
      </c>
      <c r="I64" s="76">
        <f t="shared" si="2"/>
        <v>1.0650488070324494E-3</v>
      </c>
      <c r="J64" s="77">
        <f t="shared" si="3"/>
        <v>0.36840038235252426</v>
      </c>
    </row>
    <row r="65" spans="1:10">
      <c r="A65" s="34" t="s">
        <v>526</v>
      </c>
      <c r="B65" s="36">
        <v>9363.9260023939405</v>
      </c>
      <c r="C65" s="36">
        <v>9460094.7103222106</v>
      </c>
      <c r="D65" s="36">
        <v>75</v>
      </c>
      <c r="E65" s="36">
        <v>0</v>
      </c>
      <c r="F65" s="36">
        <v>4726</v>
      </c>
      <c r="G65" s="36">
        <f t="shared" si="0"/>
        <v>1010.2701268574403</v>
      </c>
      <c r="H65" s="76">
        <f t="shared" si="1"/>
        <v>8.0094609868580583E-3</v>
      </c>
      <c r="I65" s="76">
        <f t="shared" si="2"/>
        <v>0</v>
      </c>
      <c r="J65" s="77">
        <f t="shared" si="3"/>
        <v>0.50470283498521573</v>
      </c>
    </row>
    <row r="66" spans="1:10">
      <c r="A66" s="34" t="s">
        <v>572</v>
      </c>
      <c r="B66" s="36">
        <v>9336.5753158722</v>
      </c>
      <c r="C66" s="36">
        <v>11883296.668196401</v>
      </c>
      <c r="D66" s="36">
        <v>66</v>
      </c>
      <c r="E66" s="36">
        <v>0</v>
      </c>
      <c r="F66" s="36">
        <v>3005</v>
      </c>
      <c r="G66" s="36">
        <f t="shared" si="0"/>
        <v>1272.76825454348</v>
      </c>
      <c r="H66" s="76">
        <f t="shared" si="1"/>
        <v>7.0689731263453579E-3</v>
      </c>
      <c r="I66" s="76">
        <f t="shared" si="2"/>
        <v>0</v>
      </c>
      <c r="J66" s="77">
        <f t="shared" si="3"/>
        <v>0.32185248855557275</v>
      </c>
    </row>
    <row r="67" spans="1:10">
      <c r="A67" s="34" t="s">
        <v>121</v>
      </c>
      <c r="B67" s="36">
        <v>9224.1040853834693</v>
      </c>
      <c r="C67" s="36">
        <v>9715895.8129756395</v>
      </c>
      <c r="D67" s="36">
        <v>149</v>
      </c>
      <c r="E67" s="36">
        <v>2</v>
      </c>
      <c r="F67" s="36">
        <v>2772</v>
      </c>
      <c r="G67" s="36">
        <f t="shared" si="0"/>
        <v>1053.3159343216284</v>
      </c>
      <c r="H67" s="76">
        <f t="shared" si="1"/>
        <v>1.6153330298614654E-2</v>
      </c>
      <c r="I67" s="76">
        <f t="shared" si="2"/>
        <v>2.1682322548476044E-4</v>
      </c>
      <c r="J67" s="77">
        <f t="shared" si="3"/>
        <v>0.30051699052187797</v>
      </c>
    </row>
    <row r="68" spans="1:10">
      <c r="A68" s="34" t="s">
        <v>384</v>
      </c>
      <c r="B68" s="36">
        <v>9189.6657264698206</v>
      </c>
      <c r="C68" s="36">
        <v>9096007.1243135296</v>
      </c>
      <c r="D68" s="36">
        <v>67</v>
      </c>
      <c r="E68" s="36">
        <v>2</v>
      </c>
      <c r="F68" s="36">
        <v>4518</v>
      </c>
      <c r="G68" s="36">
        <f t="shared" si="0"/>
        <v>989.80826888115007</v>
      </c>
      <c r="H68" s="76">
        <f t="shared" si="1"/>
        <v>7.2907983809480555E-3</v>
      </c>
      <c r="I68" s="76">
        <f t="shared" si="2"/>
        <v>2.1763577256561357E-4</v>
      </c>
      <c r="J68" s="77">
        <f t="shared" si="3"/>
        <v>0.4916392102257211</v>
      </c>
    </row>
    <row r="69" spans="1:10">
      <c r="A69" s="34" t="s">
        <v>63</v>
      </c>
      <c r="B69" s="36">
        <v>9070.6438089418207</v>
      </c>
      <c r="C69" s="36">
        <v>6254225.9164566202</v>
      </c>
      <c r="D69" s="36">
        <v>69</v>
      </c>
      <c r="E69" s="36">
        <v>0</v>
      </c>
      <c r="F69" s="36">
        <v>4348</v>
      </c>
      <c r="G69" s="36">
        <f t="shared" si="0"/>
        <v>689.50187530142216</v>
      </c>
      <c r="H69" s="76">
        <f t="shared" si="1"/>
        <v>7.6069572847717766E-3</v>
      </c>
      <c r="I69" s="76">
        <f t="shared" si="2"/>
        <v>0</v>
      </c>
      <c r="J69" s="77">
        <f t="shared" si="3"/>
        <v>0.47934855469837223</v>
      </c>
    </row>
    <row r="70" spans="1:10">
      <c r="A70" s="34" t="s">
        <v>113</v>
      </c>
      <c r="B70" s="36">
        <v>9048.1670984392895</v>
      </c>
      <c r="C70" s="36">
        <v>15715967.602039799</v>
      </c>
      <c r="D70" s="36">
        <v>63</v>
      </c>
      <c r="E70" s="36">
        <v>0</v>
      </c>
      <c r="F70" s="36">
        <v>3803</v>
      </c>
      <c r="G70" s="36">
        <f t="shared" si="0"/>
        <v>1736.9227856933182</v>
      </c>
      <c r="H70" s="76">
        <f t="shared" si="1"/>
        <v>6.96273613369351E-3</v>
      </c>
      <c r="I70" s="76">
        <f t="shared" si="2"/>
        <v>0</v>
      </c>
      <c r="J70" s="77">
        <f t="shared" si="3"/>
        <v>0.42030611930851458</v>
      </c>
    </row>
    <row r="71" spans="1:10">
      <c r="A71" s="34" t="s">
        <v>324</v>
      </c>
      <c r="B71" s="36">
        <v>8942.2712144083307</v>
      </c>
      <c r="C71" s="36">
        <v>6778969.8728784304</v>
      </c>
      <c r="D71" s="36">
        <v>124</v>
      </c>
      <c r="E71" s="36">
        <v>2</v>
      </c>
      <c r="F71" s="36">
        <v>2494</v>
      </c>
      <c r="G71" s="36">
        <f t="shared" si="0"/>
        <v>758.08144377859423</v>
      </c>
      <c r="H71" s="76">
        <f t="shared" si="1"/>
        <v>1.3866723232483004E-2</v>
      </c>
      <c r="I71" s="76">
        <f t="shared" si="2"/>
        <v>2.2365682633037102E-4</v>
      </c>
      <c r="J71" s="77">
        <f t="shared" si="3"/>
        <v>0.27890006243397264</v>
      </c>
    </row>
    <row r="72" spans="1:10">
      <c r="A72" s="34" t="s">
        <v>562</v>
      </c>
      <c r="B72" s="36">
        <v>8881.3890155781901</v>
      </c>
      <c r="C72" s="36">
        <v>7693825.8631302305</v>
      </c>
      <c r="D72" s="36">
        <v>90</v>
      </c>
      <c r="E72" s="36">
        <v>4</v>
      </c>
      <c r="F72" s="36">
        <v>3584</v>
      </c>
      <c r="G72" s="36">
        <f t="shared" ref="G72:G135" si="4">C72/B72</f>
        <v>866.28632634321696</v>
      </c>
      <c r="H72" s="76">
        <f t="shared" ref="H72:H135" si="5">D72/B72</f>
        <v>1.0133550038416022E-2</v>
      </c>
      <c r="I72" s="76">
        <f t="shared" ref="I72:I135" si="6">E72/B72</f>
        <v>4.5038000170737871E-4</v>
      </c>
      <c r="J72" s="77">
        <f t="shared" ref="J72:J135" si="7">F72/B72</f>
        <v>0.40354048152981137</v>
      </c>
    </row>
    <row r="73" spans="1:10">
      <c r="A73" s="34" t="s">
        <v>581</v>
      </c>
      <c r="B73" s="36">
        <v>8659.4246340361406</v>
      </c>
      <c r="C73" s="36">
        <v>8288128.0814942801</v>
      </c>
      <c r="D73" s="36">
        <v>44</v>
      </c>
      <c r="E73" s="36">
        <v>4</v>
      </c>
      <c r="F73" s="36">
        <v>3171</v>
      </c>
      <c r="G73" s="36">
        <f t="shared" si="4"/>
        <v>957.12226063121238</v>
      </c>
      <c r="H73" s="76">
        <f t="shared" si="5"/>
        <v>5.0811689990414161E-3</v>
      </c>
      <c r="I73" s="76">
        <f t="shared" si="6"/>
        <v>4.6192445445831056E-4</v>
      </c>
      <c r="J73" s="77">
        <f t="shared" si="7"/>
        <v>0.36619061127182573</v>
      </c>
    </row>
    <row r="74" spans="1:10">
      <c r="A74" s="34" t="s">
        <v>529</v>
      </c>
      <c r="B74" s="36">
        <v>8652.5588788571695</v>
      </c>
      <c r="C74" s="36">
        <v>9144283.0814673305</v>
      </c>
      <c r="D74" s="36">
        <v>47</v>
      </c>
      <c r="E74" s="36">
        <v>0</v>
      </c>
      <c r="F74" s="36">
        <v>4379</v>
      </c>
      <c r="G74" s="36">
        <f t="shared" si="4"/>
        <v>1056.8299169638367</v>
      </c>
      <c r="H74" s="76">
        <f t="shared" si="5"/>
        <v>5.4319191187298527E-3</v>
      </c>
      <c r="I74" s="76">
        <f t="shared" si="6"/>
        <v>0</v>
      </c>
      <c r="J74" s="77">
        <f t="shared" si="7"/>
        <v>0.50609306001953247</v>
      </c>
    </row>
    <row r="75" spans="1:10">
      <c r="A75" s="34" t="s">
        <v>85</v>
      </c>
      <c r="B75" s="36">
        <v>8578.23558995034</v>
      </c>
      <c r="C75" s="36">
        <v>6960673.35577814</v>
      </c>
      <c r="D75" s="36">
        <v>71</v>
      </c>
      <c r="E75" s="36">
        <v>3</v>
      </c>
      <c r="F75" s="36">
        <v>3764</v>
      </c>
      <c r="G75" s="36">
        <f t="shared" si="4"/>
        <v>811.43415598573415</v>
      </c>
      <c r="H75" s="76">
        <f t="shared" si="5"/>
        <v>8.2767603262352257E-3</v>
      </c>
      <c r="I75" s="76">
        <f t="shared" si="6"/>
        <v>3.4972226730571376E-4</v>
      </c>
      <c r="J75" s="77">
        <f t="shared" si="7"/>
        <v>0.43878487137956884</v>
      </c>
    </row>
    <row r="76" spans="1:10">
      <c r="A76" s="34" t="s">
        <v>58</v>
      </c>
      <c r="B76" s="36">
        <v>8564.6766954925806</v>
      </c>
      <c r="C76" s="36">
        <v>8541589.9326310605</v>
      </c>
      <c r="D76" s="36">
        <v>62</v>
      </c>
      <c r="E76" s="36">
        <v>6</v>
      </c>
      <c r="F76" s="36">
        <v>1348</v>
      </c>
      <c r="G76" s="36">
        <f t="shared" si="4"/>
        <v>997.30442097438777</v>
      </c>
      <c r="H76" s="76">
        <f t="shared" si="5"/>
        <v>7.2390356582437455E-3</v>
      </c>
      <c r="I76" s="76">
        <f t="shared" si="6"/>
        <v>7.0055183789455603E-4</v>
      </c>
      <c r="J76" s="77">
        <f t="shared" si="7"/>
        <v>0.15739064624697691</v>
      </c>
    </row>
    <row r="77" spans="1:10">
      <c r="A77" s="34" t="s">
        <v>119</v>
      </c>
      <c r="B77" s="36">
        <v>8417.6629895619099</v>
      </c>
      <c r="C77" s="36">
        <v>8205780.6312348796</v>
      </c>
      <c r="D77" s="36">
        <v>162</v>
      </c>
      <c r="E77" s="36">
        <v>1</v>
      </c>
      <c r="F77" s="36">
        <v>2661</v>
      </c>
      <c r="G77" s="36">
        <f t="shared" si="4"/>
        <v>974.82883805282188</v>
      </c>
      <c r="H77" s="76">
        <f t="shared" si="5"/>
        <v>1.9245246596458376E-2</v>
      </c>
      <c r="I77" s="76">
        <f t="shared" si="6"/>
        <v>1.1879781849665665E-4</v>
      </c>
      <c r="J77" s="77">
        <f t="shared" si="7"/>
        <v>0.31612099501960333</v>
      </c>
    </row>
    <row r="78" spans="1:10">
      <c r="A78" s="34" t="s">
        <v>586</v>
      </c>
      <c r="B78" s="36">
        <v>8348.7534027481397</v>
      </c>
      <c r="C78" s="36">
        <v>8664972.9660393093</v>
      </c>
      <c r="D78" s="36">
        <v>64</v>
      </c>
      <c r="E78" s="36">
        <v>1</v>
      </c>
      <c r="F78" s="36">
        <v>2431</v>
      </c>
      <c r="G78" s="36">
        <f t="shared" si="4"/>
        <v>1037.8762610460001</v>
      </c>
      <c r="H78" s="76">
        <f t="shared" si="5"/>
        <v>7.6658151118624814E-3</v>
      </c>
      <c r="I78" s="76">
        <f t="shared" si="6"/>
        <v>1.1977836112285127E-4</v>
      </c>
      <c r="J78" s="77">
        <f t="shared" si="7"/>
        <v>0.29118119588965141</v>
      </c>
    </row>
    <row r="79" spans="1:10">
      <c r="A79" s="34" t="s">
        <v>540</v>
      </c>
      <c r="B79" s="36">
        <v>8216.6328507000508</v>
      </c>
      <c r="C79" s="36">
        <v>7676299.2178943204</v>
      </c>
      <c r="D79" s="36">
        <v>85</v>
      </c>
      <c r="E79" s="36">
        <v>2</v>
      </c>
      <c r="F79" s="36">
        <v>2512</v>
      </c>
      <c r="G79" s="36">
        <f t="shared" si="4"/>
        <v>934.23904382441833</v>
      </c>
      <c r="H79" s="76">
        <f t="shared" si="5"/>
        <v>1.0344870160866208E-2</v>
      </c>
      <c r="I79" s="76">
        <f t="shared" si="6"/>
        <v>2.4340870966744018E-4</v>
      </c>
      <c r="J79" s="77">
        <f t="shared" si="7"/>
        <v>0.30572133934230489</v>
      </c>
    </row>
    <row r="80" spans="1:10">
      <c r="A80" s="34" t="s">
        <v>146</v>
      </c>
      <c r="B80" s="36">
        <v>8174.1698404070903</v>
      </c>
      <c r="C80" s="36">
        <v>7662918.9531304901</v>
      </c>
      <c r="D80" s="36">
        <v>80</v>
      </c>
      <c r="E80" s="36">
        <v>4</v>
      </c>
      <c r="F80" s="36">
        <v>9360</v>
      </c>
      <c r="G80" s="36">
        <f t="shared" si="4"/>
        <v>937.45531384124763</v>
      </c>
      <c r="H80" s="76">
        <f t="shared" si="5"/>
        <v>9.7869265701501298E-3</v>
      </c>
      <c r="I80" s="76">
        <f t="shared" si="6"/>
        <v>4.8934632850750645E-4</v>
      </c>
      <c r="J80" s="77">
        <f t="shared" si="7"/>
        <v>1.1450704087075652</v>
      </c>
    </row>
    <row r="81" spans="1:10">
      <c r="A81" s="34" t="s">
        <v>71</v>
      </c>
      <c r="B81" s="36">
        <v>8104.07669247174</v>
      </c>
      <c r="C81" s="36">
        <v>6090914.6279506702</v>
      </c>
      <c r="D81" s="36">
        <v>92</v>
      </c>
      <c r="E81" s="36">
        <v>0</v>
      </c>
      <c r="F81" s="36">
        <v>630</v>
      </c>
      <c r="G81" s="36">
        <f t="shared" si="4"/>
        <v>751.58649888010177</v>
      </c>
      <c r="H81" s="76">
        <f t="shared" si="5"/>
        <v>1.1352311125765031E-2</v>
      </c>
      <c r="I81" s="76">
        <f t="shared" si="6"/>
        <v>0</v>
      </c>
      <c r="J81" s="77">
        <f t="shared" si="7"/>
        <v>7.7738652274260536E-2</v>
      </c>
    </row>
    <row r="82" spans="1:10">
      <c r="A82" s="34" t="s">
        <v>129</v>
      </c>
      <c r="B82" s="36">
        <v>7995.7999791549501</v>
      </c>
      <c r="C82" s="36">
        <v>6214150.81320915</v>
      </c>
      <c r="D82" s="36">
        <v>51</v>
      </c>
      <c r="E82" s="36">
        <v>2</v>
      </c>
      <c r="F82" s="36">
        <v>2019</v>
      </c>
      <c r="G82" s="36">
        <f t="shared" si="4"/>
        <v>777.17687153373527</v>
      </c>
      <c r="H82" s="76">
        <f t="shared" si="5"/>
        <v>6.3783486496606966E-3</v>
      </c>
      <c r="I82" s="76">
        <f t="shared" si="6"/>
        <v>2.5013131959453709E-4</v>
      </c>
      <c r="J82" s="77">
        <f t="shared" si="7"/>
        <v>0.25250756713068523</v>
      </c>
    </row>
    <row r="83" spans="1:10">
      <c r="A83" s="34" t="s">
        <v>332</v>
      </c>
      <c r="B83" s="36">
        <v>7934.7260035755999</v>
      </c>
      <c r="C83" s="36">
        <v>5026323.0421879599</v>
      </c>
      <c r="D83" s="36">
        <v>96</v>
      </c>
      <c r="E83" s="36">
        <v>2</v>
      </c>
      <c r="F83" s="36">
        <v>4226</v>
      </c>
      <c r="G83" s="36">
        <f t="shared" si="4"/>
        <v>633.45892976303958</v>
      </c>
      <c r="H83" s="76">
        <f t="shared" si="5"/>
        <v>1.2098716446760711E-2</v>
      </c>
      <c r="I83" s="76">
        <f t="shared" si="6"/>
        <v>2.5205659264084814E-4</v>
      </c>
      <c r="J83" s="77">
        <f t="shared" si="7"/>
        <v>0.53259558025011211</v>
      </c>
    </row>
    <row r="84" spans="1:10">
      <c r="A84" s="34" t="s">
        <v>335</v>
      </c>
      <c r="B84" s="36">
        <v>7614.9342231191604</v>
      </c>
      <c r="C84" s="36">
        <v>4442407.8411959196</v>
      </c>
      <c r="D84" s="36">
        <v>98</v>
      </c>
      <c r="E84" s="36">
        <v>1</v>
      </c>
      <c r="F84" s="36">
        <v>2587</v>
      </c>
      <c r="G84" s="36">
        <f t="shared" si="4"/>
        <v>583.38098676002232</v>
      </c>
      <c r="H84" s="76">
        <f t="shared" si="5"/>
        <v>1.2869447998968811E-2</v>
      </c>
      <c r="I84" s="76">
        <f t="shared" si="6"/>
        <v>1.3132089794866135E-4</v>
      </c>
      <c r="J84" s="77">
        <f t="shared" si="7"/>
        <v>0.33972716299318689</v>
      </c>
    </row>
    <row r="85" spans="1:10">
      <c r="A85" s="34" t="s">
        <v>654</v>
      </c>
      <c r="B85" s="36">
        <v>7611.5698409411098</v>
      </c>
      <c r="C85" s="36">
        <v>8086672.6265235804</v>
      </c>
      <c r="D85" s="36">
        <v>197</v>
      </c>
      <c r="E85" s="36">
        <v>0</v>
      </c>
      <c r="F85" s="36">
        <v>2458</v>
      </c>
      <c r="G85" s="36">
        <f t="shared" si="4"/>
        <v>1062.4185017691079</v>
      </c>
      <c r="H85" s="76">
        <f t="shared" si="5"/>
        <v>2.5881651763920821E-2</v>
      </c>
      <c r="I85" s="76">
        <f t="shared" si="6"/>
        <v>0</v>
      </c>
      <c r="J85" s="77">
        <f t="shared" si="7"/>
        <v>0.32292944180567196</v>
      </c>
    </row>
    <row r="86" spans="1:10">
      <c r="A86" s="34" t="s">
        <v>530</v>
      </c>
      <c r="B86" s="36">
        <v>7574.2273736130401</v>
      </c>
      <c r="C86" s="36">
        <v>8292492.7037296398</v>
      </c>
      <c r="D86" s="36">
        <v>28</v>
      </c>
      <c r="E86" s="36">
        <v>0</v>
      </c>
      <c r="F86" s="36">
        <v>3765</v>
      </c>
      <c r="G86" s="36">
        <f t="shared" si="4"/>
        <v>1094.8301780085028</v>
      </c>
      <c r="H86" s="76">
        <f t="shared" si="5"/>
        <v>3.6967466936028231E-3</v>
      </c>
      <c r="I86" s="76">
        <f t="shared" si="6"/>
        <v>0</v>
      </c>
      <c r="J86" s="77">
        <f t="shared" si="7"/>
        <v>0.49708040362195105</v>
      </c>
    </row>
    <row r="87" spans="1:10">
      <c r="A87" s="34" t="s">
        <v>338</v>
      </c>
      <c r="B87" s="36">
        <v>7300.2766904672599</v>
      </c>
      <c r="C87" s="36">
        <v>4511338.3503486002</v>
      </c>
      <c r="D87" s="36">
        <v>143</v>
      </c>
      <c r="E87" s="36">
        <v>1</v>
      </c>
      <c r="F87" s="36">
        <v>2305</v>
      </c>
      <c r="G87" s="36">
        <f t="shared" si="4"/>
        <v>617.96813211744836</v>
      </c>
      <c r="H87" s="76">
        <f t="shared" si="5"/>
        <v>1.9588298644451402E-2</v>
      </c>
      <c r="I87" s="76">
        <f t="shared" si="6"/>
        <v>1.3698110940175807E-4</v>
      </c>
      <c r="J87" s="77">
        <f t="shared" si="7"/>
        <v>0.31574145717105234</v>
      </c>
    </row>
    <row r="88" spans="1:10">
      <c r="A88" s="34" t="s">
        <v>548</v>
      </c>
      <c r="B88" s="36">
        <v>7157.6328561417704</v>
      </c>
      <c r="C88" s="36">
        <v>7227158.0457033701</v>
      </c>
      <c r="D88" s="36">
        <v>54</v>
      </c>
      <c r="E88" s="36">
        <v>0</v>
      </c>
      <c r="F88" s="36">
        <v>2870</v>
      </c>
      <c r="G88" s="36">
        <f t="shared" si="4"/>
        <v>1009.7134333317952</v>
      </c>
      <c r="H88" s="76">
        <f t="shared" si="5"/>
        <v>7.5443936683150864E-3</v>
      </c>
      <c r="I88" s="76">
        <f t="shared" si="6"/>
        <v>0</v>
      </c>
      <c r="J88" s="77">
        <f t="shared" si="7"/>
        <v>0.4009705523715611</v>
      </c>
    </row>
    <row r="89" spans="1:10">
      <c r="A89" s="34" t="s">
        <v>356</v>
      </c>
      <c r="B89" s="36">
        <v>7131.39998133061</v>
      </c>
      <c r="C89" s="36">
        <v>7187435.4160537198</v>
      </c>
      <c r="D89" s="36">
        <v>52</v>
      </c>
      <c r="E89" s="36">
        <v>1</v>
      </c>
      <c r="F89" s="36">
        <v>3111</v>
      </c>
      <c r="G89" s="36">
        <f t="shared" si="4"/>
        <v>1007.8575644150947</v>
      </c>
      <c r="H89" s="76">
        <f t="shared" si="5"/>
        <v>7.2916958992808589E-3</v>
      </c>
      <c r="I89" s="76">
        <f t="shared" si="6"/>
        <v>1.4022492114001652E-4</v>
      </c>
      <c r="J89" s="77">
        <f t="shared" si="7"/>
        <v>0.43623972966659136</v>
      </c>
    </row>
    <row r="90" spans="1:10">
      <c r="A90" s="34" t="s">
        <v>8</v>
      </c>
      <c r="B90" s="36">
        <v>7073.4301183177104</v>
      </c>
      <c r="C90" s="36">
        <v>7048516.8895358099</v>
      </c>
      <c r="D90" s="36">
        <v>170</v>
      </c>
      <c r="E90" s="36">
        <v>0</v>
      </c>
      <c r="F90" s="36">
        <v>2803</v>
      </c>
      <c r="G90" s="36">
        <f t="shared" si="4"/>
        <v>996.47791405793578</v>
      </c>
      <c r="H90" s="76">
        <f t="shared" si="5"/>
        <v>2.4033601400791315E-2</v>
      </c>
      <c r="I90" s="76">
        <f t="shared" si="6"/>
        <v>0</v>
      </c>
      <c r="J90" s="77">
        <f t="shared" si="7"/>
        <v>0.39627167486128267</v>
      </c>
    </row>
    <row r="91" spans="1:10">
      <c r="A91" s="34" t="s">
        <v>107</v>
      </c>
      <c r="B91" s="36">
        <v>6979.9260134324404</v>
      </c>
      <c r="C91" s="36">
        <v>8205607.3850156898</v>
      </c>
      <c r="D91" s="36">
        <v>126</v>
      </c>
      <c r="E91" s="36">
        <v>3</v>
      </c>
      <c r="F91" s="36">
        <v>1176</v>
      </c>
      <c r="G91" s="36">
        <f t="shared" si="4"/>
        <v>1175.6009117037202</v>
      </c>
      <c r="H91" s="76">
        <f t="shared" si="5"/>
        <v>1.8051767276260625E-2</v>
      </c>
      <c r="I91" s="76">
        <f t="shared" si="6"/>
        <v>4.2980398276811009E-4</v>
      </c>
      <c r="J91" s="77">
        <f t="shared" si="7"/>
        <v>0.16848316124509916</v>
      </c>
    </row>
    <row r="92" spans="1:10">
      <c r="A92" s="34" t="s">
        <v>337</v>
      </c>
      <c r="B92" s="36">
        <v>6904.4246369856401</v>
      </c>
      <c r="C92" s="36">
        <v>4349083.1446015602</v>
      </c>
      <c r="D92" s="36">
        <v>110</v>
      </c>
      <c r="E92" s="36">
        <v>2</v>
      </c>
      <c r="F92" s="36">
        <v>3029</v>
      </c>
      <c r="G92" s="36">
        <f t="shared" si="4"/>
        <v>629.89798183970038</v>
      </c>
      <c r="H92" s="76">
        <f t="shared" si="5"/>
        <v>1.5931812682949961E-2</v>
      </c>
      <c r="I92" s="76">
        <f t="shared" si="6"/>
        <v>2.8966932150818113E-4</v>
      </c>
      <c r="J92" s="77">
        <f t="shared" si="7"/>
        <v>0.4387041874241403</v>
      </c>
    </row>
    <row r="93" spans="1:10">
      <c r="A93" s="34" t="s">
        <v>689</v>
      </c>
      <c r="B93" s="36">
        <v>6854.5972382719601</v>
      </c>
      <c r="C93" s="36">
        <v>6752530.7642694497</v>
      </c>
      <c r="D93" s="36">
        <v>134</v>
      </c>
      <c r="E93" s="36">
        <v>1</v>
      </c>
      <c r="F93" s="36">
        <v>1943</v>
      </c>
      <c r="G93" s="36">
        <f t="shared" si="4"/>
        <v>985.10977808694111</v>
      </c>
      <c r="H93" s="76">
        <f t="shared" si="5"/>
        <v>1.9548923932660021E-2</v>
      </c>
      <c r="I93" s="76">
        <f t="shared" si="6"/>
        <v>1.4588749203477627E-4</v>
      </c>
      <c r="J93" s="77">
        <f t="shared" si="7"/>
        <v>0.28345939702357031</v>
      </c>
    </row>
    <row r="94" spans="1:10">
      <c r="A94" s="34" t="s">
        <v>98</v>
      </c>
      <c r="B94" s="36">
        <v>6540.5862741232804</v>
      </c>
      <c r="C94" s="36">
        <v>5452352.2046367303</v>
      </c>
      <c r="D94" s="36">
        <v>25</v>
      </c>
      <c r="E94" s="36">
        <v>3</v>
      </c>
      <c r="F94" s="36">
        <v>1279</v>
      </c>
      <c r="G94" s="36">
        <f t="shared" si="4"/>
        <v>833.61826847358259</v>
      </c>
      <c r="H94" s="76">
        <f t="shared" si="5"/>
        <v>3.8222873229129713E-3</v>
      </c>
      <c r="I94" s="76">
        <f t="shared" si="6"/>
        <v>4.5867447874955655E-4</v>
      </c>
      <c r="J94" s="77">
        <f t="shared" si="7"/>
        <v>0.19554821944022763</v>
      </c>
    </row>
    <row r="95" spans="1:10">
      <c r="A95" s="34" t="s">
        <v>351</v>
      </c>
      <c r="B95" s="36">
        <v>6493.2383372136301</v>
      </c>
      <c r="C95" s="36">
        <v>5998918.7775732903</v>
      </c>
      <c r="D95" s="36">
        <v>49</v>
      </c>
      <c r="E95" s="36">
        <v>0</v>
      </c>
      <c r="F95" s="36">
        <v>2227</v>
      </c>
      <c r="G95" s="36">
        <f t="shared" si="4"/>
        <v>923.87164401353834</v>
      </c>
      <c r="H95" s="76">
        <f t="shared" si="5"/>
        <v>7.546311633006654E-3</v>
      </c>
      <c r="I95" s="76">
        <f t="shared" si="6"/>
        <v>0</v>
      </c>
      <c r="J95" s="77">
        <f t="shared" si="7"/>
        <v>0.34297216340215958</v>
      </c>
    </row>
    <row r="96" spans="1:10">
      <c r="A96" s="34" t="s">
        <v>344</v>
      </c>
      <c r="B96" s="36">
        <v>6411.6712118997202</v>
      </c>
      <c r="C96" s="36">
        <v>5589868.6610928401</v>
      </c>
      <c r="D96" s="36">
        <v>116</v>
      </c>
      <c r="E96" s="36">
        <v>1</v>
      </c>
      <c r="F96" s="36">
        <v>2037</v>
      </c>
      <c r="G96" s="36">
        <f t="shared" si="4"/>
        <v>871.82709099592341</v>
      </c>
      <c r="H96" s="76">
        <f t="shared" si="5"/>
        <v>1.8092006930222837E-2</v>
      </c>
      <c r="I96" s="76">
        <f t="shared" si="6"/>
        <v>1.5596557698467964E-4</v>
      </c>
      <c r="J96" s="77">
        <f t="shared" si="7"/>
        <v>0.3177018803177924</v>
      </c>
    </row>
    <row r="97" spans="1:10">
      <c r="A97" s="34" t="s">
        <v>336</v>
      </c>
      <c r="B97" s="36">
        <v>6321.2465579528298</v>
      </c>
      <c r="C97" s="36">
        <v>4529390.7988188099</v>
      </c>
      <c r="D97" s="36">
        <v>93</v>
      </c>
      <c r="E97" s="36">
        <v>1</v>
      </c>
      <c r="F97" s="36">
        <v>2988</v>
      </c>
      <c r="G97" s="36">
        <f t="shared" si="4"/>
        <v>716.53442992511236</v>
      </c>
      <c r="H97" s="76">
        <f t="shared" si="5"/>
        <v>1.4712288019045179E-2</v>
      </c>
      <c r="I97" s="76">
        <f t="shared" si="6"/>
        <v>1.5819664536607719E-4</v>
      </c>
      <c r="J97" s="77">
        <f t="shared" si="7"/>
        <v>0.47269157635383868</v>
      </c>
    </row>
    <row r="98" spans="1:10">
      <c r="A98" s="34" t="s">
        <v>333</v>
      </c>
      <c r="B98" s="36">
        <v>6040.9397121486199</v>
      </c>
      <c r="C98" s="36">
        <v>5035208.9876038199</v>
      </c>
      <c r="D98" s="36">
        <v>117</v>
      </c>
      <c r="E98" s="36">
        <v>2</v>
      </c>
      <c r="F98" s="36">
        <v>2460</v>
      </c>
      <c r="G98" s="36">
        <f t="shared" si="4"/>
        <v>833.51419274682928</v>
      </c>
      <c r="H98" s="76">
        <f t="shared" si="5"/>
        <v>1.9367847648720508E-2</v>
      </c>
      <c r="I98" s="76">
        <f t="shared" si="6"/>
        <v>3.3107431878154716E-4</v>
      </c>
      <c r="J98" s="77">
        <f t="shared" si="7"/>
        <v>0.40722141210130303</v>
      </c>
    </row>
    <row r="99" spans="1:10">
      <c r="A99" s="34" t="s">
        <v>340</v>
      </c>
      <c r="B99" s="36">
        <v>6036.1397087778796</v>
      </c>
      <c r="C99" s="36">
        <v>4289083.7209371096</v>
      </c>
      <c r="D99" s="36">
        <v>56</v>
      </c>
      <c r="E99" s="36">
        <v>1</v>
      </c>
      <c r="F99" s="36">
        <v>2493</v>
      </c>
      <c r="G99" s="36">
        <f t="shared" si="4"/>
        <v>710.56733738283674</v>
      </c>
      <c r="H99" s="76">
        <f t="shared" si="5"/>
        <v>9.2774525941743263E-3</v>
      </c>
      <c r="I99" s="76">
        <f t="shared" si="6"/>
        <v>1.6566879632454155E-4</v>
      </c>
      <c r="J99" s="77">
        <f t="shared" si="7"/>
        <v>0.41301230923708204</v>
      </c>
    </row>
    <row r="100" spans="1:10">
      <c r="A100" s="34" t="s">
        <v>132</v>
      </c>
      <c r="B100" s="36">
        <v>6032.8794429898198</v>
      </c>
      <c r="C100" s="36">
        <v>8854823.9757518396</v>
      </c>
      <c r="D100" s="36">
        <v>59</v>
      </c>
      <c r="E100" s="36">
        <v>6</v>
      </c>
      <c r="F100" s="36">
        <v>1413</v>
      </c>
      <c r="G100" s="36">
        <f t="shared" si="4"/>
        <v>1467.7608030177209</v>
      </c>
      <c r="H100" s="76">
        <f t="shared" si="5"/>
        <v>9.7797412591358428E-3</v>
      </c>
      <c r="I100" s="76">
        <f t="shared" si="6"/>
        <v>9.9454995855618729E-4</v>
      </c>
      <c r="J100" s="77">
        <f t="shared" si="7"/>
        <v>0.23421651523998213</v>
      </c>
    </row>
    <row r="101" spans="1:10">
      <c r="A101" s="34" t="s">
        <v>96</v>
      </c>
      <c r="B101" s="36">
        <v>5956.2082011294497</v>
      </c>
      <c r="C101" s="36">
        <v>3790962.1215918302</v>
      </c>
      <c r="D101" s="36">
        <v>62</v>
      </c>
      <c r="E101" s="36">
        <v>1</v>
      </c>
      <c r="F101" s="36">
        <v>2010</v>
      </c>
      <c r="G101" s="36">
        <f t="shared" si="4"/>
        <v>636.47239881120447</v>
      </c>
      <c r="H101" s="76">
        <f t="shared" si="5"/>
        <v>1.0409307046762269E-2</v>
      </c>
      <c r="I101" s="76">
        <f t="shared" si="6"/>
        <v>1.6789204914132691E-4</v>
      </c>
      <c r="J101" s="77">
        <f t="shared" si="7"/>
        <v>0.33746301877406709</v>
      </c>
    </row>
    <row r="102" spans="1:10">
      <c r="A102" s="34" t="s">
        <v>342</v>
      </c>
      <c r="B102" s="36">
        <v>5928.8657335811204</v>
      </c>
      <c r="C102" s="36">
        <v>5698435.1248976504</v>
      </c>
      <c r="D102" s="36">
        <v>80</v>
      </c>
      <c r="E102" s="36">
        <v>3</v>
      </c>
      <c r="F102" s="36">
        <v>2562</v>
      </c>
      <c r="G102" s="36">
        <f t="shared" si="4"/>
        <v>961.1341158599173</v>
      </c>
      <c r="H102" s="76">
        <f t="shared" si="5"/>
        <v>1.3493306071493518E-2</v>
      </c>
      <c r="I102" s="76">
        <f t="shared" si="6"/>
        <v>5.0599897768100692E-4</v>
      </c>
      <c r="J102" s="77">
        <f t="shared" si="7"/>
        <v>0.43212312693957988</v>
      </c>
    </row>
    <row r="103" spans="1:10">
      <c r="A103" s="34" t="s">
        <v>334</v>
      </c>
      <c r="B103" s="36">
        <v>5924.4410805734797</v>
      </c>
      <c r="C103" s="36">
        <v>4077312.6341797998</v>
      </c>
      <c r="D103" s="36">
        <v>113</v>
      </c>
      <c r="E103" s="36">
        <v>0</v>
      </c>
      <c r="F103" s="36">
        <v>2580</v>
      </c>
      <c r="G103" s="36">
        <f t="shared" si="4"/>
        <v>688.21895242565574</v>
      </c>
      <c r="H103" s="76">
        <f t="shared" si="5"/>
        <v>1.9073529209452735E-2</v>
      </c>
      <c r="I103" s="76">
        <f t="shared" si="6"/>
        <v>0</v>
      </c>
      <c r="J103" s="77">
        <f t="shared" si="7"/>
        <v>0.43548411823352268</v>
      </c>
    </row>
    <row r="104" spans="1:10">
      <c r="A104" s="34" t="s">
        <v>528</v>
      </c>
      <c r="B104" s="36">
        <v>5844.1205322793603</v>
      </c>
      <c r="C104" s="36">
        <v>6807968.0122188302</v>
      </c>
      <c r="D104" s="36">
        <v>30</v>
      </c>
      <c r="E104" s="36">
        <v>2</v>
      </c>
      <c r="F104" s="36">
        <v>3034</v>
      </c>
      <c r="G104" s="36">
        <f t="shared" si="4"/>
        <v>1164.9260097589986</v>
      </c>
      <c r="H104" s="76">
        <f t="shared" si="5"/>
        <v>5.1333643504267723E-3</v>
      </c>
      <c r="I104" s="76">
        <f t="shared" si="6"/>
        <v>3.4222429002845147E-4</v>
      </c>
      <c r="J104" s="77">
        <f t="shared" si="7"/>
        <v>0.5191542479731609</v>
      </c>
    </row>
    <row r="105" spans="1:10">
      <c r="A105" s="34" t="s">
        <v>349</v>
      </c>
      <c r="B105" s="36">
        <v>5762.9534090133302</v>
      </c>
      <c r="C105" s="36">
        <v>4528210.3917160397</v>
      </c>
      <c r="D105" s="36">
        <v>68</v>
      </c>
      <c r="E105" s="36">
        <v>3</v>
      </c>
      <c r="F105" s="36">
        <v>2682</v>
      </c>
      <c r="G105" s="36">
        <f t="shared" si="4"/>
        <v>785.74475105661327</v>
      </c>
      <c r="H105" s="76">
        <f t="shared" si="5"/>
        <v>1.1799505422627079E-2</v>
      </c>
      <c r="I105" s="76">
        <f t="shared" si="6"/>
        <v>5.205664157041358E-4</v>
      </c>
      <c r="J105" s="77">
        <f t="shared" si="7"/>
        <v>0.46538637563949742</v>
      </c>
    </row>
    <row r="106" spans="1:10">
      <c r="A106" s="34" t="s">
        <v>53</v>
      </c>
      <c r="B106" s="36">
        <v>5575.0520385997297</v>
      </c>
      <c r="C106" s="36">
        <v>8672361.2021795902</v>
      </c>
      <c r="D106" s="36">
        <v>16</v>
      </c>
      <c r="E106" s="36">
        <v>3</v>
      </c>
      <c r="F106" s="36">
        <v>1271</v>
      </c>
      <c r="G106" s="36">
        <f t="shared" si="4"/>
        <v>1555.5659646107631</v>
      </c>
      <c r="H106" s="76">
        <f t="shared" si="5"/>
        <v>2.8699283682415053E-3</v>
      </c>
      <c r="I106" s="76">
        <f t="shared" si="6"/>
        <v>5.3811156904528222E-4</v>
      </c>
      <c r="J106" s="77">
        <f t="shared" si="7"/>
        <v>0.22797993475218459</v>
      </c>
    </row>
    <row r="107" spans="1:10">
      <c r="A107" s="34" t="s">
        <v>130</v>
      </c>
      <c r="B107" s="36">
        <v>5508.1534099178298</v>
      </c>
      <c r="C107" s="36">
        <v>8608923.7467541602</v>
      </c>
      <c r="D107" s="36">
        <v>32</v>
      </c>
      <c r="E107" s="36">
        <v>0</v>
      </c>
      <c r="F107" s="36">
        <v>2055</v>
      </c>
      <c r="G107" s="36">
        <f t="shared" si="4"/>
        <v>1562.9418983235232</v>
      </c>
      <c r="H107" s="76">
        <f t="shared" si="5"/>
        <v>5.8095694906357687E-3</v>
      </c>
      <c r="I107" s="76">
        <f t="shared" si="6"/>
        <v>0</v>
      </c>
      <c r="J107" s="77">
        <f t="shared" si="7"/>
        <v>0.37308329072676577</v>
      </c>
    </row>
    <row r="108" spans="1:10">
      <c r="A108" s="34" t="s">
        <v>15</v>
      </c>
      <c r="B108" s="36">
        <v>5477.7397086671499</v>
      </c>
      <c r="C108" s="36">
        <v>6752110.6819632901</v>
      </c>
      <c r="D108" s="36">
        <v>59</v>
      </c>
      <c r="E108" s="36">
        <v>0</v>
      </c>
      <c r="F108" s="36">
        <v>2336</v>
      </c>
      <c r="G108" s="36">
        <f t="shared" si="4"/>
        <v>1232.6454050527022</v>
      </c>
      <c r="H108" s="76">
        <f t="shared" si="5"/>
        <v>1.0770865929727784E-2</v>
      </c>
      <c r="I108" s="76">
        <f t="shared" si="6"/>
        <v>0</v>
      </c>
      <c r="J108" s="77">
        <f t="shared" si="7"/>
        <v>0.42645326799735767</v>
      </c>
    </row>
    <row r="109" spans="1:10">
      <c r="A109" s="34" t="s">
        <v>346</v>
      </c>
      <c r="B109" s="36">
        <v>5476.6301235360997</v>
      </c>
      <c r="C109" s="36">
        <v>3775848.8049099701</v>
      </c>
      <c r="D109" s="36">
        <v>104</v>
      </c>
      <c r="E109" s="36">
        <v>0</v>
      </c>
      <c r="F109" s="36">
        <v>1585</v>
      </c>
      <c r="G109" s="36">
        <f t="shared" si="4"/>
        <v>689.44747403755923</v>
      </c>
      <c r="H109" s="76">
        <f t="shared" si="5"/>
        <v>1.8989779783201835E-2</v>
      </c>
      <c r="I109" s="76">
        <f t="shared" si="6"/>
        <v>0</v>
      </c>
      <c r="J109" s="77">
        <f t="shared" si="7"/>
        <v>0.28941154765745103</v>
      </c>
    </row>
    <row r="110" spans="1:10">
      <c r="A110" s="34" t="s">
        <v>738</v>
      </c>
      <c r="B110" s="36">
        <v>5473.4903948423398</v>
      </c>
      <c r="C110" s="36">
        <v>5357178.9756630203</v>
      </c>
      <c r="D110" s="36">
        <v>54</v>
      </c>
      <c r="E110" s="36">
        <v>0</v>
      </c>
      <c r="F110" s="36">
        <v>1221</v>
      </c>
      <c r="G110" s="36">
        <f t="shared" si="4"/>
        <v>978.75004598730641</v>
      </c>
      <c r="H110" s="76">
        <f t="shared" si="5"/>
        <v>9.8657339475527548E-3</v>
      </c>
      <c r="I110" s="76">
        <f t="shared" si="6"/>
        <v>0</v>
      </c>
      <c r="J110" s="77">
        <f t="shared" si="7"/>
        <v>0.22307520648077617</v>
      </c>
    </row>
    <row r="111" spans="1:10">
      <c r="A111" s="34" t="s">
        <v>379</v>
      </c>
      <c r="B111" s="36">
        <v>5377.5753261526097</v>
      </c>
      <c r="C111" s="36">
        <v>5670697.33949361</v>
      </c>
      <c r="D111" s="36">
        <v>87</v>
      </c>
      <c r="E111" s="36">
        <v>0</v>
      </c>
      <c r="F111" s="36">
        <v>2737</v>
      </c>
      <c r="G111" s="36">
        <f t="shared" si="4"/>
        <v>1054.5082115196915</v>
      </c>
      <c r="H111" s="76">
        <f t="shared" si="5"/>
        <v>1.6178294997913904E-2</v>
      </c>
      <c r="I111" s="76">
        <f t="shared" si="6"/>
        <v>0</v>
      </c>
      <c r="J111" s="77">
        <f t="shared" si="7"/>
        <v>0.50896544148609602</v>
      </c>
    </row>
    <row r="112" spans="1:10">
      <c r="A112" s="34" t="s">
        <v>647</v>
      </c>
      <c r="B112" s="36">
        <v>5333.5588868865698</v>
      </c>
      <c r="C112" s="36">
        <v>7982857.7479126304</v>
      </c>
      <c r="D112" s="36">
        <v>59</v>
      </c>
      <c r="E112" s="36">
        <v>1</v>
      </c>
      <c r="F112" s="36">
        <v>2437</v>
      </c>
      <c r="G112" s="36">
        <f t="shared" si="4"/>
        <v>1496.7225294052339</v>
      </c>
      <c r="H112" s="76">
        <f t="shared" si="5"/>
        <v>1.1062032172375781E-2</v>
      </c>
      <c r="I112" s="76">
        <f t="shared" si="6"/>
        <v>1.8749207071823358E-4</v>
      </c>
      <c r="J112" s="77">
        <f t="shared" si="7"/>
        <v>0.45691817634033527</v>
      </c>
    </row>
    <row r="113" spans="1:10">
      <c r="A113" s="34" t="s">
        <v>353</v>
      </c>
      <c r="B113" s="36">
        <v>5292.1999860052001</v>
      </c>
      <c r="C113" s="36">
        <v>3913653.5512564899</v>
      </c>
      <c r="D113" s="36">
        <v>86</v>
      </c>
      <c r="E113" s="36">
        <v>2</v>
      </c>
      <c r="F113" s="36">
        <v>2007</v>
      </c>
      <c r="G113" s="36">
        <f t="shared" si="4"/>
        <v>739.513540985948</v>
      </c>
      <c r="H113" s="76">
        <f t="shared" si="5"/>
        <v>1.625033071830621E-2</v>
      </c>
      <c r="I113" s="76">
        <f t="shared" si="6"/>
        <v>3.779146678675863E-4</v>
      </c>
      <c r="J113" s="77">
        <f t="shared" si="7"/>
        <v>0.37923736920512285</v>
      </c>
    </row>
    <row r="114" spans="1:10">
      <c r="A114" s="34" t="s">
        <v>339</v>
      </c>
      <c r="B114" s="36">
        <v>5274.9479362997199</v>
      </c>
      <c r="C114" s="36">
        <v>4390446.1607716996</v>
      </c>
      <c r="D114" s="36">
        <v>106</v>
      </c>
      <c r="E114" s="36">
        <v>1</v>
      </c>
      <c r="F114" s="36">
        <v>1469</v>
      </c>
      <c r="G114" s="36">
        <f t="shared" si="4"/>
        <v>832.32028330719754</v>
      </c>
      <c r="H114" s="76">
        <f t="shared" si="5"/>
        <v>2.0094985065266271E-2</v>
      </c>
      <c r="I114" s="76">
        <f t="shared" si="6"/>
        <v>1.8957533080439878E-4</v>
      </c>
      <c r="J114" s="77">
        <f t="shared" si="7"/>
        <v>0.27848616095166179</v>
      </c>
    </row>
    <row r="115" spans="1:10">
      <c r="A115" s="34" t="s">
        <v>559</v>
      </c>
      <c r="B115" s="36">
        <v>5272.5479344497398</v>
      </c>
      <c r="C115" s="36">
        <v>9513042.6853901409</v>
      </c>
      <c r="D115" s="36">
        <v>24</v>
      </c>
      <c r="E115" s="36">
        <v>0</v>
      </c>
      <c r="F115" s="36">
        <v>1980</v>
      </c>
      <c r="G115" s="36">
        <f t="shared" si="4"/>
        <v>1804.2591179179014</v>
      </c>
      <c r="H115" s="76">
        <f t="shared" si="5"/>
        <v>4.551878958404333E-3</v>
      </c>
      <c r="I115" s="76">
        <f t="shared" si="6"/>
        <v>0</v>
      </c>
      <c r="J115" s="77">
        <f t="shared" si="7"/>
        <v>0.37553001406835751</v>
      </c>
    </row>
    <row r="116" spans="1:10">
      <c r="A116" s="34" t="s">
        <v>608</v>
      </c>
      <c r="B116" s="36">
        <v>5245.50684101972</v>
      </c>
      <c r="C116" s="36">
        <v>5464518.4984112</v>
      </c>
      <c r="D116" s="36">
        <v>26</v>
      </c>
      <c r="E116" s="36">
        <v>0</v>
      </c>
      <c r="F116" s="36">
        <v>1324</v>
      </c>
      <c r="G116" s="36">
        <f t="shared" si="4"/>
        <v>1041.7522393982626</v>
      </c>
      <c r="H116" s="76">
        <f t="shared" si="5"/>
        <v>4.9566230276702171E-3</v>
      </c>
      <c r="I116" s="76">
        <f t="shared" si="6"/>
        <v>0</v>
      </c>
      <c r="J116" s="77">
        <f t="shared" si="7"/>
        <v>0.25240649571674489</v>
      </c>
    </row>
    <row r="117" spans="1:10">
      <c r="A117" s="34" t="s">
        <v>47</v>
      </c>
      <c r="B117" s="36">
        <v>5225.8082105740896</v>
      </c>
      <c r="C117" s="36">
        <v>5167049.3606764898</v>
      </c>
      <c r="D117" s="36">
        <v>44</v>
      </c>
      <c r="E117" s="36">
        <v>0</v>
      </c>
      <c r="F117" s="36">
        <v>819</v>
      </c>
      <c r="G117" s="36">
        <f t="shared" si="4"/>
        <v>988.75602633508345</v>
      </c>
      <c r="H117" s="76">
        <f t="shared" si="5"/>
        <v>8.4197502524047483E-3</v>
      </c>
      <c r="I117" s="76">
        <f t="shared" si="6"/>
        <v>0</v>
      </c>
      <c r="J117" s="77">
        <f t="shared" si="7"/>
        <v>0.15672216947089748</v>
      </c>
    </row>
    <row r="118" spans="1:10">
      <c r="A118" s="34" t="s">
        <v>390</v>
      </c>
      <c r="B118" s="36">
        <v>5129.5123145133202</v>
      </c>
      <c r="C118" s="36">
        <v>5587137.7573156096</v>
      </c>
      <c r="D118" s="36">
        <v>61</v>
      </c>
      <c r="E118" s="36">
        <v>2</v>
      </c>
      <c r="F118" s="36">
        <v>1534</v>
      </c>
      <c r="G118" s="36">
        <f t="shared" si="4"/>
        <v>1089.2142205229716</v>
      </c>
      <c r="H118" s="76">
        <f t="shared" si="5"/>
        <v>1.1891968721355449E-2</v>
      </c>
      <c r="I118" s="76">
        <f t="shared" si="6"/>
        <v>3.8990061381493274E-4</v>
      </c>
      <c r="J118" s="77">
        <f t="shared" si="7"/>
        <v>0.29905377079605344</v>
      </c>
    </row>
    <row r="119" spans="1:10">
      <c r="A119" s="34" t="s">
        <v>617</v>
      </c>
      <c r="B119" s="36">
        <v>5064.1013554241499</v>
      </c>
      <c r="C119" s="36">
        <v>10507624.936243899</v>
      </c>
      <c r="D119" s="36">
        <v>92</v>
      </c>
      <c r="E119" s="36">
        <v>0</v>
      </c>
      <c r="F119" s="36">
        <v>1020</v>
      </c>
      <c r="G119" s="36">
        <f t="shared" si="4"/>
        <v>2074.923900365699</v>
      </c>
      <c r="H119" s="76">
        <f t="shared" si="5"/>
        <v>1.8167092943639242E-2</v>
      </c>
      <c r="I119" s="76">
        <f t="shared" si="6"/>
        <v>0</v>
      </c>
      <c r="J119" s="77">
        <f t="shared" si="7"/>
        <v>0.20141776959252206</v>
      </c>
    </row>
    <row r="120" spans="1:10">
      <c r="A120" s="34" t="s">
        <v>59</v>
      </c>
      <c r="B120" s="36">
        <v>5043.2986199878997</v>
      </c>
      <c r="C120" s="36">
        <v>16029113.395141101</v>
      </c>
      <c r="D120" s="36">
        <v>85</v>
      </c>
      <c r="E120" s="36">
        <v>1</v>
      </c>
      <c r="F120" s="36">
        <v>1060</v>
      </c>
      <c r="G120" s="36">
        <f t="shared" si="4"/>
        <v>3178.2994827261605</v>
      </c>
      <c r="H120" s="76">
        <f t="shared" si="5"/>
        <v>1.6854048590960482E-2</v>
      </c>
      <c r="I120" s="76">
        <f t="shared" si="6"/>
        <v>1.9828292459953507E-4</v>
      </c>
      <c r="J120" s="77">
        <f t="shared" si="7"/>
        <v>0.21017990007550719</v>
      </c>
    </row>
    <row r="121" spans="1:10">
      <c r="A121" s="34" t="s">
        <v>141</v>
      </c>
      <c r="B121" s="36">
        <v>5023.7260133950003</v>
      </c>
      <c r="C121" s="36">
        <v>6527189.1117206002</v>
      </c>
      <c r="D121" s="36">
        <v>95</v>
      </c>
      <c r="E121" s="36">
        <v>0</v>
      </c>
      <c r="F121" s="36">
        <v>1399</v>
      </c>
      <c r="G121" s="36">
        <f t="shared" si="4"/>
        <v>1299.2725109444355</v>
      </c>
      <c r="H121" s="76">
        <f t="shared" si="5"/>
        <v>1.8910266950605381E-2</v>
      </c>
      <c r="I121" s="76">
        <f t="shared" si="6"/>
        <v>0</v>
      </c>
      <c r="J121" s="77">
        <f t="shared" si="7"/>
        <v>0.27847856277786243</v>
      </c>
    </row>
    <row r="122" spans="1:10">
      <c r="A122" s="34" t="s">
        <v>341</v>
      </c>
      <c r="B122" s="36">
        <v>4967.0219038627101</v>
      </c>
      <c r="C122" s="36">
        <v>2801873.2226389302</v>
      </c>
      <c r="D122" s="36">
        <v>71</v>
      </c>
      <c r="E122" s="36">
        <v>4</v>
      </c>
      <c r="F122" s="36">
        <v>2113</v>
      </c>
      <c r="G122" s="36">
        <f t="shared" si="4"/>
        <v>564.09520168614392</v>
      </c>
      <c r="H122" s="76">
        <f t="shared" si="5"/>
        <v>1.4294279625540878E-2</v>
      </c>
      <c r="I122" s="76">
        <f t="shared" si="6"/>
        <v>8.0531152819948606E-4</v>
      </c>
      <c r="J122" s="77">
        <f t="shared" si="7"/>
        <v>0.42540581477137851</v>
      </c>
    </row>
    <row r="123" spans="1:10">
      <c r="A123" s="34" t="s">
        <v>604</v>
      </c>
      <c r="B123" s="36">
        <v>4940.5588890234903</v>
      </c>
      <c r="C123" s="36">
        <v>4540336.7122849897</v>
      </c>
      <c r="D123" s="36">
        <v>31</v>
      </c>
      <c r="E123" s="36">
        <v>1</v>
      </c>
      <c r="F123" s="36">
        <v>1121</v>
      </c>
      <c r="G123" s="36">
        <f t="shared" si="4"/>
        <v>918.99252984764939</v>
      </c>
      <c r="H123" s="76">
        <f t="shared" si="5"/>
        <v>6.2745937648619344E-3</v>
      </c>
      <c r="I123" s="76">
        <f t="shared" si="6"/>
        <v>2.0240625047941726E-4</v>
      </c>
      <c r="J123" s="77">
        <f t="shared" si="7"/>
        <v>0.22689740678742673</v>
      </c>
    </row>
    <row r="124" spans="1:10">
      <c r="A124" s="34" t="s">
        <v>556</v>
      </c>
      <c r="B124" s="36">
        <v>4933.5287516582703</v>
      </c>
      <c r="C124" s="36">
        <v>8972511.7763244305</v>
      </c>
      <c r="D124" s="36">
        <v>76</v>
      </c>
      <c r="E124" s="36">
        <v>0</v>
      </c>
      <c r="F124" s="36">
        <v>1270</v>
      </c>
      <c r="G124" s="36">
        <f t="shared" si="4"/>
        <v>1818.6803458495235</v>
      </c>
      <c r="H124" s="76">
        <f t="shared" si="5"/>
        <v>1.540479519339067E-2</v>
      </c>
      <c r="I124" s="76">
        <f t="shared" si="6"/>
        <v>0</v>
      </c>
      <c r="J124" s="77">
        <f t="shared" si="7"/>
        <v>0.25742223546850201</v>
      </c>
    </row>
    <row r="125" spans="1:10">
      <c r="A125" s="34" t="s">
        <v>330</v>
      </c>
      <c r="B125" s="36">
        <v>4930.16163058858</v>
      </c>
      <c r="C125" s="36">
        <v>6695594.37337978</v>
      </c>
      <c r="D125" s="36">
        <v>72</v>
      </c>
      <c r="E125" s="36">
        <v>1</v>
      </c>
      <c r="F125" s="36">
        <v>1527</v>
      </c>
      <c r="G125" s="36">
        <f t="shared" si="4"/>
        <v>1358.0882078668151</v>
      </c>
      <c r="H125" s="76">
        <f t="shared" si="5"/>
        <v>1.4603983681444615E-2</v>
      </c>
      <c r="I125" s="76">
        <f t="shared" si="6"/>
        <v>2.0283310668673077E-4</v>
      </c>
      <c r="J125" s="77">
        <f t="shared" si="7"/>
        <v>0.3097261539106379</v>
      </c>
    </row>
    <row r="126" spans="1:10">
      <c r="A126" s="34" t="s">
        <v>347</v>
      </c>
      <c r="B126" s="36">
        <v>4896.5506733139</v>
      </c>
      <c r="C126" s="36">
        <v>4483225.7818323104</v>
      </c>
      <c r="D126" s="36">
        <v>73</v>
      </c>
      <c r="E126" s="36">
        <v>4</v>
      </c>
      <c r="F126" s="36">
        <v>2095</v>
      </c>
      <c r="G126" s="36">
        <f t="shared" si="4"/>
        <v>915.58856038512954</v>
      </c>
      <c r="H126" s="76">
        <f t="shared" si="5"/>
        <v>1.4908453903652726E-2</v>
      </c>
      <c r="I126" s="76">
        <f t="shared" si="6"/>
        <v>8.1690158376179322E-4</v>
      </c>
      <c r="J126" s="77">
        <f t="shared" si="7"/>
        <v>0.4278522044952392</v>
      </c>
    </row>
    <row r="127" spans="1:10">
      <c r="A127" s="34" t="s">
        <v>118</v>
      </c>
      <c r="B127" s="36">
        <v>4881.93697471218</v>
      </c>
      <c r="C127" s="36">
        <v>5092622.0992316501</v>
      </c>
      <c r="D127" s="36">
        <v>100</v>
      </c>
      <c r="E127" s="36">
        <v>3</v>
      </c>
      <c r="F127" s="36">
        <v>1443</v>
      </c>
      <c r="G127" s="36">
        <f t="shared" si="4"/>
        <v>1043.1560517087362</v>
      </c>
      <c r="H127" s="76">
        <f t="shared" si="5"/>
        <v>2.0483672877791629E-2</v>
      </c>
      <c r="I127" s="76">
        <f t="shared" si="6"/>
        <v>6.1451018633374886E-4</v>
      </c>
      <c r="J127" s="77">
        <f t="shared" si="7"/>
        <v>0.29557939962653323</v>
      </c>
    </row>
    <row r="128" spans="1:10">
      <c r="A128" s="34" t="s">
        <v>606</v>
      </c>
      <c r="B128" s="36">
        <v>4814.4273833134203</v>
      </c>
      <c r="C128" s="36">
        <v>4658271.7925780397</v>
      </c>
      <c r="D128" s="36">
        <v>17</v>
      </c>
      <c r="E128" s="36">
        <v>0</v>
      </c>
      <c r="F128" s="36">
        <v>953</v>
      </c>
      <c r="G128" s="36">
        <f t="shared" si="4"/>
        <v>967.56507507484514</v>
      </c>
      <c r="H128" s="76">
        <f t="shared" si="5"/>
        <v>3.531053362425032E-3</v>
      </c>
      <c r="I128" s="76">
        <f t="shared" si="6"/>
        <v>0</v>
      </c>
      <c r="J128" s="77">
        <f t="shared" si="7"/>
        <v>0.19794669731712089</v>
      </c>
    </row>
    <row r="129" spans="1:10">
      <c r="A129" s="34" t="s">
        <v>736</v>
      </c>
      <c r="B129" s="36">
        <v>4726.63012069463</v>
      </c>
      <c r="C129" s="36">
        <v>5062820.0208113603</v>
      </c>
      <c r="D129" s="36">
        <v>55</v>
      </c>
      <c r="E129" s="36">
        <v>1</v>
      </c>
      <c r="F129" s="36">
        <v>1049</v>
      </c>
      <c r="G129" s="36">
        <f t="shared" si="4"/>
        <v>1071.1267629436009</v>
      </c>
      <c r="H129" s="76">
        <f t="shared" si="5"/>
        <v>1.1636197162793255E-2</v>
      </c>
      <c r="I129" s="76">
        <f t="shared" si="6"/>
        <v>2.1156722114169557E-4</v>
      </c>
      <c r="J129" s="77">
        <f t="shared" si="7"/>
        <v>0.22193401497763865</v>
      </c>
    </row>
    <row r="130" spans="1:10">
      <c r="A130" s="34" t="s">
        <v>345</v>
      </c>
      <c r="B130" s="36">
        <v>4713.3013543277002</v>
      </c>
      <c r="C130" s="36">
        <v>2834444.8900189302</v>
      </c>
      <c r="D130" s="36">
        <v>58</v>
      </c>
      <c r="E130" s="36">
        <v>1</v>
      </c>
      <c r="F130" s="36">
        <v>1959</v>
      </c>
      <c r="G130" s="36">
        <f t="shared" si="4"/>
        <v>601.37145430269902</v>
      </c>
      <c r="H130" s="76">
        <f t="shared" si="5"/>
        <v>1.2305599756897583E-2</v>
      </c>
      <c r="I130" s="76">
        <f t="shared" si="6"/>
        <v>2.1216551304995834E-4</v>
      </c>
      <c r="J130" s="77">
        <f t="shared" si="7"/>
        <v>0.41563224006486837</v>
      </c>
    </row>
    <row r="131" spans="1:10">
      <c r="A131" s="34" t="s">
        <v>583</v>
      </c>
      <c r="B131" s="36">
        <v>4570.5232742642902</v>
      </c>
      <c r="C131" s="36">
        <v>4916655.8763804296</v>
      </c>
      <c r="D131" s="36">
        <v>68</v>
      </c>
      <c r="E131" s="36">
        <v>0</v>
      </c>
      <c r="F131" s="36">
        <v>2274</v>
      </c>
      <c r="G131" s="36">
        <f t="shared" si="4"/>
        <v>1075.7315041070119</v>
      </c>
      <c r="H131" s="76">
        <f t="shared" si="5"/>
        <v>1.4877946335574859E-2</v>
      </c>
      <c r="I131" s="76">
        <f t="shared" si="6"/>
        <v>0</v>
      </c>
      <c r="J131" s="77">
        <f t="shared" si="7"/>
        <v>0.49753602892790039</v>
      </c>
    </row>
    <row r="132" spans="1:10">
      <c r="A132" s="34" t="s">
        <v>361</v>
      </c>
      <c r="B132" s="36">
        <v>4550.4356037927701</v>
      </c>
      <c r="C132" s="36">
        <v>4286847.8366050404</v>
      </c>
      <c r="D132" s="36">
        <v>53</v>
      </c>
      <c r="E132" s="36">
        <v>5</v>
      </c>
      <c r="F132" s="36">
        <v>1915</v>
      </c>
      <c r="G132" s="36">
        <f t="shared" si="4"/>
        <v>942.0741682470948</v>
      </c>
      <c r="H132" s="76">
        <f t="shared" si="5"/>
        <v>1.1647236575730181E-2</v>
      </c>
      <c r="I132" s="76">
        <f t="shared" si="6"/>
        <v>1.0987959033707717E-3</v>
      </c>
      <c r="J132" s="77">
        <f t="shared" si="7"/>
        <v>0.42083883099100561</v>
      </c>
    </row>
    <row r="133" spans="1:10">
      <c r="A133" s="34" t="s">
        <v>681</v>
      </c>
      <c r="B133" s="36">
        <v>4519.7999895326702</v>
      </c>
      <c r="C133" s="36">
        <v>4488717.9983354602</v>
      </c>
      <c r="D133" s="36">
        <v>52</v>
      </c>
      <c r="E133" s="36">
        <v>1</v>
      </c>
      <c r="F133" s="36">
        <v>1406</v>
      </c>
      <c r="G133" s="36">
        <f t="shared" si="4"/>
        <v>993.12314897358465</v>
      </c>
      <c r="H133" s="76">
        <f t="shared" si="5"/>
        <v>1.1504933873274467E-2</v>
      </c>
      <c r="I133" s="76">
        <f t="shared" si="6"/>
        <v>2.2124872833220131E-4</v>
      </c>
      <c r="J133" s="77">
        <f t="shared" si="7"/>
        <v>0.311075712035075</v>
      </c>
    </row>
    <row r="134" spans="1:10">
      <c r="A134" s="34" t="s">
        <v>11</v>
      </c>
      <c r="B134" s="36">
        <v>4386.5150556270901</v>
      </c>
      <c r="C134" s="36">
        <v>4325042.3721400201</v>
      </c>
      <c r="D134" s="36">
        <v>32</v>
      </c>
      <c r="E134" s="36">
        <v>2</v>
      </c>
      <c r="F134" s="36">
        <v>1783</v>
      </c>
      <c r="G134" s="36">
        <f t="shared" si="4"/>
        <v>985.98598598032584</v>
      </c>
      <c r="H134" s="76">
        <f t="shared" si="5"/>
        <v>7.2950849579211862E-3</v>
      </c>
      <c r="I134" s="76">
        <f t="shared" si="6"/>
        <v>4.5594280987007414E-4</v>
      </c>
      <c r="J134" s="77">
        <f t="shared" si="7"/>
        <v>0.4064730149991711</v>
      </c>
    </row>
    <row r="135" spans="1:10">
      <c r="A135" s="34" t="s">
        <v>697</v>
      </c>
      <c r="B135" s="36">
        <v>4351.6246453514304</v>
      </c>
      <c r="C135" s="36">
        <v>4109140.4966999502</v>
      </c>
      <c r="D135" s="36">
        <v>110</v>
      </c>
      <c r="E135" s="36">
        <v>1</v>
      </c>
      <c r="F135" s="36">
        <v>864</v>
      </c>
      <c r="G135" s="36">
        <f t="shared" si="4"/>
        <v>944.2773289487385</v>
      </c>
      <c r="H135" s="76">
        <f t="shared" si="5"/>
        <v>2.5277915483245126E-2</v>
      </c>
      <c r="I135" s="76">
        <f t="shared" si="6"/>
        <v>2.2979923166586478E-4</v>
      </c>
      <c r="J135" s="77">
        <f t="shared" si="7"/>
        <v>0.19854653615930717</v>
      </c>
    </row>
    <row r="136" spans="1:10">
      <c r="A136" s="34" t="s">
        <v>375</v>
      </c>
      <c r="B136" s="36">
        <v>4348.3287551561298</v>
      </c>
      <c r="C136" s="36">
        <v>3658387.1629582201</v>
      </c>
      <c r="D136" s="36">
        <v>50</v>
      </c>
      <c r="E136" s="36">
        <v>0</v>
      </c>
      <c r="F136" s="36">
        <v>1745</v>
      </c>
      <c r="G136" s="36">
        <f t="shared" ref="G136:G155" si="8">C136/B136</f>
        <v>841.33177801246154</v>
      </c>
      <c r="H136" s="76">
        <f t="shared" ref="H136:H155" si="9">D136/B136</f>
        <v>1.1498670596309298E-2</v>
      </c>
      <c r="I136" s="76">
        <f t="shared" ref="I136:I155" si="10">E136/B136</f>
        <v>0</v>
      </c>
      <c r="J136" s="77">
        <f t="shared" ref="J136:J155" si="11">F136/B136</f>
        <v>0.40130360381119451</v>
      </c>
    </row>
    <row r="137" spans="1:10">
      <c r="A137" s="34" t="s">
        <v>555</v>
      </c>
      <c r="B137" s="36">
        <v>4273.3123152786802</v>
      </c>
      <c r="C137" s="36">
        <v>4212888.3916442897</v>
      </c>
      <c r="D137" s="36">
        <v>52</v>
      </c>
      <c r="E137" s="36">
        <v>2</v>
      </c>
      <c r="F137" s="36">
        <v>2070</v>
      </c>
      <c r="G137" s="36">
        <f t="shared" si="8"/>
        <v>985.86016673334348</v>
      </c>
      <c r="H137" s="76">
        <f t="shared" si="9"/>
        <v>1.216854658951106E-2</v>
      </c>
      <c r="I137" s="76">
        <f t="shared" si="10"/>
        <v>4.6802102267350234E-4</v>
      </c>
      <c r="J137" s="77">
        <f t="shared" si="11"/>
        <v>0.48440175846707495</v>
      </c>
    </row>
    <row r="138" spans="1:10">
      <c r="A138" s="34" t="s">
        <v>354</v>
      </c>
      <c r="B138" s="36">
        <v>4261.39176892256</v>
      </c>
      <c r="C138" s="36">
        <v>3222084.35711635</v>
      </c>
      <c r="D138" s="36">
        <v>39</v>
      </c>
      <c r="E138" s="36">
        <v>1</v>
      </c>
      <c r="F138" s="36">
        <v>1665</v>
      </c>
      <c r="G138" s="36">
        <f t="shared" si="8"/>
        <v>756.11080413078616</v>
      </c>
      <c r="H138" s="76">
        <f t="shared" si="9"/>
        <v>9.1519395809648036E-3</v>
      </c>
      <c r="I138" s="76">
        <f t="shared" si="10"/>
        <v>2.34665117460636E-4</v>
      </c>
      <c r="J138" s="77">
        <f t="shared" si="11"/>
        <v>0.39071742057195896</v>
      </c>
    </row>
    <row r="139" spans="1:10">
      <c r="A139" s="34" t="s">
        <v>114</v>
      </c>
      <c r="B139" s="36">
        <v>4247.8164265262803</v>
      </c>
      <c r="C139" s="36">
        <v>6516260.6077895202</v>
      </c>
      <c r="D139" s="36">
        <v>35</v>
      </c>
      <c r="E139" s="36">
        <v>0</v>
      </c>
      <c r="F139" s="36">
        <v>1558</v>
      </c>
      <c r="G139" s="36">
        <f t="shared" si="8"/>
        <v>1534.0259449766986</v>
      </c>
      <c r="H139" s="76">
        <f t="shared" si="9"/>
        <v>8.2395274384825072E-3</v>
      </c>
      <c r="I139" s="76">
        <f t="shared" si="10"/>
        <v>0</v>
      </c>
      <c r="J139" s="77">
        <f t="shared" si="11"/>
        <v>0.36677667854730706</v>
      </c>
    </row>
    <row r="140" spans="1:10">
      <c r="A140" s="34" t="s">
        <v>603</v>
      </c>
      <c r="B140" s="36">
        <v>4201.95615413412</v>
      </c>
      <c r="C140" s="36">
        <v>5338160.5595777901</v>
      </c>
      <c r="D140" s="36">
        <v>113</v>
      </c>
      <c r="E140" s="36">
        <v>0</v>
      </c>
      <c r="F140" s="36">
        <v>1516</v>
      </c>
      <c r="G140" s="36">
        <f t="shared" si="8"/>
        <v>1270.3989198758793</v>
      </c>
      <c r="H140" s="76">
        <f t="shared" si="9"/>
        <v>2.6892236818993047E-2</v>
      </c>
      <c r="I140" s="76">
        <f t="shared" si="10"/>
        <v>0</v>
      </c>
      <c r="J140" s="77">
        <f t="shared" si="11"/>
        <v>0.36078434528843767</v>
      </c>
    </row>
    <row r="141" spans="1:10">
      <c r="A141" s="34" t="s">
        <v>357</v>
      </c>
      <c r="B141" s="36">
        <v>4155.7643712768304</v>
      </c>
      <c r="C141" s="36">
        <v>2912478.6981015601</v>
      </c>
      <c r="D141" s="36">
        <v>68</v>
      </c>
      <c r="E141" s="36">
        <v>1</v>
      </c>
      <c r="F141" s="36">
        <v>1965</v>
      </c>
      <c r="G141" s="36">
        <f t="shared" si="8"/>
        <v>700.82864135213731</v>
      </c>
      <c r="H141" s="76">
        <f t="shared" si="9"/>
        <v>1.6362814135948586E-2</v>
      </c>
      <c r="I141" s="76">
        <f t="shared" si="10"/>
        <v>2.4062961964630271E-4</v>
      </c>
      <c r="J141" s="77">
        <f t="shared" si="11"/>
        <v>0.4728372026049848</v>
      </c>
    </row>
    <row r="142" spans="1:10">
      <c r="A142" s="34" t="s">
        <v>573</v>
      </c>
      <c r="B142" s="36">
        <v>4148.6657425495696</v>
      </c>
      <c r="C142" s="36">
        <v>6370823.0290229898</v>
      </c>
      <c r="D142" s="36">
        <v>39</v>
      </c>
      <c r="E142" s="36">
        <v>2</v>
      </c>
      <c r="F142" s="36">
        <v>1168</v>
      </c>
      <c r="G142" s="36">
        <f t="shared" si="8"/>
        <v>1535.6317969130455</v>
      </c>
      <c r="H142" s="76">
        <f t="shared" si="9"/>
        <v>9.4006127319460741E-3</v>
      </c>
      <c r="I142" s="76">
        <f t="shared" si="10"/>
        <v>4.8208270420236281E-4</v>
      </c>
      <c r="J142" s="77">
        <f t="shared" si="11"/>
        <v>0.28153629925417989</v>
      </c>
    </row>
    <row r="143" spans="1:10">
      <c r="A143" s="34" t="s">
        <v>5</v>
      </c>
      <c r="B143" s="36">
        <v>4126.1534135555803</v>
      </c>
      <c r="C143" s="36">
        <v>4349043.3369844202</v>
      </c>
      <c r="D143" s="36">
        <v>33</v>
      </c>
      <c r="E143" s="36">
        <v>0</v>
      </c>
      <c r="F143" s="36">
        <v>1695</v>
      </c>
      <c r="G143" s="36">
        <f t="shared" si="8"/>
        <v>1054.0188163378957</v>
      </c>
      <c r="H143" s="76">
        <f t="shared" si="9"/>
        <v>7.9977637020440563E-3</v>
      </c>
      <c r="I143" s="76">
        <f t="shared" si="10"/>
        <v>0</v>
      </c>
      <c r="J143" s="77">
        <f t="shared" si="11"/>
        <v>0.4107942265140811</v>
      </c>
    </row>
    <row r="144" spans="1:10">
      <c r="A144" s="34" t="s">
        <v>578</v>
      </c>
      <c r="B144" s="36">
        <v>4076.4849224812301</v>
      </c>
      <c r="C144" s="36">
        <v>9996749.7336604204</v>
      </c>
      <c r="D144" s="36">
        <v>25</v>
      </c>
      <c r="E144" s="36">
        <v>1</v>
      </c>
      <c r="F144" s="36">
        <v>1769</v>
      </c>
      <c r="G144" s="36">
        <f t="shared" si="8"/>
        <v>2452.2965063674783</v>
      </c>
      <c r="H144" s="76">
        <f t="shared" si="9"/>
        <v>6.1327345679922877E-3</v>
      </c>
      <c r="I144" s="76">
        <f t="shared" si="10"/>
        <v>2.4530938271969147E-4</v>
      </c>
      <c r="J144" s="77">
        <f t="shared" si="11"/>
        <v>0.43395229803113428</v>
      </c>
    </row>
    <row r="145" spans="1:10">
      <c r="A145" s="34" t="s">
        <v>360</v>
      </c>
      <c r="B145" s="36">
        <v>4005.2191663654498</v>
      </c>
      <c r="C145" s="36">
        <v>3568200.1542189</v>
      </c>
      <c r="D145" s="36">
        <v>61</v>
      </c>
      <c r="E145" s="36">
        <v>0</v>
      </c>
      <c r="F145" s="36">
        <v>2564</v>
      </c>
      <c r="G145" s="36">
        <f t="shared" si="8"/>
        <v>890.88761588466969</v>
      </c>
      <c r="H145" s="76">
        <f t="shared" si="9"/>
        <v>1.5230127857236502E-2</v>
      </c>
      <c r="I145" s="76">
        <f t="shared" si="10"/>
        <v>0</v>
      </c>
      <c r="J145" s="77">
        <f t="shared" si="11"/>
        <v>0.64016471845826872</v>
      </c>
    </row>
    <row r="146" spans="1:10">
      <c r="A146" s="34" t="s">
        <v>44</v>
      </c>
      <c r="B146" s="36">
        <v>3996.98902934324</v>
      </c>
      <c r="C146" s="36">
        <v>3877232.8404280799</v>
      </c>
      <c r="D146" s="36">
        <v>37</v>
      </c>
      <c r="E146" s="36">
        <v>0</v>
      </c>
      <c r="F146" s="36">
        <v>1856</v>
      </c>
      <c r="G146" s="36">
        <f t="shared" si="8"/>
        <v>970.03839939614807</v>
      </c>
      <c r="H146" s="76">
        <f t="shared" si="9"/>
        <v>9.2569681148410871E-3</v>
      </c>
      <c r="I146" s="76">
        <f t="shared" si="10"/>
        <v>0</v>
      </c>
      <c r="J146" s="77">
        <f t="shared" si="11"/>
        <v>0.46434953570662318</v>
      </c>
    </row>
    <row r="147" spans="1:10">
      <c r="A147" s="34" t="s">
        <v>365</v>
      </c>
      <c r="B147" s="36">
        <v>3990.3123178011701</v>
      </c>
      <c r="C147" s="36">
        <v>2825128.8037646501</v>
      </c>
      <c r="D147" s="36">
        <v>62</v>
      </c>
      <c r="E147" s="36">
        <v>1</v>
      </c>
      <c r="F147" s="36">
        <v>591</v>
      </c>
      <c r="G147" s="36">
        <f t="shared" si="8"/>
        <v>707.99691321440594</v>
      </c>
      <c r="H147" s="76">
        <f t="shared" si="9"/>
        <v>1.553763090758886E-2</v>
      </c>
      <c r="I147" s="76">
        <f t="shared" si="10"/>
        <v>2.5060695012240095E-4</v>
      </c>
      <c r="J147" s="77">
        <f t="shared" si="11"/>
        <v>0.14810870752233896</v>
      </c>
    </row>
    <row r="148" spans="1:10">
      <c r="A148" s="34" t="s">
        <v>414</v>
      </c>
      <c r="B148" s="36">
        <v>3891.7068374883302</v>
      </c>
      <c r="C148" s="36">
        <v>5212835.7790347496</v>
      </c>
      <c r="D148" s="36">
        <v>40</v>
      </c>
      <c r="E148" s="36">
        <v>0</v>
      </c>
      <c r="F148" s="36">
        <v>1162</v>
      </c>
      <c r="G148" s="36">
        <f t="shared" si="8"/>
        <v>1339.4728834197242</v>
      </c>
      <c r="H148" s="76">
        <f t="shared" si="9"/>
        <v>1.0278266495997323E-2</v>
      </c>
      <c r="I148" s="76">
        <f t="shared" si="10"/>
        <v>0</v>
      </c>
      <c r="J148" s="77">
        <f t="shared" si="11"/>
        <v>0.2985836417087222</v>
      </c>
    </row>
    <row r="149" spans="1:10">
      <c r="A149" s="34" t="s">
        <v>358</v>
      </c>
      <c r="B149" s="36">
        <v>3818.6931398445699</v>
      </c>
      <c r="C149" s="36">
        <v>3747081.0455686301</v>
      </c>
      <c r="D149" s="36">
        <v>83</v>
      </c>
      <c r="E149" s="36">
        <v>9</v>
      </c>
      <c r="F149" s="36">
        <v>1919</v>
      </c>
      <c r="G149" s="36">
        <f t="shared" si="8"/>
        <v>981.2469628604789</v>
      </c>
      <c r="H149" s="76">
        <f t="shared" si="9"/>
        <v>2.1735184514820247E-2</v>
      </c>
      <c r="I149" s="76">
        <f t="shared" si="10"/>
        <v>2.3568272365467736E-3</v>
      </c>
      <c r="J149" s="77">
        <f t="shared" si="11"/>
        <v>0.50252794077036211</v>
      </c>
    </row>
    <row r="150" spans="1:10">
      <c r="A150" s="34" t="s">
        <v>359</v>
      </c>
      <c r="B150" s="36">
        <v>3780.1150582712098</v>
      </c>
      <c r="C150" s="36">
        <v>3498140.2695838902</v>
      </c>
      <c r="D150" s="36">
        <v>42</v>
      </c>
      <c r="E150" s="36">
        <v>4</v>
      </c>
      <c r="F150" s="36">
        <v>1003</v>
      </c>
      <c r="G150" s="36">
        <f t="shared" si="8"/>
        <v>925.40576560749514</v>
      </c>
      <c r="H150" s="76">
        <f t="shared" si="9"/>
        <v>1.1110772913671097E-2</v>
      </c>
      <c r="I150" s="76">
        <f t="shared" si="10"/>
        <v>1.0581688489210569E-3</v>
      </c>
      <c r="J150" s="77">
        <f t="shared" si="11"/>
        <v>0.265335838866955</v>
      </c>
    </row>
    <row r="151" spans="1:10">
      <c r="A151" s="34" t="s">
        <v>490</v>
      </c>
      <c r="B151" s="36">
        <v>3740.80546722095</v>
      </c>
      <c r="C151" s="36">
        <v>4554494.6358573297</v>
      </c>
      <c r="D151" s="36">
        <v>24</v>
      </c>
      <c r="E151" s="36">
        <v>1</v>
      </c>
      <c r="F151" s="36">
        <v>2316</v>
      </c>
      <c r="G151" s="36">
        <f t="shared" si="8"/>
        <v>1217.5171031389852</v>
      </c>
      <c r="H151" s="76">
        <f t="shared" si="9"/>
        <v>6.4157305720122454E-3</v>
      </c>
      <c r="I151" s="76">
        <f t="shared" si="10"/>
        <v>2.6732210716717689E-4</v>
      </c>
      <c r="J151" s="77">
        <f t="shared" si="11"/>
        <v>0.61911800019918162</v>
      </c>
    </row>
    <row r="152" spans="1:10">
      <c r="A152" s="34" t="s">
        <v>355</v>
      </c>
      <c r="B152" s="36">
        <v>3726.7232762826602</v>
      </c>
      <c r="C152" s="36">
        <v>3156215.5310817598</v>
      </c>
      <c r="D152" s="36">
        <v>56</v>
      </c>
      <c r="E152" s="36">
        <v>6</v>
      </c>
      <c r="F152" s="36">
        <v>2214</v>
      </c>
      <c r="G152" s="36">
        <f t="shared" si="8"/>
        <v>846.91437949480064</v>
      </c>
      <c r="H152" s="76">
        <f t="shared" si="9"/>
        <v>1.5026605371102036E-2</v>
      </c>
      <c r="I152" s="76">
        <f t="shared" si="10"/>
        <v>1.6099934326180754E-3</v>
      </c>
      <c r="J152" s="77">
        <f t="shared" si="11"/>
        <v>0.59408757663606981</v>
      </c>
    </row>
    <row r="153" spans="1:10">
      <c r="A153" s="34" t="s">
        <v>374</v>
      </c>
      <c r="B153" s="36">
        <v>3702.2767023732799</v>
      </c>
      <c r="C153" s="36">
        <v>2511503.71603456</v>
      </c>
      <c r="D153" s="36">
        <v>22</v>
      </c>
      <c r="E153" s="36">
        <v>0</v>
      </c>
      <c r="F153" s="36">
        <v>1379</v>
      </c>
      <c r="G153" s="36">
        <f t="shared" si="8"/>
        <v>678.36737173766733</v>
      </c>
      <c r="H153" s="76">
        <f t="shared" si="9"/>
        <v>5.9422895068586539E-3</v>
      </c>
      <c r="I153" s="76">
        <f t="shared" si="10"/>
        <v>0</v>
      </c>
      <c r="J153" s="77">
        <f t="shared" si="11"/>
        <v>0.37247351045264016</v>
      </c>
    </row>
    <row r="154" spans="1:10">
      <c r="A154" s="34" t="s">
        <v>370</v>
      </c>
      <c r="B154" s="36">
        <v>3695.7999896351198</v>
      </c>
      <c r="C154" s="36">
        <v>2765825.9990056502</v>
      </c>
      <c r="D154" s="36">
        <v>36</v>
      </c>
      <c r="E154" s="36">
        <v>0</v>
      </c>
      <c r="F154" s="36">
        <v>1996</v>
      </c>
      <c r="G154" s="36">
        <f t="shared" si="8"/>
        <v>748.37004349867846</v>
      </c>
      <c r="H154" s="76">
        <f t="shared" si="9"/>
        <v>9.7407868664327307E-3</v>
      </c>
      <c r="I154" s="76">
        <f t="shared" si="10"/>
        <v>0</v>
      </c>
      <c r="J154" s="77">
        <f t="shared" si="11"/>
        <v>0.54007251626110364</v>
      </c>
    </row>
    <row r="155" spans="1:10">
      <c r="A155" s="34" t="s">
        <v>515</v>
      </c>
      <c r="B155" s="36">
        <v>3657.0301252081899</v>
      </c>
      <c r="C155" s="36">
        <v>3637387.6693347502</v>
      </c>
      <c r="D155" s="36">
        <v>35</v>
      </c>
      <c r="E155" s="36">
        <v>2</v>
      </c>
      <c r="F155" s="36">
        <v>1722</v>
      </c>
      <c r="G155" s="36">
        <f t="shared" si="8"/>
        <v>994.62885040567676</v>
      </c>
      <c r="H155" s="76">
        <f t="shared" si="9"/>
        <v>9.5706075153010935E-3</v>
      </c>
      <c r="I155" s="76">
        <f t="shared" si="10"/>
        <v>5.4689185801720533E-4</v>
      </c>
      <c r="J155" s="77">
        <f t="shared" si="11"/>
        <v>0.4708738897528138</v>
      </c>
    </row>
    <row r="156" spans="1:10">
      <c r="A156" s="34" t="s">
        <v>605</v>
      </c>
      <c r="B156" s="36">
        <v>3642.6410850994198</v>
      </c>
      <c r="C156" s="36">
        <v>7542160.7046132004</v>
      </c>
      <c r="D156" s="36">
        <v>29</v>
      </c>
      <c r="E156" s="36">
        <v>0</v>
      </c>
      <c r="F156" s="36">
        <v>989</v>
      </c>
      <c r="G156" s="36">
        <f>C156/B156</f>
        <v>2070.5198586446377</v>
      </c>
      <c r="H156" s="76">
        <f>D156/B156</f>
        <v>7.9612564956309702E-3</v>
      </c>
      <c r="I156" s="76">
        <f>E156/B156</f>
        <v>0</v>
      </c>
      <c r="J156" s="77">
        <f>F156/B156</f>
        <v>0.27150629910962171</v>
      </c>
    </row>
    <row r="157" spans="1:10">
      <c r="A157" s="34" t="s">
        <v>175</v>
      </c>
      <c r="B157" s="36">
        <v>981452.67954526132</v>
      </c>
      <c r="C157" s="36">
        <v>1413909415.1685989</v>
      </c>
      <c r="D157" s="36">
        <v>13043</v>
      </c>
      <c r="E157" s="36">
        <v>337</v>
      </c>
      <c r="F157" s="36">
        <v>353088</v>
      </c>
      <c r="G157" s="36">
        <f>C157/B157</f>
        <v>1440.6292271000866</v>
      </c>
      <c r="H157" s="76">
        <f>D157/B157</f>
        <v>1.3289484324443683E-2</v>
      </c>
      <c r="I157" s="76">
        <f>E157/B157</f>
        <v>3.4336856684332758E-4</v>
      </c>
      <c r="J157" s="77">
        <f>F157/B157</f>
        <v>0.35976059504325469</v>
      </c>
    </row>
    <row r="158" spans="1:10" ht="13.5" thickBot="1">
      <c r="A158" s="32" t="s">
        <v>202</v>
      </c>
      <c r="B158" s="37">
        <f>SUM(B7:B157)</f>
        <v>2609297.4588487642</v>
      </c>
      <c r="C158" s="37">
        <f>SUM(C7:C157)</f>
        <v>2915018636.0080128</v>
      </c>
      <c r="D158" s="37">
        <f>SUM(D7:D157)</f>
        <v>33178</v>
      </c>
      <c r="E158" s="37">
        <f>SUM(E7:E157)</f>
        <v>688</v>
      </c>
      <c r="F158" s="37">
        <f>SUM(F7:F157)</f>
        <v>897345</v>
      </c>
      <c r="G158" s="37">
        <f>C158/B158</f>
        <v>1117.1660885662818</v>
      </c>
      <c r="H158" s="82">
        <f>D158/B158</f>
        <v>1.2715300008239883E-2</v>
      </c>
      <c r="I158" s="82">
        <f>E158/B158</f>
        <v>2.6367250604825609E-4</v>
      </c>
      <c r="J158" s="83">
        <f>F158/B158</f>
        <v>0.3439029141567912</v>
      </c>
    </row>
    <row r="159" spans="1:10" s="21" customFormat="1">
      <c r="A159" s="21" t="s">
        <v>264</v>
      </c>
      <c r="B159" s="79"/>
      <c r="C159" s="79"/>
      <c r="D159" s="79"/>
      <c r="E159" s="79"/>
      <c r="F159" s="79"/>
      <c r="G159" s="80"/>
      <c r="I159" s="81"/>
    </row>
    <row r="160" spans="1:10">
      <c r="I160" s="64"/>
    </row>
    <row r="162" spans="1:7">
      <c r="A162" s="65"/>
    </row>
    <row r="164" spans="1:7">
      <c r="B164" s="47"/>
      <c r="C164" s="1"/>
      <c r="D164" s="1"/>
      <c r="E164" s="1"/>
      <c r="F164" s="1"/>
      <c r="G164" s="1"/>
    </row>
    <row r="165" spans="1:7">
      <c r="B165" s="47"/>
      <c r="C165" s="1"/>
      <c r="D165" s="1"/>
      <c r="E165" s="1"/>
      <c r="F165" s="1"/>
      <c r="G165" s="1"/>
    </row>
    <row r="166" spans="1:7">
      <c r="B166" s="47"/>
      <c r="C166" s="1"/>
      <c r="D166" s="1"/>
      <c r="E166" s="1"/>
      <c r="F166" s="1"/>
      <c r="G166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48" fitToHeight="2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4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3.42578125" style="47" customWidth="1"/>
    <col min="3" max="3" width="17.28515625" style="47" customWidth="1"/>
    <col min="4" max="4" width="12" style="48" bestFit="1" customWidth="1"/>
    <col min="5" max="5" width="9" style="48" customWidth="1"/>
    <col min="6" max="6" width="12.28515625" style="48" bestFit="1" customWidth="1"/>
    <col min="7" max="7" width="11.85546875" style="47" customWidth="1"/>
    <col min="8" max="8" width="12.42578125" style="1" customWidth="1"/>
    <col min="9" max="9" width="9.42578125" style="1" customWidth="1"/>
    <col min="10" max="10" width="9.8554687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288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Janeiro a Junho de 2010</v>
      </c>
    </row>
    <row r="4" spans="1:10" ht="18">
      <c r="A4" s="27" t="s">
        <v>289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5" t="s">
        <v>164</v>
      </c>
      <c r="E5" s="145"/>
      <c r="F5" s="145"/>
      <c r="G5" s="148" t="s">
        <v>165</v>
      </c>
      <c r="H5" s="148"/>
      <c r="I5" s="148"/>
      <c r="J5" s="149"/>
    </row>
    <row r="6" spans="1:10">
      <c r="A6" s="86" t="s">
        <v>166</v>
      </c>
      <c r="B6" s="96" t="s">
        <v>167</v>
      </c>
      <c r="C6" s="96" t="s">
        <v>168</v>
      </c>
      <c r="D6" s="88" t="s">
        <v>169</v>
      </c>
      <c r="E6" s="88" t="s">
        <v>170</v>
      </c>
      <c r="F6" s="88" t="s">
        <v>263</v>
      </c>
      <c r="G6" s="89" t="s">
        <v>171</v>
      </c>
      <c r="H6" s="90" t="s">
        <v>172</v>
      </c>
      <c r="I6" s="91" t="s">
        <v>173</v>
      </c>
      <c r="J6" s="92" t="s">
        <v>174</v>
      </c>
    </row>
    <row r="7" spans="1:10">
      <c r="A7" s="52" t="s">
        <v>577</v>
      </c>
      <c r="B7" s="53">
        <v>7777.7753179576202</v>
      </c>
      <c r="C7" s="53">
        <v>9216339.1193621308</v>
      </c>
      <c r="D7" s="53">
        <v>237</v>
      </c>
      <c r="E7" s="53">
        <v>6</v>
      </c>
      <c r="F7" s="53">
        <v>2979</v>
      </c>
      <c r="G7" s="53">
        <f t="shared" ref="G7:G38" si="0">C7/B7</f>
        <v>1184.9582615331019</v>
      </c>
      <c r="H7" s="74">
        <f t="shared" ref="H7:H38" si="1">D7/B7</f>
        <v>3.0471438208404592E-2</v>
      </c>
      <c r="I7" s="74">
        <f t="shared" ref="I7:I38" si="2">E7/B7</f>
        <v>7.7142881540264786E-4</v>
      </c>
      <c r="J7" s="75">
        <f t="shared" ref="J7:J38" si="3">F7/B7</f>
        <v>0.38301440684741467</v>
      </c>
    </row>
    <row r="8" spans="1:10">
      <c r="A8" s="34" t="s">
        <v>48</v>
      </c>
      <c r="B8" s="36">
        <v>4392.5917656002503</v>
      </c>
      <c r="C8" s="36">
        <v>5179066.6182268197</v>
      </c>
      <c r="D8" s="36">
        <v>165</v>
      </c>
      <c r="E8" s="36">
        <v>1</v>
      </c>
      <c r="F8" s="36">
        <v>1078</v>
      </c>
      <c r="G8" s="36">
        <f t="shared" si="0"/>
        <v>1179.0457421483368</v>
      </c>
      <c r="H8" s="76">
        <f t="shared" si="1"/>
        <v>3.7563244846053355E-2</v>
      </c>
      <c r="I8" s="76">
        <f t="shared" si="2"/>
        <v>2.2765602937002032E-4</v>
      </c>
      <c r="J8" s="77">
        <f t="shared" si="3"/>
        <v>0.2454131996608819</v>
      </c>
    </row>
    <row r="9" spans="1:10">
      <c r="A9" s="34" t="s">
        <v>612</v>
      </c>
      <c r="B9" s="36">
        <v>3676.5095776254302</v>
      </c>
      <c r="C9" s="36">
        <v>4304831.1217869502</v>
      </c>
      <c r="D9" s="36">
        <v>136</v>
      </c>
      <c r="E9" s="36">
        <v>3</v>
      </c>
      <c r="F9" s="36">
        <v>403</v>
      </c>
      <c r="G9" s="36">
        <f t="shared" si="0"/>
        <v>1170.9016475804581</v>
      </c>
      <c r="H9" s="76">
        <f t="shared" si="1"/>
        <v>3.6991607699778974E-2</v>
      </c>
      <c r="I9" s="76">
        <f t="shared" si="2"/>
        <v>8.1599134631865384E-4</v>
      </c>
      <c r="J9" s="77">
        <f t="shared" si="3"/>
        <v>0.10961483752213916</v>
      </c>
    </row>
    <row r="10" spans="1:10">
      <c r="A10" s="34" t="s">
        <v>316</v>
      </c>
      <c r="B10" s="36">
        <v>7134.6520339557901</v>
      </c>
      <c r="C10" s="36">
        <v>6910938.4302286301</v>
      </c>
      <c r="D10" s="36">
        <v>131</v>
      </c>
      <c r="E10" s="36">
        <v>0</v>
      </c>
      <c r="F10" s="36">
        <v>1621</v>
      </c>
      <c r="G10" s="36">
        <f t="shared" si="0"/>
        <v>968.64407645075823</v>
      </c>
      <c r="H10" s="76">
        <f t="shared" si="1"/>
        <v>1.8361091665933339E-2</v>
      </c>
      <c r="I10" s="76">
        <f t="shared" si="2"/>
        <v>0</v>
      </c>
      <c r="J10" s="77">
        <f t="shared" si="3"/>
        <v>0.22720098924028964</v>
      </c>
    </row>
    <row r="11" spans="1:10">
      <c r="A11" s="34" t="s">
        <v>327</v>
      </c>
      <c r="B11" s="36">
        <v>7401.7506599244598</v>
      </c>
      <c r="C11" s="36">
        <v>8591298.24037195</v>
      </c>
      <c r="D11" s="36">
        <v>121</v>
      </c>
      <c r="E11" s="36">
        <v>4</v>
      </c>
      <c r="F11" s="36">
        <v>1589</v>
      </c>
      <c r="G11" s="36">
        <f t="shared" si="0"/>
        <v>1160.7116525672902</v>
      </c>
      <c r="H11" s="76">
        <f t="shared" si="1"/>
        <v>1.6347483934460838E-2</v>
      </c>
      <c r="I11" s="76">
        <f t="shared" si="2"/>
        <v>5.4041269204829214E-4</v>
      </c>
      <c r="J11" s="77">
        <f t="shared" si="3"/>
        <v>0.21467894191618403</v>
      </c>
    </row>
    <row r="12" spans="1:10">
      <c r="A12" s="34" t="s">
        <v>119</v>
      </c>
      <c r="B12" s="36">
        <v>4374.7862884653696</v>
      </c>
      <c r="C12" s="36">
        <v>5979895.5225719903</v>
      </c>
      <c r="D12" s="36">
        <v>115</v>
      </c>
      <c r="E12" s="36">
        <v>2</v>
      </c>
      <c r="F12" s="36">
        <v>828</v>
      </c>
      <c r="G12" s="36">
        <f t="shared" si="0"/>
        <v>1366.900033114458</v>
      </c>
      <c r="H12" s="76">
        <f t="shared" si="1"/>
        <v>2.6286998362231046E-2</v>
      </c>
      <c r="I12" s="76">
        <f t="shared" si="2"/>
        <v>4.5716518890836599E-4</v>
      </c>
      <c r="J12" s="77">
        <f t="shared" si="3"/>
        <v>0.18926638820806352</v>
      </c>
    </row>
    <row r="13" spans="1:10">
      <c r="A13" s="34" t="s">
        <v>328</v>
      </c>
      <c r="B13" s="36">
        <v>5127.8191635017201</v>
      </c>
      <c r="C13" s="36">
        <v>6370294.5948814899</v>
      </c>
      <c r="D13" s="36">
        <v>103</v>
      </c>
      <c r="E13" s="36">
        <v>0</v>
      </c>
      <c r="F13" s="36">
        <v>1009</v>
      </c>
      <c r="G13" s="36">
        <f t="shared" si="0"/>
        <v>1242.3009454435012</v>
      </c>
      <c r="H13" s="76">
        <f t="shared" si="1"/>
        <v>2.0086511773489035E-2</v>
      </c>
      <c r="I13" s="76">
        <f t="shared" si="2"/>
        <v>0</v>
      </c>
      <c r="J13" s="77">
        <f t="shared" si="3"/>
        <v>0.19676980950922754</v>
      </c>
    </row>
    <row r="14" spans="1:10">
      <c r="A14" s="34" t="s">
        <v>560</v>
      </c>
      <c r="B14" s="36">
        <v>5016.01642321283</v>
      </c>
      <c r="C14" s="36">
        <v>4813562.0481398804</v>
      </c>
      <c r="D14" s="36">
        <v>94</v>
      </c>
      <c r="E14" s="36">
        <v>3</v>
      </c>
      <c r="F14" s="36">
        <v>1636</v>
      </c>
      <c r="G14" s="36">
        <f t="shared" si="0"/>
        <v>959.63841463196911</v>
      </c>
      <c r="H14" s="76">
        <f t="shared" si="1"/>
        <v>1.8739970540166545E-2</v>
      </c>
      <c r="I14" s="76">
        <f t="shared" si="2"/>
        <v>5.9808416617552801E-4</v>
      </c>
      <c r="J14" s="77">
        <f t="shared" si="3"/>
        <v>0.32615523195438795</v>
      </c>
    </row>
    <row r="15" spans="1:10">
      <c r="A15" s="34" t="s">
        <v>326</v>
      </c>
      <c r="B15" s="36">
        <v>4870.3643665872496</v>
      </c>
      <c r="C15" s="36">
        <v>4615598.5525869699</v>
      </c>
      <c r="D15" s="36">
        <v>88</v>
      </c>
      <c r="E15" s="36">
        <v>2</v>
      </c>
      <c r="F15" s="36">
        <v>384</v>
      </c>
      <c r="G15" s="36">
        <f t="shared" si="0"/>
        <v>947.69060488613945</v>
      </c>
      <c r="H15" s="76">
        <f t="shared" si="1"/>
        <v>1.8068463337921298E-2</v>
      </c>
      <c r="I15" s="76">
        <f t="shared" si="2"/>
        <v>4.1064689404366584E-4</v>
      </c>
      <c r="J15" s="77">
        <f t="shared" si="3"/>
        <v>7.8844203656383838E-2</v>
      </c>
    </row>
    <row r="16" spans="1:10">
      <c r="A16" s="34" t="s">
        <v>71</v>
      </c>
      <c r="B16" s="36">
        <v>4610.65203982405</v>
      </c>
      <c r="C16" s="36">
        <v>5473002.9944562903</v>
      </c>
      <c r="D16" s="36">
        <v>87</v>
      </c>
      <c r="E16" s="36">
        <v>1</v>
      </c>
      <c r="F16" s="36">
        <v>357</v>
      </c>
      <c r="G16" s="36">
        <f t="shared" si="0"/>
        <v>1187.0344903895955</v>
      </c>
      <c r="H16" s="76">
        <f t="shared" si="1"/>
        <v>1.8869348467103159E-2</v>
      </c>
      <c r="I16" s="76">
        <f t="shared" si="2"/>
        <v>2.1688906284026622E-4</v>
      </c>
      <c r="J16" s="77">
        <f t="shared" si="3"/>
        <v>7.7429395433975035E-2</v>
      </c>
    </row>
    <row r="17" spans="1:10">
      <c r="A17" s="34" t="s">
        <v>585</v>
      </c>
      <c r="B17" s="36">
        <v>3851.5397130609399</v>
      </c>
      <c r="C17" s="36">
        <v>5134401.9848990198</v>
      </c>
      <c r="D17" s="36">
        <v>82</v>
      </c>
      <c r="E17" s="36">
        <v>0</v>
      </c>
      <c r="F17" s="36">
        <v>836</v>
      </c>
      <c r="G17" s="36">
        <f t="shared" si="0"/>
        <v>1333.0777734129992</v>
      </c>
      <c r="H17" s="76">
        <f t="shared" si="1"/>
        <v>2.1290186810726669E-2</v>
      </c>
      <c r="I17" s="76">
        <f t="shared" si="2"/>
        <v>0</v>
      </c>
      <c r="J17" s="77">
        <f t="shared" si="3"/>
        <v>0.21705605089960359</v>
      </c>
    </row>
    <row r="18" spans="1:10">
      <c r="A18" s="34" t="s">
        <v>63</v>
      </c>
      <c r="B18" s="36">
        <v>6232.5588843966798</v>
      </c>
      <c r="C18" s="36">
        <v>6411466.4456271296</v>
      </c>
      <c r="D18" s="36">
        <v>81</v>
      </c>
      <c r="E18" s="36">
        <v>1</v>
      </c>
      <c r="F18" s="36">
        <v>1337</v>
      </c>
      <c r="G18" s="36">
        <f t="shared" si="0"/>
        <v>1028.7053142294969</v>
      </c>
      <c r="H18" s="76">
        <f t="shared" si="1"/>
        <v>1.2996267103514243E-2</v>
      </c>
      <c r="I18" s="76">
        <f t="shared" si="2"/>
        <v>1.6044774201869435E-4</v>
      </c>
      <c r="J18" s="77">
        <f t="shared" si="3"/>
        <v>0.21451863107899435</v>
      </c>
    </row>
    <row r="19" spans="1:10">
      <c r="A19" s="34" t="s">
        <v>377</v>
      </c>
      <c r="B19" s="36">
        <v>7116.4164184285301</v>
      </c>
      <c r="C19" s="36">
        <v>6055869.8603431098</v>
      </c>
      <c r="D19" s="36">
        <v>80</v>
      </c>
      <c r="E19" s="36">
        <v>0</v>
      </c>
      <c r="F19" s="36">
        <v>577</v>
      </c>
      <c r="G19" s="36">
        <f t="shared" si="0"/>
        <v>850.97182405753404</v>
      </c>
      <c r="H19" s="76">
        <f t="shared" si="1"/>
        <v>1.1241613095157501E-2</v>
      </c>
      <c r="I19" s="76">
        <f t="shared" si="2"/>
        <v>0</v>
      </c>
      <c r="J19" s="77">
        <f t="shared" si="3"/>
        <v>8.1080134448823477E-2</v>
      </c>
    </row>
    <row r="20" spans="1:10">
      <c r="A20" s="34" t="s">
        <v>614</v>
      </c>
      <c r="B20" s="36">
        <v>4830.5534093133101</v>
      </c>
      <c r="C20" s="36">
        <v>4720043.1002977705</v>
      </c>
      <c r="D20" s="36">
        <v>74</v>
      </c>
      <c r="E20" s="36">
        <v>1</v>
      </c>
      <c r="F20" s="36">
        <v>429</v>
      </c>
      <c r="G20" s="36">
        <f t="shared" si="0"/>
        <v>977.12264006801468</v>
      </c>
      <c r="H20" s="76">
        <f t="shared" si="1"/>
        <v>1.5319155742554869E-2</v>
      </c>
      <c r="I20" s="76">
        <f t="shared" si="2"/>
        <v>2.0701561814263339E-4</v>
      </c>
      <c r="J20" s="77">
        <f t="shared" si="3"/>
        <v>8.8809700183189719E-2</v>
      </c>
    </row>
    <row r="21" spans="1:10">
      <c r="A21" s="34" t="s">
        <v>659</v>
      </c>
      <c r="B21" s="36">
        <v>3653.7643705322398</v>
      </c>
      <c r="C21" s="36">
        <v>6713218.7907282701</v>
      </c>
      <c r="D21" s="36">
        <v>73</v>
      </c>
      <c r="E21" s="36">
        <v>0</v>
      </c>
      <c r="F21" s="36">
        <v>638</v>
      </c>
      <c r="G21" s="36">
        <f t="shared" si="0"/>
        <v>1837.3431097173798</v>
      </c>
      <c r="H21" s="76">
        <f t="shared" si="1"/>
        <v>1.9979394563247703E-2</v>
      </c>
      <c r="I21" s="76">
        <f t="shared" si="2"/>
        <v>0</v>
      </c>
      <c r="J21" s="77">
        <f t="shared" si="3"/>
        <v>0.17461443467605528</v>
      </c>
    </row>
    <row r="22" spans="1:10">
      <c r="A22" s="34" t="s">
        <v>380</v>
      </c>
      <c r="B22" s="36">
        <v>4032.1068373601802</v>
      </c>
      <c r="C22" s="36">
        <v>4759562.2499385299</v>
      </c>
      <c r="D22" s="36">
        <v>64</v>
      </c>
      <c r="E22" s="36">
        <v>1</v>
      </c>
      <c r="F22" s="36">
        <v>599</v>
      </c>
      <c r="G22" s="36">
        <f t="shared" si="0"/>
        <v>1180.4157086905502</v>
      </c>
      <c r="H22" s="76">
        <f t="shared" si="1"/>
        <v>1.5872595291125963E-2</v>
      </c>
      <c r="I22" s="76">
        <f t="shared" si="2"/>
        <v>2.4800930142384318E-4</v>
      </c>
      <c r="J22" s="77">
        <f t="shared" si="3"/>
        <v>0.14855757155288207</v>
      </c>
    </row>
    <row r="23" spans="1:10">
      <c r="A23" s="34" t="s">
        <v>104</v>
      </c>
      <c r="B23" s="36">
        <v>1559.51780319353</v>
      </c>
      <c r="C23" s="36">
        <v>1856051.4557674499</v>
      </c>
      <c r="D23" s="36">
        <v>58</v>
      </c>
      <c r="E23" s="36">
        <v>0</v>
      </c>
      <c r="F23" s="36">
        <v>165</v>
      </c>
      <c r="G23" s="36">
        <f t="shared" si="0"/>
        <v>1190.1444484741937</v>
      </c>
      <c r="H23" s="76">
        <f t="shared" si="1"/>
        <v>3.7190982931537865E-2</v>
      </c>
      <c r="I23" s="76">
        <f t="shared" si="2"/>
        <v>0</v>
      </c>
      <c r="J23" s="77">
        <f t="shared" si="3"/>
        <v>0.10580193420178875</v>
      </c>
    </row>
    <row r="24" spans="1:10">
      <c r="A24" s="34" t="s">
        <v>124</v>
      </c>
      <c r="B24" s="36">
        <v>4767.7397101419001</v>
      </c>
      <c r="C24" s="36">
        <v>5341675.0701751402</v>
      </c>
      <c r="D24" s="36">
        <v>58</v>
      </c>
      <c r="E24" s="36">
        <v>0</v>
      </c>
      <c r="F24" s="36">
        <v>699</v>
      </c>
      <c r="G24" s="36">
        <f t="shared" si="0"/>
        <v>1120.3789206051599</v>
      </c>
      <c r="H24" s="76">
        <f t="shared" si="1"/>
        <v>1.216509363475167E-2</v>
      </c>
      <c r="I24" s="76">
        <f t="shared" si="2"/>
        <v>0</v>
      </c>
      <c r="J24" s="77">
        <f t="shared" si="3"/>
        <v>0.14661035259812788</v>
      </c>
    </row>
    <row r="25" spans="1:10">
      <c r="A25" s="34" t="s">
        <v>331</v>
      </c>
      <c r="B25" s="36">
        <v>3418.6164281302999</v>
      </c>
      <c r="C25" s="36">
        <v>4728169.6840443704</v>
      </c>
      <c r="D25" s="36">
        <v>57</v>
      </c>
      <c r="E25" s="36">
        <v>2</v>
      </c>
      <c r="F25" s="36">
        <v>654</v>
      </c>
      <c r="G25" s="36">
        <f t="shared" si="0"/>
        <v>1383.0652790229196</v>
      </c>
      <c r="H25" s="76">
        <f t="shared" si="1"/>
        <v>1.6673411948463102E-2</v>
      </c>
      <c r="I25" s="76">
        <f t="shared" si="2"/>
        <v>5.850319981916878E-4</v>
      </c>
      <c r="J25" s="77">
        <f t="shared" si="3"/>
        <v>0.19130546340868193</v>
      </c>
    </row>
    <row r="26" spans="1:10">
      <c r="A26" s="34" t="s">
        <v>394</v>
      </c>
      <c r="B26" s="36">
        <v>4748.7040951456802</v>
      </c>
      <c r="C26" s="36">
        <v>4226268.6099234</v>
      </c>
      <c r="D26" s="36">
        <v>54</v>
      </c>
      <c r="E26" s="36">
        <v>0</v>
      </c>
      <c r="F26" s="36">
        <v>1861</v>
      </c>
      <c r="G26" s="36">
        <f t="shared" si="0"/>
        <v>889.98356714701697</v>
      </c>
      <c r="H26" s="76">
        <f t="shared" si="1"/>
        <v>1.1371523455251931E-2</v>
      </c>
      <c r="I26" s="76">
        <f t="shared" si="2"/>
        <v>0</v>
      </c>
      <c r="J26" s="77">
        <f t="shared" si="3"/>
        <v>0.39189639167081192</v>
      </c>
    </row>
    <row r="27" spans="1:10">
      <c r="A27" s="34" t="s">
        <v>348</v>
      </c>
      <c r="B27" s="36">
        <v>4747.6219032406798</v>
      </c>
      <c r="C27" s="36">
        <v>5732568.14549518</v>
      </c>
      <c r="D27" s="36">
        <v>53</v>
      </c>
      <c r="E27" s="36">
        <v>2</v>
      </c>
      <c r="F27" s="36">
        <v>830</v>
      </c>
      <c r="G27" s="36">
        <f t="shared" si="0"/>
        <v>1207.4609693712521</v>
      </c>
      <c r="H27" s="76">
        <f t="shared" si="1"/>
        <v>1.116348375674624E-2</v>
      </c>
      <c r="I27" s="76">
        <f t="shared" si="2"/>
        <v>4.2126353799042419E-4</v>
      </c>
      <c r="J27" s="77">
        <f t="shared" si="3"/>
        <v>0.17482436826602604</v>
      </c>
    </row>
    <row r="28" spans="1:10">
      <c r="A28" s="34" t="s">
        <v>541</v>
      </c>
      <c r="B28" s="36">
        <v>4785.5561496950604</v>
      </c>
      <c r="C28" s="36">
        <v>5828359.59462329</v>
      </c>
      <c r="D28" s="36">
        <v>52</v>
      </c>
      <c r="E28" s="36">
        <v>1</v>
      </c>
      <c r="F28" s="36">
        <v>965</v>
      </c>
      <c r="G28" s="36">
        <f t="shared" si="0"/>
        <v>1217.9064276562042</v>
      </c>
      <c r="H28" s="76">
        <f t="shared" si="1"/>
        <v>1.0866030691816976E-2</v>
      </c>
      <c r="I28" s="76">
        <f t="shared" si="2"/>
        <v>2.0896212868878799E-4</v>
      </c>
      <c r="J28" s="77">
        <f t="shared" si="3"/>
        <v>0.20164845418468041</v>
      </c>
    </row>
    <row r="29" spans="1:10">
      <c r="A29" s="34" t="s">
        <v>93</v>
      </c>
      <c r="B29" s="36">
        <v>3602.4054682515498</v>
      </c>
      <c r="C29" s="36">
        <v>4601393.6056273896</v>
      </c>
      <c r="D29" s="36">
        <v>51</v>
      </c>
      <c r="E29" s="36">
        <v>1</v>
      </c>
      <c r="F29" s="36">
        <v>715</v>
      </c>
      <c r="G29" s="36">
        <f t="shared" si="0"/>
        <v>1277.3114093291406</v>
      </c>
      <c r="H29" s="76">
        <f t="shared" si="1"/>
        <v>1.4157207024436694E-2</v>
      </c>
      <c r="I29" s="76">
        <f t="shared" si="2"/>
        <v>2.7759229459679792E-4</v>
      </c>
      <c r="J29" s="77">
        <f t="shared" si="3"/>
        <v>0.19847849063671053</v>
      </c>
    </row>
    <row r="30" spans="1:10">
      <c r="A30" s="34" t="s">
        <v>81</v>
      </c>
      <c r="B30" s="36">
        <v>3978.51779576949</v>
      </c>
      <c r="C30" s="36">
        <v>4879505.9423751198</v>
      </c>
      <c r="D30" s="36">
        <v>51</v>
      </c>
      <c r="E30" s="36">
        <v>0</v>
      </c>
      <c r="F30" s="36">
        <v>586</v>
      </c>
      <c r="G30" s="36">
        <f t="shared" si="0"/>
        <v>1226.4632692013304</v>
      </c>
      <c r="H30" s="76">
        <f t="shared" si="1"/>
        <v>1.2818844257585137E-2</v>
      </c>
      <c r="I30" s="76">
        <f t="shared" si="2"/>
        <v>0</v>
      </c>
      <c r="J30" s="77">
        <f t="shared" si="3"/>
        <v>0.14729103401852725</v>
      </c>
    </row>
    <row r="31" spans="1:10">
      <c r="A31" s="34" t="s">
        <v>588</v>
      </c>
      <c r="B31" s="36">
        <v>2308.8246505870402</v>
      </c>
      <c r="C31" s="36">
        <v>3681773.27443778</v>
      </c>
      <c r="D31" s="36">
        <v>50</v>
      </c>
      <c r="E31" s="36">
        <v>0</v>
      </c>
      <c r="F31" s="36">
        <v>419</v>
      </c>
      <c r="G31" s="36">
        <f t="shared" si="0"/>
        <v>1594.6526183795097</v>
      </c>
      <c r="H31" s="76">
        <f t="shared" si="1"/>
        <v>2.1656040439141634E-2</v>
      </c>
      <c r="I31" s="76">
        <f t="shared" si="2"/>
        <v>0</v>
      </c>
      <c r="J31" s="77">
        <f t="shared" si="3"/>
        <v>0.18147761888000691</v>
      </c>
    </row>
    <row r="32" spans="1:10">
      <c r="A32" s="34" t="s">
        <v>314</v>
      </c>
      <c r="B32" s="36">
        <v>3146.6547851180599</v>
      </c>
      <c r="C32" s="36">
        <v>2959819.1643407699</v>
      </c>
      <c r="D32" s="36">
        <v>50</v>
      </c>
      <c r="E32" s="36">
        <v>0</v>
      </c>
      <c r="F32" s="36">
        <v>668</v>
      </c>
      <c r="G32" s="36">
        <f t="shared" si="0"/>
        <v>940.62404885946842</v>
      </c>
      <c r="H32" s="76">
        <f t="shared" si="1"/>
        <v>1.5889890507364328E-2</v>
      </c>
      <c r="I32" s="76">
        <f t="shared" si="2"/>
        <v>0</v>
      </c>
      <c r="J32" s="77">
        <f t="shared" si="3"/>
        <v>0.21228893717838743</v>
      </c>
    </row>
    <row r="33" spans="1:10">
      <c r="A33" s="34" t="s">
        <v>343</v>
      </c>
      <c r="B33" s="36">
        <v>1973.7917754328801</v>
      </c>
      <c r="C33" s="36">
        <v>2478177.2332555498</v>
      </c>
      <c r="D33" s="36">
        <v>50</v>
      </c>
      <c r="E33" s="36">
        <v>0</v>
      </c>
      <c r="F33" s="36">
        <v>447</v>
      </c>
      <c r="G33" s="36">
        <f t="shared" si="0"/>
        <v>1255.5413717397068</v>
      </c>
      <c r="H33" s="76">
        <f t="shared" si="1"/>
        <v>2.5331952753240298E-2</v>
      </c>
      <c r="I33" s="76">
        <f t="shared" si="2"/>
        <v>0</v>
      </c>
      <c r="J33" s="77">
        <f t="shared" si="3"/>
        <v>0.22646765761396825</v>
      </c>
    </row>
    <row r="34" spans="1:10">
      <c r="A34" s="34" t="s">
        <v>317</v>
      </c>
      <c r="B34" s="36">
        <v>2447.3123208181901</v>
      </c>
      <c r="C34" s="36">
        <v>2120540.3224037201</v>
      </c>
      <c r="D34" s="36">
        <v>48</v>
      </c>
      <c r="E34" s="36">
        <v>2</v>
      </c>
      <c r="F34" s="36">
        <v>528</v>
      </c>
      <c r="G34" s="36">
        <f t="shared" si="0"/>
        <v>866.47719801237997</v>
      </c>
      <c r="H34" s="76">
        <f t="shared" si="1"/>
        <v>1.9613352816346935E-2</v>
      </c>
      <c r="I34" s="76">
        <f t="shared" si="2"/>
        <v>8.1722303401445559E-4</v>
      </c>
      <c r="J34" s="77">
        <f t="shared" si="3"/>
        <v>0.21574688097981629</v>
      </c>
    </row>
    <row r="35" spans="1:10">
      <c r="A35" s="34" t="s">
        <v>43</v>
      </c>
      <c r="B35" s="36">
        <v>3432.3917700983502</v>
      </c>
      <c r="C35" s="36">
        <v>6032303.0446858602</v>
      </c>
      <c r="D35" s="36">
        <v>45</v>
      </c>
      <c r="E35" s="36">
        <v>0</v>
      </c>
      <c r="F35" s="36">
        <v>717</v>
      </c>
      <c r="G35" s="36">
        <f t="shared" si="0"/>
        <v>1757.4634391204747</v>
      </c>
      <c r="H35" s="76">
        <f t="shared" si="1"/>
        <v>1.3110391532814621E-2</v>
      </c>
      <c r="I35" s="76">
        <f t="shared" si="2"/>
        <v>0</v>
      </c>
      <c r="J35" s="77">
        <f t="shared" si="3"/>
        <v>0.20889223842284629</v>
      </c>
    </row>
    <row r="36" spans="1:10">
      <c r="A36" s="34" t="s">
        <v>315</v>
      </c>
      <c r="B36" s="36">
        <v>3252.7095786924401</v>
      </c>
      <c r="C36" s="36">
        <v>2566917.0076367101</v>
      </c>
      <c r="D36" s="36">
        <v>45</v>
      </c>
      <c r="E36" s="36">
        <v>0</v>
      </c>
      <c r="F36" s="36">
        <v>462</v>
      </c>
      <c r="G36" s="36">
        <f t="shared" si="0"/>
        <v>789.16267977068753</v>
      </c>
      <c r="H36" s="76">
        <f t="shared" si="1"/>
        <v>1.3834619695155691E-2</v>
      </c>
      <c r="I36" s="76">
        <f t="shared" si="2"/>
        <v>0</v>
      </c>
      <c r="J36" s="77">
        <f t="shared" si="3"/>
        <v>0.1420354288702651</v>
      </c>
    </row>
    <row r="37" spans="1:10">
      <c r="A37" s="34" t="s">
        <v>108</v>
      </c>
      <c r="B37" s="36">
        <v>3385.58081237738</v>
      </c>
      <c r="C37" s="36">
        <v>5097448.7147540404</v>
      </c>
      <c r="D37" s="36">
        <v>43</v>
      </c>
      <c r="E37" s="36">
        <v>1</v>
      </c>
      <c r="F37" s="36">
        <v>557</v>
      </c>
      <c r="G37" s="36">
        <f t="shared" si="0"/>
        <v>1505.6349256583169</v>
      </c>
      <c r="H37" s="76">
        <f t="shared" si="1"/>
        <v>1.2700922643109227E-2</v>
      </c>
      <c r="I37" s="76">
        <f t="shared" si="2"/>
        <v>2.9537029402579599E-4</v>
      </c>
      <c r="J37" s="77">
        <f t="shared" si="3"/>
        <v>0.16452125377236837</v>
      </c>
    </row>
    <row r="38" spans="1:10">
      <c r="A38" s="34" t="s">
        <v>369</v>
      </c>
      <c r="B38" s="36">
        <v>1868.8849248806901</v>
      </c>
      <c r="C38" s="36">
        <v>2733515.1129986998</v>
      </c>
      <c r="D38" s="36">
        <v>42</v>
      </c>
      <c r="E38" s="36">
        <v>0</v>
      </c>
      <c r="F38" s="36">
        <v>331</v>
      </c>
      <c r="G38" s="36">
        <f t="shared" si="0"/>
        <v>1462.6449582888085</v>
      </c>
      <c r="H38" s="76">
        <f t="shared" si="1"/>
        <v>2.247329380254982E-2</v>
      </c>
      <c r="I38" s="76">
        <f t="shared" si="2"/>
        <v>0</v>
      </c>
      <c r="J38" s="77">
        <f t="shared" si="3"/>
        <v>0.17711095830104739</v>
      </c>
    </row>
    <row r="39" spans="1:10">
      <c r="A39" s="34" t="s">
        <v>654</v>
      </c>
      <c r="B39" s="36">
        <v>2261.31232182541</v>
      </c>
      <c r="C39" s="36">
        <v>3491766.1639179201</v>
      </c>
      <c r="D39" s="36">
        <v>39</v>
      </c>
      <c r="E39" s="36">
        <v>0</v>
      </c>
      <c r="F39" s="36">
        <v>457</v>
      </c>
      <c r="G39" s="36">
        <f t="shared" ref="G39:G70" si="4">C39/B39</f>
        <v>1544.1326393601591</v>
      </c>
      <c r="H39" s="76">
        <f t="shared" ref="H39:H70" si="5">D39/B39</f>
        <v>1.7246622513655187E-2</v>
      </c>
      <c r="I39" s="76">
        <f t="shared" ref="I39:I70" si="6">E39/B39</f>
        <v>0</v>
      </c>
      <c r="J39" s="77">
        <f t="shared" ref="J39:J70" si="7">F39/B39</f>
        <v>0.20209503817283131</v>
      </c>
    </row>
    <row r="40" spans="1:10">
      <c r="A40" s="34" t="s">
        <v>371</v>
      </c>
      <c r="B40" s="36">
        <v>2724.59451130963</v>
      </c>
      <c r="C40" s="36">
        <v>4431161.46075329</v>
      </c>
      <c r="D40" s="36">
        <v>39</v>
      </c>
      <c r="E40" s="36">
        <v>5</v>
      </c>
      <c r="F40" s="36">
        <v>375</v>
      </c>
      <c r="G40" s="36">
        <f t="shared" si="4"/>
        <v>1626.3563045289131</v>
      </c>
      <c r="H40" s="76">
        <f t="shared" si="5"/>
        <v>1.4314056582773443E-2</v>
      </c>
      <c r="I40" s="76">
        <f t="shared" si="6"/>
        <v>1.8351354593299286E-3</v>
      </c>
      <c r="J40" s="77">
        <f t="shared" si="7"/>
        <v>0.13763515944974464</v>
      </c>
    </row>
    <row r="41" spans="1:10">
      <c r="A41" s="34" t="s">
        <v>62</v>
      </c>
      <c r="B41" s="36">
        <v>1989.0547886276599</v>
      </c>
      <c r="C41" s="36">
        <v>3041877.1875483599</v>
      </c>
      <c r="D41" s="36">
        <v>36</v>
      </c>
      <c r="E41" s="36">
        <v>3</v>
      </c>
      <c r="F41" s="36">
        <v>407</v>
      </c>
      <c r="G41" s="36">
        <f t="shared" si="4"/>
        <v>1529.3078928444652</v>
      </c>
      <c r="H41" s="76">
        <f t="shared" si="5"/>
        <v>1.8099048958243151E-2</v>
      </c>
      <c r="I41" s="76">
        <f t="shared" si="6"/>
        <v>1.5082540798535958E-3</v>
      </c>
      <c r="J41" s="77">
        <f t="shared" si="7"/>
        <v>0.20461980350013784</v>
      </c>
    </row>
    <row r="42" spans="1:10">
      <c r="A42" s="34" t="s">
        <v>388</v>
      </c>
      <c r="B42" s="36">
        <v>1230.14520127372</v>
      </c>
      <c r="C42" s="36">
        <v>1505258.54192815</v>
      </c>
      <c r="D42" s="36">
        <v>36</v>
      </c>
      <c r="E42" s="36">
        <v>0</v>
      </c>
      <c r="F42" s="36">
        <v>322</v>
      </c>
      <c r="G42" s="36">
        <f t="shared" si="4"/>
        <v>1223.6429816330394</v>
      </c>
      <c r="H42" s="76">
        <f t="shared" si="5"/>
        <v>2.9264837974187757E-2</v>
      </c>
      <c r="I42" s="76">
        <f t="shared" si="6"/>
        <v>0</v>
      </c>
      <c r="J42" s="77">
        <f t="shared" si="7"/>
        <v>0.26175771743579046</v>
      </c>
    </row>
    <row r="43" spans="1:10">
      <c r="A43" s="34" t="s">
        <v>146</v>
      </c>
      <c r="B43" s="36">
        <v>2529.7479373756701</v>
      </c>
      <c r="C43" s="36">
        <v>3324501.29749536</v>
      </c>
      <c r="D43" s="36">
        <v>36</v>
      </c>
      <c r="E43" s="36">
        <v>2</v>
      </c>
      <c r="F43" s="36">
        <v>1646</v>
      </c>
      <c r="G43" s="36">
        <f t="shared" si="4"/>
        <v>1314.1630628006985</v>
      </c>
      <c r="H43" s="76">
        <f t="shared" si="5"/>
        <v>1.4230666806016241E-2</v>
      </c>
      <c r="I43" s="76">
        <f t="shared" si="6"/>
        <v>7.9059260033423557E-4</v>
      </c>
      <c r="J43" s="77">
        <f t="shared" si="7"/>
        <v>0.65065771007507589</v>
      </c>
    </row>
    <row r="44" spans="1:10">
      <c r="A44" s="34" t="s">
        <v>41</v>
      </c>
      <c r="B44" s="36">
        <v>2464.7862939503898</v>
      </c>
      <c r="C44" s="36">
        <v>3385783.30055867</v>
      </c>
      <c r="D44" s="36">
        <v>36</v>
      </c>
      <c r="E44" s="36">
        <v>1</v>
      </c>
      <c r="F44" s="36">
        <v>434</v>
      </c>
      <c r="G44" s="36">
        <f t="shared" si="4"/>
        <v>1373.6620123492205</v>
      </c>
      <c r="H44" s="76">
        <f t="shared" si="5"/>
        <v>1.460572873533051E-2</v>
      </c>
      <c r="I44" s="76">
        <f t="shared" si="6"/>
        <v>4.0571468709251418E-4</v>
      </c>
      <c r="J44" s="77">
        <f t="shared" si="7"/>
        <v>0.17608017419815114</v>
      </c>
    </row>
    <row r="45" spans="1:10">
      <c r="A45" s="34" t="s">
        <v>593</v>
      </c>
      <c r="B45" s="36">
        <v>2751.3808137047999</v>
      </c>
      <c r="C45" s="36">
        <v>3182025.56304027</v>
      </c>
      <c r="D45" s="36">
        <v>35</v>
      </c>
      <c r="E45" s="36">
        <v>0</v>
      </c>
      <c r="F45" s="36">
        <v>504</v>
      </c>
      <c r="G45" s="36">
        <f t="shared" si="4"/>
        <v>1156.5195000235524</v>
      </c>
      <c r="H45" s="76">
        <f t="shared" si="5"/>
        <v>1.2720885391677811E-2</v>
      </c>
      <c r="I45" s="76">
        <f t="shared" si="6"/>
        <v>0</v>
      </c>
      <c r="J45" s="77">
        <f t="shared" si="7"/>
        <v>0.18318074964016048</v>
      </c>
    </row>
    <row r="46" spans="1:10">
      <c r="A46" s="34" t="s">
        <v>384</v>
      </c>
      <c r="B46" s="36">
        <v>2655.18355289287</v>
      </c>
      <c r="C46" s="36">
        <v>3119671.40935307</v>
      </c>
      <c r="D46" s="36">
        <v>34</v>
      </c>
      <c r="E46" s="36">
        <v>0</v>
      </c>
      <c r="F46" s="36">
        <v>632</v>
      </c>
      <c r="G46" s="36">
        <f t="shared" si="4"/>
        <v>1174.9362510000983</v>
      </c>
      <c r="H46" s="76">
        <f t="shared" si="5"/>
        <v>1.2805141084486002E-2</v>
      </c>
      <c r="I46" s="76">
        <f t="shared" si="6"/>
        <v>0</v>
      </c>
      <c r="J46" s="77">
        <f t="shared" si="7"/>
        <v>0.2380249754527986</v>
      </c>
    </row>
    <row r="47" spans="1:10">
      <c r="A47" s="34" t="s">
        <v>601</v>
      </c>
      <c r="B47" s="36">
        <v>1317.7725985725399</v>
      </c>
      <c r="C47" s="36">
        <v>1490999.6559443399</v>
      </c>
      <c r="D47" s="36">
        <v>34</v>
      </c>
      <c r="E47" s="36">
        <v>1</v>
      </c>
      <c r="F47" s="36">
        <v>262</v>
      </c>
      <c r="G47" s="36">
        <f t="shared" si="4"/>
        <v>1131.4544387699714</v>
      </c>
      <c r="H47" s="76">
        <f t="shared" si="5"/>
        <v>2.5801113209388372E-2</v>
      </c>
      <c r="I47" s="76">
        <f t="shared" si="6"/>
        <v>7.5885627086436384E-4</v>
      </c>
      <c r="J47" s="77">
        <f t="shared" si="7"/>
        <v>0.19882034296646334</v>
      </c>
    </row>
    <row r="48" spans="1:10">
      <c r="A48" s="34" t="s">
        <v>321</v>
      </c>
      <c r="B48" s="36">
        <v>1217.4438317096699</v>
      </c>
      <c r="C48" s="36">
        <v>1219984.4524641701</v>
      </c>
      <c r="D48" s="36">
        <v>34</v>
      </c>
      <c r="E48" s="36">
        <v>0</v>
      </c>
      <c r="F48" s="36">
        <v>491</v>
      </c>
      <c r="G48" s="36">
        <f t="shared" si="4"/>
        <v>1002.0868484346685</v>
      </c>
      <c r="H48" s="76">
        <f t="shared" si="5"/>
        <v>2.7927366433204086E-2</v>
      </c>
      <c r="I48" s="76">
        <f t="shared" si="6"/>
        <v>0</v>
      </c>
      <c r="J48" s="77">
        <f t="shared" si="7"/>
        <v>0.40330402702068252</v>
      </c>
    </row>
    <row r="49" spans="1:10">
      <c r="A49" s="34" t="s">
        <v>318</v>
      </c>
      <c r="B49" s="36">
        <v>2842.1780726495099</v>
      </c>
      <c r="C49" s="36">
        <v>2728663.90406329</v>
      </c>
      <c r="D49" s="36">
        <v>34</v>
      </c>
      <c r="E49" s="36">
        <v>1</v>
      </c>
      <c r="F49" s="36">
        <v>583</v>
      </c>
      <c r="G49" s="36">
        <f t="shared" si="4"/>
        <v>960.06085273875863</v>
      </c>
      <c r="H49" s="76">
        <f t="shared" si="5"/>
        <v>1.1962656501780982E-2</v>
      </c>
      <c r="I49" s="76">
        <f t="shared" si="6"/>
        <v>3.5184283828767593E-4</v>
      </c>
      <c r="J49" s="77">
        <f t="shared" si="7"/>
        <v>0.20512437472171507</v>
      </c>
    </row>
    <row r="50" spans="1:10">
      <c r="A50" s="34" t="s">
        <v>557</v>
      </c>
      <c r="B50" s="36">
        <v>4104.1397133744304</v>
      </c>
      <c r="C50" s="36">
        <v>6445619.2879035398</v>
      </c>
      <c r="D50" s="36">
        <v>33</v>
      </c>
      <c r="E50" s="36">
        <v>0</v>
      </c>
      <c r="F50" s="36">
        <v>654</v>
      </c>
      <c r="G50" s="36">
        <f t="shared" si="4"/>
        <v>1570.5165364860206</v>
      </c>
      <c r="H50" s="76">
        <f t="shared" si="5"/>
        <v>8.0406619424920472E-3</v>
      </c>
      <c r="I50" s="76">
        <f t="shared" si="6"/>
        <v>0</v>
      </c>
      <c r="J50" s="77">
        <f t="shared" si="7"/>
        <v>0.15935130031484238</v>
      </c>
    </row>
    <row r="51" spans="1:10">
      <c r="A51" s="34" t="s">
        <v>323</v>
      </c>
      <c r="B51" s="36">
        <v>1376.47396721877</v>
      </c>
      <c r="C51" s="36">
        <v>1079135.2775184701</v>
      </c>
      <c r="D51" s="36">
        <v>33</v>
      </c>
      <c r="E51" s="36">
        <v>1</v>
      </c>
      <c r="F51" s="36">
        <v>205</v>
      </c>
      <c r="G51" s="36">
        <f t="shared" si="4"/>
        <v>783.98524288760314</v>
      </c>
      <c r="H51" s="76">
        <f t="shared" si="5"/>
        <v>2.3974300121838151E-2</v>
      </c>
      <c r="I51" s="76">
        <f t="shared" si="6"/>
        <v>7.2649394308600462E-4</v>
      </c>
      <c r="J51" s="77">
        <f t="shared" si="7"/>
        <v>0.14893125833263093</v>
      </c>
    </row>
    <row r="52" spans="1:10">
      <c r="A52" s="34" t="s">
        <v>587</v>
      </c>
      <c r="B52" s="36">
        <v>4294.4438218534897</v>
      </c>
      <c r="C52" s="36">
        <v>4276325.3517554803</v>
      </c>
      <c r="D52" s="36">
        <v>31</v>
      </c>
      <c r="E52" s="36">
        <v>1</v>
      </c>
      <c r="F52" s="36">
        <v>1020</v>
      </c>
      <c r="G52" s="36">
        <f t="shared" si="4"/>
        <v>995.78095072386122</v>
      </c>
      <c r="H52" s="76">
        <f t="shared" si="5"/>
        <v>7.2186297658029079E-3</v>
      </c>
      <c r="I52" s="76">
        <f t="shared" si="6"/>
        <v>2.328590247033196E-4</v>
      </c>
      <c r="J52" s="77">
        <f t="shared" si="7"/>
        <v>0.237516205197386</v>
      </c>
    </row>
    <row r="53" spans="1:10">
      <c r="A53" s="34" t="s">
        <v>736</v>
      </c>
      <c r="B53" s="36">
        <v>1222.3999967151301</v>
      </c>
      <c r="C53" s="36">
        <v>1551290.86580991</v>
      </c>
      <c r="D53" s="36">
        <v>30</v>
      </c>
      <c r="E53" s="36">
        <v>0</v>
      </c>
      <c r="F53" s="36">
        <v>286</v>
      </c>
      <c r="G53" s="36">
        <f t="shared" si="4"/>
        <v>1269.0533949432145</v>
      </c>
      <c r="H53" s="76">
        <f t="shared" si="5"/>
        <v>2.4541884882703615E-2</v>
      </c>
      <c r="I53" s="76">
        <f t="shared" si="6"/>
        <v>0</v>
      </c>
      <c r="J53" s="77">
        <f t="shared" si="7"/>
        <v>0.23396596921510779</v>
      </c>
    </row>
    <row r="54" spans="1:10">
      <c r="A54" s="34" t="s">
        <v>136</v>
      </c>
      <c r="B54" s="36">
        <v>2022.0301308282601</v>
      </c>
      <c r="C54" s="36">
        <v>3042658.6323617599</v>
      </c>
      <c r="D54" s="36">
        <v>30</v>
      </c>
      <c r="E54" s="36">
        <v>1</v>
      </c>
      <c r="F54" s="36">
        <v>998</v>
      </c>
      <c r="G54" s="36">
        <f t="shared" si="4"/>
        <v>1504.7543485988667</v>
      </c>
      <c r="H54" s="76">
        <f t="shared" si="5"/>
        <v>1.4836574165050378E-2</v>
      </c>
      <c r="I54" s="76">
        <f t="shared" si="6"/>
        <v>4.9455247216834597E-4</v>
      </c>
      <c r="J54" s="77">
        <f t="shared" si="7"/>
        <v>0.49356336722400923</v>
      </c>
    </row>
    <row r="55" spans="1:10">
      <c r="A55" s="34" t="s">
        <v>647</v>
      </c>
      <c r="B55" s="36">
        <v>1204.68492787471</v>
      </c>
      <c r="C55" s="36">
        <v>2198699.07645788</v>
      </c>
      <c r="D55" s="36">
        <v>30</v>
      </c>
      <c r="E55" s="36">
        <v>0</v>
      </c>
      <c r="F55" s="36">
        <v>221</v>
      </c>
      <c r="G55" s="36">
        <f t="shared" si="4"/>
        <v>1825.1237527614771</v>
      </c>
      <c r="H55" s="76">
        <f t="shared" si="5"/>
        <v>2.4902776905265697E-2</v>
      </c>
      <c r="I55" s="76">
        <f t="shared" si="6"/>
        <v>0</v>
      </c>
      <c r="J55" s="77">
        <f t="shared" si="7"/>
        <v>0.1834504565354573</v>
      </c>
    </row>
    <row r="56" spans="1:10">
      <c r="A56" s="34" t="s">
        <v>567</v>
      </c>
      <c r="B56" s="36">
        <v>1785.7424597470001</v>
      </c>
      <c r="C56" s="36">
        <v>3005476.8825165601</v>
      </c>
      <c r="D56" s="36">
        <v>29</v>
      </c>
      <c r="E56" s="36">
        <v>0</v>
      </c>
      <c r="F56" s="36">
        <v>319</v>
      </c>
      <c r="G56" s="36">
        <f t="shared" si="4"/>
        <v>1683.0405001079323</v>
      </c>
      <c r="H56" s="76">
        <f t="shared" si="5"/>
        <v>1.6239743778119414E-2</v>
      </c>
      <c r="I56" s="76">
        <f t="shared" si="6"/>
        <v>0</v>
      </c>
      <c r="J56" s="77">
        <f t="shared" si="7"/>
        <v>0.17863718155931355</v>
      </c>
    </row>
    <row r="57" spans="1:10">
      <c r="A57" s="34" t="s">
        <v>319</v>
      </c>
      <c r="B57" s="36">
        <v>1648.4794468637499</v>
      </c>
      <c r="C57" s="36">
        <v>1218143.3960464399</v>
      </c>
      <c r="D57" s="36">
        <v>29</v>
      </c>
      <c r="E57" s="36">
        <v>0</v>
      </c>
      <c r="F57" s="36">
        <v>161</v>
      </c>
      <c r="G57" s="36">
        <f t="shared" si="4"/>
        <v>738.94970202022898</v>
      </c>
      <c r="H57" s="76">
        <f t="shared" si="5"/>
        <v>1.7591969408640683E-2</v>
      </c>
      <c r="I57" s="76">
        <f t="shared" si="6"/>
        <v>0</v>
      </c>
      <c r="J57" s="77">
        <f t="shared" si="7"/>
        <v>9.766576119969482E-2</v>
      </c>
    </row>
    <row r="58" spans="1:10">
      <c r="A58" s="34" t="s">
        <v>352</v>
      </c>
      <c r="B58" s="36">
        <v>592.88766938820402</v>
      </c>
      <c r="C58" s="36">
        <v>570075.67865182401</v>
      </c>
      <c r="D58" s="36">
        <v>29</v>
      </c>
      <c r="E58" s="36">
        <v>0</v>
      </c>
      <c r="F58" s="36">
        <v>225</v>
      </c>
      <c r="G58" s="36">
        <f t="shared" si="4"/>
        <v>961.52392448991304</v>
      </c>
      <c r="H58" s="76">
        <f t="shared" si="5"/>
        <v>4.8913144086678115E-2</v>
      </c>
      <c r="I58" s="76">
        <f t="shared" si="6"/>
        <v>0</v>
      </c>
      <c r="J58" s="77">
        <f t="shared" si="7"/>
        <v>0.37949853170698539</v>
      </c>
    </row>
    <row r="59" spans="1:10">
      <c r="A59" s="34" t="s">
        <v>350</v>
      </c>
      <c r="B59" s="36">
        <v>2451.5835526781102</v>
      </c>
      <c r="C59" s="36">
        <v>2755216.6946299402</v>
      </c>
      <c r="D59" s="36">
        <v>29</v>
      </c>
      <c r="E59" s="36">
        <v>1</v>
      </c>
      <c r="F59" s="36">
        <v>438</v>
      </c>
      <c r="G59" s="36">
        <f t="shared" si="4"/>
        <v>1123.8518432790679</v>
      </c>
      <c r="H59" s="76">
        <f t="shared" si="5"/>
        <v>1.1829088985492824E-2</v>
      </c>
      <c r="I59" s="76">
        <f t="shared" si="6"/>
        <v>4.0789962018940773E-4</v>
      </c>
      <c r="J59" s="77">
        <f t="shared" si="7"/>
        <v>0.1786600336429606</v>
      </c>
    </row>
    <row r="60" spans="1:10">
      <c r="A60" s="34" t="s">
        <v>738</v>
      </c>
      <c r="B60" s="36">
        <v>959.31780367391104</v>
      </c>
      <c r="C60" s="36">
        <v>1165142.0846216001</v>
      </c>
      <c r="D60" s="36">
        <v>29</v>
      </c>
      <c r="E60" s="36">
        <v>0</v>
      </c>
      <c r="F60" s="36">
        <v>167</v>
      </c>
      <c r="G60" s="36">
        <f t="shared" si="4"/>
        <v>1214.5527583866799</v>
      </c>
      <c r="H60" s="76">
        <f t="shared" si="5"/>
        <v>3.0229815280127553E-2</v>
      </c>
      <c r="I60" s="76">
        <f t="shared" si="6"/>
        <v>0</v>
      </c>
      <c r="J60" s="77">
        <f t="shared" si="7"/>
        <v>0.17408203971659661</v>
      </c>
    </row>
    <row r="61" spans="1:10">
      <c r="A61" s="34" t="s">
        <v>322</v>
      </c>
      <c r="B61" s="36">
        <v>1761.53424155432</v>
      </c>
      <c r="C61" s="36">
        <v>1452409.66173237</v>
      </c>
      <c r="D61" s="36">
        <v>28</v>
      </c>
      <c r="E61" s="36">
        <v>0</v>
      </c>
      <c r="F61" s="36">
        <v>629</v>
      </c>
      <c r="G61" s="36">
        <f t="shared" si="4"/>
        <v>824.51401027028089</v>
      </c>
      <c r="H61" s="76">
        <f t="shared" si="5"/>
        <v>1.589523458555862E-2</v>
      </c>
      <c r="I61" s="76">
        <f t="shared" si="6"/>
        <v>0</v>
      </c>
      <c r="J61" s="77">
        <f t="shared" si="7"/>
        <v>0.35707509122558473</v>
      </c>
    </row>
    <row r="62" spans="1:10">
      <c r="A62" s="34" t="s">
        <v>324</v>
      </c>
      <c r="B62" s="36">
        <v>1435.2794469431899</v>
      </c>
      <c r="C62" s="36">
        <v>1396447.5376412501</v>
      </c>
      <c r="D62" s="36">
        <v>28</v>
      </c>
      <c r="E62" s="36">
        <v>0</v>
      </c>
      <c r="F62" s="36">
        <v>572</v>
      </c>
      <c r="G62" s="36">
        <f t="shared" si="4"/>
        <v>972.94470468127815</v>
      </c>
      <c r="H62" s="76">
        <f t="shared" si="5"/>
        <v>1.950839612427633E-2</v>
      </c>
      <c r="I62" s="76">
        <f t="shared" si="6"/>
        <v>0</v>
      </c>
      <c r="J62" s="77">
        <f t="shared" si="7"/>
        <v>0.39852866368164502</v>
      </c>
    </row>
    <row r="63" spans="1:10">
      <c r="A63" s="34" t="s">
        <v>121</v>
      </c>
      <c r="B63" s="36">
        <v>2812.9972519017701</v>
      </c>
      <c r="C63" s="36">
        <v>3946224.3947198298</v>
      </c>
      <c r="D63" s="36">
        <v>27</v>
      </c>
      <c r="E63" s="36">
        <v>2</v>
      </c>
      <c r="F63" s="36">
        <v>371</v>
      </c>
      <c r="G63" s="36">
        <f t="shared" si="4"/>
        <v>1402.8539814789808</v>
      </c>
      <c r="H63" s="76">
        <f t="shared" si="5"/>
        <v>9.5983030135369796E-3</v>
      </c>
      <c r="I63" s="76">
        <f t="shared" si="6"/>
        <v>7.1098540841014655E-4</v>
      </c>
      <c r="J63" s="77">
        <f t="shared" si="7"/>
        <v>0.13188779326008218</v>
      </c>
    </row>
    <row r="64" spans="1:10">
      <c r="A64" s="34" t="s">
        <v>407</v>
      </c>
      <c r="B64" s="36">
        <v>1635.6136939241501</v>
      </c>
      <c r="C64" s="36">
        <v>2487139.0927357599</v>
      </c>
      <c r="D64" s="36">
        <v>26</v>
      </c>
      <c r="E64" s="36">
        <v>1</v>
      </c>
      <c r="F64" s="36">
        <v>1130</v>
      </c>
      <c r="G64" s="36">
        <f t="shared" si="4"/>
        <v>1520.6152296075716</v>
      </c>
      <c r="H64" s="76">
        <f t="shared" si="5"/>
        <v>1.5896174076178726E-2</v>
      </c>
      <c r="I64" s="76">
        <f t="shared" si="6"/>
        <v>6.1139131062225868E-4</v>
      </c>
      <c r="J64" s="77">
        <f t="shared" si="7"/>
        <v>0.69087218100315229</v>
      </c>
    </row>
    <row r="65" spans="1:10">
      <c r="A65" s="34" t="s">
        <v>572</v>
      </c>
      <c r="B65" s="36">
        <v>1515.6109534222601</v>
      </c>
      <c r="C65" s="36">
        <v>2751851.7752707298</v>
      </c>
      <c r="D65" s="36">
        <v>26</v>
      </c>
      <c r="E65" s="36">
        <v>0</v>
      </c>
      <c r="F65" s="36">
        <v>347</v>
      </c>
      <c r="G65" s="36">
        <f t="shared" si="4"/>
        <v>1815.6716069232868</v>
      </c>
      <c r="H65" s="76">
        <f t="shared" si="5"/>
        <v>1.7154798163269945E-2</v>
      </c>
      <c r="I65" s="76">
        <f t="shared" si="6"/>
        <v>0</v>
      </c>
      <c r="J65" s="77">
        <f t="shared" si="7"/>
        <v>0.22895057548671813</v>
      </c>
    </row>
    <row r="66" spans="1:10">
      <c r="A66" s="34" t="s">
        <v>325</v>
      </c>
      <c r="B66" s="36">
        <v>3700.1369761875799</v>
      </c>
      <c r="C66" s="36">
        <v>3523311.6289194599</v>
      </c>
      <c r="D66" s="36">
        <v>26</v>
      </c>
      <c r="E66" s="36">
        <v>0</v>
      </c>
      <c r="F66" s="36">
        <v>901</v>
      </c>
      <c r="G66" s="36">
        <f t="shared" si="4"/>
        <v>952.21113477525603</v>
      </c>
      <c r="H66" s="76">
        <f t="shared" si="5"/>
        <v>7.0267668919621962E-3</v>
      </c>
      <c r="I66" s="76">
        <f t="shared" si="6"/>
        <v>0</v>
      </c>
      <c r="J66" s="77">
        <f t="shared" si="7"/>
        <v>0.24350449883299766</v>
      </c>
    </row>
    <row r="67" spans="1:10">
      <c r="A67" s="34" t="s">
        <v>8</v>
      </c>
      <c r="B67" s="36">
        <v>1582.27396807679</v>
      </c>
      <c r="C67" s="36">
        <v>1999421.53797698</v>
      </c>
      <c r="D67" s="36">
        <v>26</v>
      </c>
      <c r="E67" s="36">
        <v>0</v>
      </c>
      <c r="F67" s="36">
        <v>319</v>
      </c>
      <c r="G67" s="36">
        <f t="shared" si="4"/>
        <v>1263.6380161188024</v>
      </c>
      <c r="H67" s="76">
        <f t="shared" si="5"/>
        <v>1.6432046867080975E-2</v>
      </c>
      <c r="I67" s="76">
        <f t="shared" si="6"/>
        <v>0</v>
      </c>
      <c r="J67" s="77">
        <f t="shared" si="7"/>
        <v>0.20160857502303198</v>
      </c>
    </row>
    <row r="68" spans="1:10">
      <c r="A68" s="34" t="s">
        <v>33</v>
      </c>
      <c r="B68" s="36">
        <v>1725.78903503529</v>
      </c>
      <c r="C68" s="36">
        <v>2800678.0888833101</v>
      </c>
      <c r="D68" s="36">
        <v>25</v>
      </c>
      <c r="E68" s="36">
        <v>0</v>
      </c>
      <c r="F68" s="36">
        <v>235</v>
      </c>
      <c r="G68" s="36">
        <f t="shared" si="4"/>
        <v>1622.8391953052594</v>
      </c>
      <c r="H68" s="76">
        <f t="shared" si="5"/>
        <v>1.4486127500218347E-2</v>
      </c>
      <c r="I68" s="76">
        <f t="shared" si="6"/>
        <v>0</v>
      </c>
      <c r="J68" s="77">
        <f t="shared" si="7"/>
        <v>0.13616959850205246</v>
      </c>
    </row>
    <row r="69" spans="1:10">
      <c r="A69" s="34" t="s">
        <v>129</v>
      </c>
      <c r="B69" s="36">
        <v>1744.0027340152301</v>
      </c>
      <c r="C69" s="36">
        <v>2044078.5789624699</v>
      </c>
      <c r="D69" s="36">
        <v>25</v>
      </c>
      <c r="E69" s="36">
        <v>0</v>
      </c>
      <c r="F69" s="36">
        <v>221</v>
      </c>
      <c r="G69" s="36">
        <f t="shared" si="4"/>
        <v>1172.0615679634705</v>
      </c>
      <c r="H69" s="76">
        <f t="shared" si="5"/>
        <v>1.4334839913032887E-2</v>
      </c>
      <c r="I69" s="76">
        <f t="shared" si="6"/>
        <v>0</v>
      </c>
      <c r="J69" s="77">
        <f t="shared" si="7"/>
        <v>0.12671998483121072</v>
      </c>
    </row>
    <row r="70" spans="1:10">
      <c r="A70" s="34" t="s">
        <v>340</v>
      </c>
      <c r="B70" s="36">
        <v>908.67944955825806</v>
      </c>
      <c r="C70" s="36">
        <v>955601.76393657899</v>
      </c>
      <c r="D70" s="36">
        <v>25</v>
      </c>
      <c r="E70" s="36">
        <v>0</v>
      </c>
      <c r="F70" s="36">
        <v>225</v>
      </c>
      <c r="G70" s="36">
        <f t="shared" si="4"/>
        <v>1051.6379174208589</v>
      </c>
      <c r="H70" s="76">
        <f t="shared" si="5"/>
        <v>2.7512452286836027E-2</v>
      </c>
      <c r="I70" s="76">
        <f t="shared" si="6"/>
        <v>0</v>
      </c>
      <c r="J70" s="77">
        <f t="shared" si="7"/>
        <v>0.24761207058152426</v>
      </c>
    </row>
    <row r="71" spans="1:10">
      <c r="A71" s="34" t="s">
        <v>320</v>
      </c>
      <c r="B71" s="36">
        <v>1657.9452001578099</v>
      </c>
      <c r="C71" s="36">
        <v>1425917.36629036</v>
      </c>
      <c r="D71" s="36">
        <v>24</v>
      </c>
      <c r="E71" s="36">
        <v>0</v>
      </c>
      <c r="F71" s="36">
        <v>480</v>
      </c>
      <c r="G71" s="36">
        <f t="shared" ref="G71:G102" si="8">C71/B71</f>
        <v>860.05096317697075</v>
      </c>
      <c r="H71" s="76">
        <f t="shared" ref="H71:H102" si="9">D71/B71</f>
        <v>1.4475749860559675E-2</v>
      </c>
      <c r="I71" s="76">
        <f t="shared" ref="I71:I102" si="10">E71/B71</f>
        <v>0</v>
      </c>
      <c r="J71" s="77">
        <f t="shared" ref="J71:J102" si="11">F71/B71</f>
        <v>0.2895149972111935</v>
      </c>
    </row>
    <row r="72" spans="1:10">
      <c r="A72" s="34" t="s">
        <v>351</v>
      </c>
      <c r="B72" s="36">
        <v>1515.24931059451</v>
      </c>
      <c r="C72" s="36">
        <v>1997968.99474896</v>
      </c>
      <c r="D72" s="36">
        <v>24</v>
      </c>
      <c r="E72" s="36">
        <v>0</v>
      </c>
      <c r="F72" s="36">
        <v>303</v>
      </c>
      <c r="G72" s="36">
        <f t="shared" si="8"/>
        <v>1318.5744291578355</v>
      </c>
      <c r="H72" s="76">
        <f t="shared" si="9"/>
        <v>1.5838977673306824E-2</v>
      </c>
      <c r="I72" s="76">
        <f t="shared" si="10"/>
        <v>0</v>
      </c>
      <c r="J72" s="77">
        <f t="shared" si="11"/>
        <v>0.19996709312549865</v>
      </c>
    </row>
    <row r="73" spans="1:10">
      <c r="A73" s="34" t="s">
        <v>603</v>
      </c>
      <c r="B73" s="36">
        <v>1004.81095620524</v>
      </c>
      <c r="C73" s="36">
        <v>1629866.92155189</v>
      </c>
      <c r="D73" s="36">
        <v>24</v>
      </c>
      <c r="E73" s="36">
        <v>0</v>
      </c>
      <c r="F73" s="36">
        <v>274</v>
      </c>
      <c r="G73" s="36">
        <f t="shared" si="8"/>
        <v>1622.0632463117547</v>
      </c>
      <c r="H73" s="76">
        <f t="shared" si="9"/>
        <v>2.3885089878635662E-2</v>
      </c>
      <c r="I73" s="76">
        <f t="shared" si="10"/>
        <v>0</v>
      </c>
      <c r="J73" s="77">
        <f t="shared" si="11"/>
        <v>0.27268810944775712</v>
      </c>
    </row>
    <row r="74" spans="1:10">
      <c r="A74" s="34" t="s">
        <v>83</v>
      </c>
      <c r="B74" s="36">
        <v>1040.4410928664699</v>
      </c>
      <c r="C74" s="36">
        <v>990286.25331914402</v>
      </c>
      <c r="D74" s="36">
        <v>24</v>
      </c>
      <c r="E74" s="36">
        <v>0</v>
      </c>
      <c r="F74" s="36">
        <v>262</v>
      </c>
      <c r="G74" s="36">
        <f t="shared" si="8"/>
        <v>951.79463797498931</v>
      </c>
      <c r="H74" s="76">
        <f t="shared" si="9"/>
        <v>2.3067139662735481E-2</v>
      </c>
      <c r="I74" s="76">
        <f t="shared" si="10"/>
        <v>0</v>
      </c>
      <c r="J74" s="77">
        <f t="shared" si="11"/>
        <v>0.251816274651529</v>
      </c>
    </row>
    <row r="75" spans="1:10">
      <c r="A75" s="34" t="s">
        <v>344</v>
      </c>
      <c r="B75" s="36">
        <v>1484.2547890045601</v>
      </c>
      <c r="C75" s="36">
        <v>1611132.91256627</v>
      </c>
      <c r="D75" s="36">
        <v>23</v>
      </c>
      <c r="E75" s="36">
        <v>1</v>
      </c>
      <c r="F75" s="36">
        <v>215</v>
      </c>
      <c r="G75" s="36">
        <f t="shared" si="8"/>
        <v>1085.4827112579524</v>
      </c>
      <c r="H75" s="76">
        <f t="shared" si="9"/>
        <v>1.5495991773370211E-2</v>
      </c>
      <c r="I75" s="76">
        <f t="shared" si="10"/>
        <v>6.7373877275522657E-4</v>
      </c>
      <c r="J75" s="77">
        <f t="shared" si="11"/>
        <v>0.14485383614237371</v>
      </c>
    </row>
    <row r="76" spans="1:10">
      <c r="A76" s="34" t="s">
        <v>355</v>
      </c>
      <c r="B76" s="36">
        <v>1032.9890376287501</v>
      </c>
      <c r="C76" s="36">
        <v>1023909.60024549</v>
      </c>
      <c r="D76" s="36">
        <v>22</v>
      </c>
      <c r="E76" s="36">
        <v>1</v>
      </c>
      <c r="F76" s="36">
        <v>440</v>
      </c>
      <c r="G76" s="36">
        <f t="shared" si="8"/>
        <v>991.21051913183692</v>
      </c>
      <c r="H76" s="76">
        <f t="shared" si="9"/>
        <v>2.1297418654607894E-2</v>
      </c>
      <c r="I76" s="76">
        <f t="shared" si="10"/>
        <v>9.6806448430035886E-4</v>
      </c>
      <c r="J76" s="77">
        <f t="shared" si="11"/>
        <v>0.42594837309215788</v>
      </c>
    </row>
    <row r="77" spans="1:10">
      <c r="A77" s="34" t="s">
        <v>379</v>
      </c>
      <c r="B77" s="36">
        <v>1915.9506792924301</v>
      </c>
      <c r="C77" s="36">
        <v>2551784.2792636598</v>
      </c>
      <c r="D77" s="36">
        <v>22</v>
      </c>
      <c r="E77" s="36">
        <v>2</v>
      </c>
      <c r="F77" s="36">
        <v>597</v>
      </c>
      <c r="G77" s="36">
        <f t="shared" si="8"/>
        <v>1331.8632399274736</v>
      </c>
      <c r="H77" s="76">
        <f t="shared" si="9"/>
        <v>1.148255027531539E-2</v>
      </c>
      <c r="I77" s="76">
        <f t="shared" si="10"/>
        <v>1.0438682068468535E-3</v>
      </c>
      <c r="J77" s="77">
        <f t="shared" si="11"/>
        <v>0.31159465974378581</v>
      </c>
    </row>
    <row r="78" spans="1:10">
      <c r="A78" s="34" t="s">
        <v>365</v>
      </c>
      <c r="B78" s="36">
        <v>1310.98903725575</v>
      </c>
      <c r="C78" s="36">
        <v>1186649.9134923499</v>
      </c>
      <c r="D78" s="36">
        <v>22</v>
      </c>
      <c r="E78" s="36">
        <v>2</v>
      </c>
      <c r="F78" s="36">
        <v>145</v>
      </c>
      <c r="G78" s="36">
        <f t="shared" si="8"/>
        <v>905.15624446129993</v>
      </c>
      <c r="H78" s="76">
        <f t="shared" si="9"/>
        <v>1.6781223469306709E-2</v>
      </c>
      <c r="I78" s="76">
        <f t="shared" si="10"/>
        <v>1.5255657699369735E-3</v>
      </c>
      <c r="J78" s="77">
        <f t="shared" si="11"/>
        <v>0.11060351832043058</v>
      </c>
    </row>
    <row r="79" spans="1:10">
      <c r="A79" s="34" t="s">
        <v>342</v>
      </c>
      <c r="B79" s="36">
        <v>1225.09314708597</v>
      </c>
      <c r="C79" s="36">
        <v>1474179.83712176</v>
      </c>
      <c r="D79" s="36">
        <v>22</v>
      </c>
      <c r="E79" s="36">
        <v>0</v>
      </c>
      <c r="F79" s="36">
        <v>258</v>
      </c>
      <c r="G79" s="36">
        <f t="shared" si="8"/>
        <v>1203.3206133168505</v>
      </c>
      <c r="H79" s="76">
        <f t="shared" si="9"/>
        <v>1.7957818189032908E-2</v>
      </c>
      <c r="I79" s="76">
        <f t="shared" si="10"/>
        <v>0</v>
      </c>
      <c r="J79" s="77">
        <f t="shared" si="11"/>
        <v>0.21059623148956774</v>
      </c>
    </row>
    <row r="80" spans="1:10">
      <c r="A80" s="34" t="s">
        <v>358</v>
      </c>
      <c r="B80" s="36">
        <v>721.69862811453595</v>
      </c>
      <c r="C80" s="36">
        <v>1042037.59458514</v>
      </c>
      <c r="D80" s="36">
        <v>22</v>
      </c>
      <c r="E80" s="36">
        <v>6</v>
      </c>
      <c r="F80" s="36">
        <v>736</v>
      </c>
      <c r="G80" s="36">
        <f t="shared" si="8"/>
        <v>1443.868055156903</v>
      </c>
      <c r="H80" s="76">
        <f t="shared" si="9"/>
        <v>3.0483638381682675E-2</v>
      </c>
      <c r="I80" s="76">
        <f t="shared" si="10"/>
        <v>8.3137195586407298E-3</v>
      </c>
      <c r="J80" s="77">
        <f t="shared" si="11"/>
        <v>1.0198162658599295</v>
      </c>
    </row>
    <row r="81" spans="1:10">
      <c r="A81" s="34" t="s">
        <v>353</v>
      </c>
      <c r="B81" s="36">
        <v>731.63835369422998</v>
      </c>
      <c r="C81" s="36">
        <v>723020.96540605999</v>
      </c>
      <c r="D81" s="36">
        <v>21</v>
      </c>
      <c r="E81" s="36">
        <v>0</v>
      </c>
      <c r="F81" s="36">
        <v>170</v>
      </c>
      <c r="G81" s="36">
        <f t="shared" si="8"/>
        <v>988.22179257735934</v>
      </c>
      <c r="H81" s="76">
        <f t="shared" si="9"/>
        <v>2.8702705228567646E-2</v>
      </c>
      <c r="I81" s="76">
        <f t="shared" si="10"/>
        <v>0</v>
      </c>
      <c r="J81" s="77">
        <f t="shared" si="11"/>
        <v>0.23235523280269046</v>
      </c>
    </row>
    <row r="82" spans="1:10">
      <c r="A82" s="34" t="s">
        <v>697</v>
      </c>
      <c r="B82" s="36">
        <v>456.05753272864899</v>
      </c>
      <c r="C82" s="36">
        <v>527256.55913734401</v>
      </c>
      <c r="D82" s="36">
        <v>21</v>
      </c>
      <c r="E82" s="36">
        <v>0</v>
      </c>
      <c r="F82" s="36">
        <v>86</v>
      </c>
      <c r="G82" s="36">
        <f t="shared" si="8"/>
        <v>1156.1185186059802</v>
      </c>
      <c r="H82" s="76">
        <f t="shared" si="9"/>
        <v>4.6046821931334816E-2</v>
      </c>
      <c r="I82" s="76">
        <f t="shared" si="10"/>
        <v>0</v>
      </c>
      <c r="J82" s="77">
        <f t="shared" si="11"/>
        <v>0.18857269933784734</v>
      </c>
    </row>
    <row r="83" spans="1:10">
      <c r="A83" s="34" t="s">
        <v>15</v>
      </c>
      <c r="B83" s="36">
        <v>977.39725722325898</v>
      </c>
      <c r="C83" s="36">
        <v>1814633.0441348499</v>
      </c>
      <c r="D83" s="36">
        <v>21</v>
      </c>
      <c r="E83" s="36">
        <v>0</v>
      </c>
      <c r="F83" s="36">
        <v>354</v>
      </c>
      <c r="G83" s="36">
        <f t="shared" si="8"/>
        <v>1856.5972338516067</v>
      </c>
      <c r="H83" s="76">
        <f t="shared" si="9"/>
        <v>2.1485634264679688E-2</v>
      </c>
      <c r="I83" s="76">
        <f t="shared" si="10"/>
        <v>0</v>
      </c>
      <c r="J83" s="77">
        <f t="shared" si="11"/>
        <v>0.36218640617602904</v>
      </c>
    </row>
    <row r="84" spans="1:10">
      <c r="A84" s="34" t="s">
        <v>583</v>
      </c>
      <c r="B84" s="36">
        <v>1295.9205438219899</v>
      </c>
      <c r="C84" s="36">
        <v>1935344.1648963001</v>
      </c>
      <c r="D84" s="36">
        <v>20</v>
      </c>
      <c r="E84" s="36">
        <v>0</v>
      </c>
      <c r="F84" s="36">
        <v>252</v>
      </c>
      <c r="G84" s="36">
        <f t="shared" si="8"/>
        <v>1493.4126741972095</v>
      </c>
      <c r="H84" s="76">
        <f t="shared" si="9"/>
        <v>1.54330449465791E-2</v>
      </c>
      <c r="I84" s="76">
        <f t="shared" si="10"/>
        <v>0</v>
      </c>
      <c r="J84" s="77">
        <f t="shared" si="11"/>
        <v>0.19445636632689667</v>
      </c>
    </row>
    <row r="85" spans="1:10">
      <c r="A85" s="34" t="s">
        <v>336</v>
      </c>
      <c r="B85" s="36">
        <v>1303.0164342294399</v>
      </c>
      <c r="C85" s="36">
        <v>1172135.4900340801</v>
      </c>
      <c r="D85" s="36">
        <v>20</v>
      </c>
      <c r="E85" s="36">
        <v>0</v>
      </c>
      <c r="F85" s="36">
        <v>377</v>
      </c>
      <c r="G85" s="36">
        <f t="shared" si="8"/>
        <v>899.55541560551501</v>
      </c>
      <c r="H85" s="76">
        <f t="shared" si="9"/>
        <v>1.5349000576364432E-2</v>
      </c>
      <c r="I85" s="76">
        <f t="shared" si="10"/>
        <v>0</v>
      </c>
      <c r="J85" s="77">
        <f t="shared" si="11"/>
        <v>0.28932866086446951</v>
      </c>
    </row>
    <row r="86" spans="1:10">
      <c r="A86" s="34" t="s">
        <v>475</v>
      </c>
      <c r="B86" s="36">
        <v>387.441095001995</v>
      </c>
      <c r="C86" s="36">
        <v>605615.18811769702</v>
      </c>
      <c r="D86" s="36">
        <v>20</v>
      </c>
      <c r="E86" s="36">
        <v>0</v>
      </c>
      <c r="F86" s="36">
        <v>127</v>
      </c>
      <c r="G86" s="36">
        <f t="shared" si="8"/>
        <v>1563.1155185398663</v>
      </c>
      <c r="H86" s="76">
        <f t="shared" si="9"/>
        <v>5.1620750245652228E-2</v>
      </c>
      <c r="I86" s="76">
        <f t="shared" si="10"/>
        <v>0</v>
      </c>
      <c r="J86" s="77">
        <f t="shared" si="11"/>
        <v>0.32779176405989163</v>
      </c>
    </row>
    <row r="87" spans="1:10">
      <c r="A87" s="34" t="s">
        <v>88</v>
      </c>
      <c r="B87" s="36">
        <v>837.74520290130704</v>
      </c>
      <c r="C87" s="36">
        <v>986808.58669026103</v>
      </c>
      <c r="D87" s="36">
        <v>20</v>
      </c>
      <c r="E87" s="36">
        <v>0</v>
      </c>
      <c r="F87" s="36">
        <v>262</v>
      </c>
      <c r="G87" s="36">
        <f t="shared" si="8"/>
        <v>1177.9340344447367</v>
      </c>
      <c r="H87" s="76">
        <f t="shared" si="9"/>
        <v>2.3873607310116889E-2</v>
      </c>
      <c r="I87" s="76">
        <f t="shared" si="10"/>
        <v>0</v>
      </c>
      <c r="J87" s="77">
        <f t="shared" si="11"/>
        <v>0.31274425576253123</v>
      </c>
    </row>
    <row r="88" spans="1:10">
      <c r="A88" s="34" t="s">
        <v>113</v>
      </c>
      <c r="B88" s="36">
        <v>1954.2191717703799</v>
      </c>
      <c r="C88" s="36">
        <v>3807012.5711404299</v>
      </c>
      <c r="D88" s="36">
        <v>20</v>
      </c>
      <c r="E88" s="36">
        <v>0</v>
      </c>
      <c r="F88" s="36">
        <v>376</v>
      </c>
      <c r="G88" s="36">
        <f t="shared" si="8"/>
        <v>1948.0990802539075</v>
      </c>
      <c r="H88" s="76">
        <f t="shared" si="9"/>
        <v>1.0234266600650254E-2</v>
      </c>
      <c r="I88" s="76">
        <f t="shared" si="10"/>
        <v>0</v>
      </c>
      <c r="J88" s="77">
        <f t="shared" si="11"/>
        <v>0.19240421209222477</v>
      </c>
    </row>
    <row r="89" spans="1:10">
      <c r="A89" s="34" t="s">
        <v>360</v>
      </c>
      <c r="B89" s="36">
        <v>747.04383328277595</v>
      </c>
      <c r="C89" s="36">
        <v>797587.52704563702</v>
      </c>
      <c r="D89" s="36">
        <v>19</v>
      </c>
      <c r="E89" s="36">
        <v>0</v>
      </c>
      <c r="F89" s="36">
        <v>320</v>
      </c>
      <c r="G89" s="36">
        <f t="shared" si="8"/>
        <v>1067.6582705204246</v>
      </c>
      <c r="H89" s="76">
        <f t="shared" si="9"/>
        <v>2.543358120835728E-2</v>
      </c>
      <c r="I89" s="76">
        <f t="shared" si="10"/>
        <v>0</v>
      </c>
      <c r="J89" s="77">
        <f t="shared" si="11"/>
        <v>0.42835505193022788</v>
      </c>
    </row>
    <row r="90" spans="1:10">
      <c r="A90" s="34" t="s">
        <v>61</v>
      </c>
      <c r="B90" s="36">
        <v>684.71780585963199</v>
      </c>
      <c r="C90" s="36">
        <v>816464.50773668196</v>
      </c>
      <c r="D90" s="36">
        <v>19</v>
      </c>
      <c r="E90" s="36">
        <v>0</v>
      </c>
      <c r="F90" s="36">
        <v>116</v>
      </c>
      <c r="G90" s="36">
        <f t="shared" si="8"/>
        <v>1192.4102173911601</v>
      </c>
      <c r="H90" s="76">
        <f t="shared" si="9"/>
        <v>2.7748657676787542E-2</v>
      </c>
      <c r="I90" s="76">
        <f t="shared" si="10"/>
        <v>0</v>
      </c>
      <c r="J90" s="77">
        <f t="shared" si="11"/>
        <v>0.16941285739512396</v>
      </c>
    </row>
    <row r="91" spans="1:10">
      <c r="A91" s="34" t="s">
        <v>70</v>
      </c>
      <c r="B91" s="36">
        <v>2865.8082097847901</v>
      </c>
      <c r="C91" s="36">
        <v>3183425.09654416</v>
      </c>
      <c r="D91" s="36">
        <v>19</v>
      </c>
      <c r="E91" s="36">
        <v>0</v>
      </c>
      <c r="F91" s="36">
        <v>472</v>
      </c>
      <c r="G91" s="36">
        <f t="shared" si="8"/>
        <v>1110.8297776783959</v>
      </c>
      <c r="H91" s="76">
        <f t="shared" si="9"/>
        <v>6.6298923756055606E-3</v>
      </c>
      <c r="I91" s="76">
        <f t="shared" si="10"/>
        <v>0</v>
      </c>
      <c r="J91" s="77">
        <f t="shared" si="11"/>
        <v>0.1647004842782013</v>
      </c>
    </row>
    <row r="92" spans="1:10">
      <c r="A92" s="34" t="s">
        <v>1</v>
      </c>
      <c r="B92" s="36">
        <v>997.55342175485498</v>
      </c>
      <c r="C92" s="36">
        <v>1358643.6482837701</v>
      </c>
      <c r="D92" s="36">
        <v>19</v>
      </c>
      <c r="E92" s="36">
        <v>1</v>
      </c>
      <c r="F92" s="36">
        <v>177</v>
      </c>
      <c r="G92" s="36">
        <f t="shared" si="8"/>
        <v>1361.9758287167217</v>
      </c>
      <c r="H92" s="76">
        <f t="shared" si="9"/>
        <v>1.9046598994744542E-2</v>
      </c>
      <c r="I92" s="76">
        <f t="shared" si="10"/>
        <v>1.0024525786707654E-3</v>
      </c>
      <c r="J92" s="77">
        <f t="shared" si="11"/>
        <v>0.17743410642472549</v>
      </c>
    </row>
    <row r="93" spans="1:10">
      <c r="A93" s="34" t="s">
        <v>334</v>
      </c>
      <c r="B93" s="36">
        <v>1560.99451560433</v>
      </c>
      <c r="C93" s="36">
        <v>1312167.18243218</v>
      </c>
      <c r="D93" s="36">
        <v>19</v>
      </c>
      <c r="E93" s="36">
        <v>0</v>
      </c>
      <c r="F93" s="36">
        <v>446</v>
      </c>
      <c r="G93" s="36">
        <f t="shared" si="8"/>
        <v>840.59692030639974</v>
      </c>
      <c r="H93" s="76">
        <f t="shared" si="9"/>
        <v>1.2171727581402975E-2</v>
      </c>
      <c r="I93" s="76">
        <f t="shared" si="10"/>
        <v>0</v>
      </c>
      <c r="J93" s="77">
        <f t="shared" si="11"/>
        <v>0.28571528954240666</v>
      </c>
    </row>
    <row r="94" spans="1:10">
      <c r="A94" s="34" t="s">
        <v>385</v>
      </c>
      <c r="B94" s="36">
        <v>768.94520307146001</v>
      </c>
      <c r="C94" s="36">
        <v>836237.76857590606</v>
      </c>
      <c r="D94" s="36">
        <v>18</v>
      </c>
      <c r="E94" s="36">
        <v>4</v>
      </c>
      <c r="F94" s="36">
        <v>245</v>
      </c>
      <c r="G94" s="36">
        <f t="shared" si="8"/>
        <v>1087.5128230667854</v>
      </c>
      <c r="H94" s="76">
        <f t="shared" si="9"/>
        <v>2.3408690148662276E-2</v>
      </c>
      <c r="I94" s="76">
        <f t="shared" si="10"/>
        <v>5.2019311441471724E-3</v>
      </c>
      <c r="J94" s="77">
        <f t="shared" si="11"/>
        <v>0.31861828257901431</v>
      </c>
    </row>
    <row r="95" spans="1:10">
      <c r="A95" s="34" t="s">
        <v>515</v>
      </c>
      <c r="B95" s="36">
        <v>904.05479195388</v>
      </c>
      <c r="C95" s="36">
        <v>1145505.23686054</v>
      </c>
      <c r="D95" s="36">
        <v>18</v>
      </c>
      <c r="E95" s="36">
        <v>0</v>
      </c>
      <c r="F95" s="36">
        <v>210</v>
      </c>
      <c r="G95" s="36">
        <f t="shared" si="8"/>
        <v>1267.075012549657</v>
      </c>
      <c r="H95" s="76">
        <f t="shared" si="9"/>
        <v>1.9910297650320138E-2</v>
      </c>
      <c r="I95" s="76">
        <f t="shared" si="10"/>
        <v>0</v>
      </c>
      <c r="J95" s="77">
        <f t="shared" si="11"/>
        <v>0.23228680592040163</v>
      </c>
    </row>
    <row r="96" spans="1:10">
      <c r="A96" s="34" t="s">
        <v>526</v>
      </c>
      <c r="B96" s="36">
        <v>1493.96985828317</v>
      </c>
      <c r="C96" s="36">
        <v>1874320.1671708799</v>
      </c>
      <c r="D96" s="36">
        <v>18</v>
      </c>
      <c r="E96" s="36">
        <v>0</v>
      </c>
      <c r="F96" s="36">
        <v>358</v>
      </c>
      <c r="G96" s="36">
        <f t="shared" si="8"/>
        <v>1254.5903498513674</v>
      </c>
      <c r="H96" s="76">
        <f t="shared" si="9"/>
        <v>1.2048435850429483E-2</v>
      </c>
      <c r="I96" s="76">
        <f t="shared" si="10"/>
        <v>0</v>
      </c>
      <c r="J96" s="77">
        <f t="shared" si="11"/>
        <v>0.2396300019140975</v>
      </c>
    </row>
    <row r="97" spans="1:10">
      <c r="A97" s="34" t="s">
        <v>363</v>
      </c>
      <c r="B97" s="36">
        <v>1831.2575286193701</v>
      </c>
      <c r="C97" s="36">
        <v>2094977.94251006</v>
      </c>
      <c r="D97" s="36">
        <v>18</v>
      </c>
      <c r="E97" s="36">
        <v>1</v>
      </c>
      <c r="F97" s="36">
        <v>304</v>
      </c>
      <c r="G97" s="36">
        <f t="shared" si="8"/>
        <v>1144.0105554621339</v>
      </c>
      <c r="H97" s="76">
        <f t="shared" si="9"/>
        <v>9.8293111256561715E-3</v>
      </c>
      <c r="I97" s="76">
        <f t="shared" si="10"/>
        <v>5.4607284031423181E-4</v>
      </c>
      <c r="J97" s="77">
        <f t="shared" si="11"/>
        <v>0.16600614345552647</v>
      </c>
    </row>
    <row r="98" spans="1:10">
      <c r="A98" s="34" t="s">
        <v>689</v>
      </c>
      <c r="B98" s="36">
        <v>678.87397022126197</v>
      </c>
      <c r="C98" s="36">
        <v>949031.23301444505</v>
      </c>
      <c r="D98" s="36">
        <v>17</v>
      </c>
      <c r="E98" s="36">
        <v>1</v>
      </c>
      <c r="F98" s="36">
        <v>160</v>
      </c>
      <c r="G98" s="36">
        <f t="shared" si="8"/>
        <v>1397.9490666067695</v>
      </c>
      <c r="H98" s="76">
        <f t="shared" si="9"/>
        <v>2.5041466819620842E-2</v>
      </c>
      <c r="I98" s="76">
        <f t="shared" si="10"/>
        <v>1.4730274599776966E-3</v>
      </c>
      <c r="J98" s="77">
        <f t="shared" si="11"/>
        <v>0.23568439359643145</v>
      </c>
    </row>
    <row r="99" spans="1:10">
      <c r="A99" s="34" t="s">
        <v>107</v>
      </c>
      <c r="B99" s="36">
        <v>1075.99725814675</v>
      </c>
      <c r="C99" s="36">
        <v>1720359.9830390201</v>
      </c>
      <c r="D99" s="36">
        <v>17</v>
      </c>
      <c r="E99" s="36">
        <v>0</v>
      </c>
      <c r="F99" s="36">
        <v>197</v>
      </c>
      <c r="G99" s="36">
        <f t="shared" si="8"/>
        <v>1598.8516420590995</v>
      </c>
      <c r="H99" s="76">
        <f t="shared" si="9"/>
        <v>1.5799296765198124E-2</v>
      </c>
      <c r="I99" s="76">
        <f t="shared" si="10"/>
        <v>0</v>
      </c>
      <c r="J99" s="77">
        <f t="shared" si="11"/>
        <v>0.18308596839670768</v>
      </c>
    </row>
    <row r="100" spans="1:10">
      <c r="A100" s="34" t="s">
        <v>65</v>
      </c>
      <c r="B100" s="36">
        <v>644.02465512510298</v>
      </c>
      <c r="C100" s="36">
        <v>743312.47093257296</v>
      </c>
      <c r="D100" s="36">
        <v>17</v>
      </c>
      <c r="E100" s="36">
        <v>0</v>
      </c>
      <c r="F100" s="36">
        <v>208</v>
      </c>
      <c r="G100" s="36">
        <f t="shared" si="8"/>
        <v>1154.1677248182109</v>
      </c>
      <c r="H100" s="76">
        <f t="shared" si="9"/>
        <v>2.6396504954764068E-2</v>
      </c>
      <c r="I100" s="76">
        <f t="shared" si="10"/>
        <v>0</v>
      </c>
      <c r="J100" s="77">
        <f t="shared" si="11"/>
        <v>0.32296900179946625</v>
      </c>
    </row>
    <row r="101" spans="1:10">
      <c r="A101" s="34" t="s">
        <v>533</v>
      </c>
      <c r="B101" s="36">
        <v>1049.53972301818</v>
      </c>
      <c r="C101" s="36">
        <v>1890371.61350062</v>
      </c>
      <c r="D101" s="36">
        <v>17</v>
      </c>
      <c r="E101" s="36">
        <v>2</v>
      </c>
      <c r="F101" s="36">
        <v>363</v>
      </c>
      <c r="G101" s="36">
        <f t="shared" si="8"/>
        <v>1801.143465122449</v>
      </c>
      <c r="H101" s="76">
        <f t="shared" si="9"/>
        <v>1.6197576544423491E-2</v>
      </c>
      <c r="I101" s="76">
        <f t="shared" si="10"/>
        <v>1.9055972405204109E-3</v>
      </c>
      <c r="J101" s="77">
        <f t="shared" si="11"/>
        <v>0.34586589915445454</v>
      </c>
    </row>
    <row r="102" spans="1:10">
      <c r="A102" s="34" t="s">
        <v>581</v>
      </c>
      <c r="B102" s="36">
        <v>2012.0164317968299</v>
      </c>
      <c r="C102" s="36">
        <v>2436324.1103246901</v>
      </c>
      <c r="D102" s="36">
        <v>17</v>
      </c>
      <c r="E102" s="36">
        <v>2</v>
      </c>
      <c r="F102" s="36">
        <v>358</v>
      </c>
      <c r="G102" s="36">
        <f t="shared" si="8"/>
        <v>1210.886785923976</v>
      </c>
      <c r="H102" s="76">
        <f t="shared" si="9"/>
        <v>8.4492351709166517E-3</v>
      </c>
      <c r="I102" s="76">
        <f t="shared" si="10"/>
        <v>9.9402766716666499E-4</v>
      </c>
      <c r="J102" s="77">
        <f t="shared" si="11"/>
        <v>0.17793095242283302</v>
      </c>
    </row>
    <row r="103" spans="1:10">
      <c r="A103" s="34" t="s">
        <v>368</v>
      </c>
      <c r="B103" s="36">
        <v>518.01095703849501</v>
      </c>
      <c r="C103" s="36">
        <v>490114.62622731901</v>
      </c>
      <c r="D103" s="36">
        <v>17</v>
      </c>
      <c r="E103" s="36">
        <v>0</v>
      </c>
      <c r="F103" s="36">
        <v>33</v>
      </c>
      <c r="G103" s="36">
        <f t="shared" ref="G103:G134" si="12">C103/B103</f>
        <v>946.14721864058379</v>
      </c>
      <c r="H103" s="76">
        <f t="shared" ref="H103:H134" si="13">D103/B103</f>
        <v>3.281783863644544E-2</v>
      </c>
      <c r="I103" s="76">
        <f t="shared" ref="I103:I134" si="14">E103/B103</f>
        <v>0</v>
      </c>
      <c r="J103" s="77">
        <f t="shared" ref="J103:J134" si="15">F103/B103</f>
        <v>6.3705216176629387E-2</v>
      </c>
    </row>
    <row r="104" spans="1:10">
      <c r="A104" s="34" t="s">
        <v>366</v>
      </c>
      <c r="B104" s="36">
        <v>490.19999870471599</v>
      </c>
      <c r="C104" s="36">
        <v>403877.503578945</v>
      </c>
      <c r="D104" s="36">
        <v>17</v>
      </c>
      <c r="E104" s="36">
        <v>0</v>
      </c>
      <c r="F104" s="36">
        <v>94</v>
      </c>
      <c r="G104" s="36">
        <f t="shared" si="12"/>
        <v>823.90351824996742</v>
      </c>
      <c r="H104" s="76">
        <f t="shared" si="13"/>
        <v>3.467972265385575E-2</v>
      </c>
      <c r="I104" s="76">
        <f t="shared" si="14"/>
        <v>0</v>
      </c>
      <c r="J104" s="77">
        <f t="shared" si="15"/>
        <v>0.1917584664389671</v>
      </c>
    </row>
    <row r="105" spans="1:10">
      <c r="A105" s="34" t="s">
        <v>704</v>
      </c>
      <c r="B105" s="36">
        <v>328.15616338932801</v>
      </c>
      <c r="C105" s="36">
        <v>411421.151364088</v>
      </c>
      <c r="D105" s="36">
        <v>17</v>
      </c>
      <c r="E105" s="36">
        <v>0</v>
      </c>
      <c r="F105" s="36">
        <v>79</v>
      </c>
      <c r="G105" s="36">
        <f t="shared" si="12"/>
        <v>1253.7358650063613</v>
      </c>
      <c r="H105" s="76">
        <f t="shared" si="13"/>
        <v>5.1804603711894985E-2</v>
      </c>
      <c r="I105" s="76">
        <f t="shared" si="14"/>
        <v>0</v>
      </c>
      <c r="J105" s="77">
        <f t="shared" si="15"/>
        <v>0.24073904077880612</v>
      </c>
    </row>
    <row r="106" spans="1:10">
      <c r="A106" s="34" t="s">
        <v>584</v>
      </c>
      <c r="B106" s="36">
        <v>334.51506770588401</v>
      </c>
      <c r="C106" s="36">
        <v>370692.16971969599</v>
      </c>
      <c r="D106" s="36">
        <v>16</v>
      </c>
      <c r="E106" s="36">
        <v>0</v>
      </c>
      <c r="F106" s="36">
        <v>88</v>
      </c>
      <c r="G106" s="36">
        <f t="shared" si="12"/>
        <v>1108.1478997700037</v>
      </c>
      <c r="H106" s="76">
        <f t="shared" si="13"/>
        <v>4.7830431405462712E-2</v>
      </c>
      <c r="I106" s="76">
        <f t="shared" si="14"/>
        <v>0</v>
      </c>
      <c r="J106" s="77">
        <f t="shared" si="15"/>
        <v>0.26306737273004493</v>
      </c>
    </row>
    <row r="107" spans="1:10">
      <c r="A107" s="34" t="s">
        <v>64</v>
      </c>
      <c r="B107" s="36">
        <v>510.92328617163002</v>
      </c>
      <c r="C107" s="36">
        <v>580173.41094852902</v>
      </c>
      <c r="D107" s="36">
        <v>16</v>
      </c>
      <c r="E107" s="36">
        <v>0</v>
      </c>
      <c r="F107" s="36">
        <v>155</v>
      </c>
      <c r="G107" s="36">
        <f t="shared" si="12"/>
        <v>1135.5391829873192</v>
      </c>
      <c r="H107" s="76">
        <f t="shared" si="13"/>
        <v>3.131585588883349E-2</v>
      </c>
      <c r="I107" s="76">
        <f t="shared" si="14"/>
        <v>0</v>
      </c>
      <c r="J107" s="77">
        <f t="shared" si="15"/>
        <v>0.30337235392307449</v>
      </c>
    </row>
    <row r="108" spans="1:10">
      <c r="A108" s="34" t="s">
        <v>44</v>
      </c>
      <c r="B108" s="36">
        <v>1479.5862966659399</v>
      </c>
      <c r="C108" s="36">
        <v>1797696.4396307401</v>
      </c>
      <c r="D108" s="36">
        <v>16</v>
      </c>
      <c r="E108" s="36">
        <v>0</v>
      </c>
      <c r="F108" s="36">
        <v>296</v>
      </c>
      <c r="G108" s="36">
        <f t="shared" si="12"/>
        <v>1214.9993844101023</v>
      </c>
      <c r="H108" s="76">
        <f t="shared" si="13"/>
        <v>1.0813833593926877E-2</v>
      </c>
      <c r="I108" s="76">
        <f t="shared" si="14"/>
        <v>0</v>
      </c>
      <c r="J108" s="77">
        <f t="shared" si="15"/>
        <v>0.20005592148764723</v>
      </c>
    </row>
    <row r="109" spans="1:10">
      <c r="A109" s="34" t="s">
        <v>604</v>
      </c>
      <c r="B109" s="36">
        <v>1655.6876653255799</v>
      </c>
      <c r="C109" s="36">
        <v>2021794.0673482399</v>
      </c>
      <c r="D109" s="36">
        <v>16</v>
      </c>
      <c r="E109" s="36">
        <v>0</v>
      </c>
      <c r="F109" s="36">
        <v>211</v>
      </c>
      <c r="G109" s="36">
        <f t="shared" si="12"/>
        <v>1221.120450245468</v>
      </c>
      <c r="H109" s="76">
        <f t="shared" si="13"/>
        <v>9.6636583910611595E-3</v>
      </c>
      <c r="I109" s="76">
        <f t="shared" si="14"/>
        <v>0</v>
      </c>
      <c r="J109" s="77">
        <f t="shared" si="15"/>
        <v>0.12743949503211904</v>
      </c>
    </row>
    <row r="110" spans="1:10">
      <c r="A110" s="34" t="s">
        <v>80</v>
      </c>
      <c r="B110" s="36">
        <v>670.92328556440702</v>
      </c>
      <c r="C110" s="36">
        <v>1254938.7655330501</v>
      </c>
      <c r="D110" s="36">
        <v>16</v>
      </c>
      <c r="E110" s="36">
        <v>0</v>
      </c>
      <c r="F110" s="36">
        <v>164</v>
      </c>
      <c r="G110" s="36">
        <f t="shared" si="12"/>
        <v>1870.4653609948061</v>
      </c>
      <c r="H110" s="76">
        <f t="shared" si="13"/>
        <v>2.3847733927642965E-2</v>
      </c>
      <c r="I110" s="76">
        <f t="shared" si="14"/>
        <v>0</v>
      </c>
      <c r="J110" s="77">
        <f t="shared" si="15"/>
        <v>0.2444392727583404</v>
      </c>
    </row>
    <row r="111" spans="1:10">
      <c r="A111" s="34" t="s">
        <v>562</v>
      </c>
      <c r="B111" s="36">
        <v>1719.73972078785</v>
      </c>
      <c r="C111" s="36">
        <v>2209261.3543587099</v>
      </c>
      <c r="D111" s="36">
        <v>16</v>
      </c>
      <c r="E111" s="36">
        <v>1</v>
      </c>
      <c r="F111" s="36">
        <v>741</v>
      </c>
      <c r="G111" s="36">
        <f t="shared" si="12"/>
        <v>1284.6486754092064</v>
      </c>
      <c r="H111" s="76">
        <f t="shared" si="13"/>
        <v>9.3037334700102493E-3</v>
      </c>
      <c r="I111" s="76">
        <f t="shared" si="14"/>
        <v>5.8148334187564058E-4</v>
      </c>
      <c r="J111" s="77">
        <f t="shared" si="15"/>
        <v>0.43087915632984963</v>
      </c>
    </row>
    <row r="112" spans="1:10">
      <c r="A112" s="34" t="s">
        <v>545</v>
      </c>
      <c r="B112" s="36">
        <v>840.36438098922304</v>
      </c>
      <c r="C112" s="36">
        <v>1001238.51924657</v>
      </c>
      <c r="D112" s="36">
        <v>16</v>
      </c>
      <c r="E112" s="36">
        <v>0</v>
      </c>
      <c r="F112" s="36">
        <v>170</v>
      </c>
      <c r="G112" s="36">
        <f t="shared" si="12"/>
        <v>1191.4337897900625</v>
      </c>
      <c r="H112" s="76">
        <f t="shared" si="13"/>
        <v>1.9039360022810373E-2</v>
      </c>
      <c r="I112" s="76">
        <f t="shared" si="14"/>
        <v>0</v>
      </c>
      <c r="J112" s="77">
        <f t="shared" si="15"/>
        <v>0.20229320024236022</v>
      </c>
    </row>
    <row r="113" spans="1:10">
      <c r="A113" s="34" t="s">
        <v>393</v>
      </c>
      <c r="B113" s="36">
        <v>817.76712089078501</v>
      </c>
      <c r="C113" s="36">
        <v>844038.56353020598</v>
      </c>
      <c r="D113" s="36">
        <v>15</v>
      </c>
      <c r="E113" s="36">
        <v>0</v>
      </c>
      <c r="F113" s="36">
        <v>168</v>
      </c>
      <c r="G113" s="36">
        <f t="shared" si="12"/>
        <v>1032.1258240497659</v>
      </c>
      <c r="H113" s="76">
        <f t="shared" si="13"/>
        <v>1.8342630336691281E-2</v>
      </c>
      <c r="I113" s="76">
        <f t="shared" si="14"/>
        <v>0</v>
      </c>
      <c r="J113" s="77">
        <f t="shared" si="15"/>
        <v>0.20543745977094235</v>
      </c>
    </row>
    <row r="114" spans="1:10">
      <c r="A114" s="34" t="s">
        <v>586</v>
      </c>
      <c r="B114" s="36">
        <v>1818.9013651451</v>
      </c>
      <c r="C114" s="36">
        <v>2567182.7198114302</v>
      </c>
      <c r="D114" s="36">
        <v>15</v>
      </c>
      <c r="E114" s="36">
        <v>0</v>
      </c>
      <c r="F114" s="36">
        <v>323</v>
      </c>
      <c r="G114" s="36">
        <f t="shared" si="12"/>
        <v>1411.3919363662894</v>
      </c>
      <c r="H114" s="76">
        <f t="shared" si="13"/>
        <v>8.2467363472473933E-3</v>
      </c>
      <c r="I114" s="76">
        <f t="shared" si="14"/>
        <v>0</v>
      </c>
      <c r="J114" s="77">
        <f t="shared" si="15"/>
        <v>0.17757972267739389</v>
      </c>
    </row>
    <row r="115" spans="1:10">
      <c r="A115" s="34" t="s">
        <v>548</v>
      </c>
      <c r="B115" s="36">
        <v>1602.05752948997</v>
      </c>
      <c r="C115" s="36">
        <v>1968204.35890786</v>
      </c>
      <c r="D115" s="36">
        <v>15</v>
      </c>
      <c r="E115" s="36">
        <v>0</v>
      </c>
      <c r="F115" s="36">
        <v>292</v>
      </c>
      <c r="G115" s="36">
        <f t="shared" si="12"/>
        <v>1228.5478659024539</v>
      </c>
      <c r="H115" s="76">
        <f t="shared" si="13"/>
        <v>9.3629596465086944E-3</v>
      </c>
      <c r="I115" s="76">
        <f t="shared" si="14"/>
        <v>0</v>
      </c>
      <c r="J115" s="77">
        <f t="shared" si="15"/>
        <v>0.1822656144520359</v>
      </c>
    </row>
    <row r="116" spans="1:10">
      <c r="A116" s="34" t="s">
        <v>330</v>
      </c>
      <c r="B116" s="36">
        <v>759.71232637763001</v>
      </c>
      <c r="C116" s="36">
        <v>1109825.01176998</v>
      </c>
      <c r="D116" s="36">
        <v>15</v>
      </c>
      <c r="E116" s="36">
        <v>0</v>
      </c>
      <c r="F116" s="36">
        <v>216</v>
      </c>
      <c r="G116" s="36">
        <f t="shared" si="12"/>
        <v>1460.8490256591144</v>
      </c>
      <c r="H116" s="76">
        <f t="shared" si="13"/>
        <v>1.9744315682649533E-2</v>
      </c>
      <c r="I116" s="76">
        <f t="shared" si="14"/>
        <v>0</v>
      </c>
      <c r="J116" s="77">
        <f t="shared" si="15"/>
        <v>0.28431814583015325</v>
      </c>
    </row>
    <row r="117" spans="1:10">
      <c r="A117" s="34" t="s">
        <v>552</v>
      </c>
      <c r="B117" s="36">
        <v>1226.6739686983601</v>
      </c>
      <c r="C117" s="36">
        <v>1461637.97465121</v>
      </c>
      <c r="D117" s="36">
        <v>15</v>
      </c>
      <c r="E117" s="36">
        <v>3</v>
      </c>
      <c r="F117" s="36">
        <v>357</v>
      </c>
      <c r="G117" s="36">
        <f t="shared" si="12"/>
        <v>1191.5456037615058</v>
      </c>
      <c r="H117" s="76">
        <f t="shared" si="13"/>
        <v>1.2228188078301439E-2</v>
      </c>
      <c r="I117" s="76">
        <f t="shared" si="14"/>
        <v>2.445637615660288E-3</v>
      </c>
      <c r="J117" s="77">
        <f t="shared" si="15"/>
        <v>0.29103087626357427</v>
      </c>
    </row>
    <row r="118" spans="1:10">
      <c r="A118" s="34" t="s">
        <v>362</v>
      </c>
      <c r="B118" s="36">
        <v>900.95616145385395</v>
      </c>
      <c r="C118" s="36">
        <v>712971.47746822203</v>
      </c>
      <c r="D118" s="36">
        <v>15</v>
      </c>
      <c r="E118" s="36">
        <v>0</v>
      </c>
      <c r="F118" s="36">
        <v>54</v>
      </c>
      <c r="G118" s="36">
        <f t="shared" si="12"/>
        <v>791.34979921521926</v>
      </c>
      <c r="H118" s="76">
        <f t="shared" si="13"/>
        <v>1.6648978764732366E-2</v>
      </c>
      <c r="I118" s="76">
        <f t="shared" si="14"/>
        <v>0</v>
      </c>
      <c r="J118" s="77">
        <f t="shared" si="15"/>
        <v>5.9936323553036519E-2</v>
      </c>
    </row>
    <row r="119" spans="1:10">
      <c r="A119" s="34" t="s">
        <v>332</v>
      </c>
      <c r="B119" s="36">
        <v>920.65479107154499</v>
      </c>
      <c r="C119" s="36">
        <v>797258.19826797303</v>
      </c>
      <c r="D119" s="36">
        <v>15</v>
      </c>
      <c r="E119" s="36">
        <v>0</v>
      </c>
      <c r="F119" s="36">
        <v>219</v>
      </c>
      <c r="G119" s="36">
        <f t="shared" si="12"/>
        <v>865.96866273845012</v>
      </c>
      <c r="H119" s="76">
        <f t="shared" si="13"/>
        <v>1.6292751795210433E-2</v>
      </c>
      <c r="I119" s="76">
        <f t="shared" si="14"/>
        <v>0</v>
      </c>
      <c r="J119" s="77">
        <f t="shared" si="15"/>
        <v>0.23787417621007231</v>
      </c>
    </row>
    <row r="120" spans="1:10">
      <c r="A120" s="34" t="s">
        <v>790</v>
      </c>
      <c r="B120" s="36">
        <v>352.65479341009598</v>
      </c>
      <c r="C120" s="36">
        <v>456787.15176844498</v>
      </c>
      <c r="D120" s="36">
        <v>14</v>
      </c>
      <c r="E120" s="36">
        <v>0</v>
      </c>
      <c r="F120" s="36">
        <v>37</v>
      </c>
      <c r="G120" s="36">
        <f t="shared" si="12"/>
        <v>1295.28127875822</v>
      </c>
      <c r="H120" s="76">
        <f t="shared" si="13"/>
        <v>3.9698879078384312E-2</v>
      </c>
      <c r="I120" s="76">
        <f t="shared" si="14"/>
        <v>0</v>
      </c>
      <c r="J120" s="77">
        <f t="shared" si="15"/>
        <v>0.10491846613572996</v>
      </c>
    </row>
    <row r="121" spans="1:10">
      <c r="A121" s="34" t="s">
        <v>740</v>
      </c>
      <c r="B121" s="36">
        <v>279.08493078080897</v>
      </c>
      <c r="C121" s="36">
        <v>324745.40270098997</v>
      </c>
      <c r="D121" s="36">
        <v>14</v>
      </c>
      <c r="E121" s="36">
        <v>0</v>
      </c>
      <c r="F121" s="36">
        <v>35</v>
      </c>
      <c r="G121" s="36">
        <f t="shared" si="12"/>
        <v>1163.6078013686893</v>
      </c>
      <c r="H121" s="76">
        <f t="shared" si="13"/>
        <v>5.0163940993988979E-2</v>
      </c>
      <c r="I121" s="76">
        <f t="shared" si="14"/>
        <v>0</v>
      </c>
      <c r="J121" s="77">
        <f t="shared" si="15"/>
        <v>0.12540985248497244</v>
      </c>
    </row>
    <row r="122" spans="1:10">
      <c r="A122" s="34" t="s">
        <v>55</v>
      </c>
      <c r="B122" s="36">
        <v>534.72602567216302</v>
      </c>
      <c r="C122" s="36">
        <v>757657.99840061297</v>
      </c>
      <c r="D122" s="36">
        <v>14</v>
      </c>
      <c r="E122" s="36">
        <v>1</v>
      </c>
      <c r="F122" s="36">
        <v>97</v>
      </c>
      <c r="G122" s="36">
        <f t="shared" si="12"/>
        <v>1416.9087757571165</v>
      </c>
      <c r="H122" s="76">
        <f t="shared" si="13"/>
        <v>2.6181631953301084E-2</v>
      </c>
      <c r="I122" s="76">
        <f t="shared" si="14"/>
        <v>1.8701165680929347E-3</v>
      </c>
      <c r="J122" s="77">
        <f t="shared" si="15"/>
        <v>0.18140130710501468</v>
      </c>
    </row>
    <row r="123" spans="1:10">
      <c r="A123" s="34" t="s">
        <v>396</v>
      </c>
      <c r="B123" s="36">
        <v>627.15342279011304</v>
      </c>
      <c r="C123" s="36">
        <v>667287.41106486297</v>
      </c>
      <c r="D123" s="36">
        <v>14</v>
      </c>
      <c r="E123" s="36">
        <v>0</v>
      </c>
      <c r="F123" s="36">
        <v>188</v>
      </c>
      <c r="G123" s="36">
        <f t="shared" si="12"/>
        <v>1063.9938917915806</v>
      </c>
      <c r="H123" s="76">
        <f t="shared" si="13"/>
        <v>2.2323086331437154E-2</v>
      </c>
      <c r="I123" s="76">
        <f t="shared" si="14"/>
        <v>0</v>
      </c>
      <c r="J123" s="77">
        <f t="shared" si="15"/>
        <v>0.2997671593078704</v>
      </c>
    </row>
    <row r="124" spans="1:10">
      <c r="A124" s="34" t="s">
        <v>347</v>
      </c>
      <c r="B124" s="36">
        <v>796.65205195499504</v>
      </c>
      <c r="C124" s="36">
        <v>965917.79303810699</v>
      </c>
      <c r="D124" s="36">
        <v>14</v>
      </c>
      <c r="E124" s="36">
        <v>0</v>
      </c>
      <c r="F124" s="36">
        <v>213</v>
      </c>
      <c r="G124" s="36">
        <f t="shared" si="12"/>
        <v>1212.4713551766188</v>
      </c>
      <c r="H124" s="76">
        <f t="shared" si="13"/>
        <v>1.7573544140938077E-2</v>
      </c>
      <c r="I124" s="76">
        <f t="shared" si="14"/>
        <v>0</v>
      </c>
      <c r="J124" s="77">
        <f t="shared" si="15"/>
        <v>0.26736892157284359</v>
      </c>
    </row>
    <row r="125" spans="1:10">
      <c r="A125" s="34" t="s">
        <v>74</v>
      </c>
      <c r="B125" s="36">
        <v>700.75342252058897</v>
      </c>
      <c r="C125" s="36">
        <v>886507.29974251206</v>
      </c>
      <c r="D125" s="36">
        <v>14</v>
      </c>
      <c r="E125" s="36">
        <v>0</v>
      </c>
      <c r="F125" s="36">
        <v>308</v>
      </c>
      <c r="G125" s="36">
        <f t="shared" si="12"/>
        <v>1265.0773742264032</v>
      </c>
      <c r="H125" s="76">
        <f t="shared" si="13"/>
        <v>1.997849678656213E-2</v>
      </c>
      <c r="I125" s="76">
        <f t="shared" si="14"/>
        <v>0</v>
      </c>
      <c r="J125" s="77">
        <f t="shared" si="15"/>
        <v>0.43952692930436682</v>
      </c>
    </row>
    <row r="126" spans="1:10">
      <c r="A126" s="34" t="s">
        <v>608</v>
      </c>
      <c r="B126" s="36">
        <v>1442.1095841680601</v>
      </c>
      <c r="C126" s="36">
        <v>1879748.10762548</v>
      </c>
      <c r="D126" s="36">
        <v>14</v>
      </c>
      <c r="E126" s="36">
        <v>0</v>
      </c>
      <c r="F126" s="36">
        <v>173</v>
      </c>
      <c r="G126" s="36">
        <f t="shared" si="12"/>
        <v>1303.4710595241552</v>
      </c>
      <c r="H126" s="76">
        <f t="shared" si="13"/>
        <v>9.7080001087964975E-3</v>
      </c>
      <c r="I126" s="76">
        <f t="shared" si="14"/>
        <v>0</v>
      </c>
      <c r="J126" s="77">
        <f t="shared" si="15"/>
        <v>0.11996314420155672</v>
      </c>
    </row>
    <row r="127" spans="1:10">
      <c r="A127" s="34" t="s">
        <v>529</v>
      </c>
      <c r="B127" s="36">
        <v>1465.1506802122999</v>
      </c>
      <c r="C127" s="36">
        <v>1863032.93481335</v>
      </c>
      <c r="D127" s="36">
        <v>14</v>
      </c>
      <c r="E127" s="36">
        <v>0</v>
      </c>
      <c r="F127" s="36">
        <v>364</v>
      </c>
      <c r="G127" s="36">
        <f t="shared" si="12"/>
        <v>1271.5640513802969</v>
      </c>
      <c r="H127" s="76">
        <f t="shared" si="13"/>
        <v>9.5553311949945E-3</v>
      </c>
      <c r="I127" s="76">
        <f t="shared" si="14"/>
        <v>0</v>
      </c>
      <c r="J127" s="77">
        <f t="shared" si="15"/>
        <v>0.24843861106985698</v>
      </c>
    </row>
    <row r="128" spans="1:10">
      <c r="A128" s="34" t="s">
        <v>378</v>
      </c>
      <c r="B128" s="36">
        <v>683.95616239868104</v>
      </c>
      <c r="C128" s="36">
        <v>917032.551049217</v>
      </c>
      <c r="D128" s="36">
        <v>14</v>
      </c>
      <c r="E128" s="36">
        <v>0</v>
      </c>
      <c r="F128" s="36">
        <v>121</v>
      </c>
      <c r="G128" s="36">
        <f t="shared" si="12"/>
        <v>1340.7767945727999</v>
      </c>
      <c r="H128" s="76">
        <f t="shared" si="13"/>
        <v>2.046914812624985E-2</v>
      </c>
      <c r="I128" s="76">
        <f t="shared" si="14"/>
        <v>0</v>
      </c>
      <c r="J128" s="77">
        <f t="shared" si="15"/>
        <v>0.17691192309115941</v>
      </c>
    </row>
    <row r="129" spans="1:10">
      <c r="A129" s="34" t="s">
        <v>339</v>
      </c>
      <c r="B129" s="36">
        <v>698.16986049571994</v>
      </c>
      <c r="C129" s="36">
        <v>792461.862308293</v>
      </c>
      <c r="D129" s="36">
        <v>14</v>
      </c>
      <c r="E129" s="36">
        <v>1</v>
      </c>
      <c r="F129" s="36">
        <v>180</v>
      </c>
      <c r="G129" s="36">
        <f t="shared" si="12"/>
        <v>1135.0559615186239</v>
      </c>
      <c r="H129" s="76">
        <f t="shared" si="13"/>
        <v>2.0052426769124082E-2</v>
      </c>
      <c r="I129" s="76">
        <f t="shared" si="14"/>
        <v>1.4323161977945773E-3</v>
      </c>
      <c r="J129" s="77">
        <f t="shared" si="15"/>
        <v>0.25781691560302389</v>
      </c>
    </row>
    <row r="130" spans="1:10">
      <c r="A130" s="34" t="s">
        <v>397</v>
      </c>
      <c r="B130" s="36">
        <v>624.42191589577101</v>
      </c>
      <c r="C130" s="36">
        <v>811413.35297025705</v>
      </c>
      <c r="D130" s="36">
        <v>14</v>
      </c>
      <c r="E130" s="36">
        <v>0</v>
      </c>
      <c r="F130" s="36">
        <v>110</v>
      </c>
      <c r="G130" s="36">
        <f t="shared" si="12"/>
        <v>1299.4632832613433</v>
      </c>
      <c r="H130" s="76">
        <f t="shared" si="13"/>
        <v>2.2420737715325306E-2</v>
      </c>
      <c r="I130" s="76">
        <f t="shared" si="14"/>
        <v>0</v>
      </c>
      <c r="J130" s="77">
        <f t="shared" si="15"/>
        <v>0.1761629391918417</v>
      </c>
    </row>
    <row r="131" spans="1:10">
      <c r="A131" s="34" t="s">
        <v>118</v>
      </c>
      <c r="B131" s="36">
        <v>1104.8383525307199</v>
      </c>
      <c r="C131" s="36">
        <v>1533359.35883416</v>
      </c>
      <c r="D131" s="36">
        <v>14</v>
      </c>
      <c r="E131" s="36">
        <v>0</v>
      </c>
      <c r="F131" s="36">
        <v>184</v>
      </c>
      <c r="G131" s="36">
        <f t="shared" si="12"/>
        <v>1387.8585544409086</v>
      </c>
      <c r="H131" s="76">
        <f t="shared" si="13"/>
        <v>1.2671536942876656E-2</v>
      </c>
      <c r="I131" s="76">
        <f t="shared" si="14"/>
        <v>0</v>
      </c>
      <c r="J131" s="77">
        <f t="shared" si="15"/>
        <v>0.16654019982066462</v>
      </c>
    </row>
    <row r="132" spans="1:10">
      <c r="A132" s="34" t="s">
        <v>132</v>
      </c>
      <c r="B132" s="36">
        <v>1070.1315053584899</v>
      </c>
      <c r="C132" s="36">
        <v>2227767.8032510201</v>
      </c>
      <c r="D132" s="36">
        <v>13</v>
      </c>
      <c r="E132" s="36">
        <v>2</v>
      </c>
      <c r="F132" s="36">
        <v>287</v>
      </c>
      <c r="G132" s="36">
        <f t="shared" si="12"/>
        <v>2081.7701302091155</v>
      </c>
      <c r="H132" s="76">
        <f t="shared" si="13"/>
        <v>1.214803968942588E-2</v>
      </c>
      <c r="I132" s="76">
        <f t="shared" si="14"/>
        <v>1.868929182988597E-3</v>
      </c>
      <c r="J132" s="77">
        <f t="shared" si="15"/>
        <v>0.26819133775886367</v>
      </c>
    </row>
    <row r="133" spans="1:10">
      <c r="A133" s="34" t="s">
        <v>719</v>
      </c>
      <c r="B133" s="36">
        <v>175.11780762951801</v>
      </c>
      <c r="C133" s="36">
        <v>437260.12508797599</v>
      </c>
      <c r="D133" s="36">
        <v>13</v>
      </c>
      <c r="E133" s="36">
        <v>0</v>
      </c>
      <c r="F133" s="36">
        <v>35</v>
      </c>
      <c r="G133" s="36">
        <f t="shared" si="12"/>
        <v>2496.9483743940559</v>
      </c>
      <c r="H133" s="76">
        <f t="shared" si="13"/>
        <v>7.4235739791255292E-2</v>
      </c>
      <c r="I133" s="76">
        <f t="shared" si="14"/>
        <v>0</v>
      </c>
      <c r="J133" s="77">
        <f t="shared" si="15"/>
        <v>0.19986545328414887</v>
      </c>
    </row>
    <row r="134" spans="1:10">
      <c r="A134" s="34" t="s">
        <v>79</v>
      </c>
      <c r="B134" s="36">
        <v>503.73424509353902</v>
      </c>
      <c r="C134" s="36">
        <v>544333.663231313</v>
      </c>
      <c r="D134" s="36">
        <v>13</v>
      </c>
      <c r="E134" s="36">
        <v>1</v>
      </c>
      <c r="F134" s="36">
        <v>152</v>
      </c>
      <c r="G134" s="36">
        <f t="shared" si="12"/>
        <v>1080.5968991253217</v>
      </c>
      <c r="H134" s="76">
        <f t="shared" si="13"/>
        <v>2.5807258741334955E-2</v>
      </c>
      <c r="I134" s="76">
        <f t="shared" si="14"/>
        <v>1.9851737493334584E-3</v>
      </c>
      <c r="J134" s="77">
        <f t="shared" si="15"/>
        <v>0.30174640989868562</v>
      </c>
    </row>
    <row r="135" spans="1:10">
      <c r="A135" s="34" t="s">
        <v>414</v>
      </c>
      <c r="B135" s="36">
        <v>603.23287492012605</v>
      </c>
      <c r="C135" s="36">
        <v>1118692.3183307</v>
      </c>
      <c r="D135" s="36">
        <v>13</v>
      </c>
      <c r="E135" s="36">
        <v>0</v>
      </c>
      <c r="F135" s="36">
        <v>82</v>
      </c>
      <c r="G135" s="36">
        <f t="shared" ref="G135:G158" si="16">C135/B135</f>
        <v>1854.4949468790571</v>
      </c>
      <c r="H135" s="76">
        <f t="shared" ref="H135:H158" si="17">D135/B135</f>
        <v>2.1550549614394485E-2</v>
      </c>
      <c r="I135" s="76">
        <f t="shared" ref="I135:I158" si="18">E135/B135</f>
        <v>0</v>
      </c>
      <c r="J135" s="77">
        <f t="shared" ref="J135:J158" si="19">F135/B135</f>
        <v>0.13593423602925753</v>
      </c>
    </row>
    <row r="136" spans="1:10">
      <c r="A136" s="34" t="s">
        <v>82</v>
      </c>
      <c r="B136" s="36">
        <v>437.21095775766202</v>
      </c>
      <c r="C136" s="36">
        <v>472090.42781102599</v>
      </c>
      <c r="D136" s="36">
        <v>13</v>
      </c>
      <c r="E136" s="36">
        <v>0</v>
      </c>
      <c r="F136" s="36">
        <v>52</v>
      </c>
      <c r="G136" s="36">
        <f t="shared" si="16"/>
        <v>1079.7772092269861</v>
      </c>
      <c r="H136" s="76">
        <f t="shared" si="17"/>
        <v>2.9733929969810273E-2</v>
      </c>
      <c r="I136" s="76">
        <f t="shared" si="18"/>
        <v>0</v>
      </c>
      <c r="J136" s="77">
        <f t="shared" si="19"/>
        <v>0.11893571987924109</v>
      </c>
    </row>
    <row r="137" spans="1:10">
      <c r="A137" s="34" t="s">
        <v>507</v>
      </c>
      <c r="B137" s="36">
        <v>375.75616322178303</v>
      </c>
      <c r="C137" s="36">
        <v>541518.89085590804</v>
      </c>
      <c r="D137" s="36">
        <v>13</v>
      </c>
      <c r="E137" s="36">
        <v>0</v>
      </c>
      <c r="F137" s="36">
        <v>136</v>
      </c>
      <c r="G137" s="36">
        <f t="shared" si="16"/>
        <v>1441.1444012331121</v>
      </c>
      <c r="H137" s="76">
        <f t="shared" si="17"/>
        <v>3.459690424911805E-2</v>
      </c>
      <c r="I137" s="76">
        <f t="shared" si="18"/>
        <v>0</v>
      </c>
      <c r="J137" s="77">
        <f t="shared" si="19"/>
        <v>0.36193684445231189</v>
      </c>
    </row>
    <row r="138" spans="1:10">
      <c r="A138" s="34" t="s">
        <v>354</v>
      </c>
      <c r="B138" s="36">
        <v>1012.95890097087</v>
      </c>
      <c r="C138" s="36">
        <v>974686.76927731896</v>
      </c>
      <c r="D138" s="36">
        <v>12</v>
      </c>
      <c r="E138" s="36">
        <v>0</v>
      </c>
      <c r="F138" s="36">
        <v>220</v>
      </c>
      <c r="G138" s="36">
        <f t="shared" si="16"/>
        <v>962.21748813612362</v>
      </c>
      <c r="H138" s="76">
        <f t="shared" si="17"/>
        <v>1.1846482605067793E-2</v>
      </c>
      <c r="I138" s="76">
        <f t="shared" si="18"/>
        <v>0</v>
      </c>
      <c r="J138" s="77">
        <f t="shared" si="19"/>
        <v>0.21718551442624287</v>
      </c>
    </row>
    <row r="139" spans="1:10">
      <c r="A139" s="34" t="s">
        <v>376</v>
      </c>
      <c r="B139" s="36">
        <v>363.34246475295998</v>
      </c>
      <c r="C139" s="36">
        <v>249190.252881094</v>
      </c>
      <c r="D139" s="36">
        <v>12</v>
      </c>
      <c r="E139" s="36">
        <v>0</v>
      </c>
      <c r="F139" s="36">
        <v>45</v>
      </c>
      <c r="G139" s="36">
        <f t="shared" si="16"/>
        <v>685.82749624523194</v>
      </c>
      <c r="H139" s="76">
        <f t="shared" si="17"/>
        <v>3.3026692897453962E-2</v>
      </c>
      <c r="I139" s="76">
        <f t="shared" si="18"/>
        <v>0</v>
      </c>
      <c r="J139" s="77">
        <f t="shared" si="19"/>
        <v>0.12385009836545235</v>
      </c>
    </row>
    <row r="140" spans="1:10">
      <c r="A140" s="34" t="s">
        <v>349</v>
      </c>
      <c r="B140" s="36">
        <v>856.23013441217995</v>
      </c>
      <c r="C140" s="36">
        <v>845488.64144958497</v>
      </c>
      <c r="D140" s="36">
        <v>12</v>
      </c>
      <c r="E140" s="36">
        <v>0</v>
      </c>
      <c r="F140" s="36">
        <v>192</v>
      </c>
      <c r="G140" s="36">
        <f t="shared" si="16"/>
        <v>987.45489964567855</v>
      </c>
      <c r="H140" s="76">
        <f t="shared" si="17"/>
        <v>1.401492369599705E-2</v>
      </c>
      <c r="I140" s="76">
        <f t="shared" si="18"/>
        <v>0</v>
      </c>
      <c r="J140" s="77">
        <f t="shared" si="19"/>
        <v>0.2242387791359528</v>
      </c>
    </row>
    <row r="141" spans="1:10">
      <c r="A141" s="34" t="s">
        <v>372</v>
      </c>
      <c r="B141" s="36">
        <v>614.53972400166003</v>
      </c>
      <c r="C141" s="36">
        <v>548607.61643916299</v>
      </c>
      <c r="D141" s="36">
        <v>12</v>
      </c>
      <c r="E141" s="36">
        <v>0</v>
      </c>
      <c r="F141" s="36">
        <v>193</v>
      </c>
      <c r="G141" s="36">
        <f t="shared" si="16"/>
        <v>892.71302572082561</v>
      </c>
      <c r="H141" s="76">
        <f t="shared" si="17"/>
        <v>1.952680930349034E-2</v>
      </c>
      <c r="I141" s="76">
        <f t="shared" si="18"/>
        <v>0</v>
      </c>
      <c r="J141" s="77">
        <f t="shared" si="19"/>
        <v>0.31405618296446963</v>
      </c>
    </row>
    <row r="142" spans="1:10">
      <c r="A142" s="34" t="s">
        <v>537</v>
      </c>
      <c r="B142" s="36">
        <v>284.34794448176302</v>
      </c>
      <c r="C142" s="36">
        <v>490920.33063662</v>
      </c>
      <c r="D142" s="36">
        <v>12</v>
      </c>
      <c r="E142" s="36">
        <v>0</v>
      </c>
      <c r="F142" s="36">
        <v>61</v>
      </c>
      <c r="G142" s="36">
        <f t="shared" si="16"/>
        <v>1726.4775081506023</v>
      </c>
      <c r="H142" s="76">
        <f t="shared" si="17"/>
        <v>4.220181729068076E-2</v>
      </c>
      <c r="I142" s="76">
        <f t="shared" si="18"/>
        <v>0</v>
      </c>
      <c r="J142" s="77">
        <f t="shared" si="19"/>
        <v>0.21452590456096055</v>
      </c>
    </row>
    <row r="143" spans="1:10">
      <c r="A143" s="34" t="s">
        <v>338</v>
      </c>
      <c r="B143" s="36">
        <v>621.16712125902905</v>
      </c>
      <c r="C143" s="36">
        <v>454196.18434123602</v>
      </c>
      <c r="D143" s="36">
        <v>12</v>
      </c>
      <c r="E143" s="36">
        <v>0</v>
      </c>
      <c r="F143" s="36">
        <v>97</v>
      </c>
      <c r="G143" s="36">
        <f t="shared" si="16"/>
        <v>731.1980444499967</v>
      </c>
      <c r="H143" s="76">
        <f t="shared" si="17"/>
        <v>1.9318472580579414E-2</v>
      </c>
      <c r="I143" s="76">
        <f t="shared" si="18"/>
        <v>0</v>
      </c>
      <c r="J143" s="77">
        <f t="shared" si="19"/>
        <v>0.1561576533596836</v>
      </c>
    </row>
    <row r="144" spans="1:10">
      <c r="A144" s="34" t="s">
        <v>364</v>
      </c>
      <c r="B144" s="36">
        <v>508.42465568194098</v>
      </c>
      <c r="C144" s="36">
        <v>528532.54478990997</v>
      </c>
      <c r="D144" s="36">
        <v>12</v>
      </c>
      <c r="E144" s="36">
        <v>0</v>
      </c>
      <c r="F144" s="36">
        <v>131</v>
      </c>
      <c r="G144" s="36">
        <f t="shared" si="16"/>
        <v>1039.5493980932113</v>
      </c>
      <c r="H144" s="76">
        <f t="shared" si="17"/>
        <v>2.360231720844579E-2</v>
      </c>
      <c r="I144" s="76">
        <f t="shared" si="18"/>
        <v>0</v>
      </c>
      <c r="J144" s="77">
        <f t="shared" si="19"/>
        <v>0.2576586295255332</v>
      </c>
    </row>
    <row r="145" spans="1:10">
      <c r="A145" s="34" t="s">
        <v>333</v>
      </c>
      <c r="B145" s="36">
        <v>823.81643562530996</v>
      </c>
      <c r="C145" s="36">
        <v>848339.17592517997</v>
      </c>
      <c r="D145" s="36">
        <v>12</v>
      </c>
      <c r="E145" s="36">
        <v>0</v>
      </c>
      <c r="F145" s="36">
        <v>223</v>
      </c>
      <c r="G145" s="36">
        <f t="shared" si="16"/>
        <v>1029.7672384761979</v>
      </c>
      <c r="H145" s="76">
        <f t="shared" si="17"/>
        <v>1.4566351775795194E-2</v>
      </c>
      <c r="I145" s="76">
        <f t="shared" si="18"/>
        <v>0</v>
      </c>
      <c r="J145" s="77">
        <f t="shared" si="19"/>
        <v>0.27069137050019398</v>
      </c>
    </row>
    <row r="146" spans="1:10">
      <c r="A146" s="34" t="s">
        <v>226</v>
      </c>
      <c r="B146" s="36">
        <v>987.43835272220804</v>
      </c>
      <c r="C146" s="36">
        <v>1815085.97347545</v>
      </c>
      <c r="D146" s="36">
        <v>12</v>
      </c>
      <c r="E146" s="36">
        <v>0</v>
      </c>
      <c r="F146" s="36">
        <v>178</v>
      </c>
      <c r="G146" s="36">
        <f t="shared" si="16"/>
        <v>1838.1764982811849</v>
      </c>
      <c r="H146" s="76">
        <f t="shared" si="17"/>
        <v>1.215265739569254E-2</v>
      </c>
      <c r="I146" s="76">
        <f t="shared" si="18"/>
        <v>0</v>
      </c>
      <c r="J146" s="77">
        <f t="shared" si="19"/>
        <v>0.18026441803610602</v>
      </c>
    </row>
    <row r="147" spans="1:10">
      <c r="A147" s="34" t="s">
        <v>620</v>
      </c>
      <c r="B147" s="36">
        <v>450.09314927319002</v>
      </c>
      <c r="C147" s="36">
        <v>537086.96180677402</v>
      </c>
      <c r="D147" s="36">
        <v>12</v>
      </c>
      <c r="E147" s="36">
        <v>0</v>
      </c>
      <c r="F147" s="36">
        <v>150</v>
      </c>
      <c r="G147" s="36">
        <f t="shared" si="16"/>
        <v>1193.2795748481431</v>
      </c>
      <c r="H147" s="76">
        <f t="shared" si="17"/>
        <v>2.6661147852122584E-2</v>
      </c>
      <c r="I147" s="76">
        <f t="shared" si="18"/>
        <v>0</v>
      </c>
      <c r="J147" s="77">
        <f t="shared" si="19"/>
        <v>0.33326434815153233</v>
      </c>
    </row>
    <row r="148" spans="1:10">
      <c r="A148" s="34" t="s">
        <v>618</v>
      </c>
      <c r="B148" s="36">
        <v>1321.1643808712199</v>
      </c>
      <c r="C148" s="36">
        <v>3354827.7828301699</v>
      </c>
      <c r="D148" s="36">
        <v>11</v>
      </c>
      <c r="E148" s="36">
        <v>1</v>
      </c>
      <c r="F148" s="36">
        <v>219</v>
      </c>
      <c r="G148" s="36">
        <f t="shared" si="16"/>
        <v>2539.2962688093999</v>
      </c>
      <c r="H148" s="76">
        <f t="shared" si="17"/>
        <v>8.325988922548936E-3</v>
      </c>
      <c r="I148" s="76">
        <f t="shared" si="18"/>
        <v>7.5690808386808504E-4</v>
      </c>
      <c r="J148" s="77">
        <f t="shared" si="19"/>
        <v>0.16576287036711063</v>
      </c>
    </row>
    <row r="149" spans="1:10">
      <c r="A149" s="34" t="s">
        <v>16</v>
      </c>
      <c r="B149" s="36">
        <v>185.17808157578099</v>
      </c>
      <c r="C149" s="36">
        <v>811499.42823433795</v>
      </c>
      <c r="D149" s="36">
        <v>11</v>
      </c>
      <c r="E149" s="36">
        <v>0</v>
      </c>
      <c r="F149" s="36">
        <v>202</v>
      </c>
      <c r="G149" s="36">
        <f t="shared" si="16"/>
        <v>4382.2650139198331</v>
      </c>
      <c r="H149" s="76">
        <f t="shared" si="17"/>
        <v>5.9402278641160003E-2</v>
      </c>
      <c r="I149" s="76">
        <f t="shared" si="18"/>
        <v>0</v>
      </c>
      <c r="J149" s="77">
        <f t="shared" si="19"/>
        <v>1.0908418441376655</v>
      </c>
    </row>
    <row r="150" spans="1:10">
      <c r="A150" s="34" t="s">
        <v>566</v>
      </c>
      <c r="B150" s="36">
        <v>1490.82739158812</v>
      </c>
      <c r="C150" s="36">
        <v>2426485.5734263202</v>
      </c>
      <c r="D150" s="36">
        <v>11</v>
      </c>
      <c r="E150" s="36">
        <v>1</v>
      </c>
      <c r="F150" s="36">
        <v>342</v>
      </c>
      <c r="G150" s="36">
        <f t="shared" si="16"/>
        <v>1627.6100017463996</v>
      </c>
      <c r="H150" s="76">
        <f t="shared" si="17"/>
        <v>7.3784531073594851E-3</v>
      </c>
      <c r="I150" s="76">
        <f t="shared" si="18"/>
        <v>6.7076846430540779E-4</v>
      </c>
      <c r="J150" s="77">
        <f t="shared" si="19"/>
        <v>0.22940281479244945</v>
      </c>
    </row>
    <row r="151" spans="1:10">
      <c r="A151" s="34" t="s">
        <v>46</v>
      </c>
      <c r="B151" s="36">
        <v>186.843834538012</v>
      </c>
      <c r="C151" s="36">
        <v>174476.14409851999</v>
      </c>
      <c r="D151" s="36">
        <v>11</v>
      </c>
      <c r="E151" s="36">
        <v>0</v>
      </c>
      <c r="F151" s="36">
        <v>51</v>
      </c>
      <c r="G151" s="36">
        <f t="shared" si="16"/>
        <v>933.80733985645156</v>
      </c>
      <c r="H151" s="76">
        <f t="shared" si="17"/>
        <v>5.8872694553708332E-2</v>
      </c>
      <c r="I151" s="76">
        <f t="shared" si="18"/>
        <v>0</v>
      </c>
      <c r="J151" s="77">
        <f t="shared" si="19"/>
        <v>0.27295522020355684</v>
      </c>
    </row>
    <row r="152" spans="1:10">
      <c r="A152" s="34" t="s">
        <v>599</v>
      </c>
      <c r="B152" s="36">
        <v>1202.6794485375201</v>
      </c>
      <c r="C152" s="36">
        <v>1894882.9984893701</v>
      </c>
      <c r="D152" s="36">
        <v>11</v>
      </c>
      <c r="E152" s="36">
        <v>0</v>
      </c>
      <c r="F152" s="36">
        <v>256</v>
      </c>
      <c r="G152" s="36">
        <f t="shared" si="16"/>
        <v>1575.5511585348715</v>
      </c>
      <c r="H152" s="76">
        <f t="shared" si="17"/>
        <v>9.1462442576666619E-3</v>
      </c>
      <c r="I152" s="76">
        <f t="shared" si="18"/>
        <v>0</v>
      </c>
      <c r="J152" s="77">
        <f t="shared" si="19"/>
        <v>0.2128580481784241</v>
      </c>
    </row>
    <row r="153" spans="1:10">
      <c r="A153" s="34" t="s">
        <v>329</v>
      </c>
      <c r="B153" s="36">
        <v>1124.1534210448101</v>
      </c>
      <c r="C153" s="36">
        <v>902373.88181821199</v>
      </c>
      <c r="D153" s="36">
        <v>11</v>
      </c>
      <c r="E153" s="36">
        <v>1</v>
      </c>
      <c r="F153" s="36">
        <v>328</v>
      </c>
      <c r="G153" s="36">
        <f t="shared" si="16"/>
        <v>802.71417132683553</v>
      </c>
      <c r="H153" s="76">
        <f t="shared" si="17"/>
        <v>9.7851412396862923E-3</v>
      </c>
      <c r="I153" s="76">
        <f t="shared" si="18"/>
        <v>8.8955829451693572E-4</v>
      </c>
      <c r="J153" s="77">
        <f t="shared" si="19"/>
        <v>0.29177512060155492</v>
      </c>
    </row>
    <row r="154" spans="1:10">
      <c r="A154" s="34" t="s">
        <v>694</v>
      </c>
      <c r="B154" s="36">
        <v>1172.1424622074701</v>
      </c>
      <c r="C154" s="36">
        <v>1488332.8432420399</v>
      </c>
      <c r="D154" s="36">
        <v>11</v>
      </c>
      <c r="E154" s="36">
        <v>0</v>
      </c>
      <c r="F154" s="36">
        <v>242</v>
      </c>
      <c r="G154" s="36">
        <f t="shared" si="16"/>
        <v>1269.7542246179662</v>
      </c>
      <c r="H154" s="76">
        <f t="shared" si="17"/>
        <v>9.3845247951208442E-3</v>
      </c>
      <c r="I154" s="76">
        <f t="shared" si="18"/>
        <v>0</v>
      </c>
      <c r="J154" s="77">
        <f t="shared" si="19"/>
        <v>0.20645954549265857</v>
      </c>
    </row>
    <row r="155" spans="1:10">
      <c r="A155" s="34" t="s">
        <v>573</v>
      </c>
      <c r="B155" s="36">
        <v>495.61643675714703</v>
      </c>
      <c r="C155" s="36">
        <v>1076026.76775312</v>
      </c>
      <c r="D155" s="36">
        <v>11</v>
      </c>
      <c r="E155" s="36">
        <v>0</v>
      </c>
      <c r="F155" s="36">
        <v>89</v>
      </c>
      <c r="G155" s="36">
        <f t="shared" si="16"/>
        <v>2171.0877363019645</v>
      </c>
      <c r="H155" s="76">
        <f t="shared" si="17"/>
        <v>2.2194582713950667E-2</v>
      </c>
      <c r="I155" s="76">
        <f t="shared" si="18"/>
        <v>0</v>
      </c>
      <c r="J155" s="77">
        <f t="shared" si="19"/>
        <v>0.17957435104923722</v>
      </c>
    </row>
    <row r="156" spans="1:10">
      <c r="A156" s="34" t="s">
        <v>652</v>
      </c>
      <c r="B156" s="36">
        <v>888.52054448379204</v>
      </c>
      <c r="C156" s="36">
        <v>1031173.64787429</v>
      </c>
      <c r="D156" s="36">
        <v>11</v>
      </c>
      <c r="E156" s="36">
        <v>0</v>
      </c>
      <c r="F156" s="36">
        <v>287</v>
      </c>
      <c r="G156" s="36">
        <f t="shared" si="16"/>
        <v>1160.5512717473243</v>
      </c>
      <c r="H156" s="76">
        <f t="shared" si="17"/>
        <v>1.2380130170643069E-2</v>
      </c>
      <c r="I156" s="76">
        <f t="shared" si="18"/>
        <v>0</v>
      </c>
      <c r="J156" s="77">
        <f t="shared" si="19"/>
        <v>0.32300885081586916</v>
      </c>
    </row>
    <row r="157" spans="1:10">
      <c r="A157" s="34" t="s">
        <v>175</v>
      </c>
      <c r="B157" s="36">
        <v>197000.72267620623</v>
      </c>
      <c r="C157" s="36">
        <v>317872059.63031757</v>
      </c>
      <c r="D157" s="36">
        <v>2607</v>
      </c>
      <c r="E157" s="36">
        <v>100</v>
      </c>
      <c r="F157" s="36">
        <v>46198</v>
      </c>
      <c r="G157" s="36">
        <f t="shared" si="16"/>
        <v>1613.5578352815362</v>
      </c>
      <c r="H157" s="76">
        <f t="shared" si="17"/>
        <v>1.3233453992373977E-2</v>
      </c>
      <c r="I157" s="76">
        <f t="shared" si="18"/>
        <v>5.0761235106919743E-4</v>
      </c>
      <c r="J157" s="77">
        <f t="shared" si="19"/>
        <v>0.23450675394694781</v>
      </c>
    </row>
    <row r="158" spans="1:10" ht="13.5" thickBot="1">
      <c r="A158" s="97" t="s">
        <v>176</v>
      </c>
      <c r="B158" s="37">
        <f>SUM(B7:B157)</f>
        <v>480819.935485419</v>
      </c>
      <c r="C158" s="37">
        <f>SUM(C7:C157)</f>
        <v>664889018.5281769</v>
      </c>
      <c r="D158" s="37">
        <f>SUM(D7:D157)</f>
        <v>7509</v>
      </c>
      <c r="E158" s="37">
        <f>SUM(E7:E157)</f>
        <v>189</v>
      </c>
      <c r="F158" s="37">
        <f>SUM(F7:F157)</f>
        <v>108427</v>
      </c>
      <c r="G158" s="37">
        <f t="shared" si="16"/>
        <v>1382.8233179577469</v>
      </c>
      <c r="H158" s="82">
        <f t="shared" si="17"/>
        <v>1.5617072932758448E-2</v>
      </c>
      <c r="I158" s="82">
        <f t="shared" si="18"/>
        <v>3.9307854365312913E-4</v>
      </c>
      <c r="J158" s="83">
        <f t="shared" si="19"/>
        <v>0.2255043769982954</v>
      </c>
    </row>
    <row r="159" spans="1:10" s="21" customFormat="1">
      <c r="A159" s="21" t="s">
        <v>264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2" spans="1:7">
      <c r="A162" s="65"/>
      <c r="G162" s="48"/>
    </row>
    <row r="164" spans="1:7">
      <c r="C164" s="1"/>
      <c r="D164" s="1"/>
      <c r="E164" s="1"/>
      <c r="F164" s="1"/>
      <c r="G164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2" fitToHeight="2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163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3.85546875" style="47" customWidth="1"/>
    <col min="3" max="3" width="17.5703125" style="47" customWidth="1"/>
    <col min="4" max="4" width="11.140625" style="48" bestFit="1" customWidth="1"/>
    <col min="5" max="5" width="9" style="48" customWidth="1"/>
    <col min="6" max="6" width="12" style="48" bestFit="1" customWidth="1"/>
    <col min="7" max="7" width="12" style="47" customWidth="1"/>
    <col min="8" max="8" width="12" style="1" customWidth="1"/>
    <col min="9" max="9" width="9.5703125" style="1" customWidth="1"/>
    <col min="10" max="10" width="10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291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Janeiro a Junho de 2010</v>
      </c>
    </row>
    <row r="4" spans="1:10" ht="18" customHeight="1">
      <c r="A4" s="27" t="s">
        <v>290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5" t="s">
        <v>164</v>
      </c>
      <c r="E5" s="145"/>
      <c r="F5" s="145"/>
      <c r="G5" s="148" t="s">
        <v>165</v>
      </c>
      <c r="H5" s="148"/>
      <c r="I5" s="148"/>
      <c r="J5" s="149"/>
    </row>
    <row r="6" spans="1:10">
      <c r="A6" s="86" t="s">
        <v>166</v>
      </c>
      <c r="B6" s="96" t="s">
        <v>167</v>
      </c>
      <c r="C6" s="96" t="s">
        <v>168</v>
      </c>
      <c r="D6" s="88" t="s">
        <v>169</v>
      </c>
      <c r="E6" s="88" t="s">
        <v>170</v>
      </c>
      <c r="F6" s="88" t="s">
        <v>263</v>
      </c>
      <c r="G6" s="89" t="s">
        <v>171</v>
      </c>
      <c r="H6" s="90" t="s">
        <v>172</v>
      </c>
      <c r="I6" s="91" t="s">
        <v>173</v>
      </c>
      <c r="J6" s="92" t="s">
        <v>174</v>
      </c>
    </row>
    <row r="7" spans="1:10">
      <c r="A7" s="52" t="s">
        <v>560</v>
      </c>
      <c r="B7" s="36">
        <v>15483.495846013</v>
      </c>
      <c r="C7" s="36">
        <v>11409232.714289401</v>
      </c>
      <c r="D7" s="36">
        <v>114</v>
      </c>
      <c r="E7" s="36">
        <v>5</v>
      </c>
      <c r="F7" s="36">
        <v>2299</v>
      </c>
      <c r="G7" s="36">
        <f t="shared" ref="G7:G69" si="0">C7/B7</f>
        <v>736.86413118567657</v>
      </c>
      <c r="H7" s="76">
        <f t="shared" ref="H7:H69" si="1">D7/B7</f>
        <v>7.3626783727497175E-3</v>
      </c>
      <c r="I7" s="76">
        <f t="shared" ref="I7:I69" si="2">E7/B7</f>
        <v>3.2292449003288231E-4</v>
      </c>
      <c r="J7" s="77">
        <f t="shared" ref="J7:J69" si="3">F7/B7</f>
        <v>0.1484806805171193</v>
      </c>
    </row>
    <row r="8" spans="1:10">
      <c r="A8" s="34" t="s">
        <v>316</v>
      </c>
      <c r="B8" s="36">
        <v>10100.482156874999</v>
      </c>
      <c r="C8" s="36">
        <v>6778672.6803746996</v>
      </c>
      <c r="D8" s="36">
        <v>54</v>
      </c>
      <c r="E8" s="36">
        <v>2</v>
      </c>
      <c r="F8" s="36">
        <v>1253</v>
      </c>
      <c r="G8" s="36">
        <f t="shared" si="0"/>
        <v>671.12367262197722</v>
      </c>
      <c r="H8" s="76">
        <f t="shared" si="1"/>
        <v>5.3462794311501588E-3</v>
      </c>
      <c r="I8" s="76">
        <f t="shared" si="2"/>
        <v>1.9801034930185774E-4</v>
      </c>
      <c r="J8" s="77">
        <f t="shared" si="3"/>
        <v>0.12405348383761387</v>
      </c>
    </row>
    <row r="9" spans="1:10">
      <c r="A9" s="34" t="s">
        <v>48</v>
      </c>
      <c r="B9" s="36">
        <v>6415.3945005401001</v>
      </c>
      <c r="C9" s="36">
        <v>4759812.7991391299</v>
      </c>
      <c r="D9" s="36">
        <v>48</v>
      </c>
      <c r="E9" s="36">
        <v>1</v>
      </c>
      <c r="F9" s="36">
        <v>879</v>
      </c>
      <c r="G9" s="36">
        <f t="shared" si="0"/>
        <v>741.93610365479628</v>
      </c>
      <c r="H9" s="76">
        <f t="shared" si="1"/>
        <v>7.4820028598333223E-3</v>
      </c>
      <c r="I9" s="76">
        <f t="shared" si="2"/>
        <v>1.5587505957986088E-4</v>
      </c>
      <c r="J9" s="77">
        <f t="shared" si="3"/>
        <v>0.13701417737069771</v>
      </c>
    </row>
    <row r="10" spans="1:10">
      <c r="A10" s="34" t="s">
        <v>577</v>
      </c>
      <c r="B10" s="36">
        <v>12448.717768066501</v>
      </c>
      <c r="C10" s="36">
        <v>10283972.8271174</v>
      </c>
      <c r="D10" s="36">
        <v>44</v>
      </c>
      <c r="E10" s="36">
        <v>3</v>
      </c>
      <c r="F10" s="36">
        <v>1776</v>
      </c>
      <c r="G10" s="36">
        <f t="shared" si="0"/>
        <v>826.10699501099521</v>
      </c>
      <c r="H10" s="76">
        <f t="shared" si="1"/>
        <v>3.5345005662244969E-3</v>
      </c>
      <c r="I10" s="76">
        <f t="shared" si="2"/>
        <v>2.4098867496985204E-4</v>
      </c>
      <c r="J10" s="77">
        <f t="shared" si="3"/>
        <v>0.14266529558215241</v>
      </c>
    </row>
    <row r="11" spans="1:10">
      <c r="A11" s="34" t="s">
        <v>614</v>
      </c>
      <c r="B11" s="36">
        <v>6242.7068290980496</v>
      </c>
      <c r="C11" s="36">
        <v>4557292.0873960704</v>
      </c>
      <c r="D11" s="36">
        <v>42</v>
      </c>
      <c r="E11" s="36">
        <v>1</v>
      </c>
      <c r="F11" s="36">
        <v>598</v>
      </c>
      <c r="G11" s="36">
        <f t="shared" si="0"/>
        <v>730.01859804691662</v>
      </c>
      <c r="H11" s="76">
        <f t="shared" si="1"/>
        <v>6.72785077848485E-3</v>
      </c>
      <c r="I11" s="76">
        <f t="shared" si="2"/>
        <v>1.6018692329725832E-4</v>
      </c>
      <c r="J11" s="77">
        <f t="shared" si="3"/>
        <v>9.5791780131760471E-2</v>
      </c>
    </row>
    <row r="12" spans="1:10">
      <c r="A12" s="34" t="s">
        <v>343</v>
      </c>
      <c r="B12" s="36">
        <v>3507.7232762118801</v>
      </c>
      <c r="C12" s="36">
        <v>3208262.61550254</v>
      </c>
      <c r="D12" s="36">
        <v>41</v>
      </c>
      <c r="E12" s="36">
        <v>0</v>
      </c>
      <c r="F12" s="36">
        <v>458</v>
      </c>
      <c r="G12" s="36">
        <f t="shared" si="0"/>
        <v>914.62819694467498</v>
      </c>
      <c r="H12" s="76">
        <f t="shared" si="1"/>
        <v>1.1688493296505821E-2</v>
      </c>
      <c r="I12" s="76">
        <f t="shared" si="2"/>
        <v>0</v>
      </c>
      <c r="J12" s="77">
        <f t="shared" si="3"/>
        <v>0.13056902267804063</v>
      </c>
    </row>
    <row r="13" spans="1:10">
      <c r="A13" s="34" t="s">
        <v>697</v>
      </c>
      <c r="B13" s="36">
        <v>3060.6684806756598</v>
      </c>
      <c r="C13" s="36">
        <v>2772884.0093506202</v>
      </c>
      <c r="D13" s="36">
        <v>39</v>
      </c>
      <c r="E13" s="36">
        <v>0</v>
      </c>
      <c r="F13" s="36">
        <v>472</v>
      </c>
      <c r="G13" s="36">
        <f t="shared" si="0"/>
        <v>905.97332800267554</v>
      </c>
      <c r="H13" s="76">
        <f t="shared" si="1"/>
        <v>1.274231438204981E-2</v>
      </c>
      <c r="I13" s="76">
        <f t="shared" si="2"/>
        <v>0</v>
      </c>
      <c r="J13" s="77">
        <f t="shared" si="3"/>
        <v>0.15421467662378233</v>
      </c>
    </row>
    <row r="14" spans="1:10">
      <c r="A14" s="34" t="s">
        <v>380</v>
      </c>
      <c r="B14" s="36">
        <v>6735.7369643817601</v>
      </c>
      <c r="C14" s="36">
        <v>5585514.5640909299</v>
      </c>
      <c r="D14" s="36">
        <v>31</v>
      </c>
      <c r="E14" s="36">
        <v>1</v>
      </c>
      <c r="F14" s="36">
        <v>869</v>
      </c>
      <c r="G14" s="36">
        <f t="shared" si="0"/>
        <v>829.23584956283946</v>
      </c>
      <c r="H14" s="76">
        <f t="shared" si="1"/>
        <v>4.6023174841782642E-3</v>
      </c>
      <c r="I14" s="76">
        <f t="shared" si="2"/>
        <v>1.484618543283311E-4</v>
      </c>
      <c r="J14" s="77">
        <f t="shared" si="3"/>
        <v>0.12901335141131973</v>
      </c>
    </row>
    <row r="15" spans="1:10">
      <c r="A15" s="34" t="s">
        <v>317</v>
      </c>
      <c r="B15" s="36">
        <v>2520.5260191187199</v>
      </c>
      <c r="C15" s="36">
        <v>1594511.1434814399</v>
      </c>
      <c r="D15" s="36">
        <v>30</v>
      </c>
      <c r="E15" s="36">
        <v>0</v>
      </c>
      <c r="F15" s="36">
        <v>296</v>
      </c>
      <c r="G15" s="36">
        <f t="shared" si="0"/>
        <v>632.61046757174404</v>
      </c>
      <c r="H15" s="76">
        <f t="shared" si="1"/>
        <v>1.1902277450200352E-2</v>
      </c>
      <c r="I15" s="76">
        <f t="shared" si="2"/>
        <v>0</v>
      </c>
      <c r="J15" s="77">
        <f t="shared" si="3"/>
        <v>0.11743580417531013</v>
      </c>
    </row>
    <row r="16" spans="1:10">
      <c r="A16" s="34" t="s">
        <v>588</v>
      </c>
      <c r="B16" s="36">
        <v>3233.5698520457299</v>
      </c>
      <c r="C16" s="36">
        <v>3293759.22967953</v>
      </c>
      <c r="D16" s="36">
        <v>29</v>
      </c>
      <c r="E16" s="36">
        <v>0</v>
      </c>
      <c r="F16" s="36">
        <v>440</v>
      </c>
      <c r="G16" s="36">
        <f t="shared" si="0"/>
        <v>1018.6139098234482</v>
      </c>
      <c r="H16" s="76">
        <f t="shared" si="1"/>
        <v>8.9684161242575416E-3</v>
      </c>
      <c r="I16" s="76">
        <f t="shared" si="2"/>
        <v>0</v>
      </c>
      <c r="J16" s="77">
        <f t="shared" si="3"/>
        <v>0.13607252050597651</v>
      </c>
    </row>
    <row r="17" spans="1:10">
      <c r="A17" s="34" t="s">
        <v>127</v>
      </c>
      <c r="B17" s="36">
        <v>416.24109448073398</v>
      </c>
      <c r="C17" s="36">
        <v>746847.32562315406</v>
      </c>
      <c r="D17" s="36">
        <v>23</v>
      </c>
      <c r="E17" s="36">
        <v>0</v>
      </c>
      <c r="F17" s="36">
        <v>142</v>
      </c>
      <c r="G17" s="36">
        <f t="shared" si="0"/>
        <v>1794.2661969858011</v>
      </c>
      <c r="H17" s="76">
        <f t="shared" si="1"/>
        <v>5.5256437446890704E-2</v>
      </c>
      <c r="I17" s="76">
        <f t="shared" si="2"/>
        <v>0</v>
      </c>
      <c r="J17" s="77">
        <f t="shared" si="3"/>
        <v>0.34114843988949911</v>
      </c>
    </row>
    <row r="18" spans="1:10">
      <c r="A18" s="34" t="s">
        <v>654</v>
      </c>
      <c r="B18" s="36">
        <v>4276.6575192683304</v>
      </c>
      <c r="C18" s="36">
        <v>4047903.7626482002</v>
      </c>
      <c r="D18" s="36">
        <v>22</v>
      </c>
      <c r="E18" s="36">
        <v>0</v>
      </c>
      <c r="F18" s="36">
        <v>581</v>
      </c>
      <c r="G18" s="36">
        <f t="shared" si="0"/>
        <v>946.51108825303686</v>
      </c>
      <c r="H18" s="76">
        <f t="shared" si="1"/>
        <v>5.1442042999421331E-3</v>
      </c>
      <c r="I18" s="76">
        <f t="shared" si="2"/>
        <v>0</v>
      </c>
      <c r="J18" s="77">
        <f t="shared" si="3"/>
        <v>0.13585375901210814</v>
      </c>
    </row>
    <row r="19" spans="1:10">
      <c r="A19" s="34" t="s">
        <v>659</v>
      </c>
      <c r="B19" s="36">
        <v>3575.9616314196001</v>
      </c>
      <c r="C19" s="36">
        <v>4391480.6205140399</v>
      </c>
      <c r="D19" s="36">
        <v>21</v>
      </c>
      <c r="E19" s="36">
        <v>0</v>
      </c>
      <c r="F19" s="36">
        <v>545</v>
      </c>
      <c r="G19" s="36">
        <f t="shared" si="0"/>
        <v>1228.0558555016407</v>
      </c>
      <c r="H19" s="76">
        <f t="shared" si="1"/>
        <v>5.8725462307780227E-3</v>
      </c>
      <c r="I19" s="76">
        <f t="shared" si="2"/>
        <v>0</v>
      </c>
      <c r="J19" s="77">
        <f t="shared" si="3"/>
        <v>0.15240655694162011</v>
      </c>
    </row>
    <row r="20" spans="1:10">
      <c r="A20" s="34" t="s">
        <v>80</v>
      </c>
      <c r="B20" s="36">
        <v>1040.8986262613901</v>
      </c>
      <c r="C20" s="36">
        <v>1358439.72865366</v>
      </c>
      <c r="D20" s="36">
        <v>21</v>
      </c>
      <c r="E20" s="36">
        <v>0</v>
      </c>
      <c r="F20" s="36">
        <v>214</v>
      </c>
      <c r="G20" s="36">
        <f t="shared" si="0"/>
        <v>1305.0643880017276</v>
      </c>
      <c r="H20" s="76">
        <f t="shared" si="1"/>
        <v>2.0174875314636537E-2</v>
      </c>
      <c r="I20" s="76">
        <f t="shared" si="2"/>
        <v>0</v>
      </c>
      <c r="J20" s="77">
        <f t="shared" si="3"/>
        <v>0.20559158653962947</v>
      </c>
    </row>
    <row r="21" spans="1:10">
      <c r="A21" s="34" t="s">
        <v>350</v>
      </c>
      <c r="B21" s="36">
        <v>5441.9945015120302</v>
      </c>
      <c r="C21" s="36">
        <v>4141625.2435570499</v>
      </c>
      <c r="D21" s="36">
        <v>20</v>
      </c>
      <c r="E21" s="36">
        <v>1</v>
      </c>
      <c r="F21" s="36">
        <v>631</v>
      </c>
      <c r="G21" s="36">
        <f t="shared" si="0"/>
        <v>761.04914152454967</v>
      </c>
      <c r="H21" s="76">
        <f t="shared" si="1"/>
        <v>3.6751231546527847E-3</v>
      </c>
      <c r="I21" s="76">
        <f t="shared" si="2"/>
        <v>1.8375615773263924E-4</v>
      </c>
      <c r="J21" s="77">
        <f t="shared" si="3"/>
        <v>0.11595013552929535</v>
      </c>
    </row>
    <row r="22" spans="1:10">
      <c r="A22" s="34" t="s">
        <v>328</v>
      </c>
      <c r="B22" s="36">
        <v>3841.2465626019898</v>
      </c>
      <c r="C22" s="36">
        <v>2914717.3761309301</v>
      </c>
      <c r="D22" s="36">
        <v>16</v>
      </c>
      <c r="E22" s="36">
        <v>0</v>
      </c>
      <c r="F22" s="36">
        <v>514</v>
      </c>
      <c r="G22" s="36">
        <f t="shared" si="0"/>
        <v>758.79465913704701</v>
      </c>
      <c r="H22" s="76">
        <f t="shared" si="1"/>
        <v>4.1653144986251271E-3</v>
      </c>
      <c r="I22" s="76">
        <f t="shared" si="2"/>
        <v>0</v>
      </c>
      <c r="J22" s="77">
        <f t="shared" si="3"/>
        <v>0.13381072826833221</v>
      </c>
    </row>
    <row r="23" spans="1:10">
      <c r="A23" s="34" t="s">
        <v>700</v>
      </c>
      <c r="B23" s="36">
        <v>1226.5506811411999</v>
      </c>
      <c r="C23" s="36">
        <v>1742705.1184451201</v>
      </c>
      <c r="D23" s="36">
        <v>16</v>
      </c>
      <c r="E23" s="36">
        <v>2</v>
      </c>
      <c r="F23" s="36">
        <v>158</v>
      </c>
      <c r="G23" s="36">
        <f t="shared" si="0"/>
        <v>1420.8178636562191</v>
      </c>
      <c r="H23" s="76">
        <f t="shared" si="1"/>
        <v>1.304471168293949E-2</v>
      </c>
      <c r="I23" s="76">
        <f t="shared" si="2"/>
        <v>1.6305889603674363E-3</v>
      </c>
      <c r="J23" s="77">
        <f t="shared" si="3"/>
        <v>0.12881652786902748</v>
      </c>
    </row>
    <row r="24" spans="1:10">
      <c r="A24" s="34" t="s">
        <v>377</v>
      </c>
      <c r="B24" s="36">
        <v>3162.7041002335</v>
      </c>
      <c r="C24" s="36">
        <v>2012800.4020051099</v>
      </c>
      <c r="D24" s="36">
        <v>16</v>
      </c>
      <c r="E24" s="36">
        <v>1</v>
      </c>
      <c r="F24" s="36">
        <v>262</v>
      </c>
      <c r="G24" s="36">
        <f t="shared" si="0"/>
        <v>636.41755226374369</v>
      </c>
      <c r="H24" s="76">
        <f t="shared" si="1"/>
        <v>5.0589620441630102E-3</v>
      </c>
      <c r="I24" s="76">
        <f t="shared" si="2"/>
        <v>3.1618512776018814E-4</v>
      </c>
      <c r="J24" s="77">
        <f t="shared" si="3"/>
        <v>8.2840503473169291E-2</v>
      </c>
    </row>
    <row r="25" spans="1:10">
      <c r="A25" s="34" t="s">
        <v>704</v>
      </c>
      <c r="B25" s="36">
        <v>922.80273622413995</v>
      </c>
      <c r="C25" s="36">
        <v>888414.37939441204</v>
      </c>
      <c r="D25" s="36">
        <v>15</v>
      </c>
      <c r="E25" s="36">
        <v>0</v>
      </c>
      <c r="F25" s="36">
        <v>136</v>
      </c>
      <c r="G25" s="36">
        <f t="shared" si="0"/>
        <v>962.73487769397411</v>
      </c>
      <c r="H25" s="76">
        <f t="shared" si="1"/>
        <v>1.6254828265221618E-2</v>
      </c>
      <c r="I25" s="76">
        <f t="shared" si="2"/>
        <v>0</v>
      </c>
      <c r="J25" s="77">
        <f t="shared" si="3"/>
        <v>0.14737710960467601</v>
      </c>
    </row>
    <row r="26" spans="1:10">
      <c r="A26" s="34" t="s">
        <v>325</v>
      </c>
      <c r="B26" s="36">
        <v>6005.2136780470601</v>
      </c>
      <c r="C26" s="36">
        <v>3648189.9888134301</v>
      </c>
      <c r="D26" s="36">
        <v>15</v>
      </c>
      <c r="E26" s="36">
        <v>1</v>
      </c>
      <c r="F26" s="36">
        <v>740</v>
      </c>
      <c r="G26" s="36">
        <f t="shared" si="0"/>
        <v>607.50377661829486</v>
      </c>
      <c r="H26" s="76">
        <f t="shared" si="1"/>
        <v>2.4978295201775586E-3</v>
      </c>
      <c r="I26" s="76">
        <f t="shared" si="2"/>
        <v>1.6652196801183723E-4</v>
      </c>
      <c r="J26" s="77">
        <f t="shared" si="3"/>
        <v>0.12322625632875955</v>
      </c>
    </row>
    <row r="27" spans="1:10">
      <c r="A27" s="34" t="s">
        <v>736</v>
      </c>
      <c r="B27" s="36">
        <v>2585.9588947887501</v>
      </c>
      <c r="C27" s="36">
        <v>2182544.2959759799</v>
      </c>
      <c r="D27" s="36">
        <v>14</v>
      </c>
      <c r="E27" s="36">
        <v>2</v>
      </c>
      <c r="F27" s="36">
        <v>378</v>
      </c>
      <c r="G27" s="36">
        <f t="shared" si="0"/>
        <v>843.99806214022374</v>
      </c>
      <c r="H27" s="76">
        <f t="shared" si="1"/>
        <v>5.4138524893852487E-3</v>
      </c>
      <c r="I27" s="76">
        <f t="shared" si="2"/>
        <v>7.7340749848360687E-4</v>
      </c>
      <c r="J27" s="77">
        <f t="shared" si="3"/>
        <v>0.1461740172134017</v>
      </c>
    </row>
    <row r="28" spans="1:10">
      <c r="A28" s="34" t="s">
        <v>119</v>
      </c>
      <c r="B28" s="36">
        <v>2653.0712226577998</v>
      </c>
      <c r="C28" s="36">
        <v>2246673.5882703802</v>
      </c>
      <c r="D28" s="36">
        <v>14</v>
      </c>
      <c r="E28" s="36">
        <v>0</v>
      </c>
      <c r="F28" s="36">
        <v>419</v>
      </c>
      <c r="G28" s="36">
        <f t="shared" si="0"/>
        <v>846.81993045769138</v>
      </c>
      <c r="H28" s="76">
        <f t="shared" si="1"/>
        <v>5.2769031907010204E-3</v>
      </c>
      <c r="I28" s="76">
        <f t="shared" si="2"/>
        <v>0</v>
      </c>
      <c r="J28" s="77">
        <f t="shared" si="3"/>
        <v>0.15793017406455195</v>
      </c>
    </row>
    <row r="29" spans="1:10">
      <c r="A29" s="34" t="s">
        <v>371</v>
      </c>
      <c r="B29" s="36">
        <v>4395.1479308465396</v>
      </c>
      <c r="C29" s="36">
        <v>4372178.7812253097</v>
      </c>
      <c r="D29" s="36">
        <v>14</v>
      </c>
      <c r="E29" s="36">
        <v>0</v>
      </c>
      <c r="F29" s="36">
        <v>507</v>
      </c>
      <c r="G29" s="36">
        <f t="shared" si="0"/>
        <v>994.77397576085548</v>
      </c>
      <c r="H29" s="76">
        <f t="shared" si="1"/>
        <v>3.1853307830081367E-3</v>
      </c>
      <c r="I29" s="76">
        <f t="shared" si="2"/>
        <v>0</v>
      </c>
      <c r="J29" s="77">
        <f t="shared" si="3"/>
        <v>0.1153544790703661</v>
      </c>
    </row>
    <row r="30" spans="1:10">
      <c r="A30" s="34" t="s">
        <v>612</v>
      </c>
      <c r="B30" s="36">
        <v>2474.01369332382</v>
      </c>
      <c r="C30" s="36">
        <v>1923544.90616261</v>
      </c>
      <c r="D30" s="36">
        <v>13</v>
      </c>
      <c r="E30" s="36">
        <v>1</v>
      </c>
      <c r="F30" s="36">
        <v>243</v>
      </c>
      <c r="G30" s="36">
        <f t="shared" si="0"/>
        <v>777.49970073057318</v>
      </c>
      <c r="H30" s="76">
        <f t="shared" si="1"/>
        <v>5.2546192590125045E-3</v>
      </c>
      <c r="I30" s="76">
        <f t="shared" si="2"/>
        <v>4.0420148146250032E-4</v>
      </c>
      <c r="J30" s="77">
        <f t="shared" si="3"/>
        <v>9.8220959995387574E-2</v>
      </c>
    </row>
    <row r="31" spans="1:10">
      <c r="A31" s="34" t="s">
        <v>535</v>
      </c>
      <c r="B31" s="36">
        <v>382.72602630266903</v>
      </c>
      <c r="C31" s="36">
        <v>628597.77516396996</v>
      </c>
      <c r="D31" s="36">
        <v>13</v>
      </c>
      <c r="E31" s="36">
        <v>0</v>
      </c>
      <c r="F31" s="36">
        <v>109</v>
      </c>
      <c r="G31" s="36">
        <f t="shared" si="0"/>
        <v>1642.4223386022345</v>
      </c>
      <c r="H31" s="76">
        <f t="shared" si="1"/>
        <v>3.3966856462798498E-2</v>
      </c>
      <c r="I31" s="76">
        <f t="shared" si="2"/>
        <v>0</v>
      </c>
      <c r="J31" s="77">
        <f t="shared" si="3"/>
        <v>0.28479902726500278</v>
      </c>
    </row>
    <row r="32" spans="1:10">
      <c r="A32" s="34" t="s">
        <v>327</v>
      </c>
      <c r="B32" s="36">
        <v>8050.1807953356702</v>
      </c>
      <c r="C32" s="36">
        <v>5930176.2996239997</v>
      </c>
      <c r="D32" s="36">
        <v>13</v>
      </c>
      <c r="E32" s="36">
        <v>2</v>
      </c>
      <c r="F32" s="36">
        <v>1217</v>
      </c>
      <c r="G32" s="36">
        <f t="shared" si="0"/>
        <v>736.65131882006733</v>
      </c>
      <c r="H32" s="76">
        <f t="shared" si="1"/>
        <v>1.6148705638427759E-3</v>
      </c>
      <c r="I32" s="76">
        <f t="shared" si="2"/>
        <v>2.4844162520658091E-4</v>
      </c>
      <c r="J32" s="77">
        <f t="shared" si="3"/>
        <v>0.1511767289382045</v>
      </c>
    </row>
    <row r="33" spans="1:10">
      <c r="A33" s="34" t="s">
        <v>124</v>
      </c>
      <c r="B33" s="36">
        <v>3838.4766995631999</v>
      </c>
      <c r="C33" s="36">
        <v>2819907.1204850301</v>
      </c>
      <c r="D33" s="36">
        <v>13</v>
      </c>
      <c r="E33" s="36">
        <v>0</v>
      </c>
      <c r="F33" s="36">
        <v>430</v>
      </c>
      <c r="G33" s="36">
        <f t="shared" si="0"/>
        <v>734.64223992968925</v>
      </c>
      <c r="H33" s="76">
        <f t="shared" si="1"/>
        <v>3.3867601701162695E-3</v>
      </c>
      <c r="I33" s="76">
        <f t="shared" si="2"/>
        <v>0</v>
      </c>
      <c r="J33" s="77">
        <f t="shared" si="3"/>
        <v>0.11202360562692276</v>
      </c>
    </row>
    <row r="34" spans="1:10">
      <c r="A34" s="34" t="s">
        <v>326</v>
      </c>
      <c r="B34" s="36">
        <v>2761.08492144709</v>
      </c>
      <c r="C34" s="36">
        <v>1741391.0363992399</v>
      </c>
      <c r="D34" s="36">
        <v>12</v>
      </c>
      <c r="E34" s="36">
        <v>0</v>
      </c>
      <c r="F34" s="36">
        <v>226</v>
      </c>
      <c r="G34" s="36">
        <f t="shared" si="0"/>
        <v>630.69086462091627</v>
      </c>
      <c r="H34" s="76">
        <f t="shared" si="1"/>
        <v>4.3461176825053162E-3</v>
      </c>
      <c r="I34" s="76">
        <f t="shared" si="2"/>
        <v>0</v>
      </c>
      <c r="J34" s="77">
        <f t="shared" si="3"/>
        <v>8.1851883020516797E-2</v>
      </c>
    </row>
    <row r="35" spans="1:10">
      <c r="A35" s="34" t="s">
        <v>75</v>
      </c>
      <c r="B35" s="36">
        <v>624.78629896324105</v>
      </c>
      <c r="C35" s="36">
        <v>696988.48963393201</v>
      </c>
      <c r="D35" s="36">
        <v>12</v>
      </c>
      <c r="E35" s="36">
        <v>3</v>
      </c>
      <c r="F35" s="36">
        <v>98</v>
      </c>
      <c r="G35" s="36">
        <f t="shared" si="0"/>
        <v>1115.5630185721134</v>
      </c>
      <c r="H35" s="76">
        <f t="shared" si="1"/>
        <v>1.9206567141297082E-2</v>
      </c>
      <c r="I35" s="76">
        <f t="shared" si="2"/>
        <v>4.8016417853242706E-3</v>
      </c>
      <c r="J35" s="77">
        <f t="shared" si="3"/>
        <v>0.15685363165392616</v>
      </c>
    </row>
    <row r="36" spans="1:10">
      <c r="A36" s="34" t="s">
        <v>585</v>
      </c>
      <c r="B36" s="36">
        <v>5885.1671028686596</v>
      </c>
      <c r="C36" s="36">
        <v>5041376.53221187</v>
      </c>
      <c r="D36" s="36">
        <v>12</v>
      </c>
      <c r="E36" s="36">
        <v>0</v>
      </c>
      <c r="F36" s="36">
        <v>1010</v>
      </c>
      <c r="G36" s="36">
        <f t="shared" si="0"/>
        <v>856.6241950469863</v>
      </c>
      <c r="H36" s="76">
        <f t="shared" si="1"/>
        <v>2.0390245154042834E-3</v>
      </c>
      <c r="I36" s="76">
        <f t="shared" si="2"/>
        <v>0</v>
      </c>
      <c r="J36" s="77">
        <f t="shared" si="3"/>
        <v>0.17161789671319386</v>
      </c>
    </row>
    <row r="37" spans="1:10">
      <c r="A37" s="34" t="s">
        <v>414</v>
      </c>
      <c r="B37" s="36">
        <v>1282.2383520780099</v>
      </c>
      <c r="C37" s="36">
        <v>1640797.0197503599</v>
      </c>
      <c r="D37" s="36">
        <v>12</v>
      </c>
      <c r="E37" s="36">
        <v>0</v>
      </c>
      <c r="F37" s="36">
        <v>224</v>
      </c>
      <c r="G37" s="36">
        <f t="shared" si="0"/>
        <v>1279.6349579555672</v>
      </c>
      <c r="H37" s="76">
        <f t="shared" si="1"/>
        <v>9.3586344384042671E-3</v>
      </c>
      <c r="I37" s="76">
        <f t="shared" si="2"/>
        <v>0</v>
      </c>
      <c r="J37" s="77">
        <f t="shared" si="3"/>
        <v>0.17469450951687965</v>
      </c>
    </row>
    <row r="38" spans="1:10">
      <c r="A38" s="34" t="s">
        <v>398</v>
      </c>
      <c r="B38" s="36">
        <v>1233.1835567192099</v>
      </c>
      <c r="C38" s="36">
        <v>1385438.58316063</v>
      </c>
      <c r="D38" s="36">
        <v>11</v>
      </c>
      <c r="E38" s="36">
        <v>0</v>
      </c>
      <c r="F38" s="36">
        <v>207</v>
      </c>
      <c r="G38" s="36">
        <f t="shared" si="0"/>
        <v>1123.4650150918999</v>
      </c>
      <c r="H38" s="76">
        <f t="shared" si="1"/>
        <v>8.9200021684238597E-3</v>
      </c>
      <c r="I38" s="76">
        <f t="shared" si="2"/>
        <v>0</v>
      </c>
      <c r="J38" s="77">
        <f t="shared" si="3"/>
        <v>0.16785822262397626</v>
      </c>
    </row>
    <row r="39" spans="1:10">
      <c r="A39" s="34" t="s">
        <v>47</v>
      </c>
      <c r="B39" s="36">
        <v>2645.57807350344</v>
      </c>
      <c r="C39" s="36">
        <v>2644111.18161391</v>
      </c>
      <c r="D39" s="36">
        <v>11</v>
      </c>
      <c r="E39" s="36">
        <v>1</v>
      </c>
      <c r="F39" s="36">
        <v>323</v>
      </c>
      <c r="G39" s="36">
        <f t="shared" si="0"/>
        <v>999.44553067466745</v>
      </c>
      <c r="H39" s="76">
        <f t="shared" si="1"/>
        <v>4.1578814513809122E-3</v>
      </c>
      <c r="I39" s="76">
        <f t="shared" si="2"/>
        <v>3.7798922285281017E-4</v>
      </c>
      <c r="J39" s="77">
        <f t="shared" si="3"/>
        <v>0.12209051898145769</v>
      </c>
    </row>
    <row r="40" spans="1:10">
      <c r="A40" s="34" t="s">
        <v>58</v>
      </c>
      <c r="B40" s="36">
        <v>3560.5753304404202</v>
      </c>
      <c r="C40" s="36">
        <v>3667562.8370606801</v>
      </c>
      <c r="D40" s="36">
        <v>11</v>
      </c>
      <c r="E40" s="36">
        <v>2</v>
      </c>
      <c r="F40" s="36">
        <v>392</v>
      </c>
      <c r="G40" s="36">
        <f t="shared" si="0"/>
        <v>1030.0478143814546</v>
      </c>
      <c r="H40" s="76">
        <f t="shared" si="1"/>
        <v>3.0893883654019958E-3</v>
      </c>
      <c r="I40" s="76">
        <f t="shared" si="2"/>
        <v>5.6170697552763559E-4</v>
      </c>
      <c r="J40" s="77">
        <f t="shared" si="3"/>
        <v>0.11009456720341657</v>
      </c>
    </row>
    <row r="41" spans="1:10">
      <c r="A41" s="34" t="s">
        <v>611</v>
      </c>
      <c r="B41" s="36">
        <v>1634.9342430215299</v>
      </c>
      <c r="C41" s="36">
        <v>8970727.8241467997</v>
      </c>
      <c r="D41" s="36">
        <v>11</v>
      </c>
      <c r="E41" s="36">
        <v>1</v>
      </c>
      <c r="F41" s="36">
        <v>144</v>
      </c>
      <c r="G41" s="36">
        <f t="shared" si="0"/>
        <v>5486.9043586535654</v>
      </c>
      <c r="H41" s="76">
        <f t="shared" si="1"/>
        <v>6.7280993391335706E-3</v>
      </c>
      <c r="I41" s="76">
        <f t="shared" si="2"/>
        <v>6.1164539446668823E-4</v>
      </c>
      <c r="J41" s="77">
        <f t="shared" si="3"/>
        <v>8.807693680320311E-2</v>
      </c>
    </row>
    <row r="42" spans="1:10">
      <c r="A42" s="34" t="s">
        <v>352</v>
      </c>
      <c r="B42" s="36">
        <v>836.449312536511</v>
      </c>
      <c r="C42" s="36">
        <v>533268.263951562</v>
      </c>
      <c r="D42" s="36">
        <v>11</v>
      </c>
      <c r="E42" s="36">
        <v>0</v>
      </c>
      <c r="F42" s="36">
        <v>121</v>
      </c>
      <c r="G42" s="36">
        <f t="shared" si="0"/>
        <v>637.53805037443294</v>
      </c>
      <c r="H42" s="76">
        <f t="shared" si="1"/>
        <v>1.3150826756785517E-2</v>
      </c>
      <c r="I42" s="76">
        <f t="shared" si="2"/>
        <v>0</v>
      </c>
      <c r="J42" s="77">
        <f t="shared" si="3"/>
        <v>0.14465909432464069</v>
      </c>
    </row>
    <row r="43" spans="1:10">
      <c r="A43" s="34" t="s">
        <v>740</v>
      </c>
      <c r="B43" s="36">
        <v>619.30136772152002</v>
      </c>
      <c r="C43" s="36">
        <v>536758.49768120004</v>
      </c>
      <c r="D43" s="36">
        <v>10</v>
      </c>
      <c r="E43" s="36">
        <v>0</v>
      </c>
      <c r="F43" s="36">
        <v>61</v>
      </c>
      <c r="G43" s="36">
        <f t="shared" si="0"/>
        <v>866.71615090403475</v>
      </c>
      <c r="H43" s="76">
        <f t="shared" si="1"/>
        <v>1.6147227377829206E-2</v>
      </c>
      <c r="I43" s="76">
        <f t="shared" si="2"/>
        <v>0</v>
      </c>
      <c r="J43" s="77">
        <f t="shared" si="3"/>
        <v>9.849808700475815E-2</v>
      </c>
    </row>
    <row r="44" spans="1:10">
      <c r="A44" s="34" t="s">
        <v>567</v>
      </c>
      <c r="B44" s="36">
        <v>3006.36437283642</v>
      </c>
      <c r="C44" s="36">
        <v>3382611.0173111702</v>
      </c>
      <c r="D44" s="36">
        <v>10</v>
      </c>
      <c r="E44" s="36">
        <v>1</v>
      </c>
      <c r="F44" s="36">
        <v>451</v>
      </c>
      <c r="G44" s="36">
        <f t="shared" si="0"/>
        <v>1125.1500476370309</v>
      </c>
      <c r="H44" s="76">
        <f t="shared" si="1"/>
        <v>3.3262767781422589E-3</v>
      </c>
      <c r="I44" s="76">
        <f t="shared" si="2"/>
        <v>3.3262767781422592E-4</v>
      </c>
      <c r="J44" s="77">
        <f t="shared" si="3"/>
        <v>0.15001508269421587</v>
      </c>
    </row>
    <row r="45" spans="1:10">
      <c r="A45" s="34" t="s">
        <v>615</v>
      </c>
      <c r="B45" s="36">
        <v>702.44931246759302</v>
      </c>
      <c r="C45" s="36">
        <v>230568.00262907101</v>
      </c>
      <c r="D45" s="36">
        <v>10</v>
      </c>
      <c r="E45" s="36">
        <v>0</v>
      </c>
      <c r="F45" s="36">
        <v>39</v>
      </c>
      <c r="G45" s="36">
        <f t="shared" si="0"/>
        <v>328.23436301634661</v>
      </c>
      <c r="H45" s="76">
        <f t="shared" si="1"/>
        <v>1.4235902608932146E-2</v>
      </c>
      <c r="I45" s="76">
        <f t="shared" si="2"/>
        <v>0</v>
      </c>
      <c r="J45" s="77">
        <f t="shared" si="3"/>
        <v>5.5520020174835372E-2</v>
      </c>
    </row>
    <row r="46" spans="1:10">
      <c r="A46" s="34" t="s">
        <v>43</v>
      </c>
      <c r="B46" s="36">
        <v>3398.9753313762999</v>
      </c>
      <c r="C46" s="36">
        <v>4439388.7322236197</v>
      </c>
      <c r="D46" s="36">
        <v>10</v>
      </c>
      <c r="E46" s="36">
        <v>0</v>
      </c>
      <c r="F46" s="36">
        <v>495</v>
      </c>
      <c r="G46" s="36">
        <f t="shared" si="0"/>
        <v>1306.0961905910742</v>
      </c>
      <c r="H46" s="76">
        <f t="shared" si="1"/>
        <v>2.9420631293463487E-3</v>
      </c>
      <c r="I46" s="76">
        <f t="shared" si="2"/>
        <v>0</v>
      </c>
      <c r="J46" s="77">
        <f t="shared" si="3"/>
        <v>0.14563212490264427</v>
      </c>
    </row>
    <row r="47" spans="1:10">
      <c r="A47" s="34" t="s">
        <v>379</v>
      </c>
      <c r="B47" s="36">
        <v>2150.1260206317502</v>
      </c>
      <c r="C47" s="36">
        <v>1916733.4927004899</v>
      </c>
      <c r="D47" s="36">
        <v>10</v>
      </c>
      <c r="E47" s="36">
        <v>3</v>
      </c>
      <c r="F47" s="36">
        <v>251</v>
      </c>
      <c r="G47" s="36">
        <f t="shared" si="0"/>
        <v>891.45169832292675</v>
      </c>
      <c r="H47" s="76">
        <f t="shared" si="1"/>
        <v>4.6508901822702462E-3</v>
      </c>
      <c r="I47" s="76">
        <f t="shared" si="2"/>
        <v>1.3952670546810739E-3</v>
      </c>
      <c r="J47" s="77">
        <f t="shared" si="3"/>
        <v>0.11673734357498318</v>
      </c>
    </row>
    <row r="48" spans="1:10">
      <c r="A48" s="34" t="s">
        <v>587</v>
      </c>
      <c r="B48" s="36">
        <v>4078.60272349556</v>
      </c>
      <c r="C48" s="36">
        <v>2852608.7338979598</v>
      </c>
      <c r="D48" s="36">
        <v>10</v>
      </c>
      <c r="E48" s="36">
        <v>1</v>
      </c>
      <c r="F48" s="36">
        <v>698</v>
      </c>
      <c r="G48" s="36">
        <f t="shared" si="0"/>
        <v>699.40833351210438</v>
      </c>
      <c r="H48" s="76">
        <f t="shared" si="1"/>
        <v>2.4518200663166123E-3</v>
      </c>
      <c r="I48" s="76">
        <f t="shared" si="2"/>
        <v>2.4518200663166124E-4</v>
      </c>
      <c r="J48" s="77">
        <f t="shared" si="3"/>
        <v>0.17113704062889956</v>
      </c>
    </row>
    <row r="49" spans="1:10">
      <c r="A49" s="34" t="s">
        <v>368</v>
      </c>
      <c r="B49" s="36">
        <v>470.11506714718399</v>
      </c>
      <c r="C49" s="36">
        <v>292841.32792812499</v>
      </c>
      <c r="D49" s="36">
        <v>9</v>
      </c>
      <c r="E49" s="36">
        <v>0</v>
      </c>
      <c r="F49" s="36">
        <v>29</v>
      </c>
      <c r="G49" s="36">
        <f t="shared" si="0"/>
        <v>622.91415100814459</v>
      </c>
      <c r="H49" s="76">
        <f t="shared" si="1"/>
        <v>1.9144249203955577E-2</v>
      </c>
      <c r="I49" s="76">
        <f t="shared" si="2"/>
        <v>0</v>
      </c>
      <c r="J49" s="77">
        <f t="shared" si="3"/>
        <v>6.1687025212745751E-2</v>
      </c>
    </row>
    <row r="50" spans="1:10">
      <c r="A50" s="34" t="s">
        <v>319</v>
      </c>
      <c r="B50" s="36">
        <v>1474.6767074772999</v>
      </c>
      <c r="C50" s="36">
        <v>788211.40642636502</v>
      </c>
      <c r="D50" s="36">
        <v>9</v>
      </c>
      <c r="E50" s="36">
        <v>0</v>
      </c>
      <c r="F50" s="36">
        <v>116</v>
      </c>
      <c r="G50" s="36">
        <f t="shared" si="0"/>
        <v>534.49776647977478</v>
      </c>
      <c r="H50" s="76">
        <f t="shared" si="1"/>
        <v>6.1030325863057275E-3</v>
      </c>
      <c r="I50" s="76">
        <f t="shared" si="2"/>
        <v>0</v>
      </c>
      <c r="J50" s="77">
        <f t="shared" si="3"/>
        <v>7.8661308890162707E-2</v>
      </c>
    </row>
    <row r="51" spans="1:10">
      <c r="A51" s="34" t="s">
        <v>339</v>
      </c>
      <c r="B51" s="36">
        <v>1021.2328732158001</v>
      </c>
      <c r="C51" s="36">
        <v>799285.25593876804</v>
      </c>
      <c r="D51" s="36">
        <v>9</v>
      </c>
      <c r="E51" s="36">
        <v>0</v>
      </c>
      <c r="F51" s="36">
        <v>156</v>
      </c>
      <c r="G51" s="36">
        <f t="shared" si="0"/>
        <v>782.66698703290615</v>
      </c>
      <c r="H51" s="76">
        <f t="shared" si="1"/>
        <v>8.8128772937552911E-3</v>
      </c>
      <c r="I51" s="76">
        <f t="shared" si="2"/>
        <v>0</v>
      </c>
      <c r="J51" s="77">
        <f t="shared" si="3"/>
        <v>0.15275653975842504</v>
      </c>
    </row>
    <row r="52" spans="1:10">
      <c r="A52" s="34" t="s">
        <v>603</v>
      </c>
      <c r="B52" s="36">
        <v>1757.8109531360601</v>
      </c>
      <c r="C52" s="36">
        <v>2051291.0495031399</v>
      </c>
      <c r="D52" s="36">
        <v>9</v>
      </c>
      <c r="E52" s="36">
        <v>2</v>
      </c>
      <c r="F52" s="36">
        <v>205</v>
      </c>
      <c r="G52" s="36">
        <f t="shared" si="0"/>
        <v>1166.9577128550088</v>
      </c>
      <c r="H52" s="76">
        <f t="shared" si="1"/>
        <v>5.1200045055717503E-3</v>
      </c>
      <c r="I52" s="76">
        <f t="shared" si="2"/>
        <v>1.1377787790159445E-3</v>
      </c>
      <c r="J52" s="77">
        <f t="shared" si="3"/>
        <v>0.1166223248491343</v>
      </c>
    </row>
    <row r="53" spans="1:10">
      <c r="A53" s="34" t="s">
        <v>111</v>
      </c>
      <c r="B53" s="36">
        <v>224.33150624809701</v>
      </c>
      <c r="C53" s="36">
        <v>159497.91588962</v>
      </c>
      <c r="D53" s="36">
        <v>9</v>
      </c>
      <c r="E53" s="36">
        <v>0</v>
      </c>
      <c r="F53" s="36">
        <v>18</v>
      </c>
      <c r="G53" s="36">
        <f t="shared" si="0"/>
        <v>710.99204279056994</v>
      </c>
      <c r="H53" s="76">
        <f t="shared" si="1"/>
        <v>4.0119197479316825E-2</v>
      </c>
      <c r="I53" s="76">
        <f t="shared" si="2"/>
        <v>0</v>
      </c>
      <c r="J53" s="77">
        <f t="shared" si="3"/>
        <v>8.0238394958633649E-2</v>
      </c>
    </row>
    <row r="54" spans="1:10">
      <c r="A54" s="34" t="s">
        <v>121</v>
      </c>
      <c r="B54" s="36">
        <v>1585.1999946338999</v>
      </c>
      <c r="C54" s="36">
        <v>1387160.70376263</v>
      </c>
      <c r="D54" s="36">
        <v>9</v>
      </c>
      <c r="E54" s="36">
        <v>1</v>
      </c>
      <c r="F54" s="36">
        <v>244</v>
      </c>
      <c r="G54" s="36">
        <f t="shared" si="0"/>
        <v>875.06983879532072</v>
      </c>
      <c r="H54" s="76">
        <f t="shared" si="1"/>
        <v>5.6775170517702027E-3</v>
      </c>
      <c r="I54" s="76">
        <f t="shared" si="2"/>
        <v>6.3083522797446694E-4</v>
      </c>
      <c r="J54" s="77">
        <f t="shared" si="3"/>
        <v>0.15392379562576994</v>
      </c>
    </row>
    <row r="55" spans="1:10">
      <c r="A55" s="34" t="s">
        <v>132</v>
      </c>
      <c r="B55" s="36">
        <v>1562.9945164103899</v>
      </c>
      <c r="C55" s="36">
        <v>2025743.76910802</v>
      </c>
      <c r="D55" s="36">
        <v>8</v>
      </c>
      <c r="E55" s="36">
        <v>2</v>
      </c>
      <c r="F55" s="36">
        <v>140</v>
      </c>
      <c r="G55" s="36">
        <f t="shared" si="0"/>
        <v>1296.0658197063869</v>
      </c>
      <c r="H55" s="76">
        <f t="shared" si="1"/>
        <v>5.1183800813153135E-3</v>
      </c>
      <c r="I55" s="76">
        <f t="shared" si="2"/>
        <v>1.2795950203288284E-3</v>
      </c>
      <c r="J55" s="77">
        <f t="shared" si="3"/>
        <v>8.9571651423017984E-2</v>
      </c>
    </row>
    <row r="56" spans="1:10">
      <c r="A56" s="34" t="s">
        <v>539</v>
      </c>
      <c r="B56" s="36">
        <v>373.21369739062999</v>
      </c>
      <c r="C56" s="36">
        <v>215513.84701085</v>
      </c>
      <c r="D56" s="36">
        <v>8</v>
      </c>
      <c r="E56" s="36">
        <v>0</v>
      </c>
      <c r="F56" s="36">
        <v>57</v>
      </c>
      <c r="G56" s="36">
        <f t="shared" si="0"/>
        <v>577.45428026259992</v>
      </c>
      <c r="H56" s="76">
        <f t="shared" si="1"/>
        <v>2.1435440488741426E-2</v>
      </c>
      <c r="I56" s="76">
        <f t="shared" si="2"/>
        <v>0</v>
      </c>
      <c r="J56" s="77">
        <f t="shared" si="3"/>
        <v>0.15272751348228267</v>
      </c>
    </row>
    <row r="57" spans="1:10">
      <c r="A57" s="34" t="s">
        <v>323</v>
      </c>
      <c r="B57" s="36">
        <v>1126.6410922170601</v>
      </c>
      <c r="C57" s="36">
        <v>684839.14985681302</v>
      </c>
      <c r="D57" s="36">
        <v>8</v>
      </c>
      <c r="E57" s="36">
        <v>0</v>
      </c>
      <c r="F57" s="36">
        <v>99</v>
      </c>
      <c r="G57" s="36">
        <f t="shared" si="0"/>
        <v>607.85919720818333</v>
      </c>
      <c r="H57" s="76">
        <f t="shared" si="1"/>
        <v>7.1007528974974671E-3</v>
      </c>
      <c r="I57" s="76">
        <f t="shared" si="2"/>
        <v>0</v>
      </c>
      <c r="J57" s="77">
        <f t="shared" si="3"/>
        <v>8.787181710653115E-2</v>
      </c>
    </row>
    <row r="58" spans="1:10">
      <c r="A58" s="34" t="s">
        <v>364</v>
      </c>
      <c r="B58" s="36">
        <v>481.30410790443398</v>
      </c>
      <c r="C58" s="36">
        <v>375571.32402753801</v>
      </c>
      <c r="D58" s="36">
        <v>8</v>
      </c>
      <c r="E58" s="36">
        <v>0</v>
      </c>
      <c r="F58" s="36">
        <v>75</v>
      </c>
      <c r="G58" s="36">
        <f t="shared" si="0"/>
        <v>780.32021306186334</v>
      </c>
      <c r="H58" s="76">
        <f t="shared" si="1"/>
        <v>1.6621507833854705E-2</v>
      </c>
      <c r="I58" s="76">
        <f t="shared" si="2"/>
        <v>0</v>
      </c>
      <c r="J58" s="77">
        <f t="shared" si="3"/>
        <v>0.15582663594238788</v>
      </c>
    </row>
    <row r="59" spans="1:10">
      <c r="A59" s="34" t="s">
        <v>107</v>
      </c>
      <c r="B59" s="36">
        <v>1697.43561144359</v>
      </c>
      <c r="C59" s="36">
        <v>2044233.8379313899</v>
      </c>
      <c r="D59" s="36">
        <v>8</v>
      </c>
      <c r="E59" s="36">
        <v>0</v>
      </c>
      <c r="F59" s="36">
        <v>241</v>
      </c>
      <c r="G59" s="36">
        <f t="shared" si="0"/>
        <v>1204.3071467040002</v>
      </c>
      <c r="H59" s="76">
        <f t="shared" si="1"/>
        <v>4.7129917306238042E-3</v>
      </c>
      <c r="I59" s="76">
        <f t="shared" si="2"/>
        <v>0</v>
      </c>
      <c r="J59" s="77">
        <f t="shared" si="3"/>
        <v>0.1419788758850421</v>
      </c>
    </row>
    <row r="60" spans="1:10">
      <c r="A60" s="34" t="s">
        <v>314</v>
      </c>
      <c r="B60" s="36">
        <v>2462.68492308538</v>
      </c>
      <c r="C60" s="36">
        <v>1439756.12236999</v>
      </c>
      <c r="D60" s="36">
        <v>8</v>
      </c>
      <c r="E60" s="36">
        <v>1</v>
      </c>
      <c r="F60" s="36">
        <v>289</v>
      </c>
      <c r="G60" s="36">
        <f t="shared" si="0"/>
        <v>584.62863392454949</v>
      </c>
      <c r="H60" s="76">
        <f t="shared" si="1"/>
        <v>3.2484870171605967E-3</v>
      </c>
      <c r="I60" s="76">
        <f t="shared" si="2"/>
        <v>4.0606087714507459E-4</v>
      </c>
      <c r="J60" s="77">
        <f t="shared" si="3"/>
        <v>0.11735159349492656</v>
      </c>
    </row>
    <row r="61" spans="1:10">
      <c r="A61" s="34" t="s">
        <v>338</v>
      </c>
      <c r="B61" s="36">
        <v>813.30136778391795</v>
      </c>
      <c r="C61" s="36">
        <v>467634.068438071</v>
      </c>
      <c r="D61" s="36">
        <v>8</v>
      </c>
      <c r="E61" s="36">
        <v>0</v>
      </c>
      <c r="F61" s="36">
        <v>92</v>
      </c>
      <c r="G61" s="36">
        <f t="shared" si="0"/>
        <v>574.98251811905766</v>
      </c>
      <c r="H61" s="76">
        <f t="shared" si="1"/>
        <v>9.8364521650792063E-3</v>
      </c>
      <c r="I61" s="76">
        <f t="shared" si="2"/>
        <v>0</v>
      </c>
      <c r="J61" s="77">
        <f t="shared" si="3"/>
        <v>0.11311919989841088</v>
      </c>
    </row>
    <row r="62" spans="1:10">
      <c r="A62" s="34" t="s">
        <v>363</v>
      </c>
      <c r="B62" s="36">
        <v>3004.3999908310302</v>
      </c>
      <c r="C62" s="36">
        <v>2318570.0735512301</v>
      </c>
      <c r="D62" s="36">
        <v>8</v>
      </c>
      <c r="E62" s="36">
        <v>0</v>
      </c>
      <c r="F62" s="36">
        <v>419</v>
      </c>
      <c r="G62" s="36">
        <f t="shared" si="0"/>
        <v>771.72483045771264</v>
      </c>
      <c r="H62" s="76">
        <f t="shared" si="1"/>
        <v>2.6627612915772793E-3</v>
      </c>
      <c r="I62" s="76">
        <f t="shared" si="2"/>
        <v>0</v>
      </c>
      <c r="J62" s="77">
        <f t="shared" si="3"/>
        <v>0.13946212264636001</v>
      </c>
    </row>
    <row r="63" spans="1:10">
      <c r="A63" s="34" t="s">
        <v>670</v>
      </c>
      <c r="B63" s="36">
        <v>381.06575256446303</v>
      </c>
      <c r="C63" s="36">
        <v>558465.71819019294</v>
      </c>
      <c r="D63" s="36">
        <v>8</v>
      </c>
      <c r="E63" s="36">
        <v>0</v>
      </c>
      <c r="F63" s="36">
        <v>110</v>
      </c>
      <c r="G63" s="36">
        <f t="shared" si="0"/>
        <v>1465.5363659207869</v>
      </c>
      <c r="H63" s="76">
        <f t="shared" si="1"/>
        <v>2.099375224921762E-2</v>
      </c>
      <c r="I63" s="76">
        <f t="shared" si="2"/>
        <v>0</v>
      </c>
      <c r="J63" s="77">
        <f t="shared" si="3"/>
        <v>0.28866409342674226</v>
      </c>
    </row>
    <row r="64" spans="1:10">
      <c r="A64" s="34" t="s">
        <v>62</v>
      </c>
      <c r="B64" s="36">
        <v>2163.1671164925201</v>
      </c>
      <c r="C64" s="36">
        <v>2543543.55512361</v>
      </c>
      <c r="D64" s="36">
        <v>8</v>
      </c>
      <c r="E64" s="36">
        <v>2</v>
      </c>
      <c r="F64" s="36">
        <v>312</v>
      </c>
      <c r="G64" s="36">
        <f t="shared" si="0"/>
        <v>1175.8423728481291</v>
      </c>
      <c r="H64" s="76">
        <f t="shared" si="1"/>
        <v>3.6982810708456248E-3</v>
      </c>
      <c r="I64" s="76">
        <f t="shared" si="2"/>
        <v>9.245702677114062E-4</v>
      </c>
      <c r="J64" s="77">
        <f t="shared" si="3"/>
        <v>0.14423296176297937</v>
      </c>
    </row>
    <row r="65" spans="1:10">
      <c r="A65" s="34" t="s">
        <v>435</v>
      </c>
      <c r="B65" s="36">
        <v>284.59725919226099</v>
      </c>
      <c r="C65" s="36">
        <v>409357.90605121799</v>
      </c>
      <c r="D65" s="36">
        <v>8</v>
      </c>
      <c r="E65" s="36">
        <v>0</v>
      </c>
      <c r="F65" s="36">
        <v>52</v>
      </c>
      <c r="G65" s="36">
        <f t="shared" si="0"/>
        <v>1438.3761362040186</v>
      </c>
      <c r="H65" s="76">
        <f t="shared" si="1"/>
        <v>2.8109898256594112E-2</v>
      </c>
      <c r="I65" s="76">
        <f t="shared" si="2"/>
        <v>0</v>
      </c>
      <c r="J65" s="77">
        <f t="shared" si="3"/>
        <v>0.18271433866786174</v>
      </c>
    </row>
    <row r="66" spans="1:10">
      <c r="A66" s="34" t="s">
        <v>315</v>
      </c>
      <c r="B66" s="36">
        <v>2169.7890332597299</v>
      </c>
      <c r="C66" s="36">
        <v>1255155.7619298</v>
      </c>
      <c r="D66" s="36">
        <v>8</v>
      </c>
      <c r="E66" s="36">
        <v>0</v>
      </c>
      <c r="F66" s="36">
        <v>257</v>
      </c>
      <c r="G66" s="36">
        <f t="shared" si="0"/>
        <v>578.4690320994697</v>
      </c>
      <c r="H66" s="76">
        <f t="shared" si="1"/>
        <v>3.6869943931744343E-3</v>
      </c>
      <c r="I66" s="76">
        <f t="shared" si="2"/>
        <v>0</v>
      </c>
      <c r="J66" s="77">
        <f t="shared" si="3"/>
        <v>0.1184446948807287</v>
      </c>
    </row>
    <row r="67" spans="1:10">
      <c r="A67" s="34" t="s">
        <v>400</v>
      </c>
      <c r="B67" s="36">
        <v>526.82739567616898</v>
      </c>
      <c r="C67" s="36">
        <v>511178.63394623902</v>
      </c>
      <c r="D67" s="36">
        <v>8</v>
      </c>
      <c r="E67" s="36">
        <v>0</v>
      </c>
      <c r="F67" s="36">
        <v>91</v>
      </c>
      <c r="G67" s="36">
        <f t="shared" si="0"/>
        <v>970.29622631935229</v>
      </c>
      <c r="H67" s="76">
        <f t="shared" si="1"/>
        <v>1.5185239161171966E-2</v>
      </c>
      <c r="I67" s="76">
        <f t="shared" si="2"/>
        <v>0</v>
      </c>
      <c r="J67" s="77">
        <f t="shared" si="3"/>
        <v>0.17273209545833113</v>
      </c>
    </row>
    <row r="68" spans="1:10">
      <c r="A68" s="34" t="s">
        <v>348</v>
      </c>
      <c r="B68" s="36">
        <v>3268.6849207822202</v>
      </c>
      <c r="C68" s="36">
        <v>2471180.8257482699</v>
      </c>
      <c r="D68" s="36">
        <v>7</v>
      </c>
      <c r="E68" s="36">
        <v>2</v>
      </c>
      <c r="F68" s="36">
        <v>401</v>
      </c>
      <c r="G68" s="36">
        <f t="shared" si="0"/>
        <v>756.01683418201662</v>
      </c>
      <c r="H68" s="76">
        <f t="shared" si="1"/>
        <v>2.1415340326913028E-3</v>
      </c>
      <c r="I68" s="76">
        <f t="shared" si="2"/>
        <v>6.1186686648322943E-4</v>
      </c>
      <c r="J68" s="77">
        <f t="shared" si="3"/>
        <v>0.1226793067298875</v>
      </c>
    </row>
    <row r="69" spans="1:10">
      <c r="A69" s="34" t="s">
        <v>108</v>
      </c>
      <c r="B69" s="36">
        <v>2465.22465001</v>
      </c>
      <c r="C69" s="36">
        <v>2426423.0177698298</v>
      </c>
      <c r="D69" s="36">
        <v>7</v>
      </c>
      <c r="E69" s="36">
        <v>0</v>
      </c>
      <c r="F69" s="36">
        <v>290</v>
      </c>
      <c r="G69" s="36">
        <f t="shared" si="0"/>
        <v>984.26040716410455</v>
      </c>
      <c r="H69" s="76">
        <f t="shared" si="1"/>
        <v>2.8394978120844299E-3</v>
      </c>
      <c r="I69" s="76">
        <f t="shared" si="2"/>
        <v>0</v>
      </c>
      <c r="J69" s="77">
        <f t="shared" si="3"/>
        <v>0.1176363379292121</v>
      </c>
    </row>
    <row r="70" spans="1:10">
      <c r="A70" s="34" t="s">
        <v>358</v>
      </c>
      <c r="B70" s="36">
        <v>387.709587642457</v>
      </c>
      <c r="C70" s="36">
        <v>370036.10232019401</v>
      </c>
      <c r="D70" s="36">
        <v>7</v>
      </c>
      <c r="E70" s="36">
        <v>1</v>
      </c>
      <c r="F70" s="36">
        <v>62</v>
      </c>
      <c r="G70" s="36">
        <f t="shared" ref="G70:G133" si="4">C70/B70</f>
        <v>954.41566088233719</v>
      </c>
      <c r="H70" s="76">
        <f t="shared" ref="H70:H133" si="5">D70/B70</f>
        <v>1.8054750831840015E-2</v>
      </c>
      <c r="I70" s="76">
        <f t="shared" ref="I70:I133" si="6">E70/B70</f>
        <v>2.5792501188342878E-3</v>
      </c>
      <c r="J70" s="77">
        <f t="shared" ref="J70:J133" si="7">F70/B70</f>
        <v>0.15991350736772586</v>
      </c>
    </row>
    <row r="71" spans="1:10">
      <c r="A71" s="34" t="s">
        <v>321</v>
      </c>
      <c r="B71" s="36">
        <v>1199.6219142223699</v>
      </c>
      <c r="C71" s="36">
        <v>826586.61223184096</v>
      </c>
      <c r="D71" s="36">
        <v>7</v>
      </c>
      <c r="E71" s="36">
        <v>0</v>
      </c>
      <c r="F71" s="36">
        <v>174</v>
      </c>
      <c r="G71" s="36">
        <f t="shared" si="4"/>
        <v>689.03927348447837</v>
      </c>
      <c r="H71" s="76">
        <f t="shared" si="5"/>
        <v>5.835171829565655E-3</v>
      </c>
      <c r="I71" s="76">
        <f t="shared" si="6"/>
        <v>0</v>
      </c>
      <c r="J71" s="77">
        <f t="shared" si="7"/>
        <v>0.14504569976348916</v>
      </c>
    </row>
    <row r="72" spans="1:10">
      <c r="A72" s="34" t="s">
        <v>557</v>
      </c>
      <c r="B72" s="36">
        <v>4319.0301218959503</v>
      </c>
      <c r="C72" s="36">
        <v>4999537.1953406399</v>
      </c>
      <c r="D72" s="36">
        <v>7</v>
      </c>
      <c r="E72" s="36">
        <v>1</v>
      </c>
      <c r="F72" s="36">
        <v>602</v>
      </c>
      <c r="G72" s="36">
        <f t="shared" si="4"/>
        <v>1157.5601591650775</v>
      </c>
      <c r="H72" s="76">
        <f t="shared" si="5"/>
        <v>1.6207342395026336E-3</v>
      </c>
      <c r="I72" s="76">
        <f t="shared" si="6"/>
        <v>2.3153346278609053E-4</v>
      </c>
      <c r="J72" s="77">
        <f t="shared" si="7"/>
        <v>0.1393831445972265</v>
      </c>
    </row>
    <row r="73" spans="1:10">
      <c r="A73" s="34" t="s">
        <v>333</v>
      </c>
      <c r="B73" s="36">
        <v>814.52328522456799</v>
      </c>
      <c r="C73" s="36">
        <v>590631.87746742298</v>
      </c>
      <c r="D73" s="36">
        <v>7</v>
      </c>
      <c r="E73" s="36">
        <v>1</v>
      </c>
      <c r="F73" s="36">
        <v>137</v>
      </c>
      <c r="G73" s="36">
        <f t="shared" si="4"/>
        <v>725.12583517435348</v>
      </c>
      <c r="H73" s="76">
        <f t="shared" si="5"/>
        <v>8.5939839007427108E-3</v>
      </c>
      <c r="I73" s="76">
        <f t="shared" si="6"/>
        <v>1.2277119858203872E-3</v>
      </c>
      <c r="J73" s="77">
        <f t="shared" si="7"/>
        <v>0.16819654205739304</v>
      </c>
    </row>
    <row r="74" spans="1:10">
      <c r="A74" s="34" t="s">
        <v>372</v>
      </c>
      <c r="B74" s="36">
        <v>601.10684688063304</v>
      </c>
      <c r="C74" s="36">
        <v>372409.87022031797</v>
      </c>
      <c r="D74" s="36">
        <v>7</v>
      </c>
      <c r="E74" s="36">
        <v>1</v>
      </c>
      <c r="F74" s="36">
        <v>70</v>
      </c>
      <c r="G74" s="36">
        <f t="shared" si="4"/>
        <v>619.54022342765063</v>
      </c>
      <c r="H74" s="76">
        <f t="shared" si="5"/>
        <v>1.1645184273520761E-2</v>
      </c>
      <c r="I74" s="76">
        <f t="shared" si="6"/>
        <v>1.6635977533601086E-3</v>
      </c>
      <c r="J74" s="77">
        <f t="shared" si="7"/>
        <v>0.1164518427352076</v>
      </c>
    </row>
    <row r="75" spans="1:10">
      <c r="A75" s="34" t="s">
        <v>8</v>
      </c>
      <c r="B75" s="36">
        <v>1679.8767073326701</v>
      </c>
      <c r="C75" s="36">
        <v>1495092.76770836</v>
      </c>
      <c r="D75" s="36">
        <v>7</v>
      </c>
      <c r="E75" s="36">
        <v>0</v>
      </c>
      <c r="F75" s="36">
        <v>243</v>
      </c>
      <c r="G75" s="36">
        <f t="shared" si="4"/>
        <v>890.00148712240173</v>
      </c>
      <c r="H75" s="76">
        <f t="shared" si="5"/>
        <v>4.1669724744946846E-3</v>
      </c>
      <c r="I75" s="76">
        <f t="shared" si="6"/>
        <v>0</v>
      </c>
      <c r="J75" s="77">
        <f t="shared" si="7"/>
        <v>0.14465347304317264</v>
      </c>
    </row>
    <row r="76" spans="1:10">
      <c r="A76" s="34" t="s">
        <v>344</v>
      </c>
      <c r="B76" s="36">
        <v>1718.3095840113201</v>
      </c>
      <c r="C76" s="36">
        <v>1271105.1998702299</v>
      </c>
      <c r="D76" s="36">
        <v>7</v>
      </c>
      <c r="E76" s="36">
        <v>0</v>
      </c>
      <c r="F76" s="36">
        <v>187</v>
      </c>
      <c r="G76" s="36">
        <f t="shared" si="4"/>
        <v>739.74166919495917</v>
      </c>
      <c r="H76" s="76">
        <f t="shared" si="5"/>
        <v>4.0737711441140891E-3</v>
      </c>
      <c r="I76" s="76">
        <f t="shared" si="6"/>
        <v>0</v>
      </c>
      <c r="J76" s="77">
        <f t="shared" si="7"/>
        <v>0.10882788627847638</v>
      </c>
    </row>
    <row r="77" spans="1:10">
      <c r="A77" s="34" t="s">
        <v>366</v>
      </c>
      <c r="B77" s="36">
        <v>617.73698387201796</v>
      </c>
      <c r="C77" s="36">
        <v>358621.30934089399</v>
      </c>
      <c r="D77" s="36">
        <v>7</v>
      </c>
      <c r="E77" s="36">
        <v>0</v>
      </c>
      <c r="F77" s="36">
        <v>78</v>
      </c>
      <c r="G77" s="36">
        <f t="shared" si="4"/>
        <v>580.54045443908979</v>
      </c>
      <c r="H77" s="76">
        <f t="shared" si="5"/>
        <v>1.1331683520263782E-2</v>
      </c>
      <c r="I77" s="76">
        <f t="shared" si="6"/>
        <v>0</v>
      </c>
      <c r="J77" s="77">
        <f t="shared" si="7"/>
        <v>0.12626733065436788</v>
      </c>
    </row>
    <row r="78" spans="1:10">
      <c r="A78" s="34" t="s">
        <v>383</v>
      </c>
      <c r="B78" s="36">
        <v>340.57534144353099</v>
      </c>
      <c r="C78" s="36">
        <v>164459.61269851</v>
      </c>
      <c r="D78" s="36">
        <v>7</v>
      </c>
      <c r="E78" s="36">
        <v>1</v>
      </c>
      <c r="F78" s="36">
        <v>44</v>
      </c>
      <c r="G78" s="36">
        <f t="shared" si="4"/>
        <v>482.88761012892701</v>
      </c>
      <c r="H78" s="76">
        <f t="shared" si="5"/>
        <v>2.055345513368775E-2</v>
      </c>
      <c r="I78" s="76">
        <f t="shared" si="6"/>
        <v>2.9362078762411072E-3</v>
      </c>
      <c r="J78" s="77">
        <f t="shared" si="7"/>
        <v>0.1291931465546087</v>
      </c>
    </row>
    <row r="79" spans="1:10">
      <c r="A79" s="34" t="s">
        <v>330</v>
      </c>
      <c r="B79" s="36">
        <v>1064.3945173667701</v>
      </c>
      <c r="C79" s="36">
        <v>1456681.8712592099</v>
      </c>
      <c r="D79" s="36">
        <v>7</v>
      </c>
      <c r="E79" s="36">
        <v>0</v>
      </c>
      <c r="F79" s="36">
        <v>203</v>
      </c>
      <c r="G79" s="36">
        <f t="shared" si="4"/>
        <v>1368.5544668746777</v>
      </c>
      <c r="H79" s="76">
        <f t="shared" si="5"/>
        <v>6.5765088844289242E-3</v>
      </c>
      <c r="I79" s="76">
        <f t="shared" si="6"/>
        <v>0</v>
      </c>
      <c r="J79" s="77">
        <f t="shared" si="7"/>
        <v>0.19071875764843879</v>
      </c>
    </row>
    <row r="80" spans="1:10">
      <c r="A80" s="34" t="s">
        <v>331</v>
      </c>
      <c r="B80" s="36">
        <v>2286.2410881547198</v>
      </c>
      <c r="C80" s="36">
        <v>2034931.7215654601</v>
      </c>
      <c r="D80" s="36">
        <v>7</v>
      </c>
      <c r="E80" s="36">
        <v>0</v>
      </c>
      <c r="F80" s="36">
        <v>220</v>
      </c>
      <c r="G80" s="36">
        <f t="shared" si="4"/>
        <v>890.07748662583197</v>
      </c>
      <c r="H80" s="76">
        <f t="shared" si="5"/>
        <v>3.0617943296828193E-3</v>
      </c>
      <c r="I80" s="76">
        <f t="shared" si="6"/>
        <v>0</v>
      </c>
      <c r="J80" s="77">
        <f t="shared" si="7"/>
        <v>9.6227821790031462E-2</v>
      </c>
    </row>
    <row r="81" spans="1:10">
      <c r="A81" s="34" t="s">
        <v>72</v>
      </c>
      <c r="B81" s="36">
        <v>275.50684857694398</v>
      </c>
      <c r="C81" s="36">
        <v>248461.49357856801</v>
      </c>
      <c r="D81" s="36">
        <v>7</v>
      </c>
      <c r="E81" s="36">
        <v>0</v>
      </c>
      <c r="F81" s="36">
        <v>54</v>
      </c>
      <c r="G81" s="36">
        <f t="shared" si="4"/>
        <v>901.83418256906702</v>
      </c>
      <c r="H81" s="76">
        <f t="shared" si="5"/>
        <v>2.5407716854069524E-2</v>
      </c>
      <c r="I81" s="76">
        <f t="shared" si="6"/>
        <v>0</v>
      </c>
      <c r="J81" s="77">
        <f t="shared" si="7"/>
        <v>0.1960023871599649</v>
      </c>
    </row>
    <row r="82" spans="1:10">
      <c r="A82" s="34" t="s">
        <v>599</v>
      </c>
      <c r="B82" s="36">
        <v>1876.55341792525</v>
      </c>
      <c r="C82" s="36">
        <v>2142380.1746988599</v>
      </c>
      <c r="D82" s="36">
        <v>7</v>
      </c>
      <c r="E82" s="36">
        <v>1</v>
      </c>
      <c r="F82" s="36">
        <v>268</v>
      </c>
      <c r="G82" s="36">
        <f t="shared" si="4"/>
        <v>1141.6569090090238</v>
      </c>
      <c r="H82" s="76">
        <f t="shared" si="5"/>
        <v>3.7302428660620393E-3</v>
      </c>
      <c r="I82" s="76">
        <f t="shared" si="6"/>
        <v>5.3289183800886279E-4</v>
      </c>
      <c r="J82" s="77">
        <f t="shared" si="7"/>
        <v>0.14281501258637522</v>
      </c>
    </row>
    <row r="83" spans="1:10">
      <c r="A83" s="34" t="s">
        <v>324</v>
      </c>
      <c r="B83" s="36">
        <v>1982.81095210649</v>
      </c>
      <c r="C83" s="36">
        <v>1452572.5088895501</v>
      </c>
      <c r="D83" s="36">
        <v>7</v>
      </c>
      <c r="E83" s="36">
        <v>0</v>
      </c>
      <c r="F83" s="36">
        <v>222</v>
      </c>
      <c r="G83" s="36">
        <f t="shared" si="4"/>
        <v>732.5824518703472</v>
      </c>
      <c r="H83" s="76">
        <f t="shared" si="5"/>
        <v>3.5303416054684239E-3</v>
      </c>
      <c r="I83" s="76">
        <f t="shared" si="6"/>
        <v>0</v>
      </c>
      <c r="J83" s="77">
        <f t="shared" si="7"/>
        <v>0.11196226234485572</v>
      </c>
    </row>
    <row r="84" spans="1:10">
      <c r="A84" s="34" t="s">
        <v>584</v>
      </c>
      <c r="B84" s="36">
        <v>476.65753249870602</v>
      </c>
      <c r="C84" s="36">
        <v>413487.817778319</v>
      </c>
      <c r="D84" s="36">
        <v>7</v>
      </c>
      <c r="E84" s="36">
        <v>0</v>
      </c>
      <c r="F84" s="36">
        <v>69</v>
      </c>
      <c r="G84" s="36">
        <f t="shared" si="4"/>
        <v>867.47358341482095</v>
      </c>
      <c r="H84" s="76">
        <f t="shared" si="5"/>
        <v>1.4685596099373512E-2</v>
      </c>
      <c r="I84" s="76">
        <f t="shared" si="6"/>
        <v>0</v>
      </c>
      <c r="J84" s="77">
        <f t="shared" si="7"/>
        <v>0.14475801869382462</v>
      </c>
    </row>
    <row r="85" spans="1:10">
      <c r="A85" s="34" t="s">
        <v>355</v>
      </c>
      <c r="B85" s="36">
        <v>777.97533984808194</v>
      </c>
      <c r="C85" s="36">
        <v>578149.00359686394</v>
      </c>
      <c r="D85" s="36">
        <v>6</v>
      </c>
      <c r="E85" s="36">
        <v>0</v>
      </c>
      <c r="F85" s="36">
        <v>123</v>
      </c>
      <c r="G85" s="36">
        <f t="shared" si="4"/>
        <v>743.14566797163673</v>
      </c>
      <c r="H85" s="76">
        <f t="shared" si="5"/>
        <v>7.7123267186999037E-3</v>
      </c>
      <c r="I85" s="76">
        <f t="shared" si="6"/>
        <v>0</v>
      </c>
      <c r="J85" s="77">
        <f t="shared" si="7"/>
        <v>0.15810269773334801</v>
      </c>
    </row>
    <row r="86" spans="1:10">
      <c r="A86" s="34" t="s">
        <v>354</v>
      </c>
      <c r="B86" s="36">
        <v>882.37807917129203</v>
      </c>
      <c r="C86" s="36">
        <v>596328.31883893895</v>
      </c>
      <c r="D86" s="36">
        <v>6</v>
      </c>
      <c r="E86" s="36">
        <v>0</v>
      </c>
      <c r="F86" s="36">
        <v>113</v>
      </c>
      <c r="G86" s="36">
        <f t="shared" si="4"/>
        <v>675.81950743721552</v>
      </c>
      <c r="H86" s="76">
        <f t="shared" si="5"/>
        <v>6.7998062753724048E-3</v>
      </c>
      <c r="I86" s="76">
        <f t="shared" si="6"/>
        <v>0</v>
      </c>
      <c r="J86" s="77">
        <f t="shared" si="7"/>
        <v>0.12806301818618029</v>
      </c>
    </row>
    <row r="87" spans="1:10">
      <c r="A87" s="34" t="s">
        <v>562</v>
      </c>
      <c r="B87" s="36">
        <v>1128.3890373720701</v>
      </c>
      <c r="C87" s="36">
        <v>878034.11749607301</v>
      </c>
      <c r="D87" s="36">
        <v>6</v>
      </c>
      <c r="E87" s="36">
        <v>0</v>
      </c>
      <c r="F87" s="36">
        <v>151</v>
      </c>
      <c r="G87" s="36">
        <f t="shared" si="4"/>
        <v>778.13066984499062</v>
      </c>
      <c r="H87" s="76">
        <f t="shared" si="5"/>
        <v>5.3173150405409209E-3</v>
      </c>
      <c r="I87" s="76">
        <f t="shared" si="6"/>
        <v>0</v>
      </c>
      <c r="J87" s="77">
        <f t="shared" si="7"/>
        <v>0.13381909518694651</v>
      </c>
    </row>
    <row r="88" spans="1:10">
      <c r="A88" s="34" t="s">
        <v>738</v>
      </c>
      <c r="B88" s="36">
        <v>2277.4821832766702</v>
      </c>
      <c r="C88" s="36">
        <v>1812348.93554361</v>
      </c>
      <c r="D88" s="36">
        <v>6</v>
      </c>
      <c r="E88" s="36">
        <v>0</v>
      </c>
      <c r="F88" s="36">
        <v>295</v>
      </c>
      <c r="G88" s="36">
        <f t="shared" si="4"/>
        <v>795.7686557776442</v>
      </c>
      <c r="H88" s="76">
        <f t="shared" si="5"/>
        <v>2.634488227419479E-3</v>
      </c>
      <c r="I88" s="76">
        <f t="shared" si="6"/>
        <v>0</v>
      </c>
      <c r="J88" s="77">
        <f t="shared" si="7"/>
        <v>0.12952900451479105</v>
      </c>
    </row>
    <row r="89" spans="1:10">
      <c r="A89" s="34" t="s">
        <v>367</v>
      </c>
      <c r="B89" s="36">
        <v>618.51232666801604</v>
      </c>
      <c r="C89" s="36">
        <v>595052.28704987396</v>
      </c>
      <c r="D89" s="36">
        <v>6</v>
      </c>
      <c r="E89" s="36">
        <v>0</v>
      </c>
      <c r="F89" s="36">
        <v>100</v>
      </c>
      <c r="G89" s="36">
        <f t="shared" si="4"/>
        <v>962.07021492275908</v>
      </c>
      <c r="H89" s="76">
        <f t="shared" si="5"/>
        <v>9.7006959138915844E-3</v>
      </c>
      <c r="I89" s="76">
        <f t="shared" si="6"/>
        <v>0</v>
      </c>
      <c r="J89" s="77">
        <f t="shared" si="7"/>
        <v>0.1616782652315264</v>
      </c>
    </row>
    <row r="90" spans="1:10">
      <c r="A90" s="34" t="s">
        <v>81</v>
      </c>
      <c r="B90" s="36">
        <v>3087.1671130452301</v>
      </c>
      <c r="C90" s="36">
        <v>2350750.4137270399</v>
      </c>
      <c r="D90" s="36">
        <v>6</v>
      </c>
      <c r="E90" s="36">
        <v>0</v>
      </c>
      <c r="F90" s="36">
        <v>338</v>
      </c>
      <c r="G90" s="36">
        <f t="shared" si="4"/>
        <v>761.45875090261075</v>
      </c>
      <c r="H90" s="76">
        <f t="shared" si="5"/>
        <v>1.9435293848027249E-3</v>
      </c>
      <c r="I90" s="76">
        <f t="shared" si="6"/>
        <v>0</v>
      </c>
      <c r="J90" s="77">
        <f t="shared" si="7"/>
        <v>0.10948548867722016</v>
      </c>
    </row>
    <row r="91" spans="1:10">
      <c r="A91" s="34" t="s">
        <v>53</v>
      </c>
      <c r="B91" s="36">
        <v>1346.9424616461599</v>
      </c>
      <c r="C91" s="36">
        <v>2140447.9329227302</v>
      </c>
      <c r="D91" s="36">
        <v>6</v>
      </c>
      <c r="E91" s="36">
        <v>1</v>
      </c>
      <c r="F91" s="36">
        <v>103</v>
      </c>
      <c r="G91" s="36">
        <f t="shared" si="4"/>
        <v>1589.1160861517358</v>
      </c>
      <c r="H91" s="76">
        <f t="shared" si="5"/>
        <v>4.4545332639280861E-3</v>
      </c>
      <c r="I91" s="76">
        <f t="shared" si="6"/>
        <v>7.4242221065468105E-4</v>
      </c>
      <c r="J91" s="77">
        <f t="shared" si="7"/>
        <v>7.6469487697432142E-2</v>
      </c>
    </row>
    <row r="92" spans="1:10">
      <c r="A92" s="34" t="s">
        <v>702</v>
      </c>
      <c r="B92" s="36">
        <v>441.731505093164</v>
      </c>
      <c r="C92" s="36">
        <v>174088.41900885099</v>
      </c>
      <c r="D92" s="36">
        <v>6</v>
      </c>
      <c r="E92" s="36">
        <v>0</v>
      </c>
      <c r="F92" s="36">
        <v>34</v>
      </c>
      <c r="G92" s="36">
        <f t="shared" si="4"/>
        <v>394.10460200735429</v>
      </c>
      <c r="H92" s="76">
        <f t="shared" si="5"/>
        <v>1.3582911634827952E-2</v>
      </c>
      <c r="I92" s="76">
        <f t="shared" si="6"/>
        <v>0</v>
      </c>
      <c r="J92" s="77">
        <f t="shared" si="7"/>
        <v>7.6969832597358387E-2</v>
      </c>
    </row>
    <row r="93" spans="1:10">
      <c r="A93" s="34" t="s">
        <v>384</v>
      </c>
      <c r="B93" s="36">
        <v>1489.24109092401</v>
      </c>
      <c r="C93" s="36">
        <v>1395380.6599099999</v>
      </c>
      <c r="D93" s="36">
        <v>6</v>
      </c>
      <c r="E93" s="36">
        <v>0</v>
      </c>
      <c r="F93" s="36">
        <v>243</v>
      </c>
      <c r="G93" s="36">
        <f t="shared" si="4"/>
        <v>936.9743209571435</v>
      </c>
      <c r="H93" s="76">
        <f t="shared" si="5"/>
        <v>4.0288976959917608E-3</v>
      </c>
      <c r="I93" s="76">
        <f t="shared" si="6"/>
        <v>0</v>
      </c>
      <c r="J93" s="77">
        <f t="shared" si="7"/>
        <v>0.1631703566876663</v>
      </c>
    </row>
    <row r="94" spans="1:10">
      <c r="A94" s="34" t="s">
        <v>395</v>
      </c>
      <c r="B94" s="36">
        <v>472.54794361581997</v>
      </c>
      <c r="C94" s="36">
        <v>344265.83220589103</v>
      </c>
      <c r="D94" s="36">
        <v>6</v>
      </c>
      <c r="E94" s="36">
        <v>2</v>
      </c>
      <c r="F94" s="36">
        <v>43</v>
      </c>
      <c r="G94" s="36">
        <f t="shared" si="4"/>
        <v>728.53101332248752</v>
      </c>
      <c r="H94" s="76">
        <f t="shared" si="5"/>
        <v>1.2697124346980507E-2</v>
      </c>
      <c r="I94" s="76">
        <f t="shared" si="6"/>
        <v>4.2323747823268358E-3</v>
      </c>
      <c r="J94" s="77">
        <f t="shared" si="7"/>
        <v>9.0996057820026968E-2</v>
      </c>
    </row>
    <row r="95" spans="1:10">
      <c r="A95" s="34" t="s">
        <v>410</v>
      </c>
      <c r="B95" s="36">
        <v>490.05753228394298</v>
      </c>
      <c r="C95" s="36">
        <v>610399.90430602396</v>
      </c>
      <c r="D95" s="36">
        <v>6</v>
      </c>
      <c r="E95" s="36">
        <v>1</v>
      </c>
      <c r="F95" s="36">
        <v>72</v>
      </c>
      <c r="G95" s="36">
        <f t="shared" si="4"/>
        <v>1245.5678447818525</v>
      </c>
      <c r="H95" s="76">
        <f t="shared" si="5"/>
        <v>1.2243460419915668E-2</v>
      </c>
      <c r="I95" s="76">
        <f t="shared" si="6"/>
        <v>2.040576736652611E-3</v>
      </c>
      <c r="J95" s="77">
        <f t="shared" si="7"/>
        <v>0.146921525038988</v>
      </c>
    </row>
    <row r="96" spans="1:10">
      <c r="A96" s="34" t="s">
        <v>320</v>
      </c>
      <c r="B96" s="36">
        <v>1217.9342428264199</v>
      </c>
      <c r="C96" s="36">
        <v>695771.012100972</v>
      </c>
      <c r="D96" s="36">
        <v>6</v>
      </c>
      <c r="E96" s="36">
        <v>0</v>
      </c>
      <c r="F96" s="36">
        <v>138</v>
      </c>
      <c r="G96" s="36">
        <f t="shared" si="4"/>
        <v>571.2714099295863</v>
      </c>
      <c r="H96" s="76">
        <f t="shared" si="5"/>
        <v>4.9263743386309573E-3</v>
      </c>
      <c r="I96" s="76">
        <f t="shared" si="6"/>
        <v>0</v>
      </c>
      <c r="J96" s="77">
        <f t="shared" si="7"/>
        <v>0.11330660978851202</v>
      </c>
    </row>
    <row r="97" spans="1:10">
      <c r="A97" s="34" t="s">
        <v>83</v>
      </c>
      <c r="B97" s="36">
        <v>1718.0191733255001</v>
      </c>
      <c r="C97" s="36">
        <v>1178782.4058377701</v>
      </c>
      <c r="D97" s="36">
        <v>6</v>
      </c>
      <c r="E97" s="36">
        <v>1</v>
      </c>
      <c r="F97" s="36">
        <v>237</v>
      </c>
      <c r="G97" s="36">
        <f t="shared" si="4"/>
        <v>686.12878374113177</v>
      </c>
      <c r="H97" s="76">
        <f t="shared" si="5"/>
        <v>3.4923940856760307E-3</v>
      </c>
      <c r="I97" s="76">
        <f t="shared" si="6"/>
        <v>5.8206568094600509E-4</v>
      </c>
      <c r="J97" s="77">
        <f t="shared" si="7"/>
        <v>0.13794956638420322</v>
      </c>
    </row>
    <row r="98" spans="1:10">
      <c r="A98" s="34" t="s">
        <v>57</v>
      </c>
      <c r="B98" s="36">
        <v>394.66575258737402</v>
      </c>
      <c r="C98" s="36">
        <v>675921.06894975901</v>
      </c>
      <c r="D98" s="36">
        <v>6</v>
      </c>
      <c r="E98" s="36">
        <v>0</v>
      </c>
      <c r="F98" s="36">
        <v>36</v>
      </c>
      <c r="G98" s="36">
        <f t="shared" si="4"/>
        <v>1712.6418102369259</v>
      </c>
      <c r="H98" s="76">
        <f t="shared" si="5"/>
        <v>1.5202737913449118E-2</v>
      </c>
      <c r="I98" s="76">
        <f t="shared" si="6"/>
        <v>0</v>
      </c>
      <c r="J98" s="77">
        <f t="shared" si="7"/>
        <v>9.1216427480694709E-2</v>
      </c>
    </row>
    <row r="99" spans="1:10">
      <c r="A99" s="34" t="s">
        <v>394</v>
      </c>
      <c r="B99" s="36">
        <v>3859.8246479872601</v>
      </c>
      <c r="C99" s="36">
        <v>2528897.63744717</v>
      </c>
      <c r="D99" s="36">
        <v>6</v>
      </c>
      <c r="E99" s="36">
        <v>0</v>
      </c>
      <c r="F99" s="36">
        <v>569</v>
      </c>
      <c r="G99" s="36">
        <f t="shared" si="4"/>
        <v>655.18459206842113</v>
      </c>
      <c r="H99" s="76">
        <f t="shared" si="5"/>
        <v>1.5544747617301095E-3</v>
      </c>
      <c r="I99" s="76">
        <f t="shared" si="6"/>
        <v>0</v>
      </c>
      <c r="J99" s="77">
        <f t="shared" si="7"/>
        <v>0.14741602323740538</v>
      </c>
    </row>
    <row r="100" spans="1:10">
      <c r="A100" s="34" t="s">
        <v>137</v>
      </c>
      <c r="B100" s="36">
        <v>73.906848937272997</v>
      </c>
      <c r="C100" s="36">
        <v>90137.785870075197</v>
      </c>
      <c r="D100" s="36">
        <v>6</v>
      </c>
      <c r="E100" s="36">
        <v>0</v>
      </c>
      <c r="F100" s="36">
        <v>21</v>
      </c>
      <c r="G100" s="36">
        <f t="shared" si="4"/>
        <v>1219.6134345624434</v>
      </c>
      <c r="H100" s="76">
        <f t="shared" si="5"/>
        <v>8.1183274436343295E-2</v>
      </c>
      <c r="I100" s="76">
        <f t="shared" si="6"/>
        <v>0</v>
      </c>
      <c r="J100" s="77">
        <f t="shared" si="7"/>
        <v>0.28414146052720152</v>
      </c>
    </row>
    <row r="101" spans="1:10">
      <c r="A101" s="34" t="s">
        <v>586</v>
      </c>
      <c r="B101" s="36">
        <v>1844.71780241187</v>
      </c>
      <c r="C101" s="36">
        <v>1938701.83332952</v>
      </c>
      <c r="D101" s="36">
        <v>6</v>
      </c>
      <c r="E101" s="36">
        <v>0</v>
      </c>
      <c r="F101" s="36">
        <v>239</v>
      </c>
      <c r="G101" s="36">
        <f t="shared" si="4"/>
        <v>1050.9476467320751</v>
      </c>
      <c r="H101" s="76">
        <f t="shared" si="5"/>
        <v>3.2525300033182962E-3</v>
      </c>
      <c r="I101" s="76">
        <f t="shared" si="6"/>
        <v>0</v>
      </c>
      <c r="J101" s="77">
        <f t="shared" si="7"/>
        <v>0.12955911179884547</v>
      </c>
    </row>
    <row r="102" spans="1:10">
      <c r="A102" s="34" t="s">
        <v>133</v>
      </c>
      <c r="B102" s="36">
        <v>575.97260079625903</v>
      </c>
      <c r="C102" s="36">
        <v>2077129.22319293</v>
      </c>
      <c r="D102" s="36">
        <v>6</v>
      </c>
      <c r="E102" s="36">
        <v>0</v>
      </c>
      <c r="F102" s="36">
        <v>47</v>
      </c>
      <c r="G102" s="36">
        <f t="shared" si="4"/>
        <v>3606.2986682376595</v>
      </c>
      <c r="H102" s="76">
        <f t="shared" si="5"/>
        <v>1.0417162190884151E-2</v>
      </c>
      <c r="I102" s="76">
        <f t="shared" si="6"/>
        <v>0</v>
      </c>
      <c r="J102" s="77">
        <f t="shared" si="7"/>
        <v>8.1601103828592508E-2</v>
      </c>
    </row>
    <row r="103" spans="1:10">
      <c r="A103" s="34" t="s">
        <v>685</v>
      </c>
      <c r="B103" s="36">
        <v>615.05205297842599</v>
      </c>
      <c r="C103" s="36">
        <v>631681.65134667</v>
      </c>
      <c r="D103" s="36">
        <v>6</v>
      </c>
      <c r="E103" s="36">
        <v>1</v>
      </c>
      <c r="F103" s="36">
        <v>90</v>
      </c>
      <c r="G103" s="36">
        <f t="shared" si="4"/>
        <v>1027.0377089023834</v>
      </c>
      <c r="H103" s="76">
        <f t="shared" si="5"/>
        <v>9.7552718846228448E-3</v>
      </c>
      <c r="I103" s="76">
        <f t="shared" si="6"/>
        <v>1.6258786474371409E-3</v>
      </c>
      <c r="J103" s="77">
        <f t="shared" si="7"/>
        <v>0.14632907826934269</v>
      </c>
    </row>
    <row r="104" spans="1:10">
      <c r="A104" s="34" t="s">
        <v>234</v>
      </c>
      <c r="B104" s="36">
        <v>1429.62739242007</v>
      </c>
      <c r="C104" s="36">
        <v>1623092.0115887299</v>
      </c>
      <c r="D104" s="36">
        <v>5</v>
      </c>
      <c r="E104" s="36">
        <v>1</v>
      </c>
      <c r="F104" s="36">
        <v>198</v>
      </c>
      <c r="G104" s="36">
        <f t="shared" si="4"/>
        <v>1135.3252044514645</v>
      </c>
      <c r="H104" s="76">
        <f t="shared" si="5"/>
        <v>3.4974147994856278E-3</v>
      </c>
      <c r="I104" s="76">
        <f t="shared" si="6"/>
        <v>6.9948295989712551E-4</v>
      </c>
      <c r="J104" s="77">
        <f t="shared" si="7"/>
        <v>0.13849762605963087</v>
      </c>
    </row>
    <row r="105" spans="1:10">
      <c r="A105" s="34" t="s">
        <v>399</v>
      </c>
      <c r="B105" s="36">
        <v>563.26575179398003</v>
      </c>
      <c r="C105" s="36">
        <v>217395.035936653</v>
      </c>
      <c r="D105" s="36">
        <v>5</v>
      </c>
      <c r="E105" s="36">
        <v>0</v>
      </c>
      <c r="F105" s="36">
        <v>52</v>
      </c>
      <c r="G105" s="36">
        <f t="shared" si="4"/>
        <v>385.95464972663092</v>
      </c>
      <c r="H105" s="76">
        <f t="shared" si="5"/>
        <v>8.8768045706226414E-3</v>
      </c>
      <c r="I105" s="76">
        <f t="shared" si="6"/>
        <v>0</v>
      </c>
      <c r="J105" s="77">
        <f t="shared" si="7"/>
        <v>9.231876753447546E-2</v>
      </c>
    </row>
    <row r="106" spans="1:10">
      <c r="A106" s="34" t="s">
        <v>5</v>
      </c>
      <c r="B106" s="36">
        <v>519.19451895961504</v>
      </c>
      <c r="C106" s="36">
        <v>501538.43336068001</v>
      </c>
      <c r="D106" s="36">
        <v>5</v>
      </c>
      <c r="E106" s="36">
        <v>0</v>
      </c>
      <c r="F106" s="36">
        <v>83</v>
      </c>
      <c r="G106" s="36">
        <f t="shared" si="4"/>
        <v>965.99331280631566</v>
      </c>
      <c r="H106" s="76">
        <f t="shared" si="5"/>
        <v>9.6303019724076084E-3</v>
      </c>
      <c r="I106" s="76">
        <f t="shared" si="6"/>
        <v>0</v>
      </c>
      <c r="J106" s="77">
        <f t="shared" si="7"/>
        <v>0.15986301274196629</v>
      </c>
    </row>
    <row r="107" spans="1:10">
      <c r="A107" s="34" t="s">
        <v>329</v>
      </c>
      <c r="B107" s="36">
        <v>1780.6767062880001</v>
      </c>
      <c r="C107" s="36">
        <v>1094677.4491904699</v>
      </c>
      <c r="D107" s="36">
        <v>5</v>
      </c>
      <c r="E107" s="36">
        <v>0</v>
      </c>
      <c r="F107" s="36">
        <v>218</v>
      </c>
      <c r="G107" s="36">
        <f t="shared" si="4"/>
        <v>614.75361884888991</v>
      </c>
      <c r="H107" s="76">
        <f t="shared" si="5"/>
        <v>2.8079212707976639E-3</v>
      </c>
      <c r="I107" s="76">
        <f t="shared" si="6"/>
        <v>0</v>
      </c>
      <c r="J107" s="77">
        <f t="shared" si="7"/>
        <v>0.12242536740677815</v>
      </c>
    </row>
    <row r="108" spans="1:10">
      <c r="A108" s="34" t="s">
        <v>404</v>
      </c>
      <c r="B108" s="36">
        <v>396.54520427342499</v>
      </c>
      <c r="C108" s="36">
        <v>466234.74274145003</v>
      </c>
      <c r="D108" s="36">
        <v>5</v>
      </c>
      <c r="E108" s="36">
        <v>0</v>
      </c>
      <c r="F108" s="36">
        <v>77</v>
      </c>
      <c r="G108" s="36">
        <f t="shared" si="4"/>
        <v>1175.7417255763175</v>
      </c>
      <c r="H108" s="76">
        <f t="shared" si="5"/>
        <v>1.260890296015889E-2</v>
      </c>
      <c r="I108" s="76">
        <f t="shared" si="6"/>
        <v>0</v>
      </c>
      <c r="J108" s="77">
        <f t="shared" si="7"/>
        <v>0.19417710558644691</v>
      </c>
    </row>
    <row r="109" spans="1:10">
      <c r="A109" s="34" t="s">
        <v>387</v>
      </c>
      <c r="B109" s="36">
        <v>393.736985254567</v>
      </c>
      <c r="C109" s="36">
        <v>229073.55545938</v>
      </c>
      <c r="D109" s="36">
        <v>5</v>
      </c>
      <c r="E109" s="36">
        <v>0</v>
      </c>
      <c r="F109" s="36">
        <v>51</v>
      </c>
      <c r="G109" s="36">
        <f t="shared" si="4"/>
        <v>581.79333930561438</v>
      </c>
      <c r="H109" s="76">
        <f t="shared" si="5"/>
        <v>1.2698832437006893E-2</v>
      </c>
      <c r="I109" s="76">
        <f t="shared" si="6"/>
        <v>0</v>
      </c>
      <c r="J109" s="77">
        <f t="shared" si="7"/>
        <v>0.1295280908574703</v>
      </c>
    </row>
    <row r="110" spans="1:10">
      <c r="A110" s="34" t="s">
        <v>385</v>
      </c>
      <c r="B110" s="36">
        <v>716.42465520557005</v>
      </c>
      <c r="C110" s="36">
        <v>545447.439716305</v>
      </c>
      <c r="D110" s="36">
        <v>5</v>
      </c>
      <c r="E110" s="36">
        <v>0</v>
      </c>
      <c r="F110" s="36">
        <v>77</v>
      </c>
      <c r="G110" s="36">
        <f t="shared" si="4"/>
        <v>761.34655019625893</v>
      </c>
      <c r="H110" s="76">
        <f t="shared" si="5"/>
        <v>6.9791009615174475E-3</v>
      </c>
      <c r="I110" s="76">
        <f t="shared" si="6"/>
        <v>0</v>
      </c>
      <c r="J110" s="77">
        <f t="shared" si="7"/>
        <v>0.10747815480736869</v>
      </c>
    </row>
    <row r="111" spans="1:10">
      <c r="A111" s="34" t="s">
        <v>334</v>
      </c>
      <c r="B111" s="36">
        <v>1176.0794481784101</v>
      </c>
      <c r="C111" s="36">
        <v>691023.92899137898</v>
      </c>
      <c r="D111" s="36">
        <v>5</v>
      </c>
      <c r="E111" s="36">
        <v>0</v>
      </c>
      <c r="F111" s="36">
        <v>136</v>
      </c>
      <c r="G111" s="36">
        <f t="shared" si="4"/>
        <v>587.56568704748872</v>
      </c>
      <c r="H111" s="76">
        <f t="shared" si="5"/>
        <v>4.2514134633883215E-3</v>
      </c>
      <c r="I111" s="76">
        <f t="shared" si="6"/>
        <v>0</v>
      </c>
      <c r="J111" s="77">
        <f t="shared" si="7"/>
        <v>0.11563844620416233</v>
      </c>
    </row>
    <row r="112" spans="1:10">
      <c r="A112" s="34" t="s">
        <v>742</v>
      </c>
      <c r="B112" s="36">
        <v>225.28767039719901</v>
      </c>
      <c r="C112" s="36">
        <v>104382.185178071</v>
      </c>
      <c r="D112" s="36">
        <v>5</v>
      </c>
      <c r="E112" s="36">
        <v>0</v>
      </c>
      <c r="F112" s="36">
        <v>15</v>
      </c>
      <c r="G112" s="36">
        <f t="shared" si="4"/>
        <v>463.32844133918826</v>
      </c>
      <c r="H112" s="76">
        <f t="shared" si="5"/>
        <v>2.2193846610356557E-2</v>
      </c>
      <c r="I112" s="76">
        <f t="shared" si="6"/>
        <v>0</v>
      </c>
      <c r="J112" s="77">
        <f t="shared" si="7"/>
        <v>6.6581539831069667E-2</v>
      </c>
    </row>
    <row r="113" spans="1:10">
      <c r="A113" s="34" t="s">
        <v>11</v>
      </c>
      <c r="B113" s="36">
        <v>773.47123038116797</v>
      </c>
      <c r="C113" s="36">
        <v>721235.51212161698</v>
      </c>
      <c r="D113" s="36">
        <v>5</v>
      </c>
      <c r="E113" s="36">
        <v>0</v>
      </c>
      <c r="F113" s="36">
        <v>112</v>
      </c>
      <c r="G113" s="36">
        <f t="shared" si="4"/>
        <v>932.46585495648083</v>
      </c>
      <c r="H113" s="76">
        <f t="shared" si="5"/>
        <v>6.4643645472579388E-3</v>
      </c>
      <c r="I113" s="76">
        <f t="shared" si="6"/>
        <v>0</v>
      </c>
      <c r="J113" s="77">
        <f t="shared" si="7"/>
        <v>0.14480176585857785</v>
      </c>
    </row>
    <row r="114" spans="1:10">
      <c r="A114" s="34" t="s">
        <v>735</v>
      </c>
      <c r="B114" s="36">
        <v>307.27397172944598</v>
      </c>
      <c r="C114" s="36">
        <v>879695.35820720997</v>
      </c>
      <c r="D114" s="36">
        <v>5</v>
      </c>
      <c r="E114" s="36">
        <v>0</v>
      </c>
      <c r="F114" s="36">
        <v>29</v>
      </c>
      <c r="G114" s="36">
        <f t="shared" si="4"/>
        <v>2862.9022928820659</v>
      </c>
      <c r="H114" s="76">
        <f t="shared" si="5"/>
        <v>1.627212344689738E-2</v>
      </c>
      <c r="I114" s="76">
        <f t="shared" si="6"/>
        <v>0</v>
      </c>
      <c r="J114" s="77">
        <f t="shared" si="7"/>
        <v>9.4378315992004788E-2</v>
      </c>
    </row>
    <row r="115" spans="1:10">
      <c r="A115" s="34" t="s">
        <v>359</v>
      </c>
      <c r="B115" s="36">
        <v>933.22191564645595</v>
      </c>
      <c r="C115" s="36">
        <v>730676.01897415495</v>
      </c>
      <c r="D115" s="36">
        <v>5</v>
      </c>
      <c r="E115" s="36">
        <v>2</v>
      </c>
      <c r="F115" s="36">
        <v>56</v>
      </c>
      <c r="G115" s="36">
        <f t="shared" si="4"/>
        <v>782.96062996763783</v>
      </c>
      <c r="H115" s="76">
        <f t="shared" si="5"/>
        <v>5.3577824482791206E-3</v>
      </c>
      <c r="I115" s="76">
        <f t="shared" si="6"/>
        <v>2.1431129793116482E-3</v>
      </c>
      <c r="J115" s="77">
        <f t="shared" si="7"/>
        <v>6.0007163420726151E-2</v>
      </c>
    </row>
    <row r="116" spans="1:10">
      <c r="A116" s="34" t="s">
        <v>238</v>
      </c>
      <c r="B116" s="36">
        <v>182.175341930706</v>
      </c>
      <c r="C116" s="36">
        <v>240102.88338228999</v>
      </c>
      <c r="D116" s="36">
        <v>5</v>
      </c>
      <c r="E116" s="36">
        <v>0</v>
      </c>
      <c r="F116" s="36">
        <v>50</v>
      </c>
      <c r="G116" s="36">
        <f t="shared" si="4"/>
        <v>1317.9768504214906</v>
      </c>
      <c r="H116" s="76">
        <f t="shared" si="5"/>
        <v>2.7446085441694131E-2</v>
      </c>
      <c r="I116" s="76">
        <f t="shared" si="6"/>
        <v>0</v>
      </c>
      <c r="J116" s="77">
        <f t="shared" si="7"/>
        <v>0.27446085441694129</v>
      </c>
    </row>
    <row r="117" spans="1:10">
      <c r="A117" s="34" t="s">
        <v>552</v>
      </c>
      <c r="B117" s="36">
        <v>1624.12328252987</v>
      </c>
      <c r="C117" s="36">
        <v>1447197.1090879401</v>
      </c>
      <c r="D117" s="36">
        <v>5</v>
      </c>
      <c r="E117" s="36">
        <v>2</v>
      </c>
      <c r="F117" s="36">
        <v>285</v>
      </c>
      <c r="G117" s="36">
        <f t="shared" si="4"/>
        <v>891.06358159810691</v>
      </c>
      <c r="H117" s="76">
        <f t="shared" si="5"/>
        <v>3.0785840297859546E-3</v>
      </c>
      <c r="I117" s="76">
        <f t="shared" si="6"/>
        <v>1.2314336119143819E-3</v>
      </c>
      <c r="J117" s="77">
        <f t="shared" si="7"/>
        <v>0.17547928969779941</v>
      </c>
    </row>
    <row r="118" spans="1:10">
      <c r="A118" s="34" t="s">
        <v>593</v>
      </c>
      <c r="B118" s="36">
        <v>2099.77807523403</v>
      </c>
      <c r="C118" s="36">
        <v>1428835.44432418</v>
      </c>
      <c r="D118" s="36">
        <v>5</v>
      </c>
      <c r="E118" s="36">
        <v>0</v>
      </c>
      <c r="F118" s="36">
        <v>227</v>
      </c>
      <c r="G118" s="36">
        <f t="shared" si="4"/>
        <v>680.4697416249237</v>
      </c>
      <c r="H118" s="76">
        <f t="shared" si="5"/>
        <v>2.3812040229264355E-3</v>
      </c>
      <c r="I118" s="76">
        <f t="shared" si="6"/>
        <v>0</v>
      </c>
      <c r="J118" s="77">
        <f t="shared" si="7"/>
        <v>0.10810666264086018</v>
      </c>
    </row>
    <row r="119" spans="1:10">
      <c r="A119" s="34" t="s">
        <v>41</v>
      </c>
      <c r="B119" s="36">
        <v>2211.3123213490398</v>
      </c>
      <c r="C119" s="36">
        <v>2261090.2464893898</v>
      </c>
      <c r="D119" s="36">
        <v>5</v>
      </c>
      <c r="E119" s="36">
        <v>1</v>
      </c>
      <c r="F119" s="36">
        <v>315</v>
      </c>
      <c r="G119" s="36">
        <f t="shared" si="4"/>
        <v>1022.5105810064778</v>
      </c>
      <c r="H119" s="76">
        <f t="shared" si="5"/>
        <v>2.2611007733858621E-3</v>
      </c>
      <c r="I119" s="76">
        <f t="shared" si="6"/>
        <v>4.5222015467717241E-4</v>
      </c>
      <c r="J119" s="77">
        <f t="shared" si="7"/>
        <v>0.1424493487233093</v>
      </c>
    </row>
    <row r="120" spans="1:10">
      <c r="A120" s="34" t="s">
        <v>138</v>
      </c>
      <c r="B120" s="36">
        <v>334.92054726229901</v>
      </c>
      <c r="C120" s="36">
        <v>182107.43457609401</v>
      </c>
      <c r="D120" s="36">
        <v>5</v>
      </c>
      <c r="E120" s="36">
        <v>0</v>
      </c>
      <c r="F120" s="36">
        <v>33</v>
      </c>
      <c r="G120" s="36">
        <f t="shared" si="4"/>
        <v>543.73324080792599</v>
      </c>
      <c r="H120" s="76">
        <f t="shared" si="5"/>
        <v>1.4928913859931564E-2</v>
      </c>
      <c r="I120" s="76">
        <f t="shared" si="6"/>
        <v>0</v>
      </c>
      <c r="J120" s="77">
        <f t="shared" si="7"/>
        <v>9.8530831475548322E-2</v>
      </c>
    </row>
    <row r="121" spans="1:10">
      <c r="A121" s="34" t="s">
        <v>54</v>
      </c>
      <c r="B121" s="36">
        <v>2431.9369788812401</v>
      </c>
      <c r="C121" s="36">
        <v>2648572.9203253901</v>
      </c>
      <c r="D121" s="36">
        <v>5</v>
      </c>
      <c r="E121" s="36">
        <v>0</v>
      </c>
      <c r="F121" s="36">
        <v>276</v>
      </c>
      <c r="G121" s="36">
        <f t="shared" si="4"/>
        <v>1089.0795868994142</v>
      </c>
      <c r="H121" s="76">
        <f t="shared" si="5"/>
        <v>2.0559743296884865E-3</v>
      </c>
      <c r="I121" s="76">
        <f t="shared" si="6"/>
        <v>0</v>
      </c>
      <c r="J121" s="77">
        <f t="shared" si="7"/>
        <v>0.11348978299880444</v>
      </c>
    </row>
    <row r="122" spans="1:10">
      <c r="A122" s="34" t="s">
        <v>574</v>
      </c>
      <c r="B122" s="36">
        <v>750.45753283798604</v>
      </c>
      <c r="C122" s="36">
        <v>643648.67436394002</v>
      </c>
      <c r="D122" s="36">
        <v>5</v>
      </c>
      <c r="E122" s="36">
        <v>0</v>
      </c>
      <c r="F122" s="36">
        <v>117</v>
      </c>
      <c r="G122" s="36">
        <f t="shared" si="4"/>
        <v>857.67501317478991</v>
      </c>
      <c r="H122" s="76">
        <f t="shared" si="5"/>
        <v>6.6626021876169698E-3</v>
      </c>
      <c r="I122" s="76">
        <f t="shared" si="6"/>
        <v>0</v>
      </c>
      <c r="J122" s="77">
        <f t="shared" si="7"/>
        <v>0.15590489119023709</v>
      </c>
    </row>
    <row r="123" spans="1:10">
      <c r="A123" s="34" t="s">
        <v>418</v>
      </c>
      <c r="B123" s="36">
        <v>101.926026996225</v>
      </c>
      <c r="C123" s="36">
        <v>72610.719458132895</v>
      </c>
      <c r="D123" s="36">
        <v>5</v>
      </c>
      <c r="E123" s="36">
        <v>0</v>
      </c>
      <c r="F123" s="36">
        <v>14</v>
      </c>
      <c r="G123" s="36">
        <f t="shared" si="4"/>
        <v>712.38643944026342</v>
      </c>
      <c r="H123" s="76">
        <f t="shared" si="5"/>
        <v>4.9055183914754011E-2</v>
      </c>
      <c r="I123" s="76">
        <f t="shared" si="6"/>
        <v>0</v>
      </c>
      <c r="J123" s="77">
        <f t="shared" si="7"/>
        <v>0.13735451496131124</v>
      </c>
    </row>
    <row r="124" spans="1:10">
      <c r="A124" s="34" t="s">
        <v>564</v>
      </c>
      <c r="B124" s="36">
        <v>387.57808142015699</v>
      </c>
      <c r="C124" s="36">
        <v>574816.15041077102</v>
      </c>
      <c r="D124" s="36">
        <v>5</v>
      </c>
      <c r="E124" s="36">
        <v>0</v>
      </c>
      <c r="F124" s="36">
        <v>73</v>
      </c>
      <c r="G124" s="36">
        <f t="shared" si="4"/>
        <v>1483.0976723568565</v>
      </c>
      <c r="H124" s="76">
        <f t="shared" si="5"/>
        <v>1.2900626324582354E-2</v>
      </c>
      <c r="I124" s="76">
        <f t="shared" si="6"/>
        <v>0</v>
      </c>
      <c r="J124" s="77">
        <f t="shared" si="7"/>
        <v>0.18834914433890235</v>
      </c>
    </row>
    <row r="125" spans="1:10">
      <c r="A125" s="34" t="s">
        <v>336</v>
      </c>
      <c r="B125" s="36">
        <v>1423.4712288058299</v>
      </c>
      <c r="C125" s="36">
        <v>894449.98371418496</v>
      </c>
      <c r="D125" s="36">
        <v>5</v>
      </c>
      <c r="E125" s="36">
        <v>0</v>
      </c>
      <c r="F125" s="36">
        <v>146</v>
      </c>
      <c r="G125" s="36">
        <f t="shared" si="4"/>
        <v>628.35831565387639</v>
      </c>
      <c r="H125" s="76">
        <f t="shared" si="5"/>
        <v>3.5125402599071641E-3</v>
      </c>
      <c r="I125" s="76">
        <f t="shared" si="6"/>
        <v>0</v>
      </c>
      <c r="J125" s="77">
        <f t="shared" si="7"/>
        <v>0.1025661755892892</v>
      </c>
    </row>
    <row r="126" spans="1:10">
      <c r="A126" s="34" t="s">
        <v>393</v>
      </c>
      <c r="B126" s="36">
        <v>1165.18355792388</v>
      </c>
      <c r="C126" s="36">
        <v>755942.60217512294</v>
      </c>
      <c r="D126" s="36">
        <v>5</v>
      </c>
      <c r="E126" s="36">
        <v>1</v>
      </c>
      <c r="F126" s="36">
        <v>129</v>
      </c>
      <c r="G126" s="36">
        <f t="shared" si="4"/>
        <v>648.77554874019916</v>
      </c>
      <c r="H126" s="76">
        <f t="shared" si="5"/>
        <v>4.2911693749858454E-3</v>
      </c>
      <c r="I126" s="76">
        <f t="shared" si="6"/>
        <v>8.5823387499716914E-4</v>
      </c>
      <c r="J126" s="77">
        <f t="shared" si="7"/>
        <v>0.11071216987463482</v>
      </c>
    </row>
    <row r="127" spans="1:10">
      <c r="A127" s="34" t="s">
        <v>405</v>
      </c>
      <c r="B127" s="36">
        <v>201.797259786631</v>
      </c>
      <c r="C127" s="36">
        <v>390913.39935147</v>
      </c>
      <c r="D127" s="36">
        <v>5</v>
      </c>
      <c r="E127" s="36">
        <v>0</v>
      </c>
      <c r="F127" s="36">
        <v>22</v>
      </c>
      <c r="G127" s="36">
        <f t="shared" si="4"/>
        <v>1937.1591059501982</v>
      </c>
      <c r="H127" s="76">
        <f t="shared" si="5"/>
        <v>2.4777343385567856E-2</v>
      </c>
      <c r="I127" s="76">
        <f t="shared" si="6"/>
        <v>0</v>
      </c>
      <c r="J127" s="77">
        <f t="shared" si="7"/>
        <v>0.10902031089649857</v>
      </c>
    </row>
    <row r="128" spans="1:10">
      <c r="A128" s="34" t="s">
        <v>601</v>
      </c>
      <c r="B128" s="36">
        <v>1397.84931049682</v>
      </c>
      <c r="C128" s="36">
        <v>952496.52187274303</v>
      </c>
      <c r="D128" s="36">
        <v>5</v>
      </c>
      <c r="E128" s="36">
        <v>0</v>
      </c>
      <c r="F128" s="36">
        <v>170</v>
      </c>
      <c r="G128" s="36">
        <f t="shared" si="4"/>
        <v>681.40143198569035</v>
      </c>
      <c r="H128" s="76">
        <f t="shared" si="5"/>
        <v>3.5769234655364341E-3</v>
      </c>
      <c r="I128" s="76">
        <f t="shared" si="6"/>
        <v>0</v>
      </c>
      <c r="J128" s="77">
        <f t="shared" si="7"/>
        <v>0.12161539782823876</v>
      </c>
    </row>
    <row r="129" spans="1:10">
      <c r="A129" s="34" t="s">
        <v>571</v>
      </c>
      <c r="B129" s="36">
        <v>382.312327524647</v>
      </c>
      <c r="C129" s="36">
        <v>470615.72481870599</v>
      </c>
      <c r="D129" s="36">
        <v>4</v>
      </c>
      <c r="E129" s="36">
        <v>0</v>
      </c>
      <c r="F129" s="36">
        <v>66</v>
      </c>
      <c r="G129" s="36">
        <f t="shared" si="4"/>
        <v>1230.9718806761894</v>
      </c>
      <c r="H129" s="76">
        <f t="shared" si="5"/>
        <v>1.0462649807550678E-2</v>
      </c>
      <c r="I129" s="76">
        <f t="shared" si="6"/>
        <v>0</v>
      </c>
      <c r="J129" s="77">
        <f t="shared" si="7"/>
        <v>0.17263372182458619</v>
      </c>
    </row>
    <row r="130" spans="1:10">
      <c r="A130" s="34" t="s">
        <v>345</v>
      </c>
      <c r="B130" s="36">
        <v>630.25753239076505</v>
      </c>
      <c r="C130" s="36">
        <v>338226.12504619302</v>
      </c>
      <c r="D130" s="36">
        <v>4</v>
      </c>
      <c r="E130" s="36">
        <v>0</v>
      </c>
      <c r="F130" s="36">
        <v>55</v>
      </c>
      <c r="G130" s="36">
        <f t="shared" si="4"/>
        <v>536.64749354632056</v>
      </c>
      <c r="H130" s="76">
        <f t="shared" si="5"/>
        <v>6.3466119711838142E-3</v>
      </c>
      <c r="I130" s="76">
        <f t="shared" si="6"/>
        <v>0</v>
      </c>
      <c r="J130" s="77">
        <f t="shared" si="7"/>
        <v>8.7265914603777445E-2</v>
      </c>
    </row>
    <row r="131" spans="1:10">
      <c r="A131" s="34" t="s">
        <v>33</v>
      </c>
      <c r="B131" s="36">
        <v>1337.9835568387</v>
      </c>
      <c r="C131" s="36">
        <v>1380268.7204984401</v>
      </c>
      <c r="D131" s="36">
        <v>4</v>
      </c>
      <c r="E131" s="36">
        <v>1</v>
      </c>
      <c r="F131" s="36">
        <v>136</v>
      </c>
      <c r="G131" s="36">
        <f t="shared" si="4"/>
        <v>1031.603649718722</v>
      </c>
      <c r="H131" s="76">
        <f t="shared" si="5"/>
        <v>2.9895733617615887E-3</v>
      </c>
      <c r="I131" s="76">
        <f t="shared" si="6"/>
        <v>7.4739334044039718E-4</v>
      </c>
      <c r="J131" s="77">
        <f t="shared" si="7"/>
        <v>0.10164549429989402</v>
      </c>
    </row>
    <row r="132" spans="1:10">
      <c r="A132" s="34" t="s">
        <v>346</v>
      </c>
      <c r="B132" s="36">
        <v>622.50136777013495</v>
      </c>
      <c r="C132" s="36">
        <v>406134.446776136</v>
      </c>
      <c r="D132" s="36">
        <v>4</v>
      </c>
      <c r="E132" s="36">
        <v>0</v>
      </c>
      <c r="F132" s="36">
        <v>81</v>
      </c>
      <c r="G132" s="36">
        <f t="shared" si="4"/>
        <v>652.42338057979225</v>
      </c>
      <c r="H132" s="76">
        <f t="shared" si="5"/>
        <v>6.4256886925862008E-3</v>
      </c>
      <c r="I132" s="76">
        <f t="shared" si="6"/>
        <v>0</v>
      </c>
      <c r="J132" s="77">
        <f t="shared" si="7"/>
        <v>0.13012019602487057</v>
      </c>
    </row>
    <row r="133" spans="1:10">
      <c r="A133" s="34" t="s">
        <v>373</v>
      </c>
      <c r="B133" s="36">
        <v>505.438354361802</v>
      </c>
      <c r="C133" s="36">
        <v>342628.54109130002</v>
      </c>
      <c r="D133" s="36">
        <v>4</v>
      </c>
      <c r="E133" s="36">
        <v>0</v>
      </c>
      <c r="F133" s="36">
        <v>36</v>
      </c>
      <c r="G133" s="36">
        <f t="shared" si="4"/>
        <v>677.88393606164732</v>
      </c>
      <c r="H133" s="76">
        <f t="shared" si="5"/>
        <v>7.9139225693520034E-3</v>
      </c>
      <c r="I133" s="76">
        <f t="shared" si="6"/>
        <v>0</v>
      </c>
      <c r="J133" s="77">
        <f t="shared" si="7"/>
        <v>7.1225303124168027E-2</v>
      </c>
    </row>
    <row r="134" spans="1:10">
      <c r="A134" s="34" t="s">
        <v>18</v>
      </c>
      <c r="B134" s="36">
        <v>402.20273850532197</v>
      </c>
      <c r="C134" s="36">
        <v>455846.804127454</v>
      </c>
      <c r="D134" s="36">
        <v>4</v>
      </c>
      <c r="E134" s="36">
        <v>0</v>
      </c>
      <c r="F134" s="36">
        <v>67</v>
      </c>
      <c r="G134" s="36">
        <f t="shared" ref="G134:G157" si="8">C134/B134</f>
        <v>1133.375684664619</v>
      </c>
      <c r="H134" s="76">
        <f t="shared" ref="H134:H157" si="9">D134/B134</f>
        <v>9.9452331300998141E-3</v>
      </c>
      <c r="I134" s="76">
        <f t="shared" ref="I134:I157" si="10">E134/B134</f>
        <v>0</v>
      </c>
      <c r="J134" s="77">
        <f t="shared" ref="J134:J157" si="11">F134/B134</f>
        <v>0.16658265492917188</v>
      </c>
    </row>
    <row r="135" spans="1:10">
      <c r="A135" s="34" t="s">
        <v>694</v>
      </c>
      <c r="B135" s="36">
        <v>1461.9534195307599</v>
      </c>
      <c r="C135" s="36">
        <v>1162466.6121330699</v>
      </c>
      <c r="D135" s="36">
        <v>4</v>
      </c>
      <c r="E135" s="36">
        <v>1</v>
      </c>
      <c r="F135" s="36">
        <v>266</v>
      </c>
      <c r="G135" s="36">
        <f t="shared" si="8"/>
        <v>795.14613571353345</v>
      </c>
      <c r="H135" s="76">
        <f t="shared" si="9"/>
        <v>2.736065285365844E-3</v>
      </c>
      <c r="I135" s="76">
        <f t="shared" si="10"/>
        <v>6.84016321341461E-4</v>
      </c>
      <c r="J135" s="77">
        <f t="shared" si="11"/>
        <v>0.18194834147682862</v>
      </c>
    </row>
    <row r="136" spans="1:10">
      <c r="A136" s="34" t="s">
        <v>369</v>
      </c>
      <c r="B136" s="36">
        <v>1939.8136923080301</v>
      </c>
      <c r="C136" s="36">
        <v>1869164.14951764</v>
      </c>
      <c r="D136" s="36">
        <v>4</v>
      </c>
      <c r="E136" s="36">
        <v>0</v>
      </c>
      <c r="F136" s="36">
        <v>153</v>
      </c>
      <c r="G136" s="36">
        <f t="shared" si="8"/>
        <v>963.57921223541325</v>
      </c>
      <c r="H136" s="76">
        <f t="shared" si="9"/>
        <v>2.0620536992089779E-3</v>
      </c>
      <c r="I136" s="76">
        <f t="shared" si="10"/>
        <v>0</v>
      </c>
      <c r="J136" s="77">
        <f t="shared" si="11"/>
        <v>7.8873553994743412E-2</v>
      </c>
    </row>
    <row r="137" spans="1:10">
      <c r="A137" s="34" t="s">
        <v>1</v>
      </c>
      <c r="B137" s="36">
        <v>1238.4547912362</v>
      </c>
      <c r="C137" s="36">
        <v>1035123.85856047</v>
      </c>
      <c r="D137" s="36">
        <v>4</v>
      </c>
      <c r="E137" s="36">
        <v>0</v>
      </c>
      <c r="F137" s="36">
        <v>157</v>
      </c>
      <c r="G137" s="36">
        <f t="shared" si="8"/>
        <v>835.81884933177969</v>
      </c>
      <c r="H137" s="76">
        <f t="shared" si="9"/>
        <v>3.2298312609435526E-3</v>
      </c>
      <c r="I137" s="76">
        <f t="shared" si="10"/>
        <v>0</v>
      </c>
      <c r="J137" s="77">
        <f t="shared" si="11"/>
        <v>0.12677087699203443</v>
      </c>
    </row>
    <row r="138" spans="1:10">
      <c r="A138" s="34" t="s">
        <v>791</v>
      </c>
      <c r="B138" s="36">
        <v>173.92328710388301</v>
      </c>
      <c r="C138" s="36">
        <v>73255.217223763393</v>
      </c>
      <c r="D138" s="36">
        <v>4</v>
      </c>
      <c r="E138" s="36">
        <v>0</v>
      </c>
      <c r="F138" s="36">
        <v>8</v>
      </c>
      <c r="G138" s="36">
        <f t="shared" si="8"/>
        <v>421.1926904302851</v>
      </c>
      <c r="H138" s="76">
        <f t="shared" si="9"/>
        <v>2.2998645360300898E-2</v>
      </c>
      <c r="I138" s="76">
        <f t="shared" si="10"/>
        <v>0</v>
      </c>
      <c r="J138" s="77">
        <f t="shared" si="11"/>
        <v>4.5997290720601797E-2</v>
      </c>
    </row>
    <row r="139" spans="1:10">
      <c r="A139" s="34" t="s">
        <v>361</v>
      </c>
      <c r="B139" s="36">
        <v>875.13972314773105</v>
      </c>
      <c r="C139" s="36">
        <v>787101.87951704103</v>
      </c>
      <c r="D139" s="36">
        <v>4</v>
      </c>
      <c r="E139" s="36">
        <v>0</v>
      </c>
      <c r="F139" s="36">
        <v>158</v>
      </c>
      <c r="G139" s="36">
        <f t="shared" si="8"/>
        <v>899.40138551358109</v>
      </c>
      <c r="H139" s="76">
        <f t="shared" si="9"/>
        <v>4.5706987058165638E-3</v>
      </c>
      <c r="I139" s="76">
        <f t="shared" si="10"/>
        <v>0</v>
      </c>
      <c r="J139" s="77">
        <f t="shared" si="11"/>
        <v>0.18054259887975427</v>
      </c>
    </row>
    <row r="140" spans="1:10">
      <c r="A140" s="34" t="s">
        <v>94</v>
      </c>
      <c r="B140" s="36">
        <v>507.37534040724802</v>
      </c>
      <c r="C140" s="36">
        <v>389544.976996593</v>
      </c>
      <c r="D140" s="36">
        <v>4</v>
      </c>
      <c r="E140" s="36">
        <v>0</v>
      </c>
      <c r="F140" s="36">
        <v>51</v>
      </c>
      <c r="G140" s="36">
        <f t="shared" si="8"/>
        <v>767.76489902706396</v>
      </c>
      <c r="H140" s="76">
        <f t="shared" si="9"/>
        <v>7.8837099114619467E-3</v>
      </c>
      <c r="I140" s="76">
        <f t="shared" si="10"/>
        <v>0</v>
      </c>
      <c r="J140" s="77">
        <f t="shared" si="11"/>
        <v>0.10051730137113982</v>
      </c>
    </row>
    <row r="141" spans="1:10">
      <c r="A141" s="34" t="s">
        <v>110</v>
      </c>
      <c r="B141" s="36">
        <v>155.98356102779499</v>
      </c>
      <c r="C141" s="36">
        <v>97860.931450605305</v>
      </c>
      <c r="D141" s="36">
        <v>4</v>
      </c>
      <c r="E141" s="36">
        <v>0</v>
      </c>
      <c r="F141" s="36">
        <v>12</v>
      </c>
      <c r="G141" s="36">
        <f t="shared" si="8"/>
        <v>627.37977518776665</v>
      </c>
      <c r="H141" s="76">
        <f t="shared" si="9"/>
        <v>2.5643727926478309E-2</v>
      </c>
      <c r="I141" s="76">
        <f t="shared" si="10"/>
        <v>0</v>
      </c>
      <c r="J141" s="77">
        <f t="shared" si="11"/>
        <v>7.6931183779434933E-2</v>
      </c>
    </row>
    <row r="142" spans="1:10">
      <c r="A142" s="34" t="s">
        <v>390</v>
      </c>
      <c r="B142" s="36">
        <v>384.476711379829</v>
      </c>
      <c r="C142" s="36">
        <v>411444.13925772102</v>
      </c>
      <c r="D142" s="36">
        <v>4</v>
      </c>
      <c r="E142" s="36">
        <v>0</v>
      </c>
      <c r="F142" s="36">
        <v>50</v>
      </c>
      <c r="G142" s="36">
        <f t="shared" si="8"/>
        <v>1070.1406017053932</v>
      </c>
      <c r="H142" s="76">
        <f t="shared" si="9"/>
        <v>1.040375107674169E-2</v>
      </c>
      <c r="I142" s="76">
        <f t="shared" si="10"/>
        <v>0</v>
      </c>
      <c r="J142" s="77">
        <f t="shared" si="11"/>
        <v>0.13004688845927112</v>
      </c>
    </row>
    <row r="143" spans="1:10">
      <c r="A143" s="34" t="s">
        <v>572</v>
      </c>
      <c r="B143" s="36">
        <v>1658.41095299739</v>
      </c>
      <c r="C143" s="36">
        <v>2074461.7866646601</v>
      </c>
      <c r="D143" s="36">
        <v>4</v>
      </c>
      <c r="E143" s="36">
        <v>0</v>
      </c>
      <c r="F143" s="36">
        <v>205</v>
      </c>
      <c r="G143" s="36">
        <f t="shared" si="8"/>
        <v>1250.8731824975621</v>
      </c>
      <c r="H143" s="76">
        <f t="shared" si="9"/>
        <v>2.4119474083130316E-3</v>
      </c>
      <c r="I143" s="76">
        <f t="shared" si="10"/>
        <v>0</v>
      </c>
      <c r="J143" s="77">
        <f t="shared" si="11"/>
        <v>0.12361230467604288</v>
      </c>
    </row>
    <row r="144" spans="1:10">
      <c r="A144" s="34" t="s">
        <v>376</v>
      </c>
      <c r="B144" s="36">
        <v>478.64383418438899</v>
      </c>
      <c r="C144" s="36">
        <v>237986.96000323401</v>
      </c>
      <c r="D144" s="36">
        <v>4</v>
      </c>
      <c r="E144" s="36">
        <v>0</v>
      </c>
      <c r="F144" s="36">
        <v>48</v>
      </c>
      <c r="G144" s="36">
        <f t="shared" si="8"/>
        <v>497.21095939481751</v>
      </c>
      <c r="H144" s="76">
        <f t="shared" si="9"/>
        <v>8.3569445886961351E-3</v>
      </c>
      <c r="I144" s="76">
        <f t="shared" si="10"/>
        <v>0</v>
      </c>
      <c r="J144" s="77">
        <f t="shared" si="11"/>
        <v>0.10028333506435362</v>
      </c>
    </row>
    <row r="145" spans="1:10">
      <c r="A145" s="34" t="s">
        <v>618</v>
      </c>
      <c r="B145" s="36">
        <v>1437.81917434511</v>
      </c>
      <c r="C145" s="36">
        <v>2479776.6968028499</v>
      </c>
      <c r="D145" s="36">
        <v>4</v>
      </c>
      <c r="E145" s="36">
        <v>3</v>
      </c>
      <c r="F145" s="36">
        <v>98</v>
      </c>
      <c r="G145" s="36">
        <f t="shared" si="8"/>
        <v>1724.6791119838313</v>
      </c>
      <c r="H145" s="76">
        <f t="shared" si="9"/>
        <v>2.7819909981530869E-3</v>
      </c>
      <c r="I145" s="76">
        <f t="shared" si="10"/>
        <v>2.0864932486148154E-3</v>
      </c>
      <c r="J145" s="77">
        <f t="shared" si="11"/>
        <v>6.8158779454750629E-2</v>
      </c>
    </row>
    <row r="146" spans="1:10">
      <c r="A146" s="34" t="s">
        <v>139</v>
      </c>
      <c r="B146" s="36">
        <v>83.616438039578398</v>
      </c>
      <c r="C146" s="36">
        <v>34788.671621918598</v>
      </c>
      <c r="D146" s="36">
        <v>4</v>
      </c>
      <c r="E146" s="36">
        <v>0</v>
      </c>
      <c r="F146" s="36">
        <v>9</v>
      </c>
      <c r="G146" s="36">
        <f t="shared" si="8"/>
        <v>416.05062877052933</v>
      </c>
      <c r="H146" s="76">
        <f t="shared" si="9"/>
        <v>4.7837483798420941E-2</v>
      </c>
      <c r="I146" s="76">
        <f t="shared" si="10"/>
        <v>0</v>
      </c>
      <c r="J146" s="77">
        <f t="shared" si="11"/>
        <v>0.10763433854644712</v>
      </c>
    </row>
    <row r="147" spans="1:10">
      <c r="A147" s="34" t="s">
        <v>92</v>
      </c>
      <c r="B147" s="36">
        <v>709.15890180552299</v>
      </c>
      <c r="C147" s="36">
        <v>502196.469709336</v>
      </c>
      <c r="D147" s="36">
        <v>4</v>
      </c>
      <c r="E147" s="36">
        <v>0</v>
      </c>
      <c r="F147" s="36">
        <v>102</v>
      </c>
      <c r="G147" s="36">
        <f t="shared" si="8"/>
        <v>708.15788736592128</v>
      </c>
      <c r="H147" s="76">
        <f t="shared" si="9"/>
        <v>5.640484790948792E-3</v>
      </c>
      <c r="I147" s="76">
        <f t="shared" si="10"/>
        <v>0</v>
      </c>
      <c r="J147" s="77">
        <f t="shared" si="11"/>
        <v>0.14383236216919418</v>
      </c>
    </row>
    <row r="148" spans="1:10">
      <c r="A148" s="34" t="s">
        <v>792</v>
      </c>
      <c r="B148" s="36">
        <v>78.476711988448997</v>
      </c>
      <c r="C148" s="36">
        <v>75731.776622951002</v>
      </c>
      <c r="D148" s="36">
        <v>4</v>
      </c>
      <c r="E148" s="36">
        <v>0</v>
      </c>
      <c r="F148" s="36">
        <v>9</v>
      </c>
      <c r="G148" s="36">
        <f t="shared" si="8"/>
        <v>965.02229392712036</v>
      </c>
      <c r="H148" s="76">
        <f t="shared" si="9"/>
        <v>5.0970535062538819E-2</v>
      </c>
      <c r="I148" s="76">
        <f t="shared" si="10"/>
        <v>0</v>
      </c>
      <c r="J148" s="77">
        <f t="shared" si="11"/>
        <v>0.11468370389071234</v>
      </c>
    </row>
    <row r="149" spans="1:10">
      <c r="A149" s="34" t="s">
        <v>613</v>
      </c>
      <c r="B149" s="36">
        <v>375.498629587236</v>
      </c>
      <c r="C149" s="36">
        <v>828187.94469547202</v>
      </c>
      <c r="D149" s="36">
        <v>4</v>
      </c>
      <c r="E149" s="36">
        <v>0</v>
      </c>
      <c r="F149" s="36">
        <v>43</v>
      </c>
      <c r="G149" s="36">
        <f t="shared" si="8"/>
        <v>2205.5684879751793</v>
      </c>
      <c r="H149" s="76">
        <f t="shared" si="9"/>
        <v>1.0652502259187922E-2</v>
      </c>
      <c r="I149" s="76">
        <f t="shared" si="10"/>
        <v>0</v>
      </c>
      <c r="J149" s="77">
        <f t="shared" si="11"/>
        <v>0.11451439928627016</v>
      </c>
    </row>
    <row r="150" spans="1:10">
      <c r="A150" s="34" t="s">
        <v>98</v>
      </c>
      <c r="B150" s="36">
        <v>666.14246355090199</v>
      </c>
      <c r="C150" s="36">
        <v>503379.22604656499</v>
      </c>
      <c r="D150" s="36">
        <v>4</v>
      </c>
      <c r="E150" s="36">
        <v>0</v>
      </c>
      <c r="F150" s="36">
        <v>84</v>
      </c>
      <c r="G150" s="36">
        <f t="shared" si="8"/>
        <v>755.66302043451731</v>
      </c>
      <c r="H150" s="76">
        <f t="shared" si="9"/>
        <v>6.0047215406113319E-3</v>
      </c>
      <c r="I150" s="76">
        <f t="shared" si="10"/>
        <v>0</v>
      </c>
      <c r="J150" s="77">
        <f t="shared" si="11"/>
        <v>0.12609915235283797</v>
      </c>
    </row>
    <row r="151" spans="1:10">
      <c r="A151" s="34" t="s">
        <v>141</v>
      </c>
      <c r="B151" s="36">
        <v>272.71780727431099</v>
      </c>
      <c r="C151" s="36">
        <v>324622.57861804898</v>
      </c>
      <c r="D151" s="36">
        <v>4</v>
      </c>
      <c r="E151" s="36">
        <v>0</v>
      </c>
      <c r="F151" s="36">
        <v>69</v>
      </c>
      <c r="G151" s="36">
        <f t="shared" si="8"/>
        <v>1190.3241004410468</v>
      </c>
      <c r="H151" s="76">
        <f t="shared" si="9"/>
        <v>1.4667175715359989E-2</v>
      </c>
      <c r="I151" s="76">
        <f t="shared" si="10"/>
        <v>0</v>
      </c>
      <c r="J151" s="77">
        <f t="shared" si="11"/>
        <v>0.25300878108995983</v>
      </c>
    </row>
    <row r="152" spans="1:10">
      <c r="A152" s="34" t="s">
        <v>541</v>
      </c>
      <c r="B152" s="36">
        <v>2558.4191700001202</v>
      </c>
      <c r="C152" s="36">
        <v>2254120.60577715</v>
      </c>
      <c r="D152" s="36">
        <v>4</v>
      </c>
      <c r="E152" s="36">
        <v>0</v>
      </c>
      <c r="F152" s="36">
        <v>373</v>
      </c>
      <c r="G152" s="36">
        <f t="shared" si="8"/>
        <v>881.05992646116863</v>
      </c>
      <c r="H152" s="76">
        <f t="shared" si="9"/>
        <v>1.5634654582422521E-3</v>
      </c>
      <c r="I152" s="76">
        <f t="shared" si="10"/>
        <v>0</v>
      </c>
      <c r="J152" s="77">
        <f t="shared" si="11"/>
        <v>0.14579315398109</v>
      </c>
    </row>
    <row r="153" spans="1:10">
      <c r="A153" s="34" t="s">
        <v>93</v>
      </c>
      <c r="B153" s="36">
        <v>2014.5999935776899</v>
      </c>
      <c r="C153" s="36">
        <v>1758107.3231579701</v>
      </c>
      <c r="D153" s="36">
        <v>4</v>
      </c>
      <c r="E153" s="36">
        <v>1</v>
      </c>
      <c r="F153" s="36">
        <v>325</v>
      </c>
      <c r="G153" s="36">
        <f t="shared" si="8"/>
        <v>872.68307791254415</v>
      </c>
      <c r="H153" s="76">
        <f t="shared" si="9"/>
        <v>1.9855058139340485E-3</v>
      </c>
      <c r="I153" s="76">
        <f t="shared" si="10"/>
        <v>4.9637645348351211E-4</v>
      </c>
      <c r="J153" s="77">
        <f t="shared" si="11"/>
        <v>0.16132234738214143</v>
      </c>
    </row>
    <row r="154" spans="1:10">
      <c r="A154" s="34" t="s">
        <v>793</v>
      </c>
      <c r="B154" s="36">
        <v>131.24109542509501</v>
      </c>
      <c r="C154" s="36">
        <v>82683.983223080606</v>
      </c>
      <c r="D154" s="36">
        <v>3</v>
      </c>
      <c r="E154" s="36">
        <v>0</v>
      </c>
      <c r="F154" s="36">
        <v>10</v>
      </c>
      <c r="G154" s="36">
        <f t="shared" si="8"/>
        <v>630.01594855074904</v>
      </c>
      <c r="H154" s="76">
        <f t="shared" si="9"/>
        <v>2.2858693691049158E-2</v>
      </c>
      <c r="I154" s="76">
        <f t="shared" si="10"/>
        <v>0</v>
      </c>
      <c r="J154" s="77">
        <f t="shared" si="11"/>
        <v>7.6195645636830525E-2</v>
      </c>
    </row>
    <row r="155" spans="1:10">
      <c r="A155" s="34" t="s">
        <v>657</v>
      </c>
      <c r="B155" s="36">
        <v>185.635615935549</v>
      </c>
      <c r="C155" s="36">
        <v>271688.75430679298</v>
      </c>
      <c r="D155" s="36">
        <v>3</v>
      </c>
      <c r="E155" s="36">
        <v>0</v>
      </c>
      <c r="F155" s="36">
        <v>34</v>
      </c>
      <c r="G155" s="36">
        <f>C155/B155</f>
        <v>1463.5594195519079</v>
      </c>
      <c r="H155" s="76">
        <f>D155/B155</f>
        <v>1.6160691928005736E-2</v>
      </c>
      <c r="I155" s="76">
        <f>E155/B155</f>
        <v>0</v>
      </c>
      <c r="J155" s="77">
        <f>F155/B155</f>
        <v>0.18315450851739837</v>
      </c>
    </row>
    <row r="156" spans="1:10">
      <c r="A156" s="34" t="s">
        <v>342</v>
      </c>
      <c r="B156" s="36">
        <v>951.46027094637896</v>
      </c>
      <c r="C156" s="36">
        <v>835411.30428484001</v>
      </c>
      <c r="D156" s="36">
        <v>3</v>
      </c>
      <c r="E156" s="36">
        <v>0</v>
      </c>
      <c r="F156" s="36">
        <v>156</v>
      </c>
      <c r="G156" s="36">
        <f t="shared" si="8"/>
        <v>878.03067536796914</v>
      </c>
      <c r="H156" s="76">
        <f t="shared" si="9"/>
        <v>3.1530481004908607E-3</v>
      </c>
      <c r="I156" s="76">
        <f t="shared" si="10"/>
        <v>0</v>
      </c>
      <c r="J156" s="77">
        <f t="shared" si="11"/>
        <v>0.16395850122552477</v>
      </c>
    </row>
    <row r="157" spans="1:10">
      <c r="A157" s="34" t="s">
        <v>175</v>
      </c>
      <c r="B157" s="36">
        <v>201290.10347739368</v>
      </c>
      <c r="C157" s="36">
        <v>270308529.39723516</v>
      </c>
      <c r="D157" s="36">
        <v>760</v>
      </c>
      <c r="E157" s="36">
        <v>67</v>
      </c>
      <c r="F157" s="36">
        <v>25772</v>
      </c>
      <c r="G157" s="36">
        <f t="shared" si="8"/>
        <v>1342.8803737864475</v>
      </c>
      <c r="H157" s="76">
        <f t="shared" si="9"/>
        <v>3.7756451354070343E-3</v>
      </c>
      <c r="I157" s="76">
        <f t="shared" si="10"/>
        <v>3.328529264108833E-4</v>
      </c>
      <c r="J157" s="77">
        <f t="shared" si="11"/>
        <v>0.12803411372330276</v>
      </c>
    </row>
    <row r="158" spans="1:10" ht="13.5" thickBot="1">
      <c r="A158" s="32" t="s">
        <v>265</v>
      </c>
      <c r="B158" s="37">
        <f>SUM(B7:B157)</f>
        <v>477763.63134456065</v>
      </c>
      <c r="C158" s="37">
        <f>SUM(C7:C157)</f>
        <v>516724322.84242028</v>
      </c>
      <c r="D158" s="37">
        <f>SUM(D7:D157)</f>
        <v>2299</v>
      </c>
      <c r="E158" s="37">
        <f>SUM(E7:E157)</f>
        <v>137</v>
      </c>
      <c r="F158" s="37">
        <f>SUM(F7:F157)</f>
        <v>62218</v>
      </c>
      <c r="G158" s="37">
        <f>C158/B158</f>
        <v>1081.5480479085722</v>
      </c>
      <c r="H158" s="82">
        <f>D158/B158</f>
        <v>4.8120029428149859E-3</v>
      </c>
      <c r="I158" s="82">
        <f>E158/B158</f>
        <v>2.8675267645308965E-4</v>
      </c>
      <c r="J158" s="83">
        <f>F158/B158</f>
        <v>0.13022757681429439</v>
      </c>
    </row>
    <row r="159" spans="1:10" s="21" customFormat="1">
      <c r="A159" s="21" t="s">
        <v>264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D161" s="47"/>
      <c r="E161" s="47"/>
      <c r="F161" s="47"/>
    </row>
    <row r="162" spans="1:7">
      <c r="A162" s="65"/>
    </row>
    <row r="163" spans="1:7">
      <c r="C163" s="1"/>
      <c r="D163" s="1"/>
      <c r="E163" s="1"/>
      <c r="F163" s="1"/>
      <c r="G163" s="1"/>
    </row>
  </sheetData>
  <mergeCells count="2">
    <mergeCell ref="D5:F5"/>
    <mergeCell ref="G5:J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0" fitToHeight="2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4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3.5703125" style="47" customWidth="1"/>
    <col min="3" max="3" width="17.85546875" style="47" customWidth="1"/>
    <col min="4" max="4" width="13.7109375" style="48" bestFit="1" customWidth="1"/>
    <col min="5" max="5" width="9" style="48" customWidth="1"/>
    <col min="6" max="6" width="10.42578125" style="48" customWidth="1"/>
    <col min="7" max="7" width="14.42578125" style="47" bestFit="1" customWidth="1"/>
    <col min="8" max="8" width="12.28515625" style="1" bestFit="1" customWidth="1"/>
    <col min="9" max="9" width="9.85546875" style="1" bestFit="1" customWidth="1"/>
    <col min="10" max="10" width="12.42578125" style="1" customWidth="1"/>
    <col min="11" max="16384" width="9.140625" style="1"/>
  </cols>
  <sheetData>
    <row r="1" spans="1:10" ht="90.75" customHeight="1"/>
    <row r="2" spans="1:10" ht="13.5" thickBot="1"/>
    <row r="3" spans="1:10" ht="18">
      <c r="A3" s="23" t="s">
        <v>292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Janeiro a Junho de 2010</v>
      </c>
    </row>
    <row r="4" spans="1:10" ht="18" customHeight="1">
      <c r="A4" s="98" t="s">
        <v>293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5" t="s">
        <v>164</v>
      </c>
      <c r="E5" s="145"/>
      <c r="F5" s="145"/>
      <c r="G5" s="148" t="s">
        <v>165</v>
      </c>
      <c r="H5" s="148"/>
      <c r="I5" s="148"/>
      <c r="J5" s="149"/>
    </row>
    <row r="6" spans="1:10">
      <c r="A6" s="86" t="s">
        <v>166</v>
      </c>
      <c r="B6" s="96" t="s">
        <v>167</v>
      </c>
      <c r="C6" s="96" t="s">
        <v>168</v>
      </c>
      <c r="D6" s="88" t="s">
        <v>169</v>
      </c>
      <c r="E6" s="88" t="s">
        <v>170</v>
      </c>
      <c r="F6" s="88" t="s">
        <v>263</v>
      </c>
      <c r="G6" s="89" t="s">
        <v>171</v>
      </c>
      <c r="H6" s="90" t="s">
        <v>172</v>
      </c>
      <c r="I6" s="91" t="s">
        <v>173</v>
      </c>
      <c r="J6" s="92" t="s">
        <v>174</v>
      </c>
    </row>
    <row r="7" spans="1:10">
      <c r="A7" s="52" t="s">
        <v>577</v>
      </c>
      <c r="B7" s="36">
        <v>7364.1260084658797</v>
      </c>
      <c r="C7" s="36">
        <v>5311341.4115448603</v>
      </c>
      <c r="D7" s="36">
        <v>75</v>
      </c>
      <c r="E7" s="36">
        <v>3</v>
      </c>
      <c r="F7" s="36">
        <v>771</v>
      </c>
      <c r="G7" s="36">
        <f t="shared" ref="G7:G70" si="0">C7/B7</f>
        <v>721.2453189202472</v>
      </c>
      <c r="H7" s="76">
        <f t="shared" ref="H7:H70" si="1">D7/B7</f>
        <v>1.0184507966563741E-2</v>
      </c>
      <c r="I7" s="76">
        <f t="shared" ref="I7:I70" si="2">E7/B7</f>
        <v>4.0738031866254968E-4</v>
      </c>
      <c r="J7" s="77">
        <f t="shared" ref="J7:J70" si="3">F7/B7</f>
        <v>0.10469674189627526</v>
      </c>
    </row>
    <row r="8" spans="1:10">
      <c r="A8" s="34" t="s">
        <v>325</v>
      </c>
      <c r="B8" s="36">
        <v>5032.13422925956</v>
      </c>
      <c r="C8" s="36">
        <v>2817219.8356182799</v>
      </c>
      <c r="D8" s="36">
        <v>12</v>
      </c>
      <c r="E8" s="36">
        <v>1</v>
      </c>
      <c r="F8" s="36">
        <v>493</v>
      </c>
      <c r="G8" s="36">
        <f>C8/B8</f>
        <v>559.84592367139862</v>
      </c>
      <c r="H8" s="76">
        <f>D8/B8</f>
        <v>2.3846740673620125E-3</v>
      </c>
      <c r="I8" s="76">
        <f>E8/B8</f>
        <v>1.9872283894683437E-4</v>
      </c>
      <c r="J8" s="77">
        <f>F8/B8</f>
        <v>9.7970359600789342E-2</v>
      </c>
    </row>
    <row r="9" spans="1:10">
      <c r="A9" s="34" t="s">
        <v>316</v>
      </c>
      <c r="B9" s="36">
        <v>4905.2903953553096</v>
      </c>
      <c r="C9" s="36">
        <v>2999889.1560883801</v>
      </c>
      <c r="D9" s="36">
        <v>34</v>
      </c>
      <c r="E9" s="36">
        <v>1</v>
      </c>
      <c r="F9" s="36">
        <v>556</v>
      </c>
      <c r="G9" s="36">
        <f>C9/B9</f>
        <v>611.56199007685586</v>
      </c>
      <c r="H9" s="76">
        <f>D9/B9</f>
        <v>6.9312919847097547E-3</v>
      </c>
      <c r="I9" s="76">
        <f>E9/B9</f>
        <v>2.038615289620516E-4</v>
      </c>
      <c r="J9" s="77">
        <f>F9/B9</f>
        <v>0.11334701010290069</v>
      </c>
    </row>
    <row r="10" spans="1:10">
      <c r="A10" s="34" t="s">
        <v>614</v>
      </c>
      <c r="B10" s="36">
        <v>4272.2657409515195</v>
      </c>
      <c r="C10" s="36">
        <v>2834727.1016220502</v>
      </c>
      <c r="D10" s="36">
        <v>25</v>
      </c>
      <c r="E10" s="36">
        <v>1</v>
      </c>
      <c r="F10" s="36">
        <v>371</v>
      </c>
      <c r="G10" s="36">
        <f t="shared" si="0"/>
        <v>663.51844044951645</v>
      </c>
      <c r="H10" s="76">
        <f t="shared" si="1"/>
        <v>5.8516959187168904E-3</v>
      </c>
      <c r="I10" s="76">
        <f t="shared" si="2"/>
        <v>2.3406783674867563E-4</v>
      </c>
      <c r="J10" s="77">
        <f t="shared" si="3"/>
        <v>8.6839167433758663E-2</v>
      </c>
    </row>
    <row r="11" spans="1:10">
      <c r="A11" s="34" t="s">
        <v>560</v>
      </c>
      <c r="B11" s="36">
        <v>4194.6849155556401</v>
      </c>
      <c r="C11" s="36">
        <v>2777148.0845304201</v>
      </c>
      <c r="D11" s="36">
        <v>31</v>
      </c>
      <c r="E11" s="36">
        <v>0</v>
      </c>
      <c r="F11" s="36">
        <v>499</v>
      </c>
      <c r="G11" s="36">
        <f t="shared" si="0"/>
        <v>662.06357341205705</v>
      </c>
      <c r="H11" s="76">
        <f t="shared" si="1"/>
        <v>7.3903047842852456E-3</v>
      </c>
      <c r="I11" s="76">
        <f t="shared" si="2"/>
        <v>0</v>
      </c>
      <c r="J11" s="77">
        <f t="shared" si="3"/>
        <v>0.11896006733413993</v>
      </c>
    </row>
    <row r="12" spans="1:10">
      <c r="A12" s="34" t="s">
        <v>327</v>
      </c>
      <c r="B12" s="36">
        <v>4036.3588890577598</v>
      </c>
      <c r="C12" s="36">
        <v>2640464.1211925498</v>
      </c>
      <c r="D12" s="36">
        <v>17</v>
      </c>
      <c r="E12" s="36">
        <v>0</v>
      </c>
      <c r="F12" s="36">
        <v>534</v>
      </c>
      <c r="G12" s="36">
        <f t="shared" si="0"/>
        <v>654.16980842576538</v>
      </c>
      <c r="H12" s="76">
        <f t="shared" si="1"/>
        <v>4.2117166652563065E-3</v>
      </c>
      <c r="I12" s="76">
        <f t="shared" si="2"/>
        <v>0</v>
      </c>
      <c r="J12" s="77">
        <f t="shared" si="3"/>
        <v>0.13229745289687458</v>
      </c>
    </row>
    <row r="13" spans="1:10">
      <c r="A13" s="34" t="s">
        <v>585</v>
      </c>
      <c r="B13" s="36">
        <v>3849.5177951031301</v>
      </c>
      <c r="C13" s="36">
        <v>2927994.95521456</v>
      </c>
      <c r="D13" s="36">
        <v>27</v>
      </c>
      <c r="E13" s="36">
        <v>0</v>
      </c>
      <c r="F13" s="36">
        <v>528</v>
      </c>
      <c r="G13" s="36">
        <f t="shared" si="0"/>
        <v>760.61343551630932</v>
      </c>
      <c r="H13" s="76">
        <f t="shared" si="1"/>
        <v>7.0138654857878529E-3</v>
      </c>
      <c r="I13" s="76">
        <f t="shared" si="2"/>
        <v>0</v>
      </c>
      <c r="J13" s="77">
        <f t="shared" si="3"/>
        <v>0.13716003616651801</v>
      </c>
    </row>
    <row r="14" spans="1:10">
      <c r="A14" s="34" t="s">
        <v>567</v>
      </c>
      <c r="B14" s="36">
        <v>3259.0876609361699</v>
      </c>
      <c r="C14" s="36">
        <v>3600810.7142515299</v>
      </c>
      <c r="D14" s="36">
        <v>23</v>
      </c>
      <c r="E14" s="36">
        <v>0</v>
      </c>
      <c r="F14" s="36">
        <v>341</v>
      </c>
      <c r="G14" s="36">
        <f t="shared" si="0"/>
        <v>1104.8523663267163</v>
      </c>
      <c r="H14" s="76">
        <f t="shared" si="1"/>
        <v>7.057189739226981E-3</v>
      </c>
      <c r="I14" s="76">
        <f t="shared" si="2"/>
        <v>0</v>
      </c>
      <c r="J14" s="77">
        <f t="shared" si="3"/>
        <v>0.10463050874245219</v>
      </c>
    </row>
    <row r="15" spans="1:10">
      <c r="A15" s="34" t="s">
        <v>124</v>
      </c>
      <c r="B15" s="36">
        <v>3225.4328649490999</v>
      </c>
      <c r="C15" s="36">
        <v>2193382.9551971699</v>
      </c>
      <c r="D15" s="36">
        <v>24</v>
      </c>
      <c r="E15" s="36">
        <v>0</v>
      </c>
      <c r="F15" s="36">
        <v>301</v>
      </c>
      <c r="G15" s="36">
        <f t="shared" si="0"/>
        <v>680.02747136136202</v>
      </c>
      <c r="H15" s="76">
        <f t="shared" si="1"/>
        <v>7.4408617400811223E-3</v>
      </c>
      <c r="I15" s="76">
        <f t="shared" si="2"/>
        <v>0</v>
      </c>
      <c r="J15" s="77">
        <f t="shared" si="3"/>
        <v>9.3320807656850746E-2</v>
      </c>
    </row>
    <row r="16" spans="1:10">
      <c r="A16" s="34" t="s">
        <v>377</v>
      </c>
      <c r="B16" s="36">
        <v>3140.7643755702302</v>
      </c>
      <c r="C16" s="36">
        <v>1946709.4444297</v>
      </c>
      <c r="D16" s="36">
        <v>27</v>
      </c>
      <c r="E16" s="36">
        <v>1</v>
      </c>
      <c r="F16" s="36">
        <v>271</v>
      </c>
      <c r="G16" s="36">
        <f t="shared" si="0"/>
        <v>619.82027673637879</v>
      </c>
      <c r="H16" s="76">
        <f t="shared" si="1"/>
        <v>8.5966334214733764E-3</v>
      </c>
      <c r="I16" s="76">
        <f t="shared" si="2"/>
        <v>3.1839383042493984E-4</v>
      </c>
      <c r="J16" s="77">
        <f t="shared" si="3"/>
        <v>8.6284728045158701E-2</v>
      </c>
    </row>
    <row r="17" spans="1:10">
      <c r="A17" s="34" t="s">
        <v>557</v>
      </c>
      <c r="B17" s="36">
        <v>3040.25478426367</v>
      </c>
      <c r="C17" s="36">
        <v>3215626.2689273101</v>
      </c>
      <c r="D17" s="36">
        <v>18</v>
      </c>
      <c r="E17" s="36">
        <v>0</v>
      </c>
      <c r="F17" s="36">
        <v>318</v>
      </c>
      <c r="G17" s="36">
        <f t="shared" si="0"/>
        <v>1057.6831539157051</v>
      </c>
      <c r="H17" s="76">
        <f t="shared" si="1"/>
        <v>5.9205564261152815E-3</v>
      </c>
      <c r="I17" s="76">
        <f t="shared" si="2"/>
        <v>0</v>
      </c>
      <c r="J17" s="77">
        <f t="shared" si="3"/>
        <v>0.10459649686136997</v>
      </c>
    </row>
    <row r="18" spans="1:10">
      <c r="A18" s="34" t="s">
        <v>315</v>
      </c>
      <c r="B18" s="36">
        <v>2953.4082097955902</v>
      </c>
      <c r="C18" s="36">
        <v>1559009.66143986</v>
      </c>
      <c r="D18" s="36">
        <v>8</v>
      </c>
      <c r="E18" s="36">
        <v>1</v>
      </c>
      <c r="F18" s="36">
        <v>227</v>
      </c>
      <c r="G18" s="36">
        <f t="shared" si="0"/>
        <v>527.86799206052228</v>
      </c>
      <c r="H18" s="76">
        <f t="shared" si="1"/>
        <v>2.7087349366289233E-3</v>
      </c>
      <c r="I18" s="76">
        <f t="shared" si="2"/>
        <v>3.3859186707861541E-4</v>
      </c>
      <c r="J18" s="77">
        <f t="shared" si="3"/>
        <v>7.6860353826845695E-2</v>
      </c>
    </row>
    <row r="19" spans="1:10">
      <c r="A19" s="34" t="s">
        <v>587</v>
      </c>
      <c r="B19" s="36">
        <v>2852.9232780635298</v>
      </c>
      <c r="C19" s="36">
        <v>1967666.4653747301</v>
      </c>
      <c r="D19" s="36">
        <v>6</v>
      </c>
      <c r="E19" s="36">
        <v>0</v>
      </c>
      <c r="F19" s="36">
        <v>327</v>
      </c>
      <c r="G19" s="36">
        <f t="shared" si="0"/>
        <v>689.70185090652603</v>
      </c>
      <c r="H19" s="76">
        <f t="shared" si="1"/>
        <v>2.1031059776947811E-3</v>
      </c>
      <c r="I19" s="76">
        <f t="shared" si="2"/>
        <v>0</v>
      </c>
      <c r="J19" s="77">
        <f t="shared" si="3"/>
        <v>0.11461927578436558</v>
      </c>
    </row>
    <row r="20" spans="1:10">
      <c r="A20" s="34" t="s">
        <v>314</v>
      </c>
      <c r="B20" s="36">
        <v>2824.7780734077</v>
      </c>
      <c r="C20" s="36">
        <v>1511016.3913154199</v>
      </c>
      <c r="D20" s="36">
        <v>10</v>
      </c>
      <c r="E20" s="36">
        <v>0</v>
      </c>
      <c r="F20" s="36">
        <v>290</v>
      </c>
      <c r="G20" s="36">
        <f t="shared" si="0"/>
        <v>534.9150807775103</v>
      </c>
      <c r="H20" s="76">
        <f t="shared" si="1"/>
        <v>3.5401011124163808E-3</v>
      </c>
      <c r="I20" s="76">
        <f t="shared" si="2"/>
        <v>0</v>
      </c>
      <c r="J20" s="77">
        <f t="shared" si="3"/>
        <v>0.10266293226007504</v>
      </c>
    </row>
    <row r="21" spans="1:10">
      <c r="A21" s="34" t="s">
        <v>348</v>
      </c>
      <c r="B21" s="36">
        <v>2804.6684832861602</v>
      </c>
      <c r="C21" s="36">
        <v>1947705.8382699799</v>
      </c>
      <c r="D21" s="36">
        <v>10</v>
      </c>
      <c r="E21" s="36">
        <v>2</v>
      </c>
      <c r="F21" s="36">
        <v>282</v>
      </c>
      <c r="G21" s="36">
        <f t="shared" si="0"/>
        <v>694.45135846782921</v>
      </c>
      <c r="H21" s="76">
        <f t="shared" si="1"/>
        <v>3.5654837851934818E-3</v>
      </c>
      <c r="I21" s="76">
        <f t="shared" si="2"/>
        <v>7.1309675703869636E-4</v>
      </c>
      <c r="J21" s="77">
        <f t="shared" si="3"/>
        <v>0.10054664274245619</v>
      </c>
    </row>
    <row r="22" spans="1:10">
      <c r="A22" s="34" t="s">
        <v>343</v>
      </c>
      <c r="B22" s="36">
        <v>2797.6383474916202</v>
      </c>
      <c r="C22" s="36">
        <v>2314276.9234871799</v>
      </c>
      <c r="D22" s="36">
        <v>38</v>
      </c>
      <c r="E22" s="36">
        <v>0</v>
      </c>
      <c r="F22" s="36">
        <v>324</v>
      </c>
      <c r="G22" s="36">
        <f t="shared" si="0"/>
        <v>827.22519355018665</v>
      </c>
      <c r="H22" s="76">
        <f t="shared" si="1"/>
        <v>1.3582885019456155E-2</v>
      </c>
      <c r="I22" s="76">
        <f t="shared" si="2"/>
        <v>0</v>
      </c>
      <c r="J22" s="77">
        <f t="shared" si="3"/>
        <v>0.11581196700799458</v>
      </c>
    </row>
    <row r="23" spans="1:10">
      <c r="A23" s="34" t="s">
        <v>612</v>
      </c>
      <c r="B23" s="36">
        <v>2717.9013623483402</v>
      </c>
      <c r="C23" s="36">
        <v>1984276.3148274799</v>
      </c>
      <c r="D23" s="36">
        <v>29</v>
      </c>
      <c r="E23" s="36">
        <v>3</v>
      </c>
      <c r="F23" s="36">
        <v>261</v>
      </c>
      <c r="G23" s="36">
        <f t="shared" si="0"/>
        <v>730.07664748841785</v>
      </c>
      <c r="H23" s="76">
        <f t="shared" si="1"/>
        <v>1.0669997227177964E-2</v>
      </c>
      <c r="I23" s="76">
        <f t="shared" si="2"/>
        <v>1.103792816604617E-3</v>
      </c>
      <c r="J23" s="77">
        <f t="shared" si="3"/>
        <v>9.6029975044601673E-2</v>
      </c>
    </row>
    <row r="24" spans="1:10">
      <c r="A24" s="34" t="s">
        <v>380</v>
      </c>
      <c r="B24" s="36">
        <v>2542.1698545035902</v>
      </c>
      <c r="C24" s="36">
        <v>1844870.1978330601</v>
      </c>
      <c r="D24" s="36">
        <v>15</v>
      </c>
      <c r="E24" s="36">
        <v>0</v>
      </c>
      <c r="F24" s="36">
        <v>307</v>
      </c>
      <c r="G24" s="36">
        <f t="shared" si="0"/>
        <v>725.7068974225989</v>
      </c>
      <c r="H24" s="76">
        <f t="shared" si="1"/>
        <v>5.9004711952770177E-3</v>
      </c>
      <c r="I24" s="76">
        <f t="shared" si="2"/>
        <v>0</v>
      </c>
      <c r="J24" s="77">
        <f t="shared" si="3"/>
        <v>0.12076297713000296</v>
      </c>
    </row>
    <row r="25" spans="1:10">
      <c r="A25" s="34" t="s">
        <v>326</v>
      </c>
      <c r="B25" s="36">
        <v>2531.37533408124</v>
      </c>
      <c r="C25" s="36">
        <v>1546268.0742696801</v>
      </c>
      <c r="D25" s="36">
        <v>11</v>
      </c>
      <c r="E25" s="36">
        <v>0</v>
      </c>
      <c r="F25" s="36">
        <v>176</v>
      </c>
      <c r="G25" s="36">
        <f t="shared" si="0"/>
        <v>610.84109237040366</v>
      </c>
      <c r="H25" s="76">
        <f t="shared" si="1"/>
        <v>4.3454638480122654E-3</v>
      </c>
      <c r="I25" s="76">
        <f t="shared" si="2"/>
        <v>0</v>
      </c>
      <c r="J25" s="77">
        <f t="shared" si="3"/>
        <v>6.9527421568196246E-2</v>
      </c>
    </row>
    <row r="26" spans="1:10">
      <c r="A26" s="34" t="s">
        <v>572</v>
      </c>
      <c r="B26" s="36">
        <v>2398.0602667098801</v>
      </c>
      <c r="C26" s="36">
        <v>2913877.31615652</v>
      </c>
      <c r="D26" s="36">
        <v>8</v>
      </c>
      <c r="E26" s="36">
        <v>2</v>
      </c>
      <c r="F26" s="36">
        <v>227</v>
      </c>
      <c r="G26" s="36">
        <f t="shared" si="0"/>
        <v>1215.0976172731209</v>
      </c>
      <c r="H26" s="76">
        <f t="shared" si="1"/>
        <v>3.3360295865190815E-3</v>
      </c>
      <c r="I26" s="76">
        <f t="shared" si="2"/>
        <v>8.3400739662977037E-4</v>
      </c>
      <c r="J26" s="77">
        <f t="shared" si="3"/>
        <v>9.4659839517478944E-2</v>
      </c>
    </row>
    <row r="27" spans="1:10">
      <c r="A27" s="34" t="s">
        <v>317</v>
      </c>
      <c r="B27" s="36">
        <v>2390.9397175167601</v>
      </c>
      <c r="C27" s="36">
        <v>1366574.08856947</v>
      </c>
      <c r="D27" s="36">
        <v>15</v>
      </c>
      <c r="E27" s="36">
        <v>0</v>
      </c>
      <c r="F27" s="36">
        <v>185</v>
      </c>
      <c r="G27" s="36">
        <f t="shared" si="0"/>
        <v>571.56359006357525</v>
      </c>
      <c r="H27" s="76">
        <f t="shared" si="1"/>
        <v>6.273683895125161E-3</v>
      </c>
      <c r="I27" s="76">
        <f t="shared" si="2"/>
        <v>0</v>
      </c>
      <c r="J27" s="77">
        <f t="shared" si="3"/>
        <v>7.737543470654365E-2</v>
      </c>
    </row>
    <row r="28" spans="1:10">
      <c r="A28" s="34" t="s">
        <v>58</v>
      </c>
      <c r="B28" s="36">
        <v>2335.1013644482</v>
      </c>
      <c r="C28" s="36">
        <v>1883995.94026753</v>
      </c>
      <c r="D28" s="36">
        <v>2</v>
      </c>
      <c r="E28" s="36">
        <v>0</v>
      </c>
      <c r="F28" s="36">
        <v>193</v>
      </c>
      <c r="G28" s="36">
        <f t="shared" si="0"/>
        <v>806.81548516534349</v>
      </c>
      <c r="H28" s="76">
        <f t="shared" si="1"/>
        <v>8.5649386808208782E-4</v>
      </c>
      <c r="I28" s="76">
        <f t="shared" si="2"/>
        <v>0</v>
      </c>
      <c r="J28" s="77">
        <f t="shared" si="3"/>
        <v>8.2651658269921477E-2</v>
      </c>
    </row>
    <row r="29" spans="1:10">
      <c r="A29" s="34" t="s">
        <v>328</v>
      </c>
      <c r="B29" s="36">
        <v>2307.2027317429802</v>
      </c>
      <c r="C29" s="36">
        <v>1550741.8383555301</v>
      </c>
      <c r="D29" s="36">
        <v>21</v>
      </c>
      <c r="E29" s="36">
        <v>0</v>
      </c>
      <c r="F29" s="36">
        <v>271</v>
      </c>
      <c r="G29" s="36">
        <f t="shared" si="0"/>
        <v>672.13072220316747</v>
      </c>
      <c r="H29" s="76">
        <f t="shared" si="1"/>
        <v>9.1019309708148255E-3</v>
      </c>
      <c r="I29" s="76">
        <f t="shared" si="2"/>
        <v>0</v>
      </c>
      <c r="J29" s="77">
        <f t="shared" si="3"/>
        <v>0.1174582520519437</v>
      </c>
    </row>
    <row r="30" spans="1:10">
      <c r="A30" s="34" t="s">
        <v>371</v>
      </c>
      <c r="B30" s="36">
        <v>2306.7068415833601</v>
      </c>
      <c r="C30" s="36">
        <v>2117992.1873712302</v>
      </c>
      <c r="D30" s="36">
        <v>11</v>
      </c>
      <c r="E30" s="36">
        <v>0</v>
      </c>
      <c r="F30" s="36">
        <v>220</v>
      </c>
      <c r="G30" s="36">
        <f t="shared" si="0"/>
        <v>918.18871353301529</v>
      </c>
      <c r="H30" s="76">
        <f t="shared" si="1"/>
        <v>4.7687030712794979E-3</v>
      </c>
      <c r="I30" s="76">
        <f t="shared" si="2"/>
        <v>0</v>
      </c>
      <c r="J30" s="77">
        <f t="shared" si="3"/>
        <v>9.5374061425589962E-2</v>
      </c>
    </row>
    <row r="31" spans="1:10">
      <c r="A31" s="34" t="s">
        <v>48</v>
      </c>
      <c r="B31" s="36">
        <v>2291.43560846848</v>
      </c>
      <c r="C31" s="36">
        <v>1527890.2775989801</v>
      </c>
      <c r="D31" s="36">
        <v>24</v>
      </c>
      <c r="E31" s="36">
        <v>1</v>
      </c>
      <c r="F31" s="36">
        <v>307</v>
      </c>
      <c r="G31" s="36">
        <f t="shared" si="0"/>
        <v>666.78298615607684</v>
      </c>
      <c r="H31" s="76">
        <f t="shared" si="1"/>
        <v>1.0473783296071237E-2</v>
      </c>
      <c r="I31" s="76">
        <f t="shared" si="2"/>
        <v>4.3640763733630161E-4</v>
      </c>
      <c r="J31" s="77">
        <f t="shared" si="3"/>
        <v>0.13397714466224458</v>
      </c>
    </row>
    <row r="32" spans="1:10">
      <c r="A32" s="34" t="s">
        <v>83</v>
      </c>
      <c r="B32" s="36">
        <v>2265.1671162024099</v>
      </c>
      <c r="C32" s="36">
        <v>1359462.7082016401</v>
      </c>
      <c r="D32" s="36">
        <v>13</v>
      </c>
      <c r="E32" s="36">
        <v>0</v>
      </c>
      <c r="F32" s="36">
        <v>257</v>
      </c>
      <c r="G32" s="36">
        <f t="shared" si="0"/>
        <v>600.1600051835477</v>
      </c>
      <c r="H32" s="76">
        <f t="shared" si="1"/>
        <v>5.739090907250461E-3</v>
      </c>
      <c r="I32" s="76">
        <f t="shared" si="2"/>
        <v>0</v>
      </c>
      <c r="J32" s="77">
        <f t="shared" si="3"/>
        <v>0.11345741255102836</v>
      </c>
    </row>
    <row r="33" spans="1:10">
      <c r="A33" s="34" t="s">
        <v>93</v>
      </c>
      <c r="B33" s="36">
        <v>2157.5534170824099</v>
      </c>
      <c r="C33" s="36">
        <v>1840520.7772921801</v>
      </c>
      <c r="D33" s="36">
        <v>12</v>
      </c>
      <c r="E33" s="36">
        <v>0</v>
      </c>
      <c r="F33" s="36">
        <v>253</v>
      </c>
      <c r="G33" s="36">
        <f t="shared" si="0"/>
        <v>853.05919321388444</v>
      </c>
      <c r="H33" s="76">
        <f t="shared" si="1"/>
        <v>5.5618553427183347E-3</v>
      </c>
      <c r="I33" s="76">
        <f t="shared" si="2"/>
        <v>0</v>
      </c>
      <c r="J33" s="77">
        <f t="shared" si="3"/>
        <v>0.11726245014231156</v>
      </c>
    </row>
    <row r="34" spans="1:10">
      <c r="A34" s="34" t="s">
        <v>43</v>
      </c>
      <c r="B34" s="36">
        <v>2072.2630069441998</v>
      </c>
      <c r="C34" s="36">
        <v>2623426.6411455399</v>
      </c>
      <c r="D34" s="36">
        <v>21</v>
      </c>
      <c r="E34" s="36">
        <v>0</v>
      </c>
      <c r="F34" s="36">
        <v>282</v>
      </c>
      <c r="G34" s="36">
        <f t="shared" si="0"/>
        <v>1265.9718541297018</v>
      </c>
      <c r="H34" s="76">
        <f t="shared" si="1"/>
        <v>1.0133848806656553E-2</v>
      </c>
      <c r="I34" s="76">
        <f t="shared" si="2"/>
        <v>0</v>
      </c>
      <c r="J34" s="77">
        <f t="shared" si="3"/>
        <v>0.13608311254653085</v>
      </c>
    </row>
    <row r="35" spans="1:10">
      <c r="A35" s="34" t="s">
        <v>599</v>
      </c>
      <c r="B35" s="36">
        <v>2069.3123208503198</v>
      </c>
      <c r="C35" s="36">
        <v>2208440.1478414801</v>
      </c>
      <c r="D35" s="36">
        <v>16</v>
      </c>
      <c r="E35" s="36">
        <v>0</v>
      </c>
      <c r="F35" s="36">
        <v>238</v>
      </c>
      <c r="G35" s="36">
        <f t="shared" si="0"/>
        <v>1067.2338465244291</v>
      </c>
      <c r="H35" s="76">
        <f t="shared" si="1"/>
        <v>7.7320372757580143E-3</v>
      </c>
      <c r="I35" s="76">
        <f t="shared" si="2"/>
        <v>0</v>
      </c>
      <c r="J35" s="77">
        <f t="shared" si="3"/>
        <v>0.11501405447690045</v>
      </c>
    </row>
    <row r="36" spans="1:10">
      <c r="A36" s="34" t="s">
        <v>318</v>
      </c>
      <c r="B36" s="36">
        <v>1976.67670583724</v>
      </c>
      <c r="C36" s="36">
        <v>1194605.78132865</v>
      </c>
      <c r="D36" s="36">
        <v>5</v>
      </c>
      <c r="E36" s="36">
        <v>0</v>
      </c>
      <c r="F36" s="36">
        <v>160</v>
      </c>
      <c r="G36" s="36">
        <f t="shared" si="0"/>
        <v>604.350614241019</v>
      </c>
      <c r="H36" s="76">
        <f t="shared" si="1"/>
        <v>2.529498114302006E-3</v>
      </c>
      <c r="I36" s="76">
        <f t="shared" si="2"/>
        <v>0</v>
      </c>
      <c r="J36" s="77">
        <f t="shared" si="3"/>
        <v>8.0943939657664193E-2</v>
      </c>
    </row>
    <row r="37" spans="1:10">
      <c r="A37" s="34" t="s">
        <v>593</v>
      </c>
      <c r="B37" s="36">
        <v>1914.94245944265</v>
      </c>
      <c r="C37" s="36">
        <v>1244869.75852801</v>
      </c>
      <c r="D37" s="36">
        <v>5</v>
      </c>
      <c r="E37" s="36">
        <v>0</v>
      </c>
      <c r="F37" s="36">
        <v>178</v>
      </c>
      <c r="G37" s="36">
        <f t="shared" si="0"/>
        <v>650.08207029381617</v>
      </c>
      <c r="H37" s="76">
        <f t="shared" si="1"/>
        <v>2.6110445122488253E-3</v>
      </c>
      <c r="I37" s="76">
        <f t="shared" si="2"/>
        <v>0</v>
      </c>
      <c r="J37" s="77">
        <f t="shared" si="3"/>
        <v>9.2953184636058173E-2</v>
      </c>
    </row>
    <row r="38" spans="1:10">
      <c r="A38" s="34" t="s">
        <v>331</v>
      </c>
      <c r="B38" s="36">
        <v>1908.2739664073999</v>
      </c>
      <c r="C38" s="36">
        <v>1740410.4126367799</v>
      </c>
      <c r="D38" s="36">
        <v>16</v>
      </c>
      <c r="E38" s="36">
        <v>1</v>
      </c>
      <c r="F38" s="36">
        <v>157</v>
      </c>
      <c r="G38" s="36">
        <f t="shared" si="0"/>
        <v>912.0338291431774</v>
      </c>
      <c r="H38" s="76">
        <f t="shared" si="1"/>
        <v>8.384540313214197E-3</v>
      </c>
      <c r="I38" s="76">
        <f t="shared" si="2"/>
        <v>5.2403376957588731E-4</v>
      </c>
      <c r="J38" s="77">
        <f t="shared" si="3"/>
        <v>8.2273301823414316E-2</v>
      </c>
    </row>
    <row r="39" spans="1:10">
      <c r="A39" s="34" t="s">
        <v>552</v>
      </c>
      <c r="B39" s="36">
        <v>1897.2931439741501</v>
      </c>
      <c r="C39" s="36">
        <v>1633590.9641463901</v>
      </c>
      <c r="D39" s="36">
        <v>7</v>
      </c>
      <c r="E39" s="36">
        <v>0</v>
      </c>
      <c r="F39" s="36">
        <v>181</v>
      </c>
      <c r="G39" s="36">
        <f t="shared" si="0"/>
        <v>861.01136734442719</v>
      </c>
      <c r="H39" s="76">
        <f t="shared" si="1"/>
        <v>3.6894667659724449E-3</v>
      </c>
      <c r="I39" s="76">
        <f t="shared" si="2"/>
        <v>0</v>
      </c>
      <c r="J39" s="77">
        <f t="shared" si="3"/>
        <v>9.5399069234430367E-2</v>
      </c>
    </row>
    <row r="40" spans="1:10">
      <c r="A40" s="34" t="s">
        <v>659</v>
      </c>
      <c r="B40" s="36">
        <v>1863.5643780683099</v>
      </c>
      <c r="C40" s="36">
        <v>2357806.95079329</v>
      </c>
      <c r="D40" s="36">
        <v>21</v>
      </c>
      <c r="E40" s="36">
        <v>0</v>
      </c>
      <c r="F40" s="36">
        <v>272</v>
      </c>
      <c r="G40" s="36">
        <f t="shared" si="0"/>
        <v>1265.2135759523858</v>
      </c>
      <c r="H40" s="76">
        <f t="shared" si="1"/>
        <v>1.1268727953346956E-2</v>
      </c>
      <c r="I40" s="76">
        <f t="shared" si="2"/>
        <v>0</v>
      </c>
      <c r="J40" s="77">
        <f t="shared" si="3"/>
        <v>0.1459568573004939</v>
      </c>
    </row>
    <row r="41" spans="1:10">
      <c r="A41" s="34" t="s">
        <v>329</v>
      </c>
      <c r="B41" s="36">
        <v>1847.27670629462</v>
      </c>
      <c r="C41" s="36">
        <v>1071407.5705864599</v>
      </c>
      <c r="D41" s="36">
        <v>3</v>
      </c>
      <c r="E41" s="36">
        <v>1</v>
      </c>
      <c r="F41" s="36">
        <v>245</v>
      </c>
      <c r="G41" s="36">
        <f t="shared" si="0"/>
        <v>579.99300642704168</v>
      </c>
      <c r="H41" s="76">
        <f t="shared" si="1"/>
        <v>1.6240122499122411E-3</v>
      </c>
      <c r="I41" s="76">
        <f t="shared" si="2"/>
        <v>5.4133741663741372E-4</v>
      </c>
      <c r="J41" s="77">
        <f t="shared" si="3"/>
        <v>0.13262766707616636</v>
      </c>
    </row>
    <row r="42" spans="1:10">
      <c r="A42" s="34" t="s">
        <v>394</v>
      </c>
      <c r="B42" s="36">
        <v>1774.0082118539101</v>
      </c>
      <c r="C42" s="36">
        <v>1011070.82233984</v>
      </c>
      <c r="D42" s="36">
        <v>10</v>
      </c>
      <c r="E42" s="36">
        <v>0</v>
      </c>
      <c r="F42" s="36">
        <v>287</v>
      </c>
      <c r="G42" s="36">
        <f t="shared" si="0"/>
        <v>569.93581855138666</v>
      </c>
      <c r="H42" s="76">
        <f t="shared" si="1"/>
        <v>5.6369524860032053E-3</v>
      </c>
      <c r="I42" s="76">
        <f t="shared" si="2"/>
        <v>0</v>
      </c>
      <c r="J42" s="77">
        <f t="shared" si="3"/>
        <v>0.16178053634829201</v>
      </c>
    </row>
    <row r="43" spans="1:10">
      <c r="A43" s="34" t="s">
        <v>581</v>
      </c>
      <c r="B43" s="36">
        <v>1769.0136922677</v>
      </c>
      <c r="C43" s="36">
        <v>1654639.1767977499</v>
      </c>
      <c r="D43" s="36">
        <v>7</v>
      </c>
      <c r="E43" s="36">
        <v>0</v>
      </c>
      <c r="F43" s="36">
        <v>200</v>
      </c>
      <c r="G43" s="36">
        <f t="shared" si="0"/>
        <v>935.34560191937624</v>
      </c>
      <c r="H43" s="76">
        <f t="shared" si="1"/>
        <v>3.9570072468046837E-3</v>
      </c>
      <c r="I43" s="76">
        <f t="shared" si="2"/>
        <v>0</v>
      </c>
      <c r="J43" s="77">
        <f t="shared" si="3"/>
        <v>0.11305734990870525</v>
      </c>
    </row>
    <row r="44" spans="1:10">
      <c r="A44" s="34" t="s">
        <v>363</v>
      </c>
      <c r="B44" s="36">
        <v>1760.2054736251</v>
      </c>
      <c r="C44" s="36">
        <v>1318137.9484758601</v>
      </c>
      <c r="D44" s="36">
        <v>6</v>
      </c>
      <c r="E44" s="36">
        <v>1</v>
      </c>
      <c r="F44" s="36">
        <v>165</v>
      </c>
      <c r="G44" s="36">
        <f t="shared" si="0"/>
        <v>748.85459011849753</v>
      </c>
      <c r="H44" s="76">
        <f t="shared" si="1"/>
        <v>3.4086929565348683E-3</v>
      </c>
      <c r="I44" s="76">
        <f t="shared" si="2"/>
        <v>5.6811549275581131E-4</v>
      </c>
      <c r="J44" s="77">
        <f t="shared" si="3"/>
        <v>9.373905630470887E-2</v>
      </c>
    </row>
    <row r="45" spans="1:10">
      <c r="A45" s="34" t="s">
        <v>350</v>
      </c>
      <c r="B45" s="36">
        <v>1721.51780268829</v>
      </c>
      <c r="C45" s="36">
        <v>1167258.44681547</v>
      </c>
      <c r="D45" s="36">
        <v>9</v>
      </c>
      <c r="E45" s="36">
        <v>0</v>
      </c>
      <c r="F45" s="36">
        <v>182</v>
      </c>
      <c r="G45" s="36">
        <f t="shared" si="0"/>
        <v>678.04029966620215</v>
      </c>
      <c r="H45" s="76">
        <f t="shared" si="1"/>
        <v>5.227944774050996E-3</v>
      </c>
      <c r="I45" s="76">
        <f t="shared" si="2"/>
        <v>0</v>
      </c>
      <c r="J45" s="77">
        <f t="shared" si="3"/>
        <v>0.1057206609863646</v>
      </c>
    </row>
    <row r="46" spans="1:10">
      <c r="A46" s="34" t="s">
        <v>324</v>
      </c>
      <c r="B46" s="36">
        <v>1720.12328268075</v>
      </c>
      <c r="C46" s="36">
        <v>1107129.8189058001</v>
      </c>
      <c r="D46" s="36">
        <v>6</v>
      </c>
      <c r="E46" s="36">
        <v>0</v>
      </c>
      <c r="F46" s="36">
        <v>138</v>
      </c>
      <c r="G46" s="36">
        <f t="shared" si="0"/>
        <v>643.63399417533515</v>
      </c>
      <c r="H46" s="76">
        <f t="shared" si="1"/>
        <v>3.4881220784647579E-3</v>
      </c>
      <c r="I46" s="76">
        <f t="shared" si="2"/>
        <v>0</v>
      </c>
      <c r="J46" s="77">
        <f t="shared" si="3"/>
        <v>8.0226807804689437E-2</v>
      </c>
    </row>
    <row r="47" spans="1:10">
      <c r="A47" s="34" t="s">
        <v>319</v>
      </c>
      <c r="B47" s="36">
        <v>1645.6958847492899</v>
      </c>
      <c r="C47" s="36">
        <v>835776.36519664805</v>
      </c>
      <c r="D47" s="36">
        <v>0</v>
      </c>
      <c r="E47" s="36">
        <v>1</v>
      </c>
      <c r="F47" s="36">
        <v>94</v>
      </c>
      <c r="G47" s="36">
        <f t="shared" si="0"/>
        <v>507.8559003165841</v>
      </c>
      <c r="H47" s="76">
        <f t="shared" si="1"/>
        <v>0</v>
      </c>
      <c r="I47" s="76">
        <f t="shared" si="2"/>
        <v>6.0764568306151108E-4</v>
      </c>
      <c r="J47" s="77">
        <f t="shared" si="3"/>
        <v>5.7118694207782039E-2</v>
      </c>
    </row>
    <row r="48" spans="1:10">
      <c r="A48" s="34" t="s">
        <v>70</v>
      </c>
      <c r="B48" s="36">
        <v>1637.17807730147</v>
      </c>
      <c r="C48" s="36">
        <v>1244247.2593515201</v>
      </c>
      <c r="D48" s="36">
        <v>10</v>
      </c>
      <c r="E48" s="36">
        <v>2</v>
      </c>
      <c r="F48" s="36">
        <v>170</v>
      </c>
      <c r="G48" s="36">
        <f t="shared" si="0"/>
        <v>759.99506504655233</v>
      </c>
      <c r="H48" s="76">
        <f t="shared" si="1"/>
        <v>6.1080710392132868E-3</v>
      </c>
      <c r="I48" s="76">
        <f t="shared" si="2"/>
        <v>1.2216142078426574E-3</v>
      </c>
      <c r="J48" s="77">
        <f t="shared" si="3"/>
        <v>0.10383720766662587</v>
      </c>
    </row>
    <row r="49" spans="1:10">
      <c r="A49" s="34" t="s">
        <v>81</v>
      </c>
      <c r="B49" s="36">
        <v>1618.2438303008601</v>
      </c>
      <c r="C49" s="36">
        <v>1199205.40446073</v>
      </c>
      <c r="D49" s="36">
        <v>5</v>
      </c>
      <c r="E49" s="36">
        <v>0</v>
      </c>
      <c r="F49" s="36">
        <v>112</v>
      </c>
      <c r="G49" s="36">
        <f t="shared" si="0"/>
        <v>741.05359279372419</v>
      </c>
      <c r="H49" s="76">
        <f t="shared" si="1"/>
        <v>3.0897692340161199E-3</v>
      </c>
      <c r="I49" s="76">
        <f t="shared" si="2"/>
        <v>0</v>
      </c>
      <c r="J49" s="77">
        <f t="shared" si="3"/>
        <v>6.9210830841961085E-2</v>
      </c>
    </row>
    <row r="50" spans="1:10">
      <c r="A50" s="34" t="s">
        <v>62</v>
      </c>
      <c r="B50" s="36">
        <v>1611.9725978230099</v>
      </c>
      <c r="C50" s="36">
        <v>1475817.29404389</v>
      </c>
      <c r="D50" s="36">
        <v>9</v>
      </c>
      <c r="E50" s="36">
        <v>1</v>
      </c>
      <c r="F50" s="36">
        <v>155</v>
      </c>
      <c r="G50" s="36">
        <f t="shared" si="0"/>
        <v>915.53497623780981</v>
      </c>
      <c r="H50" s="76">
        <f t="shared" si="1"/>
        <v>5.583221459319233E-3</v>
      </c>
      <c r="I50" s="76">
        <f t="shared" si="2"/>
        <v>6.2035793992435925E-4</v>
      </c>
      <c r="J50" s="77">
        <f t="shared" si="3"/>
        <v>9.6155480688275674E-2</v>
      </c>
    </row>
    <row r="51" spans="1:10">
      <c r="A51" s="34" t="s">
        <v>647</v>
      </c>
      <c r="B51" s="36">
        <v>1575.21369283273</v>
      </c>
      <c r="C51" s="36">
        <v>2181630.2665051701</v>
      </c>
      <c r="D51" s="36">
        <v>21</v>
      </c>
      <c r="E51" s="36">
        <v>0</v>
      </c>
      <c r="F51" s="36">
        <v>169</v>
      </c>
      <c r="G51" s="36">
        <f t="shared" si="0"/>
        <v>1384.9741634621728</v>
      </c>
      <c r="H51" s="76">
        <f t="shared" si="1"/>
        <v>1.3331524538893127E-2</v>
      </c>
      <c r="I51" s="76">
        <f t="shared" si="2"/>
        <v>0</v>
      </c>
      <c r="J51" s="77">
        <f t="shared" si="3"/>
        <v>0.10728703081299706</v>
      </c>
    </row>
    <row r="52" spans="1:10">
      <c r="A52" s="34" t="s">
        <v>320</v>
      </c>
      <c r="B52" s="36">
        <v>1564.3178029907799</v>
      </c>
      <c r="C52" s="36">
        <v>798468.54313397803</v>
      </c>
      <c r="D52" s="36">
        <v>10</v>
      </c>
      <c r="E52" s="36">
        <v>1</v>
      </c>
      <c r="F52" s="36">
        <v>163</v>
      </c>
      <c r="G52" s="36">
        <f t="shared" si="0"/>
        <v>510.42604105598372</v>
      </c>
      <c r="H52" s="76">
        <f t="shared" si="1"/>
        <v>6.3925629311903575E-3</v>
      </c>
      <c r="I52" s="76">
        <f t="shared" si="2"/>
        <v>6.3925629311903571E-4</v>
      </c>
      <c r="J52" s="77">
        <f t="shared" si="3"/>
        <v>0.10419877577840282</v>
      </c>
    </row>
    <row r="53" spans="1:10">
      <c r="A53" s="34" t="s">
        <v>601</v>
      </c>
      <c r="B53" s="36">
        <v>1563.1862970213399</v>
      </c>
      <c r="C53" s="36">
        <v>974465.43841090705</v>
      </c>
      <c r="D53" s="36">
        <v>12</v>
      </c>
      <c r="E53" s="36">
        <v>0</v>
      </c>
      <c r="F53" s="36">
        <v>163</v>
      </c>
      <c r="G53" s="36">
        <f t="shared" si="0"/>
        <v>623.38407153885385</v>
      </c>
      <c r="H53" s="76">
        <f t="shared" si="1"/>
        <v>7.6766281938794286E-3</v>
      </c>
      <c r="I53" s="76">
        <f t="shared" si="2"/>
        <v>0</v>
      </c>
      <c r="J53" s="77">
        <f t="shared" si="3"/>
        <v>0.10427419963352889</v>
      </c>
    </row>
    <row r="54" spans="1:10">
      <c r="A54" s="34" t="s">
        <v>322</v>
      </c>
      <c r="B54" s="36">
        <v>1556.6684882421901</v>
      </c>
      <c r="C54" s="36">
        <v>821907.17658599804</v>
      </c>
      <c r="D54" s="36">
        <v>8</v>
      </c>
      <c r="E54" s="36">
        <v>0</v>
      </c>
      <c r="F54" s="36">
        <v>184</v>
      </c>
      <c r="G54" s="36">
        <f t="shared" si="0"/>
        <v>527.99114441772133</v>
      </c>
      <c r="H54" s="76">
        <f t="shared" si="1"/>
        <v>5.1391802817526691E-3</v>
      </c>
      <c r="I54" s="76">
        <f t="shared" si="2"/>
        <v>0</v>
      </c>
      <c r="J54" s="77">
        <f t="shared" si="3"/>
        <v>0.11820114648031139</v>
      </c>
    </row>
    <row r="55" spans="1:10">
      <c r="A55" s="34" t="s">
        <v>580</v>
      </c>
      <c r="B55" s="36">
        <v>1530.5808164426101</v>
      </c>
      <c r="C55" s="36">
        <v>1169109.78369265</v>
      </c>
      <c r="D55" s="36">
        <v>9</v>
      </c>
      <c r="E55" s="36">
        <v>0</v>
      </c>
      <c r="F55" s="36">
        <v>167</v>
      </c>
      <c r="G55" s="36">
        <f t="shared" si="0"/>
        <v>763.83407601429747</v>
      </c>
      <c r="H55" s="76">
        <f t="shared" si="1"/>
        <v>5.8801207380332144E-3</v>
      </c>
      <c r="I55" s="76">
        <f t="shared" si="2"/>
        <v>0</v>
      </c>
      <c r="J55" s="77">
        <f t="shared" si="3"/>
        <v>0.10910890702794965</v>
      </c>
    </row>
    <row r="56" spans="1:10">
      <c r="A56" s="34" t="s">
        <v>393</v>
      </c>
      <c r="B56" s="36">
        <v>1511.8904060209099</v>
      </c>
      <c r="C56" s="36">
        <v>948004.91302567301</v>
      </c>
      <c r="D56" s="36">
        <v>10</v>
      </c>
      <c r="E56" s="36">
        <v>0</v>
      </c>
      <c r="F56" s="36">
        <v>160</v>
      </c>
      <c r="G56" s="36">
        <f t="shared" si="0"/>
        <v>627.03282542859245</v>
      </c>
      <c r="H56" s="76">
        <f t="shared" si="1"/>
        <v>6.6142360320406036E-3</v>
      </c>
      <c r="I56" s="76">
        <f t="shared" si="2"/>
        <v>0</v>
      </c>
      <c r="J56" s="77">
        <f t="shared" si="3"/>
        <v>0.10582777651264966</v>
      </c>
    </row>
    <row r="57" spans="1:10">
      <c r="A57" s="34" t="s">
        <v>107</v>
      </c>
      <c r="B57" s="36">
        <v>1470.04657120211</v>
      </c>
      <c r="C57" s="36">
        <v>1467096.67918223</v>
      </c>
      <c r="D57" s="36">
        <v>7</v>
      </c>
      <c r="E57" s="36">
        <v>0</v>
      </c>
      <c r="F57" s="36">
        <v>102</v>
      </c>
      <c r="G57" s="36">
        <f t="shared" si="0"/>
        <v>997.99333430813158</v>
      </c>
      <c r="H57" s="76">
        <f t="shared" si="1"/>
        <v>4.7617539043513755E-3</v>
      </c>
      <c r="I57" s="76">
        <f t="shared" si="2"/>
        <v>0</v>
      </c>
      <c r="J57" s="77">
        <f t="shared" si="3"/>
        <v>6.9385556891977188E-2</v>
      </c>
    </row>
    <row r="58" spans="1:10">
      <c r="A58" s="34" t="s">
        <v>108</v>
      </c>
      <c r="B58" s="36">
        <v>1462.8219132716699</v>
      </c>
      <c r="C58" s="36">
        <v>1383279.22028017</v>
      </c>
      <c r="D58" s="36">
        <v>10</v>
      </c>
      <c r="E58" s="36">
        <v>0</v>
      </c>
      <c r="F58" s="36">
        <v>136</v>
      </c>
      <c r="G58" s="36">
        <f t="shared" si="0"/>
        <v>945.6238026858656</v>
      </c>
      <c r="H58" s="76">
        <f t="shared" si="1"/>
        <v>6.8361021319639174E-3</v>
      </c>
      <c r="I58" s="76">
        <f t="shared" si="2"/>
        <v>0</v>
      </c>
      <c r="J58" s="77">
        <f t="shared" si="3"/>
        <v>9.2970988994709278E-2</v>
      </c>
    </row>
    <row r="59" spans="1:10">
      <c r="A59" s="34" t="s">
        <v>41</v>
      </c>
      <c r="B59" s="36">
        <v>1438.8328715986499</v>
      </c>
      <c r="C59" s="36">
        <v>1322518.14625753</v>
      </c>
      <c r="D59" s="36">
        <v>2</v>
      </c>
      <c r="E59" s="36">
        <v>0</v>
      </c>
      <c r="F59" s="36">
        <v>197</v>
      </c>
      <c r="G59" s="36">
        <f t="shared" si="0"/>
        <v>919.16036418330805</v>
      </c>
      <c r="H59" s="76">
        <f t="shared" si="1"/>
        <v>1.3900155045650658E-3</v>
      </c>
      <c r="I59" s="76">
        <f t="shared" si="2"/>
        <v>0</v>
      </c>
      <c r="J59" s="77">
        <f t="shared" si="3"/>
        <v>0.13691652719965899</v>
      </c>
    </row>
    <row r="60" spans="1:10">
      <c r="A60" s="34" t="s">
        <v>369</v>
      </c>
      <c r="B60" s="36">
        <v>1394.8136939895301</v>
      </c>
      <c r="C60" s="36">
        <v>1342428.05097003</v>
      </c>
      <c r="D60" s="36">
        <v>6</v>
      </c>
      <c r="E60" s="36">
        <v>0</v>
      </c>
      <c r="F60" s="36">
        <v>119</v>
      </c>
      <c r="G60" s="36">
        <f t="shared" si="0"/>
        <v>962.44255182951099</v>
      </c>
      <c r="H60" s="76">
        <f t="shared" si="1"/>
        <v>4.3016497657392787E-3</v>
      </c>
      <c r="I60" s="76">
        <f t="shared" si="2"/>
        <v>0</v>
      </c>
      <c r="J60" s="77">
        <f t="shared" si="3"/>
        <v>8.5316053687162358E-2</v>
      </c>
    </row>
    <row r="61" spans="1:10">
      <c r="A61" s="34" t="s">
        <v>384</v>
      </c>
      <c r="B61" s="36">
        <v>1378.55889991903</v>
      </c>
      <c r="C61" s="36">
        <v>1259246.4775010101</v>
      </c>
      <c r="D61" s="36">
        <v>17</v>
      </c>
      <c r="E61" s="36">
        <v>0</v>
      </c>
      <c r="F61" s="36">
        <v>172</v>
      </c>
      <c r="G61" s="36">
        <f t="shared" si="0"/>
        <v>913.45134224948401</v>
      </c>
      <c r="H61" s="76">
        <f t="shared" si="1"/>
        <v>1.2331718290019019E-2</v>
      </c>
      <c r="I61" s="76">
        <f t="shared" si="2"/>
        <v>0</v>
      </c>
      <c r="J61" s="77">
        <f t="shared" si="3"/>
        <v>0.12476797328725125</v>
      </c>
    </row>
    <row r="62" spans="1:10">
      <c r="A62" s="34" t="s">
        <v>47</v>
      </c>
      <c r="B62" s="36">
        <v>1372.1315027168</v>
      </c>
      <c r="C62" s="36">
        <v>1183911.91633865</v>
      </c>
      <c r="D62" s="36">
        <v>2</v>
      </c>
      <c r="E62" s="36">
        <v>0</v>
      </c>
      <c r="F62" s="36">
        <v>104</v>
      </c>
      <c r="G62" s="36">
        <f t="shared" si="0"/>
        <v>862.82686024956206</v>
      </c>
      <c r="H62" s="76">
        <f t="shared" si="1"/>
        <v>1.4575862415810946E-3</v>
      </c>
      <c r="I62" s="76">
        <f t="shared" si="2"/>
        <v>0</v>
      </c>
      <c r="J62" s="77">
        <f t="shared" si="3"/>
        <v>7.5794484562216921E-2</v>
      </c>
    </row>
    <row r="63" spans="1:10">
      <c r="A63" s="34" t="s">
        <v>541</v>
      </c>
      <c r="B63" s="36">
        <v>1368.5424617282099</v>
      </c>
      <c r="C63" s="36">
        <v>1135259.61736597</v>
      </c>
      <c r="D63" s="36">
        <v>5</v>
      </c>
      <c r="E63" s="36">
        <v>0</v>
      </c>
      <c r="F63" s="36">
        <v>158</v>
      </c>
      <c r="G63" s="36">
        <f t="shared" si="0"/>
        <v>829.53919890242366</v>
      </c>
      <c r="H63" s="76">
        <f t="shared" si="1"/>
        <v>3.653522005949269E-3</v>
      </c>
      <c r="I63" s="76">
        <f t="shared" si="2"/>
        <v>0</v>
      </c>
      <c r="J63" s="77">
        <f t="shared" si="3"/>
        <v>0.11545129538799689</v>
      </c>
    </row>
    <row r="64" spans="1:10">
      <c r="A64" s="34" t="s">
        <v>53</v>
      </c>
      <c r="B64" s="36">
        <v>1355.9178043059001</v>
      </c>
      <c r="C64" s="36">
        <v>2020932.2344363399</v>
      </c>
      <c r="D64" s="36">
        <v>5</v>
      </c>
      <c r="E64" s="36">
        <v>1</v>
      </c>
      <c r="F64" s="36">
        <v>74</v>
      </c>
      <c r="G64" s="36">
        <f t="shared" si="0"/>
        <v>1490.4533505044308</v>
      </c>
      <c r="H64" s="76">
        <f t="shared" si="1"/>
        <v>3.6875391591745642E-3</v>
      </c>
      <c r="I64" s="76">
        <f t="shared" si="2"/>
        <v>7.3750783183491289E-4</v>
      </c>
      <c r="J64" s="77">
        <f t="shared" si="3"/>
        <v>5.457557955578355E-2</v>
      </c>
    </row>
    <row r="65" spans="1:10">
      <c r="A65" s="34" t="s">
        <v>566</v>
      </c>
      <c r="B65" s="36">
        <v>1353.6767076007</v>
      </c>
      <c r="C65" s="36">
        <v>1534061.0825154199</v>
      </c>
      <c r="D65" s="36">
        <v>6</v>
      </c>
      <c r="E65" s="36">
        <v>0</v>
      </c>
      <c r="F65" s="36">
        <v>172</v>
      </c>
      <c r="G65" s="36">
        <f t="shared" si="0"/>
        <v>1133.2551368446304</v>
      </c>
      <c r="H65" s="76">
        <f t="shared" si="1"/>
        <v>4.432372933885073E-3</v>
      </c>
      <c r="I65" s="76">
        <f t="shared" si="2"/>
        <v>0</v>
      </c>
      <c r="J65" s="77">
        <f t="shared" si="3"/>
        <v>0.12706135743803876</v>
      </c>
    </row>
    <row r="66" spans="1:10">
      <c r="A66" s="34" t="s">
        <v>694</v>
      </c>
      <c r="B66" s="36">
        <v>1297.0082147722101</v>
      </c>
      <c r="C66" s="36">
        <v>898305.94746129203</v>
      </c>
      <c r="D66" s="36">
        <v>2</v>
      </c>
      <c r="E66" s="36">
        <v>0</v>
      </c>
      <c r="F66" s="36">
        <v>193</v>
      </c>
      <c r="G66" s="36">
        <f t="shared" si="0"/>
        <v>692.59850263867372</v>
      </c>
      <c r="H66" s="76">
        <f t="shared" si="1"/>
        <v>1.5420102796737138E-3</v>
      </c>
      <c r="I66" s="76">
        <f t="shared" si="2"/>
        <v>0</v>
      </c>
      <c r="J66" s="77">
        <f t="shared" si="3"/>
        <v>0.14880399198851338</v>
      </c>
    </row>
    <row r="67" spans="1:10">
      <c r="A67" s="34" t="s">
        <v>562</v>
      </c>
      <c r="B67" s="36">
        <v>1258.5534206423899</v>
      </c>
      <c r="C67" s="36">
        <v>883161.24497450097</v>
      </c>
      <c r="D67" s="36">
        <v>6</v>
      </c>
      <c r="E67" s="36">
        <v>1</v>
      </c>
      <c r="F67" s="36">
        <v>148</v>
      </c>
      <c r="G67" s="36">
        <f t="shared" si="0"/>
        <v>701.72726122639949</v>
      </c>
      <c r="H67" s="76">
        <f t="shared" si="1"/>
        <v>4.7673780878824236E-3</v>
      </c>
      <c r="I67" s="76">
        <f t="shared" si="2"/>
        <v>7.9456301464707053E-4</v>
      </c>
      <c r="J67" s="77">
        <f t="shared" si="3"/>
        <v>0.11759532616776644</v>
      </c>
    </row>
    <row r="68" spans="1:10">
      <c r="A68" s="34" t="s">
        <v>588</v>
      </c>
      <c r="B68" s="36">
        <v>1238.5534204323701</v>
      </c>
      <c r="C68" s="36">
        <v>1206402.3743458099</v>
      </c>
      <c r="D68" s="36">
        <v>13</v>
      </c>
      <c r="E68" s="36">
        <v>0</v>
      </c>
      <c r="F68" s="36">
        <v>126</v>
      </c>
      <c r="G68" s="36">
        <f t="shared" si="0"/>
        <v>974.0414538798525</v>
      </c>
      <c r="H68" s="76">
        <f t="shared" si="1"/>
        <v>1.0496115698797871E-2</v>
      </c>
      <c r="I68" s="76">
        <f t="shared" si="2"/>
        <v>0</v>
      </c>
      <c r="J68" s="77">
        <f t="shared" si="3"/>
        <v>0.10173158292681014</v>
      </c>
    </row>
    <row r="69" spans="1:10">
      <c r="A69" s="34" t="s">
        <v>130</v>
      </c>
      <c r="B69" s="36">
        <v>1222.7671194439699</v>
      </c>
      <c r="C69" s="36">
        <v>1800491.4198912899</v>
      </c>
      <c r="D69" s="36">
        <v>7</v>
      </c>
      <c r="E69" s="36">
        <v>0</v>
      </c>
      <c r="F69" s="36">
        <v>120</v>
      </c>
      <c r="G69" s="36">
        <f t="shared" si="0"/>
        <v>1472.4728783270104</v>
      </c>
      <c r="H69" s="76">
        <f t="shared" si="1"/>
        <v>5.724720503756363E-3</v>
      </c>
      <c r="I69" s="76">
        <f t="shared" si="2"/>
        <v>0</v>
      </c>
      <c r="J69" s="77">
        <f t="shared" si="3"/>
        <v>9.8138065778680506E-2</v>
      </c>
    </row>
    <row r="70" spans="1:10">
      <c r="A70" s="34" t="s">
        <v>121</v>
      </c>
      <c r="B70" s="36">
        <v>1220.94520132662</v>
      </c>
      <c r="C70" s="36">
        <v>1001135.55226677</v>
      </c>
      <c r="D70" s="36">
        <v>5</v>
      </c>
      <c r="E70" s="36">
        <v>0</v>
      </c>
      <c r="F70" s="36">
        <v>116</v>
      </c>
      <c r="G70" s="36">
        <f t="shared" si="0"/>
        <v>819.96763751475874</v>
      </c>
      <c r="H70" s="76">
        <f t="shared" si="1"/>
        <v>4.0951878876850836E-3</v>
      </c>
      <c r="I70" s="76">
        <f t="shared" si="2"/>
        <v>0</v>
      </c>
      <c r="J70" s="77">
        <f t="shared" si="3"/>
        <v>9.500835899429394E-2</v>
      </c>
    </row>
    <row r="71" spans="1:10">
      <c r="A71" s="34" t="s">
        <v>119</v>
      </c>
      <c r="B71" s="36">
        <v>1220.10410588886</v>
      </c>
      <c r="C71" s="36">
        <v>907544.15991020203</v>
      </c>
      <c r="D71" s="36">
        <v>7</v>
      </c>
      <c r="E71" s="36">
        <v>0</v>
      </c>
      <c r="F71" s="36">
        <v>138</v>
      </c>
      <c r="G71" s="36">
        <f t="shared" ref="G71:G134" si="4">C71/B71</f>
        <v>743.82518305603571</v>
      </c>
      <c r="H71" s="76">
        <f t="shared" ref="H71:H134" si="5">D71/B71</f>
        <v>5.7372153459810046E-3</v>
      </c>
      <c r="I71" s="76">
        <f t="shared" ref="I71:I134" si="6">E71/B71</f>
        <v>0</v>
      </c>
      <c r="J71" s="77">
        <f t="shared" ref="J71:J134" si="7">F71/B71</f>
        <v>0.11310510253505408</v>
      </c>
    </row>
    <row r="72" spans="1:10">
      <c r="A72" s="34" t="s">
        <v>59</v>
      </c>
      <c r="B72" s="36">
        <v>1218.53698164038</v>
      </c>
      <c r="C72" s="36">
        <v>3149205.07480552</v>
      </c>
      <c r="D72" s="36">
        <v>10</v>
      </c>
      <c r="E72" s="36">
        <v>0</v>
      </c>
      <c r="F72" s="36">
        <v>92</v>
      </c>
      <c r="G72" s="36">
        <f t="shared" si="4"/>
        <v>2584.4148534302976</v>
      </c>
      <c r="H72" s="76">
        <f t="shared" si="5"/>
        <v>8.2065625833843137E-3</v>
      </c>
      <c r="I72" s="76">
        <f t="shared" si="6"/>
        <v>0</v>
      </c>
      <c r="J72" s="77">
        <f t="shared" si="7"/>
        <v>7.5500375767135683E-2</v>
      </c>
    </row>
    <row r="73" spans="1:10">
      <c r="A73" s="34" t="s">
        <v>330</v>
      </c>
      <c r="B73" s="36">
        <v>1202.6849276693499</v>
      </c>
      <c r="C73" s="36">
        <v>1634952.72497525</v>
      </c>
      <c r="D73" s="36">
        <v>8</v>
      </c>
      <c r="E73" s="36">
        <v>1</v>
      </c>
      <c r="F73" s="36">
        <v>104</v>
      </c>
      <c r="G73" s="36">
        <f t="shared" si="4"/>
        <v>1359.418986104349</v>
      </c>
      <c r="H73" s="76">
        <f t="shared" si="5"/>
        <v>6.6517837015742601E-3</v>
      </c>
      <c r="I73" s="76">
        <f t="shared" si="6"/>
        <v>8.3147296269678252E-4</v>
      </c>
      <c r="J73" s="77">
        <f t="shared" si="7"/>
        <v>8.647318812046538E-2</v>
      </c>
    </row>
    <row r="74" spans="1:10">
      <c r="A74" s="34" t="s">
        <v>606</v>
      </c>
      <c r="B74" s="36">
        <v>1193.62465389305</v>
      </c>
      <c r="C74" s="36">
        <v>970473.53603549302</v>
      </c>
      <c r="D74" s="36">
        <v>8</v>
      </c>
      <c r="E74" s="36">
        <v>0</v>
      </c>
      <c r="F74" s="36">
        <v>158</v>
      </c>
      <c r="G74" s="36">
        <f t="shared" si="4"/>
        <v>813.047496020008</v>
      </c>
      <c r="H74" s="76">
        <f t="shared" si="5"/>
        <v>6.7022744326767298E-3</v>
      </c>
      <c r="I74" s="76">
        <f t="shared" si="6"/>
        <v>0</v>
      </c>
      <c r="J74" s="77">
        <f t="shared" si="7"/>
        <v>0.13236992004536541</v>
      </c>
    </row>
    <row r="75" spans="1:10">
      <c r="A75" s="34" t="s">
        <v>11</v>
      </c>
      <c r="B75" s="36">
        <v>1177.84931123815</v>
      </c>
      <c r="C75" s="36">
        <v>1050638.2097781701</v>
      </c>
      <c r="D75" s="36">
        <v>8</v>
      </c>
      <c r="E75" s="36">
        <v>0</v>
      </c>
      <c r="F75" s="36">
        <v>163</v>
      </c>
      <c r="G75" s="36">
        <f t="shared" si="4"/>
        <v>891.99713388951579</v>
      </c>
      <c r="H75" s="76">
        <f t="shared" si="5"/>
        <v>6.7920403091210665E-3</v>
      </c>
      <c r="I75" s="76">
        <f t="shared" si="6"/>
        <v>0</v>
      </c>
      <c r="J75" s="77">
        <f t="shared" si="7"/>
        <v>0.13838782129834173</v>
      </c>
    </row>
    <row r="76" spans="1:10">
      <c r="A76" s="34" t="s">
        <v>608</v>
      </c>
      <c r="B76" s="36">
        <v>1145.99999581975</v>
      </c>
      <c r="C76" s="36">
        <v>930626.33294794103</v>
      </c>
      <c r="D76" s="36">
        <v>8</v>
      </c>
      <c r="E76" s="36">
        <v>0</v>
      </c>
      <c r="F76" s="36">
        <v>132</v>
      </c>
      <c r="G76" s="36">
        <f t="shared" si="4"/>
        <v>812.06486591847749</v>
      </c>
      <c r="H76" s="76">
        <f t="shared" si="5"/>
        <v>6.9808028177849053E-3</v>
      </c>
      <c r="I76" s="76">
        <f t="shared" si="6"/>
        <v>0</v>
      </c>
      <c r="J76" s="77">
        <f t="shared" si="7"/>
        <v>0.11518324649345094</v>
      </c>
    </row>
    <row r="77" spans="1:10">
      <c r="A77" s="34" t="s">
        <v>132</v>
      </c>
      <c r="B77" s="36">
        <v>1143.6328729735601</v>
      </c>
      <c r="C77" s="36">
        <v>1250005.7731726901</v>
      </c>
      <c r="D77" s="36">
        <v>2</v>
      </c>
      <c r="E77" s="36">
        <v>0</v>
      </c>
      <c r="F77" s="36">
        <v>58</v>
      </c>
      <c r="G77" s="36">
        <f t="shared" si="4"/>
        <v>1093.0131537077539</v>
      </c>
      <c r="H77" s="76">
        <f t="shared" si="5"/>
        <v>1.7488129689729882E-3</v>
      </c>
      <c r="I77" s="76">
        <f t="shared" si="6"/>
        <v>0</v>
      </c>
      <c r="J77" s="77">
        <f t="shared" si="7"/>
        <v>5.071557610021666E-2</v>
      </c>
    </row>
    <row r="78" spans="1:10">
      <c r="A78" s="34" t="s">
        <v>323</v>
      </c>
      <c r="B78" s="36">
        <v>1143.0876673785899</v>
      </c>
      <c r="C78" s="36">
        <v>622979.74681324698</v>
      </c>
      <c r="D78" s="36">
        <v>6</v>
      </c>
      <c r="E78" s="36">
        <v>0</v>
      </c>
      <c r="F78" s="36">
        <v>72</v>
      </c>
      <c r="G78" s="36">
        <f t="shared" si="4"/>
        <v>544.99734761543573</v>
      </c>
      <c r="H78" s="76">
        <f t="shared" si="5"/>
        <v>5.248941241540666E-3</v>
      </c>
      <c r="I78" s="76">
        <f t="shared" si="6"/>
        <v>0</v>
      </c>
      <c r="J78" s="77">
        <f t="shared" si="7"/>
        <v>6.2987294898487992E-2</v>
      </c>
    </row>
    <row r="79" spans="1:10">
      <c r="A79" s="34" t="s">
        <v>586</v>
      </c>
      <c r="B79" s="36">
        <v>1142.7945173881001</v>
      </c>
      <c r="C79" s="36">
        <v>1113807.3822354299</v>
      </c>
      <c r="D79" s="36">
        <v>8</v>
      </c>
      <c r="E79" s="36">
        <v>0</v>
      </c>
      <c r="F79" s="36">
        <v>100</v>
      </c>
      <c r="G79" s="36">
        <f t="shared" si="4"/>
        <v>974.63486680097026</v>
      </c>
      <c r="H79" s="76">
        <f t="shared" si="5"/>
        <v>7.0003836020182363E-3</v>
      </c>
      <c r="I79" s="76">
        <f t="shared" si="6"/>
        <v>0</v>
      </c>
      <c r="J79" s="77">
        <f t="shared" si="7"/>
        <v>8.7504795025227955E-2</v>
      </c>
    </row>
    <row r="80" spans="1:10">
      <c r="A80" s="34" t="s">
        <v>654</v>
      </c>
      <c r="B80" s="36">
        <v>1111.0958871683099</v>
      </c>
      <c r="C80" s="36">
        <v>863573.74669739604</v>
      </c>
      <c r="D80" s="36">
        <v>5</v>
      </c>
      <c r="E80" s="36">
        <v>0</v>
      </c>
      <c r="F80" s="36">
        <v>117</v>
      </c>
      <c r="G80" s="36">
        <f t="shared" si="4"/>
        <v>777.22702124139983</v>
      </c>
      <c r="H80" s="76">
        <f t="shared" si="5"/>
        <v>4.5000616578131526E-3</v>
      </c>
      <c r="I80" s="76">
        <f t="shared" si="6"/>
        <v>0</v>
      </c>
      <c r="J80" s="77">
        <f t="shared" si="7"/>
        <v>0.10530144279282777</v>
      </c>
    </row>
    <row r="81" spans="1:10">
      <c r="A81" s="34" t="s">
        <v>321</v>
      </c>
      <c r="B81" s="36">
        <v>1100.95616042846</v>
      </c>
      <c r="C81" s="36">
        <v>702516.76621722896</v>
      </c>
      <c r="D81" s="36">
        <v>9</v>
      </c>
      <c r="E81" s="36">
        <v>0</v>
      </c>
      <c r="F81" s="36">
        <v>102</v>
      </c>
      <c r="G81" s="36">
        <f t="shared" si="4"/>
        <v>638.09694833246579</v>
      </c>
      <c r="H81" s="76">
        <f t="shared" si="5"/>
        <v>8.1747124213351636E-3</v>
      </c>
      <c r="I81" s="76">
        <f t="shared" si="6"/>
        <v>0</v>
      </c>
      <c r="J81" s="77">
        <f t="shared" si="7"/>
        <v>9.2646740775131853E-2</v>
      </c>
    </row>
    <row r="82" spans="1:10">
      <c r="A82" s="34" t="s">
        <v>80</v>
      </c>
      <c r="B82" s="36">
        <v>1098.8684897068799</v>
      </c>
      <c r="C82" s="36">
        <v>1344279.5535528101</v>
      </c>
      <c r="D82" s="36">
        <v>21</v>
      </c>
      <c r="E82" s="36">
        <v>0</v>
      </c>
      <c r="F82" s="36">
        <v>132</v>
      </c>
      <c r="G82" s="36">
        <f t="shared" si="4"/>
        <v>1223.3306952967528</v>
      </c>
      <c r="H82" s="76">
        <f t="shared" si="5"/>
        <v>1.9110567093976544E-2</v>
      </c>
      <c r="I82" s="76">
        <f t="shared" si="6"/>
        <v>0</v>
      </c>
      <c r="J82" s="77">
        <f t="shared" si="7"/>
        <v>0.12012356459070969</v>
      </c>
    </row>
    <row r="83" spans="1:10">
      <c r="A83" s="34" t="s">
        <v>8</v>
      </c>
      <c r="B83" s="36">
        <v>1078.18903824314</v>
      </c>
      <c r="C83" s="36">
        <v>859043.96497375495</v>
      </c>
      <c r="D83" s="36">
        <v>1</v>
      </c>
      <c r="E83" s="36">
        <v>0</v>
      </c>
      <c r="F83" s="36">
        <v>105</v>
      </c>
      <c r="G83" s="36">
        <f t="shared" si="4"/>
        <v>796.74707727832958</v>
      </c>
      <c r="H83" s="76">
        <f t="shared" si="5"/>
        <v>9.2748114155329802E-4</v>
      </c>
      <c r="I83" s="76">
        <f t="shared" si="6"/>
        <v>0</v>
      </c>
      <c r="J83" s="77">
        <f t="shared" si="7"/>
        <v>9.7385519863096293E-2</v>
      </c>
    </row>
    <row r="84" spans="1:10">
      <c r="A84" s="34" t="s">
        <v>442</v>
      </c>
      <c r="B84" s="36">
        <v>1069.23835333483</v>
      </c>
      <c r="C84" s="36">
        <v>672818.08727301599</v>
      </c>
      <c r="D84" s="36">
        <v>8</v>
      </c>
      <c r="E84" s="36">
        <v>1</v>
      </c>
      <c r="F84" s="36">
        <v>97</v>
      </c>
      <c r="G84" s="36">
        <f t="shared" si="4"/>
        <v>629.24986292773235</v>
      </c>
      <c r="H84" s="76">
        <f t="shared" si="5"/>
        <v>7.4819613185861987E-3</v>
      </c>
      <c r="I84" s="76">
        <f t="shared" si="6"/>
        <v>9.3524516482327484E-4</v>
      </c>
      <c r="J84" s="77">
        <f t="shared" si="7"/>
        <v>9.0718780987857656E-2</v>
      </c>
    </row>
    <row r="85" spans="1:10">
      <c r="A85" s="34" t="s">
        <v>574</v>
      </c>
      <c r="B85" s="36">
        <v>1054.66848954651</v>
      </c>
      <c r="C85" s="36">
        <v>869954.45986947697</v>
      </c>
      <c r="D85" s="36">
        <v>2</v>
      </c>
      <c r="E85" s="36">
        <v>1</v>
      </c>
      <c r="F85" s="36">
        <v>100</v>
      </c>
      <c r="G85" s="36">
        <f t="shared" si="4"/>
        <v>824.86057798459774</v>
      </c>
      <c r="H85" s="76">
        <f t="shared" si="5"/>
        <v>1.8963304771340678E-3</v>
      </c>
      <c r="I85" s="76">
        <f t="shared" si="6"/>
        <v>9.4816523856703391E-4</v>
      </c>
      <c r="J85" s="77">
        <f t="shared" si="7"/>
        <v>9.4816523856703389E-2</v>
      </c>
    </row>
    <row r="86" spans="1:10">
      <c r="A86" s="34" t="s">
        <v>129</v>
      </c>
      <c r="B86" s="36">
        <v>1025.88218836486</v>
      </c>
      <c r="C86" s="36">
        <v>669218.23265534604</v>
      </c>
      <c r="D86" s="36">
        <v>2</v>
      </c>
      <c r="E86" s="36">
        <v>0</v>
      </c>
      <c r="F86" s="36">
        <v>81</v>
      </c>
      <c r="G86" s="36">
        <f t="shared" si="4"/>
        <v>652.33439106882645</v>
      </c>
      <c r="H86" s="76">
        <f t="shared" si="5"/>
        <v>1.9495415971572461E-3</v>
      </c>
      <c r="I86" s="76">
        <f t="shared" si="6"/>
        <v>0</v>
      </c>
      <c r="J86" s="77">
        <f t="shared" si="7"/>
        <v>7.8956434684868473E-2</v>
      </c>
    </row>
    <row r="87" spans="1:10">
      <c r="A87" s="34" t="s">
        <v>146</v>
      </c>
      <c r="B87" s="36">
        <v>988.10410550655695</v>
      </c>
      <c r="C87" s="36">
        <v>717078.850232839</v>
      </c>
      <c r="D87" s="36">
        <v>7</v>
      </c>
      <c r="E87" s="36">
        <v>0</v>
      </c>
      <c r="F87" s="36">
        <v>94</v>
      </c>
      <c r="G87" s="36">
        <f t="shared" si="4"/>
        <v>725.71184173475797</v>
      </c>
      <c r="H87" s="76">
        <f t="shared" si="5"/>
        <v>7.0842737733706838E-3</v>
      </c>
      <c r="I87" s="76">
        <f t="shared" si="6"/>
        <v>0</v>
      </c>
      <c r="J87" s="77">
        <f t="shared" si="7"/>
        <v>9.5131676385263458E-2</v>
      </c>
    </row>
    <row r="88" spans="1:10">
      <c r="A88" s="34" t="s">
        <v>689</v>
      </c>
      <c r="B88" s="36">
        <v>987.54794234829001</v>
      </c>
      <c r="C88" s="36">
        <v>899180.973563142</v>
      </c>
      <c r="D88" s="36">
        <v>7</v>
      </c>
      <c r="E88" s="36">
        <v>0</v>
      </c>
      <c r="F88" s="36">
        <v>168</v>
      </c>
      <c r="G88" s="36">
        <f t="shared" si="4"/>
        <v>910.51880623130035</v>
      </c>
      <c r="H88" s="76">
        <f t="shared" si="5"/>
        <v>7.0882634653206831E-3</v>
      </c>
      <c r="I88" s="76">
        <f t="shared" si="6"/>
        <v>0</v>
      </c>
      <c r="J88" s="77">
        <f t="shared" si="7"/>
        <v>0.1701183231676964</v>
      </c>
    </row>
    <row r="89" spans="1:10">
      <c r="A89" s="34" t="s">
        <v>54</v>
      </c>
      <c r="B89" s="36">
        <v>946.20547652943003</v>
      </c>
      <c r="C89" s="36">
        <v>874100.97017958702</v>
      </c>
      <c r="D89" s="36">
        <v>1</v>
      </c>
      <c r="E89" s="36">
        <v>2</v>
      </c>
      <c r="F89" s="36">
        <v>81</v>
      </c>
      <c r="G89" s="36">
        <f t="shared" si="4"/>
        <v>923.79614350329712</v>
      </c>
      <c r="H89" s="76">
        <f t="shared" si="5"/>
        <v>1.0568528980279019E-3</v>
      </c>
      <c r="I89" s="76">
        <f t="shared" si="6"/>
        <v>2.1137057960558038E-3</v>
      </c>
      <c r="J89" s="77">
        <f t="shared" si="7"/>
        <v>8.5605084740260046E-2</v>
      </c>
    </row>
    <row r="90" spans="1:10">
      <c r="A90" s="34" t="s">
        <v>71</v>
      </c>
      <c r="B90" s="36">
        <v>932.17807910125703</v>
      </c>
      <c r="C90" s="36">
        <v>604874.63927857496</v>
      </c>
      <c r="D90" s="36">
        <v>5</v>
      </c>
      <c r="E90" s="36">
        <v>0</v>
      </c>
      <c r="F90" s="36">
        <v>88</v>
      </c>
      <c r="G90" s="36">
        <f t="shared" si="4"/>
        <v>648.88314029198602</v>
      </c>
      <c r="H90" s="76">
        <f t="shared" si="5"/>
        <v>5.3637819984145747E-3</v>
      </c>
      <c r="I90" s="76">
        <f t="shared" si="6"/>
        <v>0</v>
      </c>
      <c r="J90" s="77">
        <f t="shared" si="7"/>
        <v>9.4402563172096512E-2</v>
      </c>
    </row>
    <row r="91" spans="1:10">
      <c r="A91" s="34" t="s">
        <v>545</v>
      </c>
      <c r="B91" s="36">
        <v>930.08766867406598</v>
      </c>
      <c r="C91" s="36">
        <v>750095.78126263001</v>
      </c>
      <c r="D91" s="36">
        <v>4</v>
      </c>
      <c r="E91" s="36">
        <v>0</v>
      </c>
      <c r="F91" s="36">
        <v>86</v>
      </c>
      <c r="G91" s="36">
        <f t="shared" si="4"/>
        <v>806.47857887629823</v>
      </c>
      <c r="H91" s="76">
        <f t="shared" si="5"/>
        <v>4.3006698558883212E-3</v>
      </c>
      <c r="I91" s="76">
        <f t="shared" si="6"/>
        <v>0</v>
      </c>
      <c r="J91" s="77">
        <f t="shared" si="7"/>
        <v>9.2464401901598908E-2</v>
      </c>
    </row>
    <row r="92" spans="1:10">
      <c r="A92" s="34" t="s">
        <v>604</v>
      </c>
      <c r="B92" s="36">
        <v>916.42739387927497</v>
      </c>
      <c r="C92" s="36">
        <v>649535.33929781604</v>
      </c>
      <c r="D92" s="36">
        <v>5</v>
      </c>
      <c r="E92" s="36">
        <v>0</v>
      </c>
      <c r="F92" s="36">
        <v>104</v>
      </c>
      <c r="G92" s="36">
        <f t="shared" si="4"/>
        <v>708.76901283832876</v>
      </c>
      <c r="H92" s="76">
        <f t="shared" si="5"/>
        <v>5.4559695982403945E-3</v>
      </c>
      <c r="I92" s="76">
        <f t="shared" si="6"/>
        <v>0</v>
      </c>
      <c r="J92" s="77">
        <f t="shared" si="7"/>
        <v>0.11348416764340022</v>
      </c>
    </row>
    <row r="93" spans="1:10">
      <c r="A93" s="34" t="s">
        <v>339</v>
      </c>
      <c r="B93" s="36">
        <v>911.70958601264203</v>
      </c>
      <c r="C93" s="36">
        <v>684829.725376516</v>
      </c>
      <c r="D93" s="36">
        <v>10</v>
      </c>
      <c r="E93" s="36">
        <v>0</v>
      </c>
      <c r="F93" s="36">
        <v>92</v>
      </c>
      <c r="G93" s="36">
        <f t="shared" si="4"/>
        <v>751.14897976626071</v>
      </c>
      <c r="H93" s="76">
        <f t="shared" si="5"/>
        <v>1.0968405019996507E-2</v>
      </c>
      <c r="I93" s="76">
        <f t="shared" si="6"/>
        <v>0</v>
      </c>
      <c r="J93" s="77">
        <f t="shared" si="7"/>
        <v>0.10090932618396786</v>
      </c>
    </row>
    <row r="94" spans="1:10">
      <c r="A94" s="34" t="s">
        <v>738</v>
      </c>
      <c r="B94" s="36">
        <v>900.50410754280097</v>
      </c>
      <c r="C94" s="36">
        <v>637922.37388323201</v>
      </c>
      <c r="D94" s="36">
        <v>8</v>
      </c>
      <c r="E94" s="36">
        <v>0</v>
      </c>
      <c r="F94" s="36">
        <v>92</v>
      </c>
      <c r="G94" s="36">
        <f t="shared" si="4"/>
        <v>708.40584572559715</v>
      </c>
      <c r="H94" s="76">
        <f t="shared" si="5"/>
        <v>8.8839128361441252E-3</v>
      </c>
      <c r="I94" s="76">
        <f t="shared" si="6"/>
        <v>0</v>
      </c>
      <c r="J94" s="77">
        <f t="shared" si="7"/>
        <v>0.10216499761565745</v>
      </c>
    </row>
    <row r="95" spans="1:10">
      <c r="A95" s="34" t="s">
        <v>88</v>
      </c>
      <c r="B95" s="36">
        <v>895.91780566377497</v>
      </c>
      <c r="C95" s="36">
        <v>650459.53155244095</v>
      </c>
      <c r="D95" s="36">
        <v>1</v>
      </c>
      <c r="E95" s="36">
        <v>0</v>
      </c>
      <c r="F95" s="36">
        <v>58</v>
      </c>
      <c r="G95" s="36">
        <f t="shared" si="4"/>
        <v>726.02590041228518</v>
      </c>
      <c r="H95" s="76">
        <f t="shared" si="5"/>
        <v>1.1161738204980888E-3</v>
      </c>
      <c r="I95" s="76">
        <f t="shared" si="6"/>
        <v>0</v>
      </c>
      <c r="J95" s="77">
        <f t="shared" si="7"/>
        <v>6.4738081588889149E-2</v>
      </c>
    </row>
    <row r="96" spans="1:10">
      <c r="A96" s="34" t="s">
        <v>359</v>
      </c>
      <c r="B96" s="36">
        <v>881.67671033181205</v>
      </c>
      <c r="C96" s="36">
        <v>612405.56057858199</v>
      </c>
      <c r="D96" s="36">
        <v>3</v>
      </c>
      <c r="E96" s="36">
        <v>1</v>
      </c>
      <c r="F96" s="36">
        <v>29</v>
      </c>
      <c r="G96" s="36">
        <f t="shared" si="4"/>
        <v>694.59196710334788</v>
      </c>
      <c r="H96" s="76">
        <f t="shared" si="5"/>
        <v>3.4026077414146209E-3</v>
      </c>
      <c r="I96" s="76">
        <f t="shared" si="6"/>
        <v>1.1342025804715404E-3</v>
      </c>
      <c r="J96" s="77">
        <f t="shared" si="7"/>
        <v>3.2891874833674672E-2</v>
      </c>
    </row>
    <row r="97" spans="1:10">
      <c r="A97" s="34" t="s">
        <v>361</v>
      </c>
      <c r="B97" s="36">
        <v>879.98355856770604</v>
      </c>
      <c r="C97" s="36">
        <v>773009.17539608898</v>
      </c>
      <c r="D97" s="36">
        <v>9</v>
      </c>
      <c r="E97" s="36">
        <v>0</v>
      </c>
      <c r="F97" s="36">
        <v>90</v>
      </c>
      <c r="G97" s="36">
        <f t="shared" si="4"/>
        <v>878.43592970562702</v>
      </c>
      <c r="H97" s="76">
        <f t="shared" si="5"/>
        <v>1.0227463811538405E-2</v>
      </c>
      <c r="I97" s="76">
        <f t="shared" si="6"/>
        <v>0</v>
      </c>
      <c r="J97" s="77">
        <f t="shared" si="7"/>
        <v>0.10227463811538405</v>
      </c>
    </row>
    <row r="98" spans="1:10">
      <c r="A98" s="34" t="s">
        <v>33</v>
      </c>
      <c r="B98" s="36">
        <v>875.93150427518401</v>
      </c>
      <c r="C98" s="36">
        <v>930732.51670861605</v>
      </c>
      <c r="D98" s="36">
        <v>2</v>
      </c>
      <c r="E98" s="36">
        <v>0</v>
      </c>
      <c r="F98" s="36">
        <v>70</v>
      </c>
      <c r="G98" s="36">
        <f t="shared" si="4"/>
        <v>1062.5631252740234</v>
      </c>
      <c r="H98" s="76">
        <f t="shared" si="5"/>
        <v>2.2832835561211609E-3</v>
      </c>
      <c r="I98" s="76">
        <f t="shared" si="6"/>
        <v>0</v>
      </c>
      <c r="J98" s="77">
        <f t="shared" si="7"/>
        <v>7.991492446424063E-2</v>
      </c>
    </row>
    <row r="99" spans="1:10">
      <c r="A99" s="34" t="s">
        <v>375</v>
      </c>
      <c r="B99" s="36">
        <v>863.51506557548396</v>
      </c>
      <c r="C99" s="36">
        <v>735679.18837743602</v>
      </c>
      <c r="D99" s="36">
        <v>4</v>
      </c>
      <c r="E99" s="36">
        <v>2</v>
      </c>
      <c r="F99" s="36">
        <v>90</v>
      </c>
      <c r="G99" s="36">
        <f t="shared" si="4"/>
        <v>851.95871815756618</v>
      </c>
      <c r="H99" s="76">
        <f t="shared" si="5"/>
        <v>4.6322295457974739E-3</v>
      </c>
      <c r="I99" s="76">
        <f t="shared" si="6"/>
        <v>2.316114772898737E-3</v>
      </c>
      <c r="J99" s="77">
        <f t="shared" si="7"/>
        <v>0.10422516478044316</v>
      </c>
    </row>
    <row r="100" spans="1:10">
      <c r="A100" s="34" t="s">
        <v>556</v>
      </c>
      <c r="B100" s="36">
        <v>861.052051755599</v>
      </c>
      <c r="C100" s="36">
        <v>1562585.4134533999</v>
      </c>
      <c r="D100" s="36">
        <v>10</v>
      </c>
      <c r="E100" s="36">
        <v>0</v>
      </c>
      <c r="F100" s="36">
        <v>92</v>
      </c>
      <c r="G100" s="36">
        <f t="shared" si="4"/>
        <v>1814.7397828823989</v>
      </c>
      <c r="H100" s="76">
        <f t="shared" si="5"/>
        <v>1.1613699752077706E-2</v>
      </c>
      <c r="I100" s="76">
        <f t="shared" si="6"/>
        <v>0</v>
      </c>
      <c r="J100" s="77">
        <f t="shared" si="7"/>
        <v>0.1068460377191149</v>
      </c>
    </row>
    <row r="101" spans="1:10">
      <c r="A101" s="34" t="s">
        <v>431</v>
      </c>
      <c r="B101" s="36">
        <v>844.66301092551998</v>
      </c>
      <c r="C101" s="36">
        <v>1777597.13103593</v>
      </c>
      <c r="D101" s="36">
        <v>2</v>
      </c>
      <c r="E101" s="36">
        <v>0</v>
      </c>
      <c r="F101" s="36">
        <v>56</v>
      </c>
      <c r="G101" s="36">
        <f t="shared" si="4"/>
        <v>2104.5045278923353</v>
      </c>
      <c r="H101" s="76">
        <f t="shared" si="5"/>
        <v>2.3678081958490717E-3</v>
      </c>
      <c r="I101" s="76">
        <f t="shared" si="6"/>
        <v>0</v>
      </c>
      <c r="J101" s="77">
        <f t="shared" si="7"/>
        <v>6.6298629483774005E-2</v>
      </c>
    </row>
    <row r="102" spans="1:10">
      <c r="A102" s="34" t="s">
        <v>335</v>
      </c>
      <c r="B102" s="36">
        <v>812.40273654321197</v>
      </c>
      <c r="C102" s="36">
        <v>391988.876816242</v>
      </c>
      <c r="D102" s="36">
        <v>3</v>
      </c>
      <c r="E102" s="36">
        <v>0</v>
      </c>
      <c r="F102" s="36">
        <v>63</v>
      </c>
      <c r="G102" s="36">
        <f t="shared" si="4"/>
        <v>482.50560859034226</v>
      </c>
      <c r="H102" s="76">
        <f t="shared" si="5"/>
        <v>3.6927497472067279E-3</v>
      </c>
      <c r="I102" s="76">
        <f t="shared" si="6"/>
        <v>0</v>
      </c>
      <c r="J102" s="77">
        <f t="shared" si="7"/>
        <v>7.7547744691341292E-2</v>
      </c>
    </row>
    <row r="103" spans="1:10">
      <c r="A103" s="34" t="s">
        <v>15</v>
      </c>
      <c r="B103" s="36">
        <v>798.72328518750101</v>
      </c>
      <c r="C103" s="36">
        <v>945597.571456103</v>
      </c>
      <c r="D103" s="36">
        <v>7</v>
      </c>
      <c r="E103" s="36">
        <v>0</v>
      </c>
      <c r="F103" s="36">
        <v>106</v>
      </c>
      <c r="G103" s="36">
        <f t="shared" si="4"/>
        <v>1183.8863208227654</v>
      </c>
      <c r="H103" s="76">
        <f t="shared" si="5"/>
        <v>8.7639863890492994E-3</v>
      </c>
      <c r="I103" s="76">
        <f t="shared" si="6"/>
        <v>0</v>
      </c>
      <c r="J103" s="77">
        <f t="shared" si="7"/>
        <v>0.13271179389131796</v>
      </c>
    </row>
    <row r="104" spans="1:10">
      <c r="A104" s="34" t="s">
        <v>736</v>
      </c>
      <c r="B104" s="36">
        <v>783.980819199699</v>
      </c>
      <c r="C104" s="36">
        <v>551495.26166093303</v>
      </c>
      <c r="D104" s="36">
        <v>4</v>
      </c>
      <c r="E104" s="36">
        <v>0</v>
      </c>
      <c r="F104" s="36">
        <v>97</v>
      </c>
      <c r="G104" s="36">
        <f t="shared" si="4"/>
        <v>703.45504399445485</v>
      </c>
      <c r="H104" s="76">
        <f t="shared" si="5"/>
        <v>5.1021656423728178E-3</v>
      </c>
      <c r="I104" s="76">
        <f t="shared" si="6"/>
        <v>0</v>
      </c>
      <c r="J104" s="77">
        <f t="shared" si="7"/>
        <v>0.12372751682754082</v>
      </c>
    </row>
    <row r="105" spans="1:10">
      <c r="A105" s="34" t="s">
        <v>118</v>
      </c>
      <c r="B105" s="36">
        <v>776.73150489898296</v>
      </c>
      <c r="C105" s="36">
        <v>620682.85819577298</v>
      </c>
      <c r="D105" s="36">
        <v>1</v>
      </c>
      <c r="E105" s="36">
        <v>0</v>
      </c>
      <c r="F105" s="36">
        <v>91</v>
      </c>
      <c r="G105" s="36">
        <f t="shared" si="4"/>
        <v>799.09576768937063</v>
      </c>
      <c r="H105" s="76">
        <f t="shared" si="5"/>
        <v>1.2874461685831245E-3</v>
      </c>
      <c r="I105" s="76">
        <f t="shared" si="6"/>
        <v>0</v>
      </c>
      <c r="J105" s="77">
        <f t="shared" si="7"/>
        <v>0.11715760134106433</v>
      </c>
    </row>
    <row r="106" spans="1:10">
      <c r="A106" s="34" t="s">
        <v>63</v>
      </c>
      <c r="B106" s="36">
        <v>775.16986106662</v>
      </c>
      <c r="C106" s="36">
        <v>441372.87763053097</v>
      </c>
      <c r="D106" s="36">
        <v>1</v>
      </c>
      <c r="E106" s="36">
        <v>0</v>
      </c>
      <c r="F106" s="36">
        <v>83</v>
      </c>
      <c r="G106" s="36">
        <f t="shared" si="4"/>
        <v>569.38859442136936</v>
      </c>
      <c r="H106" s="76">
        <f t="shared" si="5"/>
        <v>1.2900398354291247E-3</v>
      </c>
      <c r="I106" s="76">
        <f t="shared" si="6"/>
        <v>0</v>
      </c>
      <c r="J106" s="77">
        <f t="shared" si="7"/>
        <v>0.10707330634061736</v>
      </c>
    </row>
    <row r="107" spans="1:10">
      <c r="A107" s="34" t="s">
        <v>349</v>
      </c>
      <c r="B107" s="36">
        <v>769.22191526740698</v>
      </c>
      <c r="C107" s="36">
        <v>484245.242657303</v>
      </c>
      <c r="D107" s="36">
        <v>1</v>
      </c>
      <c r="E107" s="36">
        <v>2</v>
      </c>
      <c r="F107" s="36">
        <v>79</v>
      </c>
      <c r="G107" s="36">
        <f t="shared" si="4"/>
        <v>629.52606139538204</v>
      </c>
      <c r="H107" s="76">
        <f t="shared" si="5"/>
        <v>1.3000149633703129E-3</v>
      </c>
      <c r="I107" s="76">
        <f t="shared" si="6"/>
        <v>2.6000299267406259E-3</v>
      </c>
      <c r="J107" s="77">
        <f t="shared" si="7"/>
        <v>0.10270118210625472</v>
      </c>
    </row>
    <row r="108" spans="1:10">
      <c r="A108" s="34" t="s">
        <v>342</v>
      </c>
      <c r="B108" s="36">
        <v>735.43287462694502</v>
      </c>
      <c r="C108" s="36">
        <v>614749.76223204995</v>
      </c>
      <c r="D108" s="36">
        <v>5</v>
      </c>
      <c r="E108" s="36">
        <v>0</v>
      </c>
      <c r="F108" s="36">
        <v>94</v>
      </c>
      <c r="G108" s="36">
        <f t="shared" si="4"/>
        <v>835.90193400572059</v>
      </c>
      <c r="H108" s="76">
        <f t="shared" si="5"/>
        <v>6.798717017560978E-3</v>
      </c>
      <c r="I108" s="76">
        <f t="shared" si="6"/>
        <v>0</v>
      </c>
      <c r="J108" s="77">
        <f t="shared" si="7"/>
        <v>0.12781587993014637</v>
      </c>
    </row>
    <row r="109" spans="1:10">
      <c r="A109" s="34" t="s">
        <v>414</v>
      </c>
      <c r="B109" s="36">
        <v>735.20273716095801</v>
      </c>
      <c r="C109" s="36">
        <v>859519.98990319599</v>
      </c>
      <c r="D109" s="36">
        <v>9</v>
      </c>
      <c r="E109" s="36">
        <v>0</v>
      </c>
      <c r="F109" s="36">
        <v>89</v>
      </c>
      <c r="G109" s="36">
        <f t="shared" si="4"/>
        <v>1169.0924781133142</v>
      </c>
      <c r="H109" s="76">
        <f t="shared" si="5"/>
        <v>1.2241521345192746E-2</v>
      </c>
      <c r="I109" s="76">
        <f t="shared" si="6"/>
        <v>0</v>
      </c>
      <c r="J109" s="77">
        <f t="shared" si="7"/>
        <v>0.12105504441357272</v>
      </c>
    </row>
    <row r="110" spans="1:10">
      <c r="A110" s="34" t="s">
        <v>611</v>
      </c>
      <c r="B110" s="36">
        <v>733.41917643416605</v>
      </c>
      <c r="C110" s="36">
        <v>3310561.4826921802</v>
      </c>
      <c r="D110" s="36">
        <v>6</v>
      </c>
      <c r="E110" s="36">
        <v>0</v>
      </c>
      <c r="F110" s="36">
        <v>76</v>
      </c>
      <c r="G110" s="36">
        <f t="shared" si="4"/>
        <v>4513.873633340083</v>
      </c>
      <c r="H110" s="76">
        <f t="shared" si="5"/>
        <v>8.1808605403141908E-3</v>
      </c>
      <c r="I110" s="76">
        <f t="shared" si="6"/>
        <v>0</v>
      </c>
      <c r="J110" s="77">
        <f t="shared" si="7"/>
        <v>0.10362423351064641</v>
      </c>
    </row>
    <row r="111" spans="1:10">
      <c r="A111" s="34" t="s">
        <v>333</v>
      </c>
      <c r="B111" s="36">
        <v>733.31780603574498</v>
      </c>
      <c r="C111" s="36">
        <v>496128.14557653602</v>
      </c>
      <c r="D111" s="36">
        <v>5</v>
      </c>
      <c r="E111" s="36">
        <v>0</v>
      </c>
      <c r="F111" s="36">
        <v>69</v>
      </c>
      <c r="G111" s="36">
        <f t="shared" si="4"/>
        <v>676.55270537962724</v>
      </c>
      <c r="H111" s="76">
        <f t="shared" si="5"/>
        <v>6.8183261866087558E-3</v>
      </c>
      <c r="I111" s="76">
        <f t="shared" si="6"/>
        <v>0</v>
      </c>
      <c r="J111" s="77">
        <f t="shared" si="7"/>
        <v>9.4092901375200821E-2</v>
      </c>
    </row>
    <row r="112" spans="1:10">
      <c r="A112" s="34" t="s">
        <v>19</v>
      </c>
      <c r="B112" s="36">
        <v>728.70958672557003</v>
      </c>
      <c r="C112" s="36">
        <v>790797.79677769903</v>
      </c>
      <c r="D112" s="36">
        <v>7</v>
      </c>
      <c r="E112" s="36">
        <v>0</v>
      </c>
      <c r="F112" s="36">
        <v>75</v>
      </c>
      <c r="G112" s="36">
        <f t="shared" si="4"/>
        <v>1085.2029548988371</v>
      </c>
      <c r="H112" s="76">
        <f t="shared" si="5"/>
        <v>9.6060215585391778E-3</v>
      </c>
      <c r="I112" s="76">
        <f t="shared" si="6"/>
        <v>0</v>
      </c>
      <c r="J112" s="77">
        <f t="shared" si="7"/>
        <v>0.1029216595557769</v>
      </c>
    </row>
    <row r="113" spans="1:10">
      <c r="A113" s="34" t="s">
        <v>358</v>
      </c>
      <c r="B113" s="36">
        <v>726.19177880836605</v>
      </c>
      <c r="C113" s="36">
        <v>576259.25563534698</v>
      </c>
      <c r="D113" s="36">
        <v>7</v>
      </c>
      <c r="E113" s="36">
        <v>0</v>
      </c>
      <c r="F113" s="36">
        <v>86</v>
      </c>
      <c r="G113" s="36">
        <f t="shared" si="4"/>
        <v>793.53591220896408</v>
      </c>
      <c r="H113" s="76">
        <f t="shared" si="5"/>
        <v>9.6393269715701682E-3</v>
      </c>
      <c r="I113" s="76">
        <f t="shared" si="6"/>
        <v>0</v>
      </c>
      <c r="J113" s="77">
        <f t="shared" si="7"/>
        <v>0.11842601707929062</v>
      </c>
    </row>
    <row r="114" spans="1:10">
      <c r="A114" s="34" t="s">
        <v>540</v>
      </c>
      <c r="B114" s="36">
        <v>723.82191530009698</v>
      </c>
      <c r="C114" s="36">
        <v>553719.89217555104</v>
      </c>
      <c r="D114" s="36">
        <v>1</v>
      </c>
      <c r="E114" s="36">
        <v>0</v>
      </c>
      <c r="F114" s="36">
        <v>72</v>
      </c>
      <c r="G114" s="36">
        <f t="shared" si="4"/>
        <v>764.99464919624393</v>
      </c>
      <c r="H114" s="76">
        <f t="shared" si="5"/>
        <v>1.3815552953869868E-3</v>
      </c>
      <c r="I114" s="76">
        <f t="shared" si="6"/>
        <v>0</v>
      </c>
      <c r="J114" s="77">
        <f t="shared" si="7"/>
        <v>9.9471981267863052E-2</v>
      </c>
    </row>
    <row r="115" spans="1:10">
      <c r="A115" s="34" t="s">
        <v>344</v>
      </c>
      <c r="B115" s="36">
        <v>711.81095645902599</v>
      </c>
      <c r="C115" s="36">
        <v>463840.96777205099</v>
      </c>
      <c r="D115" s="36">
        <v>3</v>
      </c>
      <c r="E115" s="36">
        <v>0</v>
      </c>
      <c r="F115" s="36">
        <v>84</v>
      </c>
      <c r="G115" s="36">
        <f t="shared" si="4"/>
        <v>651.63504939495976</v>
      </c>
      <c r="H115" s="76">
        <f t="shared" si="5"/>
        <v>4.2146021675808377E-3</v>
      </c>
      <c r="I115" s="76">
        <f t="shared" si="6"/>
        <v>0</v>
      </c>
      <c r="J115" s="77">
        <f t="shared" si="7"/>
        <v>0.11800886069226345</v>
      </c>
    </row>
    <row r="116" spans="1:10">
      <c r="A116" s="34" t="s">
        <v>353</v>
      </c>
      <c r="B116" s="36">
        <v>708.89862751634701</v>
      </c>
      <c r="C116" s="36">
        <v>410897.812730384</v>
      </c>
      <c r="D116" s="36">
        <v>3</v>
      </c>
      <c r="E116" s="36">
        <v>0</v>
      </c>
      <c r="F116" s="36">
        <v>69</v>
      </c>
      <c r="G116" s="36">
        <f t="shared" si="4"/>
        <v>579.62845007893429</v>
      </c>
      <c r="H116" s="76">
        <f t="shared" si="5"/>
        <v>4.2319167840832372E-3</v>
      </c>
      <c r="I116" s="76">
        <f t="shared" si="6"/>
        <v>0</v>
      </c>
      <c r="J116" s="77">
        <f t="shared" si="7"/>
        <v>9.7334086033914455E-2</v>
      </c>
    </row>
    <row r="117" spans="1:10">
      <c r="A117" s="34" t="s">
        <v>379</v>
      </c>
      <c r="B117" s="36">
        <v>705.35342269437297</v>
      </c>
      <c r="C117" s="36">
        <v>590636.41300277296</v>
      </c>
      <c r="D117" s="36">
        <v>4</v>
      </c>
      <c r="E117" s="36">
        <v>0</v>
      </c>
      <c r="F117" s="36">
        <v>83</v>
      </c>
      <c r="G117" s="36">
        <f t="shared" si="4"/>
        <v>837.36236899029484</v>
      </c>
      <c r="H117" s="76">
        <f t="shared" si="5"/>
        <v>5.6709159852382047E-3</v>
      </c>
      <c r="I117" s="76">
        <f t="shared" si="6"/>
        <v>0</v>
      </c>
      <c r="J117" s="77">
        <f t="shared" si="7"/>
        <v>0.11767150669369275</v>
      </c>
    </row>
    <row r="118" spans="1:10">
      <c r="A118" s="34" t="s">
        <v>334</v>
      </c>
      <c r="B118" s="36">
        <v>692.66849121777295</v>
      </c>
      <c r="C118" s="36">
        <v>379634.635349205</v>
      </c>
      <c r="D118" s="36">
        <v>3</v>
      </c>
      <c r="E118" s="36">
        <v>0</v>
      </c>
      <c r="F118" s="36">
        <v>58</v>
      </c>
      <c r="G118" s="36">
        <f t="shared" si="4"/>
        <v>548.0755082157317</v>
      </c>
      <c r="H118" s="76">
        <f t="shared" si="5"/>
        <v>4.3310761757413456E-3</v>
      </c>
      <c r="I118" s="76">
        <f t="shared" si="6"/>
        <v>0</v>
      </c>
      <c r="J118" s="77">
        <f t="shared" si="7"/>
        <v>8.3734139397666024E-2</v>
      </c>
    </row>
    <row r="119" spans="1:10">
      <c r="A119" s="34" t="s">
        <v>340</v>
      </c>
      <c r="B119" s="36">
        <v>689.65753144537996</v>
      </c>
      <c r="C119" s="36">
        <v>386393.77585573099</v>
      </c>
      <c r="D119" s="36">
        <v>3</v>
      </c>
      <c r="E119" s="36">
        <v>0</v>
      </c>
      <c r="F119" s="36">
        <v>54</v>
      </c>
      <c r="G119" s="36">
        <f t="shared" si="4"/>
        <v>560.26905853682092</v>
      </c>
      <c r="H119" s="76">
        <f t="shared" si="5"/>
        <v>4.3499851204591624E-3</v>
      </c>
      <c r="I119" s="76">
        <f t="shared" si="6"/>
        <v>0</v>
      </c>
      <c r="J119" s="77">
        <f t="shared" si="7"/>
        <v>7.8299732168264927E-2</v>
      </c>
    </row>
    <row r="120" spans="1:10">
      <c r="A120" s="34" t="s">
        <v>113</v>
      </c>
      <c r="B120" s="36">
        <v>685.80273755965698</v>
      </c>
      <c r="C120" s="36">
        <v>1248110.8178221099</v>
      </c>
      <c r="D120" s="36">
        <v>0</v>
      </c>
      <c r="E120" s="36">
        <v>0</v>
      </c>
      <c r="F120" s="36">
        <v>74</v>
      </c>
      <c r="G120" s="36">
        <f t="shared" si="4"/>
        <v>1819.926852819742</v>
      </c>
      <c r="H120" s="76">
        <f t="shared" si="5"/>
        <v>0</v>
      </c>
      <c r="I120" s="76">
        <f t="shared" si="6"/>
        <v>0</v>
      </c>
      <c r="J120" s="77">
        <f t="shared" si="7"/>
        <v>0.10790274804577146</v>
      </c>
    </row>
    <row r="121" spans="1:10">
      <c r="A121" s="34" t="s">
        <v>337</v>
      </c>
      <c r="B121" s="36">
        <v>680.70410724543001</v>
      </c>
      <c r="C121" s="36">
        <v>364586.49474564003</v>
      </c>
      <c r="D121" s="36">
        <v>2</v>
      </c>
      <c r="E121" s="36">
        <v>0</v>
      </c>
      <c r="F121" s="36">
        <v>92</v>
      </c>
      <c r="G121" s="36">
        <f t="shared" si="4"/>
        <v>535.60201982766534</v>
      </c>
      <c r="H121" s="76">
        <f t="shared" si="5"/>
        <v>2.9381341741763485E-3</v>
      </c>
      <c r="I121" s="76">
        <f t="shared" si="6"/>
        <v>0</v>
      </c>
      <c r="J121" s="77">
        <f t="shared" si="7"/>
        <v>0.13515417201211202</v>
      </c>
    </row>
    <row r="122" spans="1:10">
      <c r="A122" s="34" t="s">
        <v>231</v>
      </c>
      <c r="B122" s="36">
        <v>679.597253800369</v>
      </c>
      <c r="C122" s="36">
        <v>525911.48608845402</v>
      </c>
      <c r="D122" s="36">
        <v>0</v>
      </c>
      <c r="E122" s="36">
        <v>1</v>
      </c>
      <c r="F122" s="36">
        <v>16</v>
      </c>
      <c r="G122" s="36">
        <f t="shared" si="4"/>
        <v>773.85757983498263</v>
      </c>
      <c r="H122" s="76">
        <f t="shared" si="5"/>
        <v>0</v>
      </c>
      <c r="I122" s="76">
        <f t="shared" si="6"/>
        <v>1.4714597423811089E-3</v>
      </c>
      <c r="J122" s="77">
        <f t="shared" si="7"/>
        <v>2.3543355878097742E-2</v>
      </c>
    </row>
    <row r="123" spans="1:10">
      <c r="A123" s="34" t="s">
        <v>332</v>
      </c>
      <c r="B123" s="36">
        <v>674.16438122419595</v>
      </c>
      <c r="C123" s="36">
        <v>370336.63996196497</v>
      </c>
      <c r="D123" s="36">
        <v>2</v>
      </c>
      <c r="E123" s="36">
        <v>1</v>
      </c>
      <c r="F123" s="36">
        <v>88</v>
      </c>
      <c r="G123" s="36">
        <f t="shared" si="4"/>
        <v>549.3269153281002</v>
      </c>
      <c r="H123" s="76">
        <f t="shared" si="5"/>
        <v>2.966635520506522E-3</v>
      </c>
      <c r="I123" s="76">
        <f t="shared" si="6"/>
        <v>1.483317760253261E-3</v>
      </c>
      <c r="J123" s="77">
        <f t="shared" si="7"/>
        <v>0.13053196290228697</v>
      </c>
    </row>
    <row r="124" spans="1:10">
      <c r="A124" s="34" t="s">
        <v>693</v>
      </c>
      <c r="B124" s="36">
        <v>668.67122944537505</v>
      </c>
      <c r="C124" s="36">
        <v>503357.93059954001</v>
      </c>
      <c r="D124" s="36">
        <v>3</v>
      </c>
      <c r="E124" s="36">
        <v>0</v>
      </c>
      <c r="F124" s="36">
        <v>85</v>
      </c>
      <c r="G124" s="36">
        <f t="shared" si="4"/>
        <v>752.77342352092364</v>
      </c>
      <c r="H124" s="76">
        <f t="shared" si="5"/>
        <v>4.4865097642803184E-3</v>
      </c>
      <c r="I124" s="76">
        <f t="shared" si="6"/>
        <v>0</v>
      </c>
      <c r="J124" s="77">
        <f t="shared" si="7"/>
        <v>0.12711777665460902</v>
      </c>
    </row>
    <row r="125" spans="1:10">
      <c r="A125" s="34" t="s">
        <v>398</v>
      </c>
      <c r="B125" s="36">
        <v>659.498627943918</v>
      </c>
      <c r="C125" s="36">
        <v>647612.82152983302</v>
      </c>
      <c r="D125" s="36">
        <v>1</v>
      </c>
      <c r="E125" s="36">
        <v>0</v>
      </c>
      <c r="F125" s="36">
        <v>63</v>
      </c>
      <c r="G125" s="36">
        <f t="shared" si="4"/>
        <v>981.97751153608817</v>
      </c>
      <c r="H125" s="76">
        <f t="shared" si="5"/>
        <v>1.516303382036812E-3</v>
      </c>
      <c r="I125" s="76">
        <f t="shared" si="6"/>
        <v>0</v>
      </c>
      <c r="J125" s="77">
        <f t="shared" si="7"/>
        <v>9.5527113068319153E-2</v>
      </c>
    </row>
    <row r="126" spans="1:10">
      <c r="A126" s="34" t="s">
        <v>390</v>
      </c>
      <c r="B126" s="36">
        <v>659.375340129248</v>
      </c>
      <c r="C126" s="36">
        <v>671926.81148079701</v>
      </c>
      <c r="D126" s="36">
        <v>4</v>
      </c>
      <c r="E126" s="36">
        <v>0</v>
      </c>
      <c r="F126" s="36">
        <v>61</v>
      </c>
      <c r="G126" s="36">
        <f t="shared" si="4"/>
        <v>1019.0353969699394</v>
      </c>
      <c r="H126" s="76">
        <f t="shared" si="5"/>
        <v>6.0663475816610558E-3</v>
      </c>
      <c r="I126" s="76">
        <f t="shared" si="6"/>
        <v>0</v>
      </c>
      <c r="J126" s="77">
        <f t="shared" si="7"/>
        <v>9.2511800620331111E-2</v>
      </c>
    </row>
    <row r="127" spans="1:10">
      <c r="A127" s="34" t="s">
        <v>618</v>
      </c>
      <c r="B127" s="36">
        <v>657.97534053353502</v>
      </c>
      <c r="C127" s="36">
        <v>825386.803816139</v>
      </c>
      <c r="D127" s="36">
        <v>2</v>
      </c>
      <c r="E127" s="36">
        <v>0</v>
      </c>
      <c r="F127" s="36">
        <v>46</v>
      </c>
      <c r="G127" s="36">
        <f t="shared" si="4"/>
        <v>1254.4342515129129</v>
      </c>
      <c r="H127" s="76">
        <f t="shared" si="5"/>
        <v>3.039627592089169E-3</v>
      </c>
      <c r="I127" s="76">
        <f t="shared" si="6"/>
        <v>0</v>
      </c>
      <c r="J127" s="77">
        <f t="shared" si="7"/>
        <v>6.9911434618050883E-2</v>
      </c>
    </row>
    <row r="128" spans="1:10">
      <c r="A128" s="34" t="s">
        <v>682</v>
      </c>
      <c r="B128" s="36">
        <v>651.12602493865404</v>
      </c>
      <c r="C128" s="36">
        <v>504899.126976937</v>
      </c>
      <c r="D128" s="36">
        <v>6</v>
      </c>
      <c r="E128" s="36">
        <v>0</v>
      </c>
      <c r="F128" s="36">
        <v>69</v>
      </c>
      <c r="G128" s="36">
        <f t="shared" si="4"/>
        <v>775.42458393443292</v>
      </c>
      <c r="H128" s="76">
        <f t="shared" si="5"/>
        <v>9.214805997909992E-3</v>
      </c>
      <c r="I128" s="76">
        <f t="shared" si="6"/>
        <v>0</v>
      </c>
      <c r="J128" s="77">
        <f t="shared" si="7"/>
        <v>0.1059702689759649</v>
      </c>
    </row>
    <row r="129" spans="1:10">
      <c r="A129" s="34" t="s">
        <v>527</v>
      </c>
      <c r="B129" s="36">
        <v>647.70136749464996</v>
      </c>
      <c r="C129" s="36">
        <v>897924.39981067099</v>
      </c>
      <c r="D129" s="36">
        <v>5</v>
      </c>
      <c r="E129" s="36">
        <v>0</v>
      </c>
      <c r="F129" s="36">
        <v>86</v>
      </c>
      <c r="G129" s="36">
        <f t="shared" si="4"/>
        <v>1386.3246935603975</v>
      </c>
      <c r="H129" s="76">
        <f t="shared" si="5"/>
        <v>7.7196069839103746E-3</v>
      </c>
      <c r="I129" s="76">
        <f t="shared" si="6"/>
        <v>0</v>
      </c>
      <c r="J129" s="77">
        <f t="shared" si="7"/>
        <v>0.13277724012325845</v>
      </c>
    </row>
    <row r="130" spans="1:10">
      <c r="A130" s="34" t="s">
        <v>85</v>
      </c>
      <c r="B130" s="36">
        <v>645.02739561861301</v>
      </c>
      <c r="C130" s="36">
        <v>423445.498803019</v>
      </c>
      <c r="D130" s="36">
        <v>5</v>
      </c>
      <c r="E130" s="36">
        <v>0</v>
      </c>
      <c r="F130" s="36">
        <v>84</v>
      </c>
      <c r="G130" s="36">
        <f t="shared" si="4"/>
        <v>656.47676622620645</v>
      </c>
      <c r="H130" s="76">
        <f t="shared" si="5"/>
        <v>7.7516087440049801E-3</v>
      </c>
      <c r="I130" s="76">
        <f t="shared" si="6"/>
        <v>0</v>
      </c>
      <c r="J130" s="77">
        <f t="shared" si="7"/>
        <v>0.13022702689928367</v>
      </c>
    </row>
    <row r="131" spans="1:10">
      <c r="A131" s="34" t="s">
        <v>573</v>
      </c>
      <c r="B131" s="36">
        <v>641.50410742219503</v>
      </c>
      <c r="C131" s="36">
        <v>906358.98750769999</v>
      </c>
      <c r="D131" s="36">
        <v>3</v>
      </c>
      <c r="E131" s="36">
        <v>0</v>
      </c>
      <c r="F131" s="36">
        <v>69</v>
      </c>
      <c r="G131" s="36">
        <f t="shared" si="4"/>
        <v>1412.865447034769</v>
      </c>
      <c r="H131" s="76">
        <f t="shared" si="5"/>
        <v>4.6765094179289498E-3</v>
      </c>
      <c r="I131" s="76">
        <f t="shared" si="6"/>
        <v>0</v>
      </c>
      <c r="J131" s="77">
        <f t="shared" si="7"/>
        <v>0.10755971661236585</v>
      </c>
    </row>
    <row r="132" spans="1:10">
      <c r="A132" s="34" t="s">
        <v>741</v>
      </c>
      <c r="B132" s="36">
        <v>639.77534022787495</v>
      </c>
      <c r="C132" s="36">
        <v>1149145.0154579999</v>
      </c>
      <c r="D132" s="36">
        <v>4</v>
      </c>
      <c r="E132" s="36">
        <v>0</v>
      </c>
      <c r="F132" s="36">
        <v>37</v>
      </c>
      <c r="G132" s="36">
        <f t="shared" si="4"/>
        <v>1796.1695976726735</v>
      </c>
      <c r="H132" s="76">
        <f t="shared" si="5"/>
        <v>6.2521947134994002E-3</v>
      </c>
      <c r="I132" s="76">
        <f t="shared" si="6"/>
        <v>0</v>
      </c>
      <c r="J132" s="77">
        <f t="shared" si="7"/>
        <v>5.7832801099869456E-2</v>
      </c>
    </row>
    <row r="133" spans="1:10">
      <c r="A133" s="34" t="s">
        <v>96</v>
      </c>
      <c r="B133" s="36">
        <v>639.32876412151302</v>
      </c>
      <c r="C133" s="36">
        <v>355454.72181895102</v>
      </c>
      <c r="D133" s="36">
        <v>2</v>
      </c>
      <c r="E133" s="36">
        <v>0</v>
      </c>
      <c r="F133" s="36">
        <v>76</v>
      </c>
      <c r="G133" s="36">
        <f t="shared" si="4"/>
        <v>555.98111920925874</v>
      </c>
      <c r="H133" s="76">
        <f t="shared" si="5"/>
        <v>3.1282809600286857E-3</v>
      </c>
      <c r="I133" s="76">
        <f t="shared" si="6"/>
        <v>0</v>
      </c>
      <c r="J133" s="77">
        <f t="shared" si="7"/>
        <v>0.11887467648109007</v>
      </c>
    </row>
    <row r="134" spans="1:10">
      <c r="A134" s="34" t="s">
        <v>338</v>
      </c>
      <c r="B134" s="36">
        <v>637.86301156785305</v>
      </c>
      <c r="C134" s="36">
        <v>328332.17569280398</v>
      </c>
      <c r="D134" s="36">
        <v>6</v>
      </c>
      <c r="E134" s="36">
        <v>1</v>
      </c>
      <c r="F134" s="36">
        <v>56</v>
      </c>
      <c r="G134" s="36">
        <f t="shared" si="4"/>
        <v>514.73775675716138</v>
      </c>
      <c r="H134" s="76">
        <f t="shared" si="5"/>
        <v>9.4064084155814805E-3</v>
      </c>
      <c r="I134" s="76">
        <f t="shared" si="6"/>
        <v>1.5677347359302467E-3</v>
      </c>
      <c r="J134" s="77">
        <f t="shared" si="7"/>
        <v>8.7793145212093818E-2</v>
      </c>
    </row>
    <row r="135" spans="1:10">
      <c r="A135" s="34" t="s">
        <v>548</v>
      </c>
      <c r="B135" s="36">
        <v>636.81369713600702</v>
      </c>
      <c r="C135" s="36">
        <v>547301.37721726205</v>
      </c>
      <c r="D135" s="36">
        <v>0</v>
      </c>
      <c r="E135" s="36">
        <v>1</v>
      </c>
      <c r="F135" s="36">
        <v>70</v>
      </c>
      <c r="G135" s="36">
        <f t="shared" ref="G135:G157" si="8">C135/B135</f>
        <v>859.43719439246388</v>
      </c>
      <c r="H135" s="76">
        <f t="shared" ref="H135:H157" si="9">D135/B135</f>
        <v>0</v>
      </c>
      <c r="I135" s="76">
        <f t="shared" ref="I135:I157" si="10">E135/B135</f>
        <v>1.570317982319444E-3</v>
      </c>
      <c r="J135" s="77">
        <f t="shared" ref="J135:J157" si="11">F135/B135</f>
        <v>0.10992225876236107</v>
      </c>
    </row>
    <row r="136" spans="1:10">
      <c r="A136" s="34" t="s">
        <v>73</v>
      </c>
      <c r="B136" s="36">
        <v>634.70958690159</v>
      </c>
      <c r="C136" s="36">
        <v>560738.58818564506</v>
      </c>
      <c r="D136" s="36">
        <v>3</v>
      </c>
      <c r="E136" s="36">
        <v>0</v>
      </c>
      <c r="F136" s="36">
        <v>71</v>
      </c>
      <c r="G136" s="36">
        <f t="shared" si="8"/>
        <v>883.45693803516792</v>
      </c>
      <c r="H136" s="76">
        <f t="shared" si="9"/>
        <v>4.7265711152164177E-3</v>
      </c>
      <c r="I136" s="76">
        <f t="shared" si="10"/>
        <v>0</v>
      </c>
      <c r="J136" s="77">
        <f t="shared" si="11"/>
        <v>0.11186218306012188</v>
      </c>
    </row>
    <row r="137" spans="1:10">
      <c r="A137" s="34" t="s">
        <v>4</v>
      </c>
      <c r="B137" s="36">
        <v>622.92328528687301</v>
      </c>
      <c r="C137" s="36">
        <v>602742.92679375701</v>
      </c>
      <c r="D137" s="36">
        <v>3</v>
      </c>
      <c r="E137" s="36">
        <v>0</v>
      </c>
      <c r="F137" s="36">
        <v>65</v>
      </c>
      <c r="G137" s="36">
        <f t="shared" si="8"/>
        <v>967.60378208719169</v>
      </c>
      <c r="H137" s="76">
        <f t="shared" si="9"/>
        <v>4.8160023406709209E-3</v>
      </c>
      <c r="I137" s="76">
        <f t="shared" si="10"/>
        <v>0</v>
      </c>
      <c r="J137" s="77">
        <f t="shared" si="11"/>
        <v>0.10434671738120328</v>
      </c>
    </row>
    <row r="138" spans="1:10">
      <c r="A138" s="34" t="s">
        <v>351</v>
      </c>
      <c r="B138" s="36">
        <v>621.59999825572504</v>
      </c>
      <c r="C138" s="36">
        <v>526633.81519956095</v>
      </c>
      <c r="D138" s="36">
        <v>3</v>
      </c>
      <c r="E138" s="36">
        <v>0</v>
      </c>
      <c r="F138" s="36">
        <v>82</v>
      </c>
      <c r="G138" s="36">
        <f t="shared" si="8"/>
        <v>847.22299980268792</v>
      </c>
      <c r="H138" s="76">
        <f t="shared" si="9"/>
        <v>4.8262548397978045E-3</v>
      </c>
      <c r="I138" s="76">
        <f t="shared" si="10"/>
        <v>0</v>
      </c>
      <c r="J138" s="77">
        <f t="shared" si="11"/>
        <v>0.13191763228780667</v>
      </c>
    </row>
    <row r="139" spans="1:10">
      <c r="A139" s="34" t="s">
        <v>336</v>
      </c>
      <c r="B139" s="36">
        <v>616.83561423793401</v>
      </c>
      <c r="C139" s="36">
        <v>354651.217199273</v>
      </c>
      <c r="D139" s="36">
        <v>3</v>
      </c>
      <c r="E139" s="36">
        <v>0</v>
      </c>
      <c r="F139" s="36">
        <v>57</v>
      </c>
      <c r="G139" s="36">
        <f t="shared" si="8"/>
        <v>574.95256274627525</v>
      </c>
      <c r="H139" s="76">
        <f t="shared" si="9"/>
        <v>4.8635324075869592E-3</v>
      </c>
      <c r="I139" s="76">
        <f t="shared" si="10"/>
        <v>0</v>
      </c>
      <c r="J139" s="77">
        <f t="shared" si="11"/>
        <v>9.2407115744152224E-2</v>
      </c>
    </row>
    <row r="140" spans="1:10">
      <c r="A140" s="34" t="s">
        <v>234</v>
      </c>
      <c r="B140" s="36">
        <v>615.87397064780805</v>
      </c>
      <c r="C140" s="36">
        <v>572907.36417857499</v>
      </c>
      <c r="D140" s="36">
        <v>4</v>
      </c>
      <c r="E140" s="36">
        <v>0</v>
      </c>
      <c r="F140" s="36">
        <v>57</v>
      </c>
      <c r="G140" s="36">
        <f t="shared" si="8"/>
        <v>930.23474198132033</v>
      </c>
      <c r="H140" s="76">
        <f t="shared" si="9"/>
        <v>6.4948352920202058E-3</v>
      </c>
      <c r="I140" s="76">
        <f t="shared" si="10"/>
        <v>0</v>
      </c>
      <c r="J140" s="77">
        <f t="shared" si="11"/>
        <v>9.2551402911287925E-2</v>
      </c>
    </row>
    <row r="141" spans="1:10">
      <c r="A141" s="34" t="s">
        <v>528</v>
      </c>
      <c r="B141" s="36">
        <v>604.734244401566</v>
      </c>
      <c r="C141" s="36">
        <v>640520.804622247</v>
      </c>
      <c r="D141" s="36">
        <v>1</v>
      </c>
      <c r="E141" s="36">
        <v>0</v>
      </c>
      <c r="F141" s="36">
        <v>76</v>
      </c>
      <c r="G141" s="36">
        <f t="shared" si="8"/>
        <v>1059.1773337659995</v>
      </c>
      <c r="H141" s="76">
        <f t="shared" si="9"/>
        <v>1.6536189396543631E-3</v>
      </c>
      <c r="I141" s="76">
        <f t="shared" si="10"/>
        <v>0</v>
      </c>
      <c r="J141" s="77">
        <f t="shared" si="11"/>
        <v>0.12567503941373159</v>
      </c>
    </row>
    <row r="142" spans="1:10">
      <c r="A142" s="34" t="s">
        <v>697</v>
      </c>
      <c r="B142" s="36">
        <v>601.10958665143596</v>
      </c>
      <c r="C142" s="36">
        <v>479029.55360893102</v>
      </c>
      <c r="D142" s="36">
        <v>6</v>
      </c>
      <c r="E142" s="36">
        <v>0</v>
      </c>
      <c r="F142" s="36">
        <v>77</v>
      </c>
      <c r="G142" s="36">
        <f t="shared" si="8"/>
        <v>796.9088569647198</v>
      </c>
      <c r="H142" s="76">
        <f t="shared" si="9"/>
        <v>9.9815410255288551E-3</v>
      </c>
      <c r="I142" s="76">
        <f t="shared" si="10"/>
        <v>0</v>
      </c>
      <c r="J142" s="77">
        <f t="shared" si="11"/>
        <v>0.12809644316095364</v>
      </c>
    </row>
    <row r="143" spans="1:10">
      <c r="A143" s="34" t="s">
        <v>617</v>
      </c>
      <c r="B143" s="36">
        <v>593.03287485893804</v>
      </c>
      <c r="C143" s="36">
        <v>800029.18075823702</v>
      </c>
      <c r="D143" s="36">
        <v>2</v>
      </c>
      <c r="E143" s="36">
        <v>0</v>
      </c>
      <c r="F143" s="36">
        <v>51</v>
      </c>
      <c r="G143" s="36">
        <f t="shared" si="8"/>
        <v>1349.0469325980221</v>
      </c>
      <c r="H143" s="76">
        <f t="shared" si="9"/>
        <v>3.3724943165684205E-3</v>
      </c>
      <c r="I143" s="76">
        <f t="shared" si="10"/>
        <v>0</v>
      </c>
      <c r="J143" s="77">
        <f t="shared" si="11"/>
        <v>8.5998605072494724E-2</v>
      </c>
    </row>
    <row r="144" spans="1:10">
      <c r="A144" s="34" t="s">
        <v>529</v>
      </c>
      <c r="B144" s="36">
        <v>586.80547775886896</v>
      </c>
      <c r="C144" s="36">
        <v>523586.125551812</v>
      </c>
      <c r="D144" s="36">
        <v>1</v>
      </c>
      <c r="E144" s="36">
        <v>0</v>
      </c>
      <c r="F144" s="36">
        <v>73</v>
      </c>
      <c r="G144" s="36">
        <f t="shared" si="8"/>
        <v>892.26523165989397</v>
      </c>
      <c r="H144" s="76">
        <f t="shared" si="9"/>
        <v>1.7041422377637068E-3</v>
      </c>
      <c r="I144" s="76">
        <f t="shared" si="10"/>
        <v>0</v>
      </c>
      <c r="J144" s="77">
        <f t="shared" si="11"/>
        <v>0.12440238335675059</v>
      </c>
    </row>
    <row r="145" spans="1:10">
      <c r="A145" s="34" t="s">
        <v>530</v>
      </c>
      <c r="B145" s="36">
        <v>580.22739568026702</v>
      </c>
      <c r="C145" s="36">
        <v>545320.16446073703</v>
      </c>
      <c r="D145" s="36">
        <v>0</v>
      </c>
      <c r="E145" s="36">
        <v>0</v>
      </c>
      <c r="F145" s="36">
        <v>72</v>
      </c>
      <c r="G145" s="36">
        <f t="shared" si="8"/>
        <v>939.83870551543976</v>
      </c>
      <c r="H145" s="76">
        <f t="shared" si="9"/>
        <v>0</v>
      </c>
      <c r="I145" s="76">
        <f t="shared" si="10"/>
        <v>0</v>
      </c>
      <c r="J145" s="77">
        <f t="shared" si="11"/>
        <v>0.12408928040287749</v>
      </c>
    </row>
    <row r="146" spans="1:10">
      <c r="A146" s="34" t="s">
        <v>373</v>
      </c>
      <c r="B146" s="36">
        <v>579.98903889395206</v>
      </c>
      <c r="C146" s="36">
        <v>375419.67582110502</v>
      </c>
      <c r="D146" s="36">
        <v>3</v>
      </c>
      <c r="E146" s="36">
        <v>0</v>
      </c>
      <c r="F146" s="36">
        <v>34</v>
      </c>
      <c r="G146" s="36">
        <f t="shared" si="8"/>
        <v>647.28753587660219</v>
      </c>
      <c r="H146" s="76">
        <f t="shared" si="9"/>
        <v>5.1725115455992857E-3</v>
      </c>
      <c r="I146" s="76">
        <f t="shared" si="10"/>
        <v>0</v>
      </c>
      <c r="J146" s="77">
        <f t="shared" si="11"/>
        <v>5.8621797516791904E-2</v>
      </c>
    </row>
    <row r="147" spans="1:10">
      <c r="A147" s="34" t="s">
        <v>600</v>
      </c>
      <c r="B147" s="36">
        <v>579.43013497255697</v>
      </c>
      <c r="C147" s="36">
        <v>429404.20787385799</v>
      </c>
      <c r="D147" s="36">
        <v>4</v>
      </c>
      <c r="E147" s="36">
        <v>0</v>
      </c>
      <c r="F147" s="36">
        <v>80</v>
      </c>
      <c r="G147" s="36">
        <f t="shared" si="8"/>
        <v>741.08021305138971</v>
      </c>
      <c r="H147" s="76">
        <f t="shared" si="9"/>
        <v>6.9033344290756445E-3</v>
      </c>
      <c r="I147" s="76">
        <f t="shared" si="10"/>
        <v>0</v>
      </c>
      <c r="J147" s="77">
        <f t="shared" si="11"/>
        <v>0.13806668858151289</v>
      </c>
    </row>
    <row r="148" spans="1:10">
      <c r="A148" s="34" t="s">
        <v>356</v>
      </c>
      <c r="B148" s="36">
        <v>578.23287469753905</v>
      </c>
      <c r="C148" s="36">
        <v>534483.52218402503</v>
      </c>
      <c r="D148" s="36">
        <v>1</v>
      </c>
      <c r="E148" s="36">
        <v>0</v>
      </c>
      <c r="F148" s="36">
        <v>98</v>
      </c>
      <c r="G148" s="36">
        <f t="shared" si="8"/>
        <v>924.33956209010364</v>
      </c>
      <c r="H148" s="76">
        <f t="shared" si="9"/>
        <v>1.7294070326303707E-3</v>
      </c>
      <c r="I148" s="76">
        <f t="shared" si="10"/>
        <v>0</v>
      </c>
      <c r="J148" s="77">
        <f t="shared" si="11"/>
        <v>0.16948188919777635</v>
      </c>
    </row>
    <row r="149" spans="1:10">
      <c r="A149" s="34" t="s">
        <v>700</v>
      </c>
      <c r="B149" s="36">
        <v>575.15068209078095</v>
      </c>
      <c r="C149" s="36">
        <v>676702.441404782</v>
      </c>
      <c r="D149" s="36">
        <v>2</v>
      </c>
      <c r="E149" s="36">
        <v>0</v>
      </c>
      <c r="F149" s="36">
        <v>39</v>
      </c>
      <c r="G149" s="36">
        <f t="shared" si="8"/>
        <v>1176.5654853174151</v>
      </c>
      <c r="H149" s="76">
        <f t="shared" si="9"/>
        <v>3.4773496098963559E-3</v>
      </c>
      <c r="I149" s="76">
        <f t="shared" si="10"/>
        <v>0</v>
      </c>
      <c r="J149" s="77">
        <f t="shared" si="11"/>
        <v>6.7808317392978934E-2</v>
      </c>
    </row>
    <row r="150" spans="1:10">
      <c r="A150" s="34" t="s">
        <v>388</v>
      </c>
      <c r="B150" s="36">
        <v>569.64109395584001</v>
      </c>
      <c r="C150" s="36">
        <v>489896.34158723499</v>
      </c>
      <c r="D150" s="36">
        <v>0</v>
      </c>
      <c r="E150" s="36">
        <v>1</v>
      </c>
      <c r="F150" s="36">
        <v>75</v>
      </c>
      <c r="G150" s="36">
        <f t="shared" si="8"/>
        <v>860.00877883506939</v>
      </c>
      <c r="H150" s="76">
        <f t="shared" si="9"/>
        <v>0</v>
      </c>
      <c r="I150" s="76">
        <f t="shared" si="10"/>
        <v>1.7554913271013459E-3</v>
      </c>
      <c r="J150" s="77">
        <f t="shared" si="11"/>
        <v>0.13166184953260093</v>
      </c>
    </row>
    <row r="151" spans="1:10">
      <c r="A151" s="34" t="s">
        <v>410</v>
      </c>
      <c r="B151" s="36">
        <v>565.34794321982099</v>
      </c>
      <c r="C151" s="36">
        <v>644152.52124397701</v>
      </c>
      <c r="D151" s="36">
        <v>8</v>
      </c>
      <c r="E151" s="36">
        <v>0</v>
      </c>
      <c r="F151" s="36">
        <v>55</v>
      </c>
      <c r="G151" s="36">
        <f t="shared" si="8"/>
        <v>1139.3912880894923</v>
      </c>
      <c r="H151" s="76">
        <f t="shared" si="9"/>
        <v>1.4150577703418665E-2</v>
      </c>
      <c r="I151" s="76">
        <f t="shared" si="10"/>
        <v>0</v>
      </c>
      <c r="J151" s="77">
        <f t="shared" si="11"/>
        <v>9.7285221711003317E-2</v>
      </c>
    </row>
    <row r="152" spans="1:10">
      <c r="A152" s="34" t="s">
        <v>423</v>
      </c>
      <c r="B152" s="36">
        <v>559.62191590387295</v>
      </c>
      <c r="C152" s="36">
        <v>655602.03983449901</v>
      </c>
      <c r="D152" s="36">
        <v>0</v>
      </c>
      <c r="E152" s="36">
        <v>0</v>
      </c>
      <c r="F152" s="36">
        <v>15</v>
      </c>
      <c r="G152" s="36">
        <f t="shared" si="8"/>
        <v>1171.5088726923852</v>
      </c>
      <c r="H152" s="76">
        <f t="shared" si="9"/>
        <v>0</v>
      </c>
      <c r="I152" s="76">
        <f t="shared" si="10"/>
        <v>0</v>
      </c>
      <c r="J152" s="77">
        <f t="shared" si="11"/>
        <v>2.6803810883233119E-2</v>
      </c>
    </row>
    <row r="153" spans="1:10">
      <c r="A153" s="34" t="s">
        <v>594</v>
      </c>
      <c r="B153" s="36">
        <v>556.22191579407001</v>
      </c>
      <c r="C153" s="36">
        <v>808297.28146264004</v>
      </c>
      <c r="D153" s="36">
        <v>5</v>
      </c>
      <c r="E153" s="36">
        <v>0</v>
      </c>
      <c r="F153" s="36">
        <v>73</v>
      </c>
      <c r="G153" s="36">
        <f t="shared" si="8"/>
        <v>1453.1920776776726</v>
      </c>
      <c r="H153" s="76">
        <f t="shared" si="9"/>
        <v>8.9892178967129182E-3</v>
      </c>
      <c r="I153" s="76">
        <f t="shared" si="10"/>
        <v>0</v>
      </c>
      <c r="J153" s="77">
        <f t="shared" si="11"/>
        <v>0.13124258129200861</v>
      </c>
    </row>
    <row r="154" spans="1:10">
      <c r="A154" s="34" t="s">
        <v>133</v>
      </c>
      <c r="B154" s="36">
        <v>555.30684739025298</v>
      </c>
      <c r="C154" s="36">
        <v>1625155.7496718101</v>
      </c>
      <c r="D154" s="36">
        <v>1</v>
      </c>
      <c r="E154" s="36">
        <v>0</v>
      </c>
      <c r="F154" s="36">
        <v>25</v>
      </c>
      <c r="G154" s="36">
        <f t="shared" si="8"/>
        <v>2926.5905099306283</v>
      </c>
      <c r="H154" s="76">
        <f t="shared" si="9"/>
        <v>1.8008061753598907E-3</v>
      </c>
      <c r="I154" s="76">
        <f t="shared" si="10"/>
        <v>0</v>
      </c>
      <c r="J154" s="77">
        <f t="shared" si="11"/>
        <v>4.5020154383997271E-2</v>
      </c>
    </row>
    <row r="155" spans="1:10">
      <c r="A155" s="34" t="s">
        <v>534</v>
      </c>
      <c r="B155" s="36">
        <v>553.09862872445899</v>
      </c>
      <c r="C155" s="36">
        <v>525602.77899972897</v>
      </c>
      <c r="D155" s="36">
        <v>1</v>
      </c>
      <c r="E155" s="36">
        <v>0</v>
      </c>
      <c r="F155" s="36">
        <v>65</v>
      </c>
      <c r="G155" s="36">
        <f t="shared" si="8"/>
        <v>950.28761906689192</v>
      </c>
      <c r="H155" s="76">
        <f t="shared" si="9"/>
        <v>1.8079958041229876E-3</v>
      </c>
      <c r="I155" s="76">
        <f t="shared" si="10"/>
        <v>0</v>
      </c>
      <c r="J155" s="77">
        <f t="shared" si="11"/>
        <v>0.1175197272679942</v>
      </c>
    </row>
    <row r="156" spans="1:10">
      <c r="A156" s="34" t="s">
        <v>374</v>
      </c>
      <c r="B156" s="36">
        <v>550.96986179705698</v>
      </c>
      <c r="C156" s="36">
        <v>301767.27335113997</v>
      </c>
      <c r="D156" s="36">
        <v>1</v>
      </c>
      <c r="E156" s="36">
        <v>0</v>
      </c>
      <c r="F156" s="36">
        <v>48</v>
      </c>
      <c r="G156" s="36">
        <f t="shared" si="8"/>
        <v>547.70196026128974</v>
      </c>
      <c r="H156" s="76">
        <f t="shared" si="9"/>
        <v>1.8149813072141101E-3</v>
      </c>
      <c r="I156" s="76">
        <f t="shared" si="10"/>
        <v>0</v>
      </c>
      <c r="J156" s="77">
        <f t="shared" si="11"/>
        <v>8.711910274627728E-2</v>
      </c>
    </row>
    <row r="157" spans="1:10">
      <c r="A157" s="34" t="s">
        <v>175</v>
      </c>
      <c r="B157" s="36">
        <v>169358.77755814503</v>
      </c>
      <c r="C157" s="36">
        <v>236938892.38641331</v>
      </c>
      <c r="D157" s="36">
        <v>1071</v>
      </c>
      <c r="E157" s="36">
        <v>58</v>
      </c>
      <c r="F157" s="36">
        <v>17024</v>
      </c>
      <c r="G157" s="36">
        <f t="shared" si="8"/>
        <v>1399.0352068115653</v>
      </c>
      <c r="H157" s="76">
        <f t="shared" si="9"/>
        <v>6.3238529200666874E-3</v>
      </c>
      <c r="I157" s="76">
        <f t="shared" si="10"/>
        <v>3.4246822536308856E-4</v>
      </c>
      <c r="J157" s="77">
        <f t="shared" si="11"/>
        <v>0.10052032876864173</v>
      </c>
    </row>
    <row r="158" spans="1:10" ht="13.5" thickBot="1">
      <c r="A158" s="32" t="s">
        <v>176</v>
      </c>
      <c r="B158" s="37">
        <f>SUM(B7:B157)</f>
        <v>382987.5385044461</v>
      </c>
      <c r="C158" s="37">
        <f>SUM(C7:C157)</f>
        <v>416142990.5077287</v>
      </c>
      <c r="D158" s="37">
        <f>SUM(D7:D157)</f>
        <v>2297</v>
      </c>
      <c r="E158" s="37">
        <f>SUM(E7:E157)</f>
        <v>99</v>
      </c>
      <c r="F158" s="37">
        <f>SUM(F7:F157)</f>
        <v>39102</v>
      </c>
      <c r="G158" s="37">
        <f>C158/B158</f>
        <v>1086.5705765068847</v>
      </c>
      <c r="H158" s="82">
        <f>D158/B158</f>
        <v>5.9975841745914509E-3</v>
      </c>
      <c r="I158" s="82">
        <f>E158/B158</f>
        <v>2.5849405018918311E-4</v>
      </c>
      <c r="J158" s="83">
        <f>F158/B158</f>
        <v>0.10209731667169131</v>
      </c>
    </row>
    <row r="159" spans="1:10" s="21" customFormat="1">
      <c r="A159" s="21" t="s">
        <v>264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A161" s="65"/>
      <c r="D161" s="47"/>
      <c r="E161" s="47"/>
      <c r="F161" s="47"/>
    </row>
    <row r="164" spans="1:7">
      <c r="C164" s="1"/>
      <c r="D164" s="1"/>
      <c r="E164" s="1"/>
      <c r="F164" s="1"/>
      <c r="G164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0" fitToHeight="2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6"/>
  <sheetViews>
    <sheetView zoomScale="75" workbookViewId="0">
      <selection activeCell="M5" sqref="M5"/>
    </sheetView>
  </sheetViews>
  <sheetFormatPr defaultRowHeight="12.75"/>
  <cols>
    <col min="1" max="1" width="58.7109375" style="1" customWidth="1"/>
    <col min="2" max="2" width="13.5703125" style="47" bestFit="1" customWidth="1"/>
    <col min="3" max="3" width="17.28515625" style="47" bestFit="1" customWidth="1"/>
    <col min="4" max="4" width="11.140625" style="48" bestFit="1" customWidth="1"/>
    <col min="5" max="5" width="9" style="48" customWidth="1"/>
    <col min="6" max="6" width="12.28515625" style="48" bestFit="1" customWidth="1"/>
    <col min="7" max="7" width="12.85546875" style="47" customWidth="1"/>
    <col min="8" max="8" width="11.140625" style="1" customWidth="1"/>
    <col min="9" max="9" width="9.42578125" style="1" customWidth="1"/>
    <col min="10" max="10" width="10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298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Janeiro a Junho de 2010</v>
      </c>
    </row>
    <row r="4" spans="1:10" ht="18" customHeight="1">
      <c r="A4" s="27" t="s">
        <v>299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5" t="s">
        <v>164</v>
      </c>
      <c r="E5" s="145"/>
      <c r="F5" s="145"/>
      <c r="G5" s="148" t="s">
        <v>165</v>
      </c>
      <c r="H5" s="148"/>
      <c r="I5" s="148"/>
      <c r="J5" s="149"/>
    </row>
    <row r="6" spans="1:10">
      <c r="A6" s="86" t="s">
        <v>166</v>
      </c>
      <c r="B6" s="96" t="s">
        <v>167</v>
      </c>
      <c r="C6" s="96" t="s">
        <v>168</v>
      </c>
      <c r="D6" s="88" t="s">
        <v>169</v>
      </c>
      <c r="E6" s="88" t="s">
        <v>170</v>
      </c>
      <c r="F6" s="88" t="s">
        <v>263</v>
      </c>
      <c r="G6" s="89" t="s">
        <v>171</v>
      </c>
      <c r="H6" s="90" t="s">
        <v>172</v>
      </c>
      <c r="I6" s="91" t="s">
        <v>173</v>
      </c>
      <c r="J6" s="92" t="s">
        <v>174</v>
      </c>
    </row>
    <row r="7" spans="1:10">
      <c r="A7" s="52" t="s">
        <v>577</v>
      </c>
      <c r="B7" s="53">
        <v>5336.4492979431498</v>
      </c>
      <c r="C7" s="53">
        <v>4137259.8875435102</v>
      </c>
      <c r="D7" s="53">
        <v>34</v>
      </c>
      <c r="E7" s="53">
        <v>1</v>
      </c>
      <c r="F7" s="53">
        <v>646</v>
      </c>
      <c r="G7" s="53">
        <f t="shared" ref="G7:G71" si="0">C7/B7</f>
        <v>775.2832748056187</v>
      </c>
      <c r="H7" s="74">
        <f t="shared" ref="H7:H71" si="1">D7/B7</f>
        <v>6.3712776233262004E-3</v>
      </c>
      <c r="I7" s="74">
        <f t="shared" ref="I7:I71" si="2">E7/B7</f>
        <v>1.8739051833312353E-4</v>
      </c>
      <c r="J7" s="75">
        <f t="shared" ref="J7:J71" si="3">F7/B7</f>
        <v>0.12105427484319781</v>
      </c>
    </row>
    <row r="8" spans="1:10">
      <c r="A8" s="34" t="s">
        <v>614</v>
      </c>
      <c r="B8" s="36">
        <v>4857.0657405867196</v>
      </c>
      <c r="C8" s="36">
        <v>3366259.4658161099</v>
      </c>
      <c r="D8" s="36">
        <v>27</v>
      </c>
      <c r="E8" s="36">
        <v>0</v>
      </c>
      <c r="F8" s="36">
        <v>414</v>
      </c>
      <c r="G8" s="36">
        <f t="shared" si="0"/>
        <v>693.06442317362485</v>
      </c>
      <c r="H8" s="76">
        <f>D8/B8</f>
        <v>5.5589117879097259E-3</v>
      </c>
      <c r="I8" s="76">
        <f>E8/B8</f>
        <v>0</v>
      </c>
      <c r="J8" s="77">
        <f>F8/B8</f>
        <v>8.5236647414615799E-2</v>
      </c>
    </row>
    <row r="9" spans="1:10">
      <c r="A9" s="34" t="s">
        <v>316</v>
      </c>
      <c r="B9" s="36">
        <v>4099.6164260916403</v>
      </c>
      <c r="C9" s="36">
        <v>2676057.84881585</v>
      </c>
      <c r="D9" s="36">
        <v>25</v>
      </c>
      <c r="E9" s="36">
        <v>1</v>
      </c>
      <c r="F9" s="36">
        <v>506</v>
      </c>
      <c r="G9" s="36">
        <f t="shared" si="0"/>
        <v>652.758104827642</v>
      </c>
      <c r="H9" s="76">
        <f t="shared" si="1"/>
        <v>6.0981314839334104E-3</v>
      </c>
      <c r="I9" s="76">
        <f t="shared" si="2"/>
        <v>2.4392525935733642E-4</v>
      </c>
      <c r="J9" s="77">
        <f t="shared" si="3"/>
        <v>0.12342618123481224</v>
      </c>
    </row>
    <row r="10" spans="1:10">
      <c r="A10" s="34" t="s">
        <v>581</v>
      </c>
      <c r="B10" s="36">
        <v>3902.3260129089399</v>
      </c>
      <c r="C10" s="36">
        <v>3647677.9921550099</v>
      </c>
      <c r="D10" s="36">
        <v>45</v>
      </c>
      <c r="E10" s="36">
        <v>1</v>
      </c>
      <c r="F10" s="36">
        <v>374</v>
      </c>
      <c r="G10" s="36">
        <f t="shared" si="0"/>
        <v>934.74455493683729</v>
      </c>
      <c r="H10" s="76">
        <f t="shared" si="1"/>
        <v>1.1531583945354508E-2</v>
      </c>
      <c r="I10" s="76">
        <f t="shared" si="2"/>
        <v>2.5625742100787794E-4</v>
      </c>
      <c r="J10" s="77">
        <f t="shared" si="3"/>
        <v>9.5840275456946358E-2</v>
      </c>
    </row>
    <row r="11" spans="1:10">
      <c r="A11" s="34" t="s">
        <v>315</v>
      </c>
      <c r="B11" s="36">
        <v>3852.2465620995399</v>
      </c>
      <c r="C11" s="36">
        <v>2065223.6610139001</v>
      </c>
      <c r="D11" s="36">
        <v>22</v>
      </c>
      <c r="E11" s="36">
        <v>0</v>
      </c>
      <c r="F11" s="36">
        <v>340</v>
      </c>
      <c r="G11" s="36">
        <f t="shared" si="0"/>
        <v>536.10889846269811</v>
      </c>
      <c r="H11" s="76">
        <f t="shared" si="1"/>
        <v>5.7109532438675541E-3</v>
      </c>
      <c r="I11" s="76">
        <f t="shared" si="2"/>
        <v>0</v>
      </c>
      <c r="J11" s="77">
        <f t="shared" si="3"/>
        <v>8.8260186496134929E-2</v>
      </c>
    </row>
    <row r="12" spans="1:10">
      <c r="A12" s="34" t="s">
        <v>327</v>
      </c>
      <c r="B12" s="36">
        <v>3719.5424527404798</v>
      </c>
      <c r="C12" s="36">
        <v>2588566.37594443</v>
      </c>
      <c r="D12" s="36">
        <v>32</v>
      </c>
      <c r="E12" s="36">
        <v>0</v>
      </c>
      <c r="F12" s="36">
        <v>494</v>
      </c>
      <c r="G12" s="36">
        <f t="shared" si="0"/>
        <v>695.93677416888454</v>
      </c>
      <c r="H12" s="76">
        <f t="shared" si="1"/>
        <v>8.6032087028400719E-3</v>
      </c>
      <c r="I12" s="76">
        <f t="shared" si="2"/>
        <v>0</v>
      </c>
      <c r="J12" s="77">
        <f t="shared" si="3"/>
        <v>0.13281203435009359</v>
      </c>
    </row>
    <row r="13" spans="1:10">
      <c r="A13" s="34" t="s">
        <v>124</v>
      </c>
      <c r="B13" s="36">
        <v>3579.0520416731001</v>
      </c>
      <c r="C13" s="36">
        <v>2674244.6145184799</v>
      </c>
      <c r="D13" s="36">
        <v>22</v>
      </c>
      <c r="E13" s="36">
        <v>0</v>
      </c>
      <c r="F13" s="36">
        <v>355</v>
      </c>
      <c r="G13" s="36">
        <f t="shared" si="0"/>
        <v>747.19355387421251</v>
      </c>
      <c r="H13" s="76">
        <f t="shared" si="1"/>
        <v>6.146879046138613E-3</v>
      </c>
      <c r="I13" s="76">
        <f t="shared" si="2"/>
        <v>0</v>
      </c>
      <c r="J13" s="77">
        <f t="shared" si="3"/>
        <v>9.9188275517236704E-2</v>
      </c>
    </row>
    <row r="14" spans="1:10">
      <c r="A14" s="34" t="s">
        <v>587</v>
      </c>
      <c r="B14" s="36">
        <v>3471.6246449844898</v>
      </c>
      <c r="C14" s="36">
        <v>2328938.79247119</v>
      </c>
      <c r="D14" s="36">
        <v>12</v>
      </c>
      <c r="E14" s="36">
        <v>0</v>
      </c>
      <c r="F14" s="36">
        <v>420</v>
      </c>
      <c r="G14" s="36">
        <f t="shared" si="0"/>
        <v>670.84982699262844</v>
      </c>
      <c r="H14" s="76">
        <f t="shared" si="1"/>
        <v>3.4565948877383927E-3</v>
      </c>
      <c r="I14" s="76">
        <f t="shared" si="2"/>
        <v>0</v>
      </c>
      <c r="J14" s="77">
        <f t="shared" si="3"/>
        <v>0.12098082107084375</v>
      </c>
    </row>
    <row r="15" spans="1:10">
      <c r="A15" s="34" t="s">
        <v>560</v>
      </c>
      <c r="B15" s="36">
        <v>3432.9068395672298</v>
      </c>
      <c r="C15" s="36">
        <v>2346474.4757898799</v>
      </c>
      <c r="D15" s="36">
        <v>15</v>
      </c>
      <c r="E15" s="36">
        <v>0</v>
      </c>
      <c r="F15" s="36">
        <v>424</v>
      </c>
      <c r="G15" s="36">
        <f t="shared" si="0"/>
        <v>683.52407608174087</v>
      </c>
      <c r="H15" s="76">
        <f t="shared" si="1"/>
        <v>4.3694748214871387E-3</v>
      </c>
      <c r="I15" s="76">
        <f t="shared" si="2"/>
        <v>0</v>
      </c>
      <c r="J15" s="77">
        <f t="shared" si="3"/>
        <v>0.1235104882873698</v>
      </c>
    </row>
    <row r="16" spans="1:10">
      <c r="A16" s="34" t="s">
        <v>585</v>
      </c>
      <c r="B16" s="36">
        <v>3329.4547835602398</v>
      </c>
      <c r="C16" s="36">
        <v>2764810.4221134698</v>
      </c>
      <c r="D16" s="36">
        <v>34</v>
      </c>
      <c r="E16" s="36">
        <v>0</v>
      </c>
      <c r="F16" s="36">
        <v>414</v>
      </c>
      <c r="G16" s="36">
        <f t="shared" si="0"/>
        <v>830.40936184663042</v>
      </c>
      <c r="H16" s="76">
        <f t="shared" si="1"/>
        <v>1.0211882188002942E-2</v>
      </c>
      <c r="I16" s="76">
        <f t="shared" si="2"/>
        <v>0</v>
      </c>
      <c r="J16" s="77">
        <f t="shared" si="3"/>
        <v>0.12434468311274169</v>
      </c>
    </row>
    <row r="17" spans="1:10">
      <c r="A17" s="34" t="s">
        <v>557</v>
      </c>
      <c r="B17" s="36">
        <v>3311.46573774749</v>
      </c>
      <c r="C17" s="36">
        <v>3168950.5979776098</v>
      </c>
      <c r="D17" s="36">
        <v>13</v>
      </c>
      <c r="E17" s="36">
        <v>0</v>
      </c>
      <c r="F17" s="36">
        <v>318</v>
      </c>
      <c r="G17" s="36">
        <f t="shared" si="0"/>
        <v>956.96312417025911</v>
      </c>
      <c r="H17" s="76">
        <f t="shared" si="1"/>
        <v>3.9257540405182633E-3</v>
      </c>
      <c r="I17" s="76">
        <f t="shared" si="2"/>
        <v>0</v>
      </c>
      <c r="J17" s="77">
        <f t="shared" si="3"/>
        <v>9.6029983452677506E-2</v>
      </c>
    </row>
    <row r="18" spans="1:10">
      <c r="A18" s="34" t="s">
        <v>612</v>
      </c>
      <c r="B18" s="36">
        <v>3293.9835528223698</v>
      </c>
      <c r="C18" s="36">
        <v>2436923.6605730099</v>
      </c>
      <c r="D18" s="36">
        <v>19</v>
      </c>
      <c r="E18" s="36">
        <v>1</v>
      </c>
      <c r="F18" s="36">
        <v>298</v>
      </c>
      <c r="G18" s="36">
        <f t="shared" si="0"/>
        <v>739.81051255856789</v>
      </c>
      <c r="H18" s="76">
        <f t="shared" si="1"/>
        <v>5.7680919456080193E-3</v>
      </c>
      <c r="I18" s="76">
        <f t="shared" si="2"/>
        <v>3.0358378661094843E-4</v>
      </c>
      <c r="J18" s="77">
        <f t="shared" si="3"/>
        <v>9.0467968410062619E-2</v>
      </c>
    </row>
    <row r="19" spans="1:10">
      <c r="A19" s="34" t="s">
        <v>325</v>
      </c>
      <c r="B19" s="36">
        <v>3144.8876599106002</v>
      </c>
      <c r="C19" s="36">
        <v>1903392.8851221199</v>
      </c>
      <c r="D19" s="36">
        <v>16</v>
      </c>
      <c r="E19" s="36">
        <v>1</v>
      </c>
      <c r="F19" s="36">
        <v>290</v>
      </c>
      <c r="G19" s="36">
        <f t="shared" si="0"/>
        <v>605.23398319933233</v>
      </c>
      <c r="H19" s="76">
        <f t="shared" si="1"/>
        <v>5.087622112535121E-3</v>
      </c>
      <c r="I19" s="76">
        <f t="shared" si="2"/>
        <v>3.1797638203344506E-4</v>
      </c>
      <c r="J19" s="77">
        <f t="shared" si="3"/>
        <v>9.2213150789699064E-2</v>
      </c>
    </row>
    <row r="20" spans="1:10">
      <c r="A20" s="34" t="s">
        <v>317</v>
      </c>
      <c r="B20" s="36">
        <v>2791.1123203555999</v>
      </c>
      <c r="C20" s="36">
        <v>1622721.69806472</v>
      </c>
      <c r="D20" s="36">
        <v>30</v>
      </c>
      <c r="E20" s="36">
        <v>0</v>
      </c>
      <c r="F20" s="36">
        <v>243</v>
      </c>
      <c r="G20" s="36">
        <f t="shared" si="0"/>
        <v>581.38889152908689</v>
      </c>
      <c r="H20" s="76">
        <f t="shared" si="1"/>
        <v>1.0748402986583453E-2</v>
      </c>
      <c r="I20" s="76">
        <f t="shared" si="2"/>
        <v>0</v>
      </c>
      <c r="J20" s="77">
        <f t="shared" si="3"/>
        <v>8.7062064191325964E-2</v>
      </c>
    </row>
    <row r="21" spans="1:10">
      <c r="A21" s="34" t="s">
        <v>318</v>
      </c>
      <c r="B21" s="36">
        <v>2660.89040146255</v>
      </c>
      <c r="C21" s="36">
        <v>1697934.5912747299</v>
      </c>
      <c r="D21" s="36">
        <v>16</v>
      </c>
      <c r="E21" s="36">
        <v>0</v>
      </c>
      <c r="F21" s="36">
        <v>224</v>
      </c>
      <c r="G21" s="36">
        <f t="shared" si="0"/>
        <v>638.10767641593418</v>
      </c>
      <c r="H21" s="76">
        <f t="shared" si="1"/>
        <v>6.0130248097425018E-3</v>
      </c>
      <c r="I21" s="76">
        <f t="shared" si="2"/>
        <v>0</v>
      </c>
      <c r="J21" s="77">
        <f t="shared" si="3"/>
        <v>8.4182347336395028E-2</v>
      </c>
    </row>
    <row r="22" spans="1:10">
      <c r="A22" s="34" t="s">
        <v>326</v>
      </c>
      <c r="B22" s="36">
        <v>2623.4054699237399</v>
      </c>
      <c r="C22" s="36">
        <v>1650278.70942642</v>
      </c>
      <c r="D22" s="36">
        <v>16</v>
      </c>
      <c r="E22" s="36">
        <v>0</v>
      </c>
      <c r="F22" s="36">
        <v>190</v>
      </c>
      <c r="G22" s="36">
        <f t="shared" si="0"/>
        <v>629.05971964539367</v>
      </c>
      <c r="H22" s="76">
        <f t="shared" si="1"/>
        <v>6.0989428372523391E-3</v>
      </c>
      <c r="I22" s="76">
        <f t="shared" si="2"/>
        <v>0</v>
      </c>
      <c r="J22" s="77">
        <f t="shared" si="3"/>
        <v>7.2424946192371525E-2</v>
      </c>
    </row>
    <row r="23" spans="1:10">
      <c r="A23" s="34" t="s">
        <v>314</v>
      </c>
      <c r="B23" s="36">
        <v>2588.4931418113401</v>
      </c>
      <c r="C23" s="36">
        <v>1500845.1547999701</v>
      </c>
      <c r="D23" s="36">
        <v>19</v>
      </c>
      <c r="E23" s="36">
        <v>0</v>
      </c>
      <c r="F23" s="36">
        <v>261</v>
      </c>
      <c r="G23" s="36">
        <f t="shared" si="0"/>
        <v>579.81422881025264</v>
      </c>
      <c r="H23" s="76">
        <f t="shared" si="1"/>
        <v>7.34017784057347E-3</v>
      </c>
      <c r="I23" s="76">
        <f t="shared" si="2"/>
        <v>0</v>
      </c>
      <c r="J23" s="77">
        <f t="shared" si="3"/>
        <v>0.10083086402050925</v>
      </c>
    </row>
    <row r="24" spans="1:10">
      <c r="A24" s="34" t="s">
        <v>329</v>
      </c>
      <c r="B24" s="36">
        <v>2542.0986216436099</v>
      </c>
      <c r="C24" s="36">
        <v>1496457.29301878</v>
      </c>
      <c r="D24" s="36">
        <v>12</v>
      </c>
      <c r="E24" s="36">
        <v>0</v>
      </c>
      <c r="F24" s="36">
        <v>405</v>
      </c>
      <c r="G24" s="36">
        <f t="shared" si="0"/>
        <v>588.67003832102944</v>
      </c>
      <c r="H24" s="76">
        <f t="shared" si="1"/>
        <v>4.720509227231052E-3</v>
      </c>
      <c r="I24" s="76">
        <f t="shared" si="2"/>
        <v>0</v>
      </c>
      <c r="J24" s="77">
        <f t="shared" si="3"/>
        <v>0.15931718641904802</v>
      </c>
    </row>
    <row r="25" spans="1:10">
      <c r="A25" s="34" t="s">
        <v>328</v>
      </c>
      <c r="B25" s="36">
        <v>2535.3561558187898</v>
      </c>
      <c r="C25" s="36">
        <v>1717149.91300943</v>
      </c>
      <c r="D25" s="36">
        <v>29</v>
      </c>
      <c r="E25" s="36">
        <v>0</v>
      </c>
      <c r="F25" s="36">
        <v>336</v>
      </c>
      <c r="G25" s="36">
        <f t="shared" si="0"/>
        <v>677.28153658746169</v>
      </c>
      <c r="H25" s="76">
        <f t="shared" si="1"/>
        <v>1.1438235189735893E-2</v>
      </c>
      <c r="I25" s="76">
        <f t="shared" si="2"/>
        <v>0</v>
      </c>
      <c r="J25" s="77">
        <f t="shared" si="3"/>
        <v>0.13252575943969863</v>
      </c>
    </row>
    <row r="26" spans="1:10">
      <c r="A26" s="34" t="s">
        <v>348</v>
      </c>
      <c r="B26" s="36">
        <v>2523.0082104424901</v>
      </c>
      <c r="C26" s="36">
        <v>1859621.8032684501</v>
      </c>
      <c r="D26" s="36">
        <v>10</v>
      </c>
      <c r="E26" s="36">
        <v>1</v>
      </c>
      <c r="F26" s="36">
        <v>232</v>
      </c>
      <c r="G26" s="36">
        <f t="shared" si="0"/>
        <v>737.06529989543947</v>
      </c>
      <c r="H26" s="76">
        <f t="shared" si="1"/>
        <v>3.9635225753966849E-3</v>
      </c>
      <c r="I26" s="76">
        <f t="shared" si="2"/>
        <v>3.9635225753966851E-4</v>
      </c>
      <c r="J26" s="77">
        <f t="shared" si="3"/>
        <v>9.195372374920309E-2</v>
      </c>
    </row>
    <row r="27" spans="1:10">
      <c r="A27" s="34" t="s">
        <v>593</v>
      </c>
      <c r="B27" s="36">
        <v>2401.6739652086899</v>
      </c>
      <c r="C27" s="36">
        <v>1641494.4277071401</v>
      </c>
      <c r="D27" s="36">
        <v>17</v>
      </c>
      <c r="E27" s="36">
        <v>0</v>
      </c>
      <c r="F27" s="36">
        <v>256</v>
      </c>
      <c r="G27" s="36">
        <f t="shared" si="0"/>
        <v>683.47929464460219</v>
      </c>
      <c r="H27" s="76">
        <f t="shared" si="1"/>
        <v>7.0783962545568962E-3</v>
      </c>
      <c r="I27" s="76">
        <f t="shared" si="2"/>
        <v>0</v>
      </c>
      <c r="J27" s="77">
        <f t="shared" si="3"/>
        <v>0.1065923200686215</v>
      </c>
    </row>
    <row r="28" spans="1:10">
      <c r="A28" s="34" t="s">
        <v>331</v>
      </c>
      <c r="B28" s="36">
        <v>2259.1780743720001</v>
      </c>
      <c r="C28" s="36">
        <v>2127071.10652865</v>
      </c>
      <c r="D28" s="36">
        <v>19</v>
      </c>
      <c r="E28" s="36">
        <v>0</v>
      </c>
      <c r="F28" s="36">
        <v>183</v>
      </c>
      <c r="G28" s="36">
        <f t="shared" si="0"/>
        <v>941.524322787139</v>
      </c>
      <c r="H28" s="76">
        <f t="shared" si="1"/>
        <v>8.4101382779582633E-3</v>
      </c>
      <c r="I28" s="76">
        <f t="shared" si="2"/>
        <v>0</v>
      </c>
      <c r="J28" s="77">
        <f t="shared" si="3"/>
        <v>8.1002910782440124E-2</v>
      </c>
    </row>
    <row r="29" spans="1:10">
      <c r="A29" s="34" t="s">
        <v>567</v>
      </c>
      <c r="B29" s="36">
        <v>2189.2630062429198</v>
      </c>
      <c r="C29" s="36">
        <v>2509971.3726202701</v>
      </c>
      <c r="D29" s="36">
        <v>18</v>
      </c>
      <c r="E29" s="36">
        <v>0</v>
      </c>
      <c r="F29" s="36">
        <v>243</v>
      </c>
      <c r="G29" s="36">
        <f t="shared" si="0"/>
        <v>1146.4914747395885</v>
      </c>
      <c r="H29" s="76">
        <f t="shared" si="1"/>
        <v>8.2219449872724549E-3</v>
      </c>
      <c r="I29" s="76">
        <f t="shared" si="2"/>
        <v>0</v>
      </c>
      <c r="J29" s="77">
        <f t="shared" si="3"/>
        <v>0.11099625732817814</v>
      </c>
    </row>
    <row r="30" spans="1:10">
      <c r="A30" s="34" t="s">
        <v>377</v>
      </c>
      <c r="B30" s="36">
        <v>2168.8438285831298</v>
      </c>
      <c r="C30" s="36">
        <v>1403113.51780611</v>
      </c>
      <c r="D30" s="36">
        <v>11</v>
      </c>
      <c r="E30" s="36">
        <v>0</v>
      </c>
      <c r="F30" s="36">
        <v>175</v>
      </c>
      <c r="G30" s="36">
        <f t="shared" si="0"/>
        <v>646.94077983602028</v>
      </c>
      <c r="H30" s="76">
        <f t="shared" si="1"/>
        <v>5.0718266825076656E-3</v>
      </c>
      <c r="I30" s="76">
        <f t="shared" si="2"/>
        <v>0</v>
      </c>
      <c r="J30" s="77">
        <f t="shared" si="3"/>
        <v>8.0688151767167413E-2</v>
      </c>
    </row>
    <row r="31" spans="1:10">
      <c r="A31" s="34" t="s">
        <v>371</v>
      </c>
      <c r="B31" s="36">
        <v>2150.81917009269</v>
      </c>
      <c r="C31" s="36">
        <v>1875791.07071805</v>
      </c>
      <c r="D31" s="36">
        <v>26</v>
      </c>
      <c r="E31" s="36">
        <v>0</v>
      </c>
      <c r="F31" s="36">
        <v>247</v>
      </c>
      <c r="G31" s="36">
        <f t="shared" si="0"/>
        <v>872.12867394947591</v>
      </c>
      <c r="H31" s="76">
        <f t="shared" si="1"/>
        <v>1.208841745579175E-2</v>
      </c>
      <c r="I31" s="76">
        <f t="shared" si="2"/>
        <v>0</v>
      </c>
      <c r="J31" s="77">
        <f t="shared" si="3"/>
        <v>0.11483996583002164</v>
      </c>
    </row>
    <row r="32" spans="1:10">
      <c r="A32" s="34" t="s">
        <v>319</v>
      </c>
      <c r="B32" s="36">
        <v>2149.5178015148199</v>
      </c>
      <c r="C32" s="36">
        <v>1117823.6126208</v>
      </c>
      <c r="D32" s="36">
        <v>25</v>
      </c>
      <c r="E32" s="36">
        <v>1</v>
      </c>
      <c r="F32" s="36">
        <v>172</v>
      </c>
      <c r="G32" s="36">
        <f t="shared" si="0"/>
        <v>520.03459186662292</v>
      </c>
      <c r="H32" s="76">
        <f t="shared" si="1"/>
        <v>1.1630515449735687E-2</v>
      </c>
      <c r="I32" s="76">
        <f t="shared" si="2"/>
        <v>4.6522061798942745E-4</v>
      </c>
      <c r="J32" s="77">
        <f t="shared" si="3"/>
        <v>8.0017946294181519E-2</v>
      </c>
    </row>
    <row r="33" spans="1:10">
      <c r="A33" s="34" t="s">
        <v>601</v>
      </c>
      <c r="B33" s="36">
        <v>2027.4410896264001</v>
      </c>
      <c r="C33" s="36">
        <v>1328787.6433933601</v>
      </c>
      <c r="D33" s="36">
        <v>11</v>
      </c>
      <c r="E33" s="36">
        <v>0</v>
      </c>
      <c r="F33" s="36">
        <v>208</v>
      </c>
      <c r="G33" s="36">
        <f t="shared" si="0"/>
        <v>655.40135799369534</v>
      </c>
      <c r="H33" s="76">
        <f t="shared" si="1"/>
        <v>5.4255583830684758E-3</v>
      </c>
      <c r="I33" s="76">
        <f t="shared" si="2"/>
        <v>0</v>
      </c>
      <c r="J33" s="77">
        <f t="shared" si="3"/>
        <v>0.10259237669802208</v>
      </c>
    </row>
    <row r="34" spans="1:10">
      <c r="A34" s="34" t="s">
        <v>552</v>
      </c>
      <c r="B34" s="36">
        <v>2019.9150620545199</v>
      </c>
      <c r="C34" s="36">
        <v>1722854.09203677</v>
      </c>
      <c r="D34" s="36">
        <v>17</v>
      </c>
      <c r="E34" s="36">
        <v>1</v>
      </c>
      <c r="F34" s="36">
        <v>211</v>
      </c>
      <c r="G34" s="36">
        <f t="shared" si="0"/>
        <v>852.93392994673752</v>
      </c>
      <c r="H34" s="76">
        <f t="shared" si="1"/>
        <v>8.4161954724515792E-3</v>
      </c>
      <c r="I34" s="76">
        <f t="shared" si="2"/>
        <v>4.9507032190891642E-4</v>
      </c>
      <c r="J34" s="77">
        <f t="shared" si="3"/>
        <v>0.10445983792278135</v>
      </c>
    </row>
    <row r="35" spans="1:10">
      <c r="A35" s="34" t="s">
        <v>659</v>
      </c>
      <c r="B35" s="36">
        <v>1943.99451629584</v>
      </c>
      <c r="C35" s="36">
        <v>2418951.60548263</v>
      </c>
      <c r="D35" s="36">
        <v>18</v>
      </c>
      <c r="E35" s="36">
        <v>0</v>
      </c>
      <c r="F35" s="36">
        <v>246</v>
      </c>
      <c r="G35" s="36">
        <f t="shared" si="0"/>
        <v>1244.3201795094521</v>
      </c>
      <c r="H35" s="76">
        <f t="shared" si="1"/>
        <v>9.2592853781799118E-3</v>
      </c>
      <c r="I35" s="76">
        <f t="shared" si="2"/>
        <v>0</v>
      </c>
      <c r="J35" s="77">
        <f t="shared" si="3"/>
        <v>0.12654356683512546</v>
      </c>
    </row>
    <row r="36" spans="1:10">
      <c r="A36" s="34" t="s">
        <v>83</v>
      </c>
      <c r="B36" s="36">
        <v>1919.7561572208001</v>
      </c>
      <c r="C36" s="36">
        <v>1171170.1096846</v>
      </c>
      <c r="D36" s="36">
        <v>20</v>
      </c>
      <c r="E36" s="36">
        <v>0</v>
      </c>
      <c r="F36" s="36">
        <v>305</v>
      </c>
      <c r="G36" s="36">
        <f t="shared" si="0"/>
        <v>610.0619108731413</v>
      </c>
      <c r="H36" s="76">
        <f t="shared" si="1"/>
        <v>1.0417989766447045E-2</v>
      </c>
      <c r="I36" s="76">
        <f t="shared" si="2"/>
        <v>0</v>
      </c>
      <c r="J36" s="77">
        <f t="shared" si="3"/>
        <v>0.15887434393831742</v>
      </c>
    </row>
    <row r="37" spans="1:10">
      <c r="A37" s="34" t="s">
        <v>48</v>
      </c>
      <c r="B37" s="36">
        <v>1907.4739672867499</v>
      </c>
      <c r="C37" s="36">
        <v>1380148.59182158</v>
      </c>
      <c r="D37" s="36">
        <v>17</v>
      </c>
      <c r="E37" s="36">
        <v>0</v>
      </c>
      <c r="F37" s="36">
        <v>242</v>
      </c>
      <c r="G37" s="36">
        <f t="shared" si="0"/>
        <v>723.5477995984113</v>
      </c>
      <c r="H37" s="76">
        <f t="shared" si="1"/>
        <v>8.9123103599580578E-3</v>
      </c>
      <c r="I37" s="76">
        <f t="shared" si="2"/>
        <v>0</v>
      </c>
      <c r="J37" s="77">
        <f t="shared" si="3"/>
        <v>0.12686935924175588</v>
      </c>
    </row>
    <row r="38" spans="1:10">
      <c r="A38" s="34" t="s">
        <v>343</v>
      </c>
      <c r="B38" s="36">
        <v>1845.45478850789</v>
      </c>
      <c r="C38" s="36">
        <v>1533738.5542475199</v>
      </c>
      <c r="D38" s="36">
        <v>12</v>
      </c>
      <c r="E38" s="36">
        <v>0</v>
      </c>
      <c r="F38" s="36">
        <v>187</v>
      </c>
      <c r="G38" s="36">
        <f t="shared" si="0"/>
        <v>831.08974752375116</v>
      </c>
      <c r="H38" s="76">
        <f t="shared" si="1"/>
        <v>6.5024621977883236E-3</v>
      </c>
      <c r="I38" s="76">
        <f t="shared" si="2"/>
        <v>0</v>
      </c>
      <c r="J38" s="77">
        <f t="shared" si="3"/>
        <v>0.1013300359155347</v>
      </c>
    </row>
    <row r="39" spans="1:10">
      <c r="A39" s="34" t="s">
        <v>93</v>
      </c>
      <c r="B39" s="36">
        <v>1814.1178017668401</v>
      </c>
      <c r="C39" s="36">
        <v>1549598.15653769</v>
      </c>
      <c r="D39" s="36">
        <v>15</v>
      </c>
      <c r="E39" s="36">
        <v>0</v>
      </c>
      <c r="F39" s="36">
        <v>327</v>
      </c>
      <c r="G39" s="36">
        <f t="shared" si="0"/>
        <v>854.18827544080978</v>
      </c>
      <c r="H39" s="76">
        <f t="shared" si="1"/>
        <v>8.2684817851359574E-3</v>
      </c>
      <c r="I39" s="76">
        <f t="shared" si="2"/>
        <v>0</v>
      </c>
      <c r="J39" s="77">
        <f t="shared" si="3"/>
        <v>0.18025290291596385</v>
      </c>
    </row>
    <row r="40" spans="1:10">
      <c r="A40" s="34" t="s">
        <v>121</v>
      </c>
      <c r="B40" s="36">
        <v>1751.03013098565</v>
      </c>
      <c r="C40" s="36">
        <v>1503398.4557451601</v>
      </c>
      <c r="D40" s="36">
        <v>14</v>
      </c>
      <c r="E40" s="36">
        <v>0</v>
      </c>
      <c r="F40" s="36">
        <v>195</v>
      </c>
      <c r="G40" s="36">
        <f t="shared" si="0"/>
        <v>858.57943226762256</v>
      </c>
      <c r="H40" s="76">
        <f t="shared" si="1"/>
        <v>7.9952936001846178E-3</v>
      </c>
      <c r="I40" s="76">
        <f t="shared" si="2"/>
        <v>0</v>
      </c>
      <c r="J40" s="77">
        <f t="shared" si="3"/>
        <v>0.11136301800257146</v>
      </c>
    </row>
    <row r="41" spans="1:10">
      <c r="A41" s="34" t="s">
        <v>43</v>
      </c>
      <c r="B41" s="36">
        <v>1717.4876657663799</v>
      </c>
      <c r="C41" s="36">
        <v>2372907.8892780002</v>
      </c>
      <c r="D41" s="36">
        <v>24</v>
      </c>
      <c r="E41" s="36">
        <v>0</v>
      </c>
      <c r="F41" s="36">
        <v>268</v>
      </c>
      <c r="G41" s="36">
        <f t="shared" si="0"/>
        <v>1381.6156800282799</v>
      </c>
      <c r="H41" s="76">
        <f t="shared" si="1"/>
        <v>1.3973899480256636E-2</v>
      </c>
      <c r="I41" s="76">
        <f t="shared" si="2"/>
        <v>0</v>
      </c>
      <c r="J41" s="77">
        <f t="shared" si="3"/>
        <v>0.15604187752953244</v>
      </c>
    </row>
    <row r="42" spans="1:10">
      <c r="A42" s="34" t="s">
        <v>599</v>
      </c>
      <c r="B42" s="36">
        <v>1713.89040537597</v>
      </c>
      <c r="C42" s="36">
        <v>1834422.3840201001</v>
      </c>
      <c r="D42" s="36">
        <v>13</v>
      </c>
      <c r="E42" s="36">
        <v>0</v>
      </c>
      <c r="F42" s="36">
        <v>212</v>
      </c>
      <c r="G42" s="36">
        <f t="shared" si="0"/>
        <v>1070.3265379548523</v>
      </c>
      <c r="H42" s="76">
        <f t="shared" si="1"/>
        <v>7.5850824295549029E-3</v>
      </c>
      <c r="I42" s="76">
        <f t="shared" si="2"/>
        <v>0</v>
      </c>
      <c r="J42" s="77">
        <f t="shared" si="3"/>
        <v>0.12369519038966457</v>
      </c>
    </row>
    <row r="43" spans="1:10">
      <c r="A43" s="34" t="s">
        <v>442</v>
      </c>
      <c r="B43" s="36">
        <v>1663.8191723595301</v>
      </c>
      <c r="C43" s="36">
        <v>1030714.6217516901</v>
      </c>
      <c r="D43" s="36">
        <v>4</v>
      </c>
      <c r="E43" s="36">
        <v>0</v>
      </c>
      <c r="F43" s="36">
        <v>142</v>
      </c>
      <c r="G43" s="36">
        <f t="shared" si="0"/>
        <v>619.48716475600622</v>
      </c>
      <c r="H43" s="76">
        <f t="shared" si="1"/>
        <v>2.4041074092970311E-3</v>
      </c>
      <c r="I43" s="76">
        <f t="shared" si="2"/>
        <v>0</v>
      </c>
      <c r="J43" s="77">
        <f t="shared" si="3"/>
        <v>8.5345813030044598E-2</v>
      </c>
    </row>
    <row r="44" spans="1:10">
      <c r="A44" s="34" t="s">
        <v>566</v>
      </c>
      <c r="B44" s="36">
        <v>1639.6630024835399</v>
      </c>
      <c r="C44" s="36">
        <v>1586895.26725511</v>
      </c>
      <c r="D44" s="36">
        <v>9</v>
      </c>
      <c r="E44" s="36">
        <v>0</v>
      </c>
      <c r="F44" s="36">
        <v>159</v>
      </c>
      <c r="G44" s="36">
        <f t="shared" si="0"/>
        <v>967.81793871758737</v>
      </c>
      <c r="H44" s="76">
        <f t="shared" si="1"/>
        <v>5.4889327784843692E-3</v>
      </c>
      <c r="I44" s="76">
        <f t="shared" si="2"/>
        <v>0</v>
      </c>
      <c r="J44" s="77">
        <f t="shared" si="3"/>
        <v>9.6971145753223853E-2</v>
      </c>
    </row>
    <row r="45" spans="1:10">
      <c r="A45" s="34" t="s">
        <v>394</v>
      </c>
      <c r="B45" s="36">
        <v>1635.2904046019501</v>
      </c>
      <c r="C45" s="36">
        <v>1000847.31558532</v>
      </c>
      <c r="D45" s="36">
        <v>11</v>
      </c>
      <c r="E45" s="36">
        <v>0</v>
      </c>
      <c r="F45" s="36">
        <v>226</v>
      </c>
      <c r="G45" s="36">
        <f t="shared" si="0"/>
        <v>612.03032364697242</v>
      </c>
      <c r="H45" s="76">
        <f t="shared" si="1"/>
        <v>6.7266339783101318E-3</v>
      </c>
      <c r="I45" s="76">
        <f t="shared" si="2"/>
        <v>0</v>
      </c>
      <c r="J45" s="77">
        <f t="shared" si="3"/>
        <v>0.1382017526452809</v>
      </c>
    </row>
    <row r="46" spans="1:10">
      <c r="A46" s="34" t="s">
        <v>322</v>
      </c>
      <c r="B46" s="36">
        <v>1552.64657041244</v>
      </c>
      <c r="C46" s="36">
        <v>843637.25612470496</v>
      </c>
      <c r="D46" s="36">
        <v>6</v>
      </c>
      <c r="E46" s="36">
        <v>0</v>
      </c>
      <c r="F46" s="36">
        <v>219</v>
      </c>
      <c r="G46" s="36">
        <f t="shared" si="0"/>
        <v>543.35434232183559</v>
      </c>
      <c r="H46" s="76">
        <f t="shared" si="1"/>
        <v>3.8643694671648163E-3</v>
      </c>
      <c r="I46" s="76">
        <f t="shared" si="2"/>
        <v>0</v>
      </c>
      <c r="J46" s="77">
        <f t="shared" si="3"/>
        <v>0.14104948555151578</v>
      </c>
    </row>
    <row r="47" spans="1:10">
      <c r="A47" s="34" t="s">
        <v>369</v>
      </c>
      <c r="B47" s="36">
        <v>1521.3780770548599</v>
      </c>
      <c r="C47" s="36">
        <v>1483085.41634836</v>
      </c>
      <c r="D47" s="36">
        <v>9</v>
      </c>
      <c r="E47" s="36">
        <v>0</v>
      </c>
      <c r="F47" s="36">
        <v>140</v>
      </c>
      <c r="G47" s="36">
        <f t="shared" si="0"/>
        <v>974.83027967602357</v>
      </c>
      <c r="H47" s="76">
        <f t="shared" si="1"/>
        <v>5.9156892923174845E-3</v>
      </c>
      <c r="I47" s="76">
        <f t="shared" si="2"/>
        <v>0</v>
      </c>
      <c r="J47" s="77">
        <f t="shared" si="3"/>
        <v>9.2021833436049763E-2</v>
      </c>
    </row>
    <row r="48" spans="1:10">
      <c r="A48" s="34" t="s">
        <v>70</v>
      </c>
      <c r="B48" s="36">
        <v>1511.59177543688</v>
      </c>
      <c r="C48" s="36">
        <v>1236553.3058009699</v>
      </c>
      <c r="D48" s="36">
        <v>8</v>
      </c>
      <c r="E48" s="36">
        <v>0</v>
      </c>
      <c r="F48" s="36">
        <v>154</v>
      </c>
      <c r="G48" s="36">
        <f t="shared" si="0"/>
        <v>818.04712482216405</v>
      </c>
      <c r="H48" s="76">
        <f t="shared" si="1"/>
        <v>5.292434194204213E-3</v>
      </c>
      <c r="I48" s="76">
        <f t="shared" si="2"/>
        <v>0</v>
      </c>
      <c r="J48" s="77">
        <f t="shared" si="3"/>
        <v>0.10187935823843111</v>
      </c>
    </row>
    <row r="49" spans="1:10">
      <c r="A49" s="34" t="s">
        <v>323</v>
      </c>
      <c r="B49" s="36">
        <v>1494.84657078189</v>
      </c>
      <c r="C49" s="36">
        <v>823206.272673712</v>
      </c>
      <c r="D49" s="36">
        <v>26</v>
      </c>
      <c r="E49" s="36">
        <v>0</v>
      </c>
      <c r="F49" s="36">
        <v>125</v>
      </c>
      <c r="G49" s="36">
        <f t="shared" si="0"/>
        <v>550.69616425124366</v>
      </c>
      <c r="H49" s="76">
        <f t="shared" si="1"/>
        <v>1.7393089369968261E-2</v>
      </c>
      <c r="I49" s="76">
        <f t="shared" si="2"/>
        <v>0</v>
      </c>
      <c r="J49" s="77">
        <f t="shared" si="3"/>
        <v>8.3620621971001258E-2</v>
      </c>
    </row>
    <row r="50" spans="1:10">
      <c r="A50" s="34" t="s">
        <v>320</v>
      </c>
      <c r="B50" s="36">
        <v>1486.35342040006</v>
      </c>
      <c r="C50" s="36">
        <v>850979.151064932</v>
      </c>
      <c r="D50" s="36">
        <v>12</v>
      </c>
      <c r="E50" s="36">
        <v>0</v>
      </c>
      <c r="F50" s="36">
        <v>186</v>
      </c>
      <c r="G50" s="36">
        <f t="shared" si="0"/>
        <v>572.52813455085698</v>
      </c>
      <c r="H50" s="76">
        <f t="shared" si="1"/>
        <v>8.0734499852465336E-3</v>
      </c>
      <c r="I50" s="76">
        <f t="shared" si="2"/>
        <v>0</v>
      </c>
      <c r="J50" s="77">
        <f t="shared" si="3"/>
        <v>0.12513847477132128</v>
      </c>
    </row>
    <row r="51" spans="1:10">
      <c r="A51" s="34" t="s">
        <v>572</v>
      </c>
      <c r="B51" s="36">
        <v>1467.9397211954899</v>
      </c>
      <c r="C51" s="36">
        <v>1793131.72308325</v>
      </c>
      <c r="D51" s="36">
        <v>5</v>
      </c>
      <c r="E51" s="36">
        <v>0</v>
      </c>
      <c r="F51" s="36">
        <v>157</v>
      </c>
      <c r="G51" s="36">
        <f t="shared" si="0"/>
        <v>1221.529533667039</v>
      </c>
      <c r="H51" s="76">
        <f t="shared" si="1"/>
        <v>3.4061344126092592E-3</v>
      </c>
      <c r="I51" s="76">
        <f t="shared" si="2"/>
        <v>0</v>
      </c>
      <c r="J51" s="77">
        <f t="shared" si="3"/>
        <v>0.10695262055593074</v>
      </c>
    </row>
    <row r="52" spans="1:10">
      <c r="A52" s="34" t="s">
        <v>586</v>
      </c>
      <c r="B52" s="36">
        <v>1462.2328726001999</v>
      </c>
      <c r="C52" s="36">
        <v>1337057.58439341</v>
      </c>
      <c r="D52" s="36">
        <v>7</v>
      </c>
      <c r="E52" s="36">
        <v>0</v>
      </c>
      <c r="F52" s="36">
        <v>145</v>
      </c>
      <c r="G52" s="36">
        <f t="shared" si="0"/>
        <v>914.39442338332992</v>
      </c>
      <c r="H52" s="76">
        <f t="shared" si="1"/>
        <v>4.7871991740633798E-3</v>
      </c>
      <c r="I52" s="76">
        <f t="shared" si="2"/>
        <v>0</v>
      </c>
      <c r="J52" s="77">
        <f t="shared" si="3"/>
        <v>9.9163411462741435E-2</v>
      </c>
    </row>
    <row r="53" spans="1:10">
      <c r="A53" s="34" t="s">
        <v>81</v>
      </c>
      <c r="B53" s="36">
        <v>1459.9424622133299</v>
      </c>
      <c r="C53" s="36">
        <v>1154767.4258169299</v>
      </c>
      <c r="D53" s="36">
        <v>10</v>
      </c>
      <c r="E53" s="36">
        <v>0</v>
      </c>
      <c r="F53" s="36">
        <v>145</v>
      </c>
      <c r="G53" s="36">
        <f t="shared" si="0"/>
        <v>790.96776462426965</v>
      </c>
      <c r="H53" s="76">
        <f t="shared" si="1"/>
        <v>6.8495850068225348E-3</v>
      </c>
      <c r="I53" s="76">
        <f t="shared" si="2"/>
        <v>0</v>
      </c>
      <c r="J53" s="77">
        <f t="shared" si="3"/>
        <v>9.9318982598926756E-2</v>
      </c>
    </row>
    <row r="54" spans="1:10">
      <c r="A54" s="34" t="s">
        <v>71</v>
      </c>
      <c r="B54" s="36">
        <v>1436.9123231517101</v>
      </c>
      <c r="C54" s="36">
        <v>979198.435283005</v>
      </c>
      <c r="D54" s="36">
        <v>17</v>
      </c>
      <c r="E54" s="36">
        <v>1</v>
      </c>
      <c r="F54" s="36">
        <v>113</v>
      </c>
      <c r="G54" s="36">
        <f t="shared" si="0"/>
        <v>681.46011381908136</v>
      </c>
      <c r="H54" s="76">
        <f t="shared" si="1"/>
        <v>1.1830923659080575E-2</v>
      </c>
      <c r="I54" s="76">
        <f t="shared" si="2"/>
        <v>6.9593668582826915E-4</v>
      </c>
      <c r="J54" s="77">
        <f t="shared" si="3"/>
        <v>7.8640845498594417E-2</v>
      </c>
    </row>
    <row r="55" spans="1:10">
      <c r="A55" s="34" t="s">
        <v>108</v>
      </c>
      <c r="B55" s="36">
        <v>1398.6383502637</v>
      </c>
      <c r="C55" s="36">
        <v>1308424.56561863</v>
      </c>
      <c r="D55" s="36">
        <v>13</v>
      </c>
      <c r="E55" s="36">
        <v>0</v>
      </c>
      <c r="F55" s="36">
        <v>139</v>
      </c>
      <c r="G55" s="36">
        <f t="shared" si="0"/>
        <v>935.49884812749417</v>
      </c>
      <c r="H55" s="76">
        <f t="shared" si="1"/>
        <v>9.2947544285118255E-3</v>
      </c>
      <c r="I55" s="76">
        <f t="shared" si="2"/>
        <v>0</v>
      </c>
      <c r="J55" s="77">
        <f t="shared" si="3"/>
        <v>9.9382374274087984E-2</v>
      </c>
    </row>
    <row r="56" spans="1:10">
      <c r="A56" s="34" t="s">
        <v>384</v>
      </c>
      <c r="B56" s="36">
        <v>1392.55889942217</v>
      </c>
      <c r="C56" s="36">
        <v>1306603.24539113</v>
      </c>
      <c r="D56" s="36">
        <v>8</v>
      </c>
      <c r="E56" s="36">
        <v>0</v>
      </c>
      <c r="F56" s="36">
        <v>176</v>
      </c>
      <c r="G56" s="36">
        <f t="shared" si="0"/>
        <v>938.27503162221251</v>
      </c>
      <c r="H56" s="76">
        <f t="shared" si="1"/>
        <v>5.7448198444744625E-3</v>
      </c>
      <c r="I56" s="76">
        <f t="shared" si="2"/>
        <v>0</v>
      </c>
      <c r="J56" s="77">
        <f t="shared" si="3"/>
        <v>0.12638603657843819</v>
      </c>
    </row>
    <row r="57" spans="1:10">
      <c r="A57" s="34" t="s">
        <v>541</v>
      </c>
      <c r="B57" s="36">
        <v>1391.1862966772101</v>
      </c>
      <c r="C57" s="36">
        <v>1280273.57348476</v>
      </c>
      <c r="D57" s="36">
        <v>8</v>
      </c>
      <c r="E57" s="36">
        <v>0</v>
      </c>
      <c r="F57" s="36">
        <v>148</v>
      </c>
      <c r="G57" s="36">
        <f t="shared" si="0"/>
        <v>920.2747155737801</v>
      </c>
      <c r="H57" s="76">
        <f t="shared" si="1"/>
        <v>5.750487924663766E-3</v>
      </c>
      <c r="I57" s="76">
        <f t="shared" si="2"/>
        <v>0</v>
      </c>
      <c r="J57" s="77">
        <f t="shared" si="3"/>
        <v>0.10638402660627967</v>
      </c>
    </row>
    <row r="58" spans="1:10">
      <c r="A58" s="34" t="s">
        <v>41</v>
      </c>
      <c r="B58" s="36">
        <v>1389.04383071092</v>
      </c>
      <c r="C58" s="36">
        <v>1277137.9532556699</v>
      </c>
      <c r="D58" s="36">
        <v>14</v>
      </c>
      <c r="E58" s="36">
        <v>0</v>
      </c>
      <c r="F58" s="36">
        <v>176</v>
      </c>
      <c r="G58" s="36">
        <f t="shared" si="0"/>
        <v>919.43675571563779</v>
      </c>
      <c r="H58" s="76">
        <f t="shared" si="1"/>
        <v>1.0078875619666174E-2</v>
      </c>
      <c r="I58" s="76">
        <f t="shared" si="2"/>
        <v>0</v>
      </c>
      <c r="J58" s="77">
        <f t="shared" si="3"/>
        <v>0.12670586493294619</v>
      </c>
    </row>
    <row r="59" spans="1:10">
      <c r="A59" s="34" t="s">
        <v>380</v>
      </c>
      <c r="B59" s="36">
        <v>1380.9808179531201</v>
      </c>
      <c r="C59" s="36">
        <v>990974.53761160304</v>
      </c>
      <c r="D59" s="36">
        <v>10</v>
      </c>
      <c r="E59" s="36">
        <v>0</v>
      </c>
      <c r="F59" s="36">
        <v>156</v>
      </c>
      <c r="G59" s="36">
        <f t="shared" si="0"/>
        <v>717.58747458955906</v>
      </c>
      <c r="H59" s="76">
        <f t="shared" si="1"/>
        <v>7.2412301966814632E-3</v>
      </c>
      <c r="I59" s="76">
        <f t="shared" si="2"/>
        <v>0</v>
      </c>
      <c r="J59" s="77">
        <f t="shared" si="3"/>
        <v>0.11296319106823083</v>
      </c>
    </row>
    <row r="60" spans="1:10">
      <c r="A60" s="34" t="s">
        <v>119</v>
      </c>
      <c r="B60" s="36">
        <v>1337.58629669062</v>
      </c>
      <c r="C60" s="36">
        <v>1002202.40144294</v>
      </c>
      <c r="D60" s="36">
        <v>10</v>
      </c>
      <c r="E60" s="36">
        <v>1</v>
      </c>
      <c r="F60" s="36">
        <v>157</v>
      </c>
      <c r="G60" s="36">
        <f t="shared" si="0"/>
        <v>749.26186364388764</v>
      </c>
      <c r="H60" s="76">
        <f t="shared" si="1"/>
        <v>7.4761531459625686E-3</v>
      </c>
      <c r="I60" s="76">
        <f t="shared" si="2"/>
        <v>7.476153145962569E-4</v>
      </c>
      <c r="J60" s="77">
        <f t="shared" si="3"/>
        <v>0.11737560439161232</v>
      </c>
    </row>
    <row r="61" spans="1:10">
      <c r="A61" s="34" t="s">
        <v>330</v>
      </c>
      <c r="B61" s="36">
        <v>1318.52328322269</v>
      </c>
      <c r="C61" s="36">
        <v>1583490.6354736299</v>
      </c>
      <c r="D61" s="36">
        <v>17</v>
      </c>
      <c r="E61" s="36">
        <v>1</v>
      </c>
      <c r="F61" s="36">
        <v>125</v>
      </c>
      <c r="G61" s="36">
        <f t="shared" si="0"/>
        <v>1200.9576589374408</v>
      </c>
      <c r="H61" s="76">
        <f t="shared" si="1"/>
        <v>1.2893211835022872E-2</v>
      </c>
      <c r="I61" s="76">
        <f t="shared" si="2"/>
        <v>7.5842422558958071E-4</v>
      </c>
      <c r="J61" s="77">
        <f t="shared" si="3"/>
        <v>9.4803028198697584E-2</v>
      </c>
    </row>
    <row r="62" spans="1:10">
      <c r="A62" s="34" t="s">
        <v>350</v>
      </c>
      <c r="B62" s="36">
        <v>1288.3780776313499</v>
      </c>
      <c r="C62" s="36">
        <v>912133.14919690695</v>
      </c>
      <c r="D62" s="36">
        <v>7</v>
      </c>
      <c r="E62" s="36">
        <v>0</v>
      </c>
      <c r="F62" s="36">
        <v>154</v>
      </c>
      <c r="G62" s="36">
        <f t="shared" si="0"/>
        <v>707.97009436379142</v>
      </c>
      <c r="H62" s="76">
        <f t="shared" si="1"/>
        <v>5.433187758727873E-3</v>
      </c>
      <c r="I62" s="76">
        <f t="shared" si="2"/>
        <v>0</v>
      </c>
      <c r="J62" s="77">
        <f t="shared" si="3"/>
        <v>0.11953013069201321</v>
      </c>
    </row>
    <row r="63" spans="1:10">
      <c r="A63" s="34" t="s">
        <v>324</v>
      </c>
      <c r="B63" s="36">
        <v>1283.79451584815</v>
      </c>
      <c r="C63" s="36">
        <v>857598.47995725798</v>
      </c>
      <c r="D63" s="36">
        <v>5</v>
      </c>
      <c r="E63" s="36">
        <v>0</v>
      </c>
      <c r="F63" s="36">
        <v>124</v>
      </c>
      <c r="G63" s="36">
        <f t="shared" si="0"/>
        <v>668.01849468150908</v>
      </c>
      <c r="H63" s="76">
        <f t="shared" si="1"/>
        <v>3.8947042834940812E-3</v>
      </c>
      <c r="I63" s="76">
        <f t="shared" si="2"/>
        <v>0</v>
      </c>
      <c r="J63" s="77">
        <f t="shared" si="3"/>
        <v>9.6588666230653208E-2</v>
      </c>
    </row>
    <row r="64" spans="1:10">
      <c r="A64" s="34" t="s">
        <v>545</v>
      </c>
      <c r="B64" s="36">
        <v>1246.5315027367301</v>
      </c>
      <c r="C64" s="36">
        <v>974730.65072766296</v>
      </c>
      <c r="D64" s="36">
        <v>13</v>
      </c>
      <c r="E64" s="36">
        <v>1</v>
      </c>
      <c r="F64" s="36">
        <v>126</v>
      </c>
      <c r="G64" s="36">
        <f t="shared" si="0"/>
        <v>781.95428562187567</v>
      </c>
      <c r="H64" s="76">
        <f t="shared" si="1"/>
        <v>1.0428938194870174E-2</v>
      </c>
      <c r="I64" s="76">
        <f t="shared" si="2"/>
        <v>8.0222601499001342E-4</v>
      </c>
      <c r="J64" s="77">
        <f t="shared" si="3"/>
        <v>0.10108047788874169</v>
      </c>
    </row>
    <row r="65" spans="1:10">
      <c r="A65" s="34" t="s">
        <v>321</v>
      </c>
      <c r="B65" s="36">
        <v>1244.4273929097601</v>
      </c>
      <c r="C65" s="36">
        <v>810033.74209287204</v>
      </c>
      <c r="D65" s="36">
        <v>15</v>
      </c>
      <c r="E65" s="36">
        <v>0</v>
      </c>
      <c r="F65" s="36">
        <v>157</v>
      </c>
      <c r="G65" s="36">
        <f t="shared" si="0"/>
        <v>650.92889043435878</v>
      </c>
      <c r="H65" s="76">
        <f t="shared" si="1"/>
        <v>1.2053736590389993E-2</v>
      </c>
      <c r="I65" s="76">
        <f t="shared" si="2"/>
        <v>0</v>
      </c>
      <c r="J65" s="77">
        <f t="shared" si="3"/>
        <v>0.12616244297941526</v>
      </c>
    </row>
    <row r="66" spans="1:10">
      <c r="A66" s="34" t="s">
        <v>333</v>
      </c>
      <c r="B66" s="36">
        <v>1234.8849259126</v>
      </c>
      <c r="C66" s="36">
        <v>922200.41566240694</v>
      </c>
      <c r="D66" s="36">
        <v>11</v>
      </c>
      <c r="E66" s="36">
        <v>0</v>
      </c>
      <c r="F66" s="36">
        <v>166</v>
      </c>
      <c r="G66" s="36">
        <f t="shared" si="0"/>
        <v>746.79056834456526</v>
      </c>
      <c r="H66" s="76">
        <f t="shared" si="1"/>
        <v>8.907712588580528E-3</v>
      </c>
      <c r="I66" s="76">
        <f t="shared" si="2"/>
        <v>0</v>
      </c>
      <c r="J66" s="77">
        <f t="shared" si="3"/>
        <v>0.13442548088221523</v>
      </c>
    </row>
    <row r="67" spans="1:10">
      <c r="A67" s="34" t="s">
        <v>62</v>
      </c>
      <c r="B67" s="36">
        <v>1205.6712293522401</v>
      </c>
      <c r="C67" s="36">
        <v>1293356.2283411</v>
      </c>
      <c r="D67" s="36">
        <v>5</v>
      </c>
      <c r="E67" s="36">
        <v>0</v>
      </c>
      <c r="F67" s="36">
        <v>126</v>
      </c>
      <c r="G67" s="36">
        <f t="shared" si="0"/>
        <v>1072.7271223316573</v>
      </c>
      <c r="H67" s="76">
        <f t="shared" si="1"/>
        <v>4.1470675241096237E-3</v>
      </c>
      <c r="I67" s="76">
        <f t="shared" si="2"/>
        <v>0</v>
      </c>
      <c r="J67" s="77">
        <f t="shared" si="3"/>
        <v>0.1045061016075625</v>
      </c>
    </row>
    <row r="68" spans="1:10">
      <c r="A68" s="34" t="s">
        <v>574</v>
      </c>
      <c r="B68" s="36">
        <v>1190.11780452169</v>
      </c>
      <c r="C68" s="36">
        <v>931495.35137559404</v>
      </c>
      <c r="D68" s="36">
        <v>5</v>
      </c>
      <c r="E68" s="36">
        <v>0</v>
      </c>
      <c r="F68" s="36">
        <v>127</v>
      </c>
      <c r="G68" s="36">
        <f t="shared" si="0"/>
        <v>782.69171995957436</v>
      </c>
      <c r="H68" s="76">
        <f t="shared" si="1"/>
        <v>4.2012647663980688E-3</v>
      </c>
      <c r="I68" s="76">
        <f t="shared" si="2"/>
        <v>0</v>
      </c>
      <c r="J68" s="77">
        <f t="shared" si="3"/>
        <v>0.10671212506651094</v>
      </c>
    </row>
    <row r="69" spans="1:10">
      <c r="A69" s="34" t="s">
        <v>129</v>
      </c>
      <c r="B69" s="36">
        <v>1167.3561599766799</v>
      </c>
      <c r="C69" s="36">
        <v>789872.23131288495</v>
      </c>
      <c r="D69" s="36">
        <v>3</v>
      </c>
      <c r="E69" s="36">
        <v>0</v>
      </c>
      <c r="F69" s="36">
        <v>99</v>
      </c>
      <c r="G69" s="36">
        <f t="shared" si="0"/>
        <v>676.6334546336434</v>
      </c>
      <c r="H69" s="76">
        <f t="shared" si="1"/>
        <v>2.5699097694913699E-3</v>
      </c>
      <c r="I69" s="76">
        <f t="shared" si="2"/>
        <v>0</v>
      </c>
      <c r="J69" s="77">
        <f t="shared" si="3"/>
        <v>8.4807022393215206E-2</v>
      </c>
    </row>
    <row r="70" spans="1:10">
      <c r="A70" s="34" t="s">
        <v>647</v>
      </c>
      <c r="B70" s="36">
        <v>1138.1753388703801</v>
      </c>
      <c r="C70" s="36">
        <v>1478717.27838433</v>
      </c>
      <c r="D70" s="36">
        <v>16</v>
      </c>
      <c r="E70" s="36">
        <v>0</v>
      </c>
      <c r="F70" s="36">
        <v>159</v>
      </c>
      <c r="G70" s="36">
        <f t="shared" si="0"/>
        <v>1299.1998929197782</v>
      </c>
      <c r="H70" s="76">
        <f t="shared" si="1"/>
        <v>1.4057588012651664E-2</v>
      </c>
      <c r="I70" s="76">
        <f t="shared" si="2"/>
        <v>0</v>
      </c>
      <c r="J70" s="77">
        <f t="shared" si="3"/>
        <v>0.13969728087572592</v>
      </c>
    </row>
    <row r="71" spans="1:10">
      <c r="A71" s="34" t="s">
        <v>363</v>
      </c>
      <c r="B71" s="36">
        <v>1129.3452021959199</v>
      </c>
      <c r="C71" s="36">
        <v>898615.41262307705</v>
      </c>
      <c r="D71" s="36">
        <v>8</v>
      </c>
      <c r="E71" s="36">
        <v>0</v>
      </c>
      <c r="F71" s="36">
        <v>128</v>
      </c>
      <c r="G71" s="36">
        <f t="shared" si="0"/>
        <v>795.69595804346841</v>
      </c>
      <c r="H71" s="76">
        <f t="shared" si="1"/>
        <v>7.0837508181242105E-3</v>
      </c>
      <c r="I71" s="76">
        <f t="shared" si="2"/>
        <v>0</v>
      </c>
      <c r="J71" s="77">
        <f t="shared" si="3"/>
        <v>0.11334001308998737</v>
      </c>
    </row>
    <row r="72" spans="1:10">
      <c r="A72" s="34" t="s">
        <v>580</v>
      </c>
      <c r="B72" s="36">
        <v>1125.1205439586099</v>
      </c>
      <c r="C72" s="36">
        <v>883293.86325231101</v>
      </c>
      <c r="D72" s="36">
        <v>7</v>
      </c>
      <c r="E72" s="36">
        <v>2</v>
      </c>
      <c r="F72" s="36">
        <v>136</v>
      </c>
      <c r="G72" s="36">
        <f t="shared" ref="G72:G135" si="4">C72/B72</f>
        <v>785.0659807033129</v>
      </c>
      <c r="H72" s="76">
        <f t="shared" ref="H72:H135" si="5">D72/B72</f>
        <v>6.2215555813880073E-3</v>
      </c>
      <c r="I72" s="76">
        <f t="shared" ref="I72:I135" si="6">E72/B72</f>
        <v>1.777587308968002E-3</v>
      </c>
      <c r="J72" s="77">
        <f t="shared" ref="J72:J135" si="7">F72/B72</f>
        <v>0.12087593700982413</v>
      </c>
    </row>
    <row r="73" spans="1:10">
      <c r="A73" s="34" t="s">
        <v>80</v>
      </c>
      <c r="B73" s="36">
        <v>1118.7178038470399</v>
      </c>
      <c r="C73" s="36">
        <v>1342903.64603463</v>
      </c>
      <c r="D73" s="36">
        <v>4</v>
      </c>
      <c r="E73" s="36">
        <v>0</v>
      </c>
      <c r="F73" s="36">
        <v>131</v>
      </c>
      <c r="G73" s="36">
        <f t="shared" si="4"/>
        <v>1200.3953467234196</v>
      </c>
      <c r="H73" s="76">
        <f t="shared" si="5"/>
        <v>3.5755218932288593E-3</v>
      </c>
      <c r="I73" s="76">
        <f t="shared" si="6"/>
        <v>0</v>
      </c>
      <c r="J73" s="77">
        <f t="shared" si="7"/>
        <v>0.11709834200324515</v>
      </c>
    </row>
    <row r="74" spans="1:10">
      <c r="A74" s="34" t="s">
        <v>562</v>
      </c>
      <c r="B74" s="36">
        <v>1096.3917770544001</v>
      </c>
      <c r="C74" s="36">
        <v>848923.88977213495</v>
      </c>
      <c r="D74" s="36">
        <v>7</v>
      </c>
      <c r="E74" s="36">
        <v>0</v>
      </c>
      <c r="F74" s="36">
        <v>114</v>
      </c>
      <c r="G74" s="36">
        <f t="shared" si="4"/>
        <v>774.28881494613177</v>
      </c>
      <c r="H74" s="76">
        <f t="shared" si="5"/>
        <v>6.3845790770215511E-3</v>
      </c>
      <c r="I74" s="76">
        <f t="shared" si="6"/>
        <v>0</v>
      </c>
      <c r="J74" s="77">
        <f t="shared" si="7"/>
        <v>0.10397743068292241</v>
      </c>
    </row>
    <row r="75" spans="1:10">
      <c r="A75" s="34" t="s">
        <v>58</v>
      </c>
      <c r="B75" s="36">
        <v>1079.18903804151</v>
      </c>
      <c r="C75" s="36">
        <v>940620.65702892002</v>
      </c>
      <c r="D75" s="36">
        <v>2</v>
      </c>
      <c r="E75" s="36">
        <v>0</v>
      </c>
      <c r="F75" s="36">
        <v>96</v>
      </c>
      <c r="G75" s="36">
        <f t="shared" si="4"/>
        <v>871.59952878685556</v>
      </c>
      <c r="H75" s="76">
        <f t="shared" si="5"/>
        <v>1.8532434351163896E-3</v>
      </c>
      <c r="I75" s="76">
        <f t="shared" si="6"/>
        <v>0</v>
      </c>
      <c r="J75" s="77">
        <f t="shared" si="7"/>
        <v>8.8955684885586694E-2</v>
      </c>
    </row>
    <row r="76" spans="1:10">
      <c r="A76" s="34" t="s">
        <v>107</v>
      </c>
      <c r="B76" s="36">
        <v>1071.93972357083</v>
      </c>
      <c r="C76" s="36">
        <v>1192035.02870048</v>
      </c>
      <c r="D76" s="36">
        <v>4</v>
      </c>
      <c r="E76" s="36">
        <v>0</v>
      </c>
      <c r="F76" s="36">
        <v>103</v>
      </c>
      <c r="G76" s="36">
        <f t="shared" si="4"/>
        <v>1112.0355020799027</v>
      </c>
      <c r="H76" s="76">
        <f t="shared" si="5"/>
        <v>3.7315531013957185E-3</v>
      </c>
      <c r="I76" s="76">
        <f t="shared" si="6"/>
        <v>0</v>
      </c>
      <c r="J76" s="77">
        <f t="shared" si="7"/>
        <v>9.6087492360939761E-2</v>
      </c>
    </row>
    <row r="77" spans="1:10">
      <c r="A77" s="34" t="s">
        <v>694</v>
      </c>
      <c r="B77" s="36">
        <v>1063.70410554716</v>
      </c>
      <c r="C77" s="36">
        <v>784015.26902430796</v>
      </c>
      <c r="D77" s="36">
        <v>10</v>
      </c>
      <c r="E77" s="36">
        <v>1</v>
      </c>
      <c r="F77" s="36">
        <v>127</v>
      </c>
      <c r="G77" s="36">
        <f t="shared" si="4"/>
        <v>737.06142989926457</v>
      </c>
      <c r="H77" s="76">
        <f t="shared" si="5"/>
        <v>9.4011106545989018E-3</v>
      </c>
      <c r="I77" s="76">
        <f t="shared" si="6"/>
        <v>9.401110654598901E-4</v>
      </c>
      <c r="J77" s="77">
        <f t="shared" si="7"/>
        <v>0.11939410531340605</v>
      </c>
    </row>
    <row r="78" spans="1:10">
      <c r="A78" s="34" t="s">
        <v>342</v>
      </c>
      <c r="B78" s="36">
        <v>1050.9369841800001</v>
      </c>
      <c r="C78" s="36">
        <v>858166.34908459999</v>
      </c>
      <c r="D78" s="36">
        <v>16</v>
      </c>
      <c r="E78" s="36">
        <v>0</v>
      </c>
      <c r="F78" s="36">
        <v>162</v>
      </c>
      <c r="G78" s="36">
        <f t="shared" si="4"/>
        <v>816.57260330807514</v>
      </c>
      <c r="H78" s="76">
        <f t="shared" si="5"/>
        <v>1.5224509405275232E-2</v>
      </c>
      <c r="I78" s="76">
        <f t="shared" si="6"/>
        <v>0</v>
      </c>
      <c r="J78" s="77">
        <f t="shared" si="7"/>
        <v>0.15414815772841173</v>
      </c>
    </row>
    <row r="79" spans="1:10">
      <c r="A79" s="34" t="s">
        <v>370</v>
      </c>
      <c r="B79" s="36">
        <v>1048.26027061743</v>
      </c>
      <c r="C79" s="36">
        <v>681547.51647102798</v>
      </c>
      <c r="D79" s="36">
        <v>7</v>
      </c>
      <c r="E79" s="36">
        <v>0</v>
      </c>
      <c r="F79" s="36">
        <v>153</v>
      </c>
      <c r="G79" s="36">
        <f t="shared" si="4"/>
        <v>650.17013004756291</v>
      </c>
      <c r="H79" s="76">
        <f t="shared" si="5"/>
        <v>6.6777308996714803E-3</v>
      </c>
      <c r="I79" s="76">
        <f t="shared" si="6"/>
        <v>0</v>
      </c>
      <c r="J79" s="77">
        <f t="shared" si="7"/>
        <v>0.14595611823567664</v>
      </c>
    </row>
    <row r="80" spans="1:10">
      <c r="A80" s="34" t="s">
        <v>130</v>
      </c>
      <c r="B80" s="36">
        <v>1033.5369830145501</v>
      </c>
      <c r="C80" s="36">
        <v>1470648.6929437299</v>
      </c>
      <c r="D80" s="36">
        <v>10</v>
      </c>
      <c r="E80" s="36">
        <v>0</v>
      </c>
      <c r="F80" s="36">
        <v>89</v>
      </c>
      <c r="G80" s="36">
        <f t="shared" si="4"/>
        <v>1422.9279814005711</v>
      </c>
      <c r="H80" s="76">
        <f t="shared" si="5"/>
        <v>9.6755125015775285E-3</v>
      </c>
      <c r="I80" s="76">
        <f t="shared" si="6"/>
        <v>0</v>
      </c>
      <c r="J80" s="77">
        <f t="shared" si="7"/>
        <v>8.6112061264040002E-2</v>
      </c>
    </row>
    <row r="81" spans="1:10">
      <c r="A81" s="34" t="s">
        <v>33</v>
      </c>
      <c r="B81" s="36">
        <v>1017.9589004926301</v>
      </c>
      <c r="C81" s="36">
        <v>1148422.1303866799</v>
      </c>
      <c r="D81" s="36">
        <v>4</v>
      </c>
      <c r="E81" s="36">
        <v>0</v>
      </c>
      <c r="F81" s="36">
        <v>86</v>
      </c>
      <c r="G81" s="36">
        <f t="shared" si="4"/>
        <v>1128.1615886760394</v>
      </c>
      <c r="H81" s="76">
        <f t="shared" si="5"/>
        <v>3.9294317266288887E-3</v>
      </c>
      <c r="I81" s="76">
        <f t="shared" si="6"/>
        <v>0</v>
      </c>
      <c r="J81" s="77">
        <f t="shared" si="7"/>
        <v>8.4482782122521097E-2</v>
      </c>
    </row>
    <row r="82" spans="1:10">
      <c r="A82" s="34" t="s">
        <v>113</v>
      </c>
      <c r="B82" s="36">
        <v>1015.26301001152</v>
      </c>
      <c r="C82" s="36">
        <v>1776235.9356507501</v>
      </c>
      <c r="D82" s="36">
        <v>6</v>
      </c>
      <c r="E82" s="36">
        <v>0</v>
      </c>
      <c r="F82" s="36">
        <v>130</v>
      </c>
      <c r="G82" s="36">
        <f t="shared" si="4"/>
        <v>1749.5327990237677</v>
      </c>
      <c r="H82" s="76">
        <f t="shared" si="5"/>
        <v>5.9097986835272556E-3</v>
      </c>
      <c r="I82" s="76">
        <f t="shared" si="6"/>
        <v>0</v>
      </c>
      <c r="J82" s="77">
        <f t="shared" si="7"/>
        <v>0.12804563814309053</v>
      </c>
    </row>
    <row r="83" spans="1:10">
      <c r="A83" s="34" t="s">
        <v>393</v>
      </c>
      <c r="B83" s="36">
        <v>998.00273605016901</v>
      </c>
      <c r="C83" s="36">
        <v>635771.26475942798</v>
      </c>
      <c r="D83" s="36">
        <v>5</v>
      </c>
      <c r="E83" s="36">
        <v>1</v>
      </c>
      <c r="F83" s="36">
        <v>105</v>
      </c>
      <c r="G83" s="36">
        <f t="shared" si="4"/>
        <v>637.04360899414223</v>
      </c>
      <c r="H83" s="76">
        <f t="shared" si="5"/>
        <v>5.0100063049813657E-3</v>
      </c>
      <c r="I83" s="76">
        <f t="shared" si="6"/>
        <v>1.002001260996273E-3</v>
      </c>
      <c r="J83" s="77">
        <f t="shared" si="7"/>
        <v>0.10521013240460866</v>
      </c>
    </row>
    <row r="84" spans="1:10">
      <c r="A84" s="34" t="s">
        <v>335</v>
      </c>
      <c r="B84" s="36">
        <v>990.79177750227905</v>
      </c>
      <c r="C84" s="36">
        <v>518066.30602207</v>
      </c>
      <c r="D84" s="36">
        <v>3</v>
      </c>
      <c r="E84" s="36">
        <v>0</v>
      </c>
      <c r="F84" s="36">
        <v>96</v>
      </c>
      <c r="G84" s="36">
        <f t="shared" si="4"/>
        <v>522.88111163788733</v>
      </c>
      <c r="H84" s="76">
        <f t="shared" si="5"/>
        <v>3.0278814056802156E-3</v>
      </c>
      <c r="I84" s="76">
        <f t="shared" si="6"/>
        <v>0</v>
      </c>
      <c r="J84" s="77">
        <f t="shared" si="7"/>
        <v>9.68922049817669E-2</v>
      </c>
    </row>
    <row r="85" spans="1:10">
      <c r="A85" s="34" t="s">
        <v>85</v>
      </c>
      <c r="B85" s="36">
        <v>951.96712018176902</v>
      </c>
      <c r="C85" s="36">
        <v>651677.05445760395</v>
      </c>
      <c r="D85" s="36">
        <v>9</v>
      </c>
      <c r="E85" s="36">
        <v>0</v>
      </c>
      <c r="F85" s="36">
        <v>105</v>
      </c>
      <c r="G85" s="36">
        <f t="shared" si="4"/>
        <v>684.55836408842822</v>
      </c>
      <c r="H85" s="76">
        <f t="shared" si="5"/>
        <v>9.4541080350354287E-3</v>
      </c>
      <c r="I85" s="76">
        <f t="shared" si="6"/>
        <v>0</v>
      </c>
      <c r="J85" s="77">
        <f t="shared" si="7"/>
        <v>0.11029792707541333</v>
      </c>
    </row>
    <row r="86" spans="1:10">
      <c r="A86" s="34" t="s">
        <v>337</v>
      </c>
      <c r="B86" s="36">
        <v>932.09588677110105</v>
      </c>
      <c r="C86" s="36">
        <v>519049.13715807901</v>
      </c>
      <c r="D86" s="36">
        <v>6</v>
      </c>
      <c r="E86" s="36">
        <v>1</v>
      </c>
      <c r="F86" s="36">
        <v>134</v>
      </c>
      <c r="G86" s="36">
        <f t="shared" si="4"/>
        <v>556.8623835001905</v>
      </c>
      <c r="H86" s="76">
        <f t="shared" si="5"/>
        <v>6.4371059728465969E-3</v>
      </c>
      <c r="I86" s="76">
        <f t="shared" si="6"/>
        <v>1.0728509954744329E-3</v>
      </c>
      <c r="J86" s="77">
        <f t="shared" si="7"/>
        <v>0.14376203339357399</v>
      </c>
    </row>
    <row r="87" spans="1:10">
      <c r="A87" s="34" t="s">
        <v>654</v>
      </c>
      <c r="B87" s="36">
        <v>918.01643495587598</v>
      </c>
      <c r="C87" s="36">
        <v>748984.87016162998</v>
      </c>
      <c r="D87" s="36">
        <v>6</v>
      </c>
      <c r="E87" s="36">
        <v>0</v>
      </c>
      <c r="F87" s="36">
        <v>122</v>
      </c>
      <c r="G87" s="36">
        <f t="shared" si="4"/>
        <v>815.87305155122806</v>
      </c>
      <c r="H87" s="76">
        <f t="shared" si="5"/>
        <v>6.535830701427897E-3</v>
      </c>
      <c r="I87" s="76">
        <f t="shared" si="6"/>
        <v>0</v>
      </c>
      <c r="J87" s="77">
        <f t="shared" si="7"/>
        <v>0.13289522426236725</v>
      </c>
    </row>
    <row r="88" spans="1:10">
      <c r="A88" s="34" t="s">
        <v>88</v>
      </c>
      <c r="B88" s="36">
        <v>910.901366397738</v>
      </c>
      <c r="C88" s="36">
        <v>748174.24037432997</v>
      </c>
      <c r="D88" s="36">
        <v>8</v>
      </c>
      <c r="E88" s="36">
        <v>0</v>
      </c>
      <c r="F88" s="36">
        <v>72</v>
      </c>
      <c r="G88" s="36">
        <f t="shared" si="4"/>
        <v>821.35593157914479</v>
      </c>
      <c r="H88" s="76">
        <f t="shared" si="5"/>
        <v>8.7825096054437828E-3</v>
      </c>
      <c r="I88" s="76">
        <f t="shared" si="6"/>
        <v>0</v>
      </c>
      <c r="J88" s="77">
        <f t="shared" si="7"/>
        <v>7.9042586448994034E-2</v>
      </c>
    </row>
    <row r="89" spans="1:10">
      <c r="A89" s="34" t="s">
        <v>592</v>
      </c>
      <c r="B89" s="36">
        <v>892.739722555968</v>
      </c>
      <c r="C89" s="36">
        <v>769482.58222818002</v>
      </c>
      <c r="D89" s="36">
        <v>4</v>
      </c>
      <c r="E89" s="36">
        <v>0</v>
      </c>
      <c r="F89" s="36">
        <v>95</v>
      </c>
      <c r="G89" s="36">
        <f t="shared" si="4"/>
        <v>861.93384565112069</v>
      </c>
      <c r="H89" s="76">
        <f t="shared" si="5"/>
        <v>4.4805892455952977E-3</v>
      </c>
      <c r="I89" s="76">
        <f t="shared" si="6"/>
        <v>0</v>
      </c>
      <c r="J89" s="77">
        <f t="shared" si="7"/>
        <v>0.10641399458288832</v>
      </c>
    </row>
    <row r="90" spans="1:10">
      <c r="A90" s="34" t="s">
        <v>373</v>
      </c>
      <c r="B90" s="36">
        <v>892.10410672053604</v>
      </c>
      <c r="C90" s="36">
        <v>589622.38360325899</v>
      </c>
      <c r="D90" s="36">
        <v>4</v>
      </c>
      <c r="E90" s="36">
        <v>0</v>
      </c>
      <c r="F90" s="36">
        <v>61</v>
      </c>
      <c r="G90" s="36">
        <f t="shared" si="4"/>
        <v>660.9345021073492</v>
      </c>
      <c r="H90" s="76">
        <f t="shared" si="5"/>
        <v>4.4837816235421225E-3</v>
      </c>
      <c r="I90" s="76">
        <f t="shared" si="6"/>
        <v>0</v>
      </c>
      <c r="J90" s="77">
        <f t="shared" si="7"/>
        <v>6.8377669759017365E-2</v>
      </c>
    </row>
    <row r="91" spans="1:10">
      <c r="A91" s="34" t="s">
        <v>63</v>
      </c>
      <c r="B91" s="36">
        <v>889.42465444700701</v>
      </c>
      <c r="C91" s="36">
        <v>579032.22306777595</v>
      </c>
      <c r="D91" s="36">
        <v>7</v>
      </c>
      <c r="E91" s="36">
        <v>0</v>
      </c>
      <c r="F91" s="36">
        <v>91</v>
      </c>
      <c r="G91" s="36">
        <f t="shared" si="4"/>
        <v>651.01885828404977</v>
      </c>
      <c r="H91" s="76">
        <f t="shared" si="5"/>
        <v>7.8702563112017579E-3</v>
      </c>
      <c r="I91" s="76">
        <f t="shared" si="6"/>
        <v>0</v>
      </c>
      <c r="J91" s="77">
        <f t="shared" si="7"/>
        <v>0.10231333204562286</v>
      </c>
    </row>
    <row r="92" spans="1:10">
      <c r="A92" s="34" t="s">
        <v>379</v>
      </c>
      <c r="B92" s="36">
        <v>863.53972304612296</v>
      </c>
      <c r="C92" s="36">
        <v>749850.96237096097</v>
      </c>
      <c r="D92" s="36">
        <v>8</v>
      </c>
      <c r="E92" s="36">
        <v>1</v>
      </c>
      <c r="F92" s="36">
        <v>104</v>
      </c>
      <c r="G92" s="36">
        <f t="shared" si="4"/>
        <v>868.34565030300325</v>
      </c>
      <c r="H92" s="76">
        <f t="shared" si="5"/>
        <v>9.2641945546872179E-3</v>
      </c>
      <c r="I92" s="76">
        <f t="shared" si="6"/>
        <v>1.1580243193359022E-3</v>
      </c>
      <c r="J92" s="77">
        <f t="shared" si="7"/>
        <v>0.12043452921093382</v>
      </c>
    </row>
    <row r="93" spans="1:10">
      <c r="A93" s="34" t="s">
        <v>381</v>
      </c>
      <c r="B93" s="36">
        <v>857.715065594762</v>
      </c>
      <c r="C93" s="36">
        <v>823054.18610176002</v>
      </c>
      <c r="D93" s="36">
        <v>13</v>
      </c>
      <c r="E93" s="36">
        <v>0</v>
      </c>
      <c r="F93" s="36">
        <v>116</v>
      </c>
      <c r="G93" s="36">
        <f t="shared" si="4"/>
        <v>959.58928450327824</v>
      </c>
      <c r="H93" s="76">
        <f t="shared" si="5"/>
        <v>1.5156548510647253E-2</v>
      </c>
      <c r="I93" s="76">
        <f t="shared" si="6"/>
        <v>0</v>
      </c>
      <c r="J93" s="77">
        <f t="shared" si="7"/>
        <v>0.13524304824885242</v>
      </c>
    </row>
    <row r="94" spans="1:10">
      <c r="A94" s="34" t="s">
        <v>604</v>
      </c>
      <c r="B94" s="36">
        <v>855.96986018633402</v>
      </c>
      <c r="C94" s="36">
        <v>623483.16142514697</v>
      </c>
      <c r="D94" s="36">
        <v>7</v>
      </c>
      <c r="E94" s="36">
        <v>0</v>
      </c>
      <c r="F94" s="36">
        <v>108</v>
      </c>
      <c r="G94" s="36">
        <f t="shared" si="4"/>
        <v>728.39382602726505</v>
      </c>
      <c r="H94" s="76">
        <f t="shared" si="5"/>
        <v>8.177858036352105E-3</v>
      </c>
      <c r="I94" s="76">
        <f t="shared" si="6"/>
        <v>0</v>
      </c>
      <c r="J94" s="77">
        <f t="shared" si="7"/>
        <v>0.12617266684657535</v>
      </c>
    </row>
    <row r="95" spans="1:10">
      <c r="A95" s="34" t="s">
        <v>588</v>
      </c>
      <c r="B95" s="36">
        <v>852.34794198535303</v>
      </c>
      <c r="C95" s="36">
        <v>832447.42746755399</v>
      </c>
      <c r="D95" s="36">
        <v>12</v>
      </c>
      <c r="E95" s="36">
        <v>0</v>
      </c>
      <c r="F95" s="36">
        <v>114</v>
      </c>
      <c r="G95" s="36">
        <f t="shared" si="4"/>
        <v>976.65212346093631</v>
      </c>
      <c r="H95" s="76">
        <f t="shared" si="5"/>
        <v>1.4078757522483948E-2</v>
      </c>
      <c r="I95" s="76">
        <f t="shared" si="6"/>
        <v>0</v>
      </c>
      <c r="J95" s="77">
        <f t="shared" si="7"/>
        <v>0.13374819646359751</v>
      </c>
    </row>
    <row r="96" spans="1:10">
      <c r="A96" s="34" t="s">
        <v>59</v>
      </c>
      <c r="B96" s="36">
        <v>842.53698102896999</v>
      </c>
      <c r="C96" s="36">
        <v>1990933.9661898699</v>
      </c>
      <c r="D96" s="36">
        <v>0</v>
      </c>
      <c r="E96" s="36">
        <v>0</v>
      </c>
      <c r="F96" s="36">
        <v>75</v>
      </c>
      <c r="G96" s="36">
        <f t="shared" si="4"/>
        <v>2363.0226459121004</v>
      </c>
      <c r="H96" s="76">
        <f t="shared" si="5"/>
        <v>0</v>
      </c>
      <c r="I96" s="76">
        <f t="shared" si="6"/>
        <v>0</v>
      </c>
      <c r="J96" s="77">
        <f t="shared" si="7"/>
        <v>8.9016864171830551E-2</v>
      </c>
    </row>
    <row r="97" spans="1:10">
      <c r="A97" s="34" t="s">
        <v>606</v>
      </c>
      <c r="B97" s="36">
        <v>835.172599351033</v>
      </c>
      <c r="C97" s="36">
        <v>662676.49193293904</v>
      </c>
      <c r="D97" s="36">
        <v>7</v>
      </c>
      <c r="E97" s="36">
        <v>0</v>
      </c>
      <c r="F97" s="36">
        <v>132</v>
      </c>
      <c r="G97" s="36">
        <f t="shared" si="4"/>
        <v>793.46052833614124</v>
      </c>
      <c r="H97" s="76">
        <f t="shared" si="5"/>
        <v>8.3815010279783102E-3</v>
      </c>
      <c r="I97" s="76">
        <f t="shared" si="6"/>
        <v>0</v>
      </c>
      <c r="J97" s="77">
        <f t="shared" si="7"/>
        <v>0.15805116224187671</v>
      </c>
    </row>
    <row r="98" spans="1:10">
      <c r="A98" s="34" t="s">
        <v>359</v>
      </c>
      <c r="B98" s="36">
        <v>810.53424364095497</v>
      </c>
      <c r="C98" s="36">
        <v>618304.69495439494</v>
      </c>
      <c r="D98" s="36">
        <v>5</v>
      </c>
      <c r="E98" s="36">
        <v>1</v>
      </c>
      <c r="F98" s="36">
        <v>31</v>
      </c>
      <c r="G98" s="36">
        <f t="shared" si="4"/>
        <v>762.83599342693219</v>
      </c>
      <c r="H98" s="76">
        <f t="shared" si="5"/>
        <v>6.1687708313713967E-3</v>
      </c>
      <c r="I98" s="76">
        <f t="shared" si="6"/>
        <v>1.2337541662742794E-3</v>
      </c>
      <c r="J98" s="77">
        <f t="shared" si="7"/>
        <v>3.8246379154502658E-2</v>
      </c>
    </row>
    <row r="99" spans="1:10">
      <c r="A99" s="34" t="s">
        <v>64</v>
      </c>
      <c r="B99" s="36">
        <v>801.53972367802601</v>
      </c>
      <c r="C99" s="36">
        <v>677917.93039831799</v>
      </c>
      <c r="D99" s="36">
        <v>6</v>
      </c>
      <c r="E99" s="36">
        <v>1</v>
      </c>
      <c r="F99" s="36">
        <v>93</v>
      </c>
      <c r="G99" s="36">
        <f t="shared" si="4"/>
        <v>845.76959865139986</v>
      </c>
      <c r="H99" s="76">
        <f t="shared" si="5"/>
        <v>7.4855928193649527E-3</v>
      </c>
      <c r="I99" s="76">
        <f t="shared" si="6"/>
        <v>1.2475988032274921E-3</v>
      </c>
      <c r="J99" s="77">
        <f t="shared" si="7"/>
        <v>0.11602668870015677</v>
      </c>
    </row>
    <row r="100" spans="1:10">
      <c r="A100" s="34" t="s">
        <v>8</v>
      </c>
      <c r="B100" s="36">
        <v>800.43013425916399</v>
      </c>
      <c r="C100" s="36">
        <v>677369.82451027201</v>
      </c>
      <c r="D100" s="36">
        <v>2</v>
      </c>
      <c r="E100" s="36">
        <v>0</v>
      </c>
      <c r="F100" s="36">
        <v>76</v>
      </c>
      <c r="G100" s="36">
        <f t="shared" si="4"/>
        <v>846.25727533010718</v>
      </c>
      <c r="H100" s="76">
        <f t="shared" si="5"/>
        <v>2.4986565527684622E-3</v>
      </c>
      <c r="I100" s="76">
        <f t="shared" si="6"/>
        <v>0</v>
      </c>
      <c r="J100" s="77">
        <f t="shared" si="7"/>
        <v>9.4948949005201566E-2</v>
      </c>
    </row>
    <row r="101" spans="1:10">
      <c r="A101" s="34" t="s">
        <v>146</v>
      </c>
      <c r="B101" s="36">
        <v>798.94794230954699</v>
      </c>
      <c r="C101" s="36">
        <v>664285.78219005396</v>
      </c>
      <c r="D101" s="36">
        <v>9</v>
      </c>
      <c r="E101" s="36">
        <v>0</v>
      </c>
      <c r="F101" s="36">
        <v>83</v>
      </c>
      <c r="G101" s="36">
        <f t="shared" si="4"/>
        <v>831.45064529458534</v>
      </c>
      <c r="H101" s="76">
        <f t="shared" si="5"/>
        <v>1.1264814042806572E-2</v>
      </c>
      <c r="I101" s="76">
        <f t="shared" si="6"/>
        <v>0</v>
      </c>
      <c r="J101" s="77">
        <f t="shared" si="7"/>
        <v>0.10388661839477172</v>
      </c>
    </row>
    <row r="102" spans="1:10">
      <c r="A102" s="34" t="s">
        <v>618</v>
      </c>
      <c r="B102" s="36">
        <v>792.59177848929505</v>
      </c>
      <c r="C102" s="36">
        <v>1204069.6631892901</v>
      </c>
      <c r="D102" s="36">
        <v>6</v>
      </c>
      <c r="E102" s="36">
        <v>0</v>
      </c>
      <c r="F102" s="36">
        <v>41</v>
      </c>
      <c r="G102" s="36">
        <f t="shared" si="4"/>
        <v>1519.1548737539076</v>
      </c>
      <c r="H102" s="76">
        <f t="shared" si="5"/>
        <v>7.5701012334952415E-3</v>
      </c>
      <c r="I102" s="76">
        <f t="shared" si="6"/>
        <v>0</v>
      </c>
      <c r="J102" s="77">
        <f t="shared" si="7"/>
        <v>5.1729025095550822E-2</v>
      </c>
    </row>
    <row r="103" spans="1:10">
      <c r="A103" s="34" t="s">
        <v>349</v>
      </c>
      <c r="B103" s="36">
        <v>787.29862711485396</v>
      </c>
      <c r="C103" s="36">
        <v>529168.92954492499</v>
      </c>
      <c r="D103" s="36">
        <v>4</v>
      </c>
      <c r="E103" s="36">
        <v>0</v>
      </c>
      <c r="F103" s="36">
        <v>65</v>
      </c>
      <c r="G103" s="36">
        <f t="shared" si="4"/>
        <v>672.13241750989096</v>
      </c>
      <c r="H103" s="76">
        <f t="shared" si="5"/>
        <v>5.0806642641540714E-3</v>
      </c>
      <c r="I103" s="76">
        <f t="shared" si="6"/>
        <v>0</v>
      </c>
      <c r="J103" s="77">
        <f t="shared" si="7"/>
        <v>8.2560794292503653E-2</v>
      </c>
    </row>
    <row r="104" spans="1:10">
      <c r="A104" s="34" t="s">
        <v>374</v>
      </c>
      <c r="B104" s="36">
        <v>782.93698383634899</v>
      </c>
      <c r="C104" s="36">
        <v>462209.95805684797</v>
      </c>
      <c r="D104" s="36">
        <v>3</v>
      </c>
      <c r="E104" s="36">
        <v>0</v>
      </c>
      <c r="F104" s="36">
        <v>87</v>
      </c>
      <c r="G104" s="36">
        <f t="shared" si="4"/>
        <v>590.35397177438745</v>
      </c>
      <c r="H104" s="76">
        <f t="shared" si="5"/>
        <v>3.8317260034136614E-3</v>
      </c>
      <c r="I104" s="76">
        <f t="shared" si="6"/>
        <v>0</v>
      </c>
      <c r="J104" s="77">
        <f t="shared" si="7"/>
        <v>0.11112005409899618</v>
      </c>
    </row>
    <row r="105" spans="1:10">
      <c r="A105" s="34" t="s">
        <v>339</v>
      </c>
      <c r="B105" s="36">
        <v>777.26027083629697</v>
      </c>
      <c r="C105" s="36">
        <v>565854.78754639602</v>
      </c>
      <c r="D105" s="36">
        <v>5</v>
      </c>
      <c r="E105" s="36">
        <v>0</v>
      </c>
      <c r="F105" s="36">
        <v>79</v>
      </c>
      <c r="G105" s="36">
        <f t="shared" si="4"/>
        <v>728.01197845550735</v>
      </c>
      <c r="H105" s="76">
        <f t="shared" si="5"/>
        <v>6.4328516297638954E-3</v>
      </c>
      <c r="I105" s="76">
        <f t="shared" si="6"/>
        <v>0</v>
      </c>
      <c r="J105" s="77">
        <f t="shared" si="7"/>
        <v>0.10163905575026955</v>
      </c>
    </row>
    <row r="106" spans="1:10">
      <c r="A106" s="34" t="s">
        <v>540</v>
      </c>
      <c r="B106" s="36">
        <v>758.96164141315899</v>
      </c>
      <c r="C106" s="36">
        <v>585050.96122474899</v>
      </c>
      <c r="D106" s="36">
        <v>4</v>
      </c>
      <c r="E106" s="36">
        <v>0</v>
      </c>
      <c r="F106" s="36">
        <v>79</v>
      </c>
      <c r="G106" s="36">
        <f t="shared" si="4"/>
        <v>770.85708855510188</v>
      </c>
      <c r="H106" s="76">
        <f t="shared" si="5"/>
        <v>5.2703585816960994E-3</v>
      </c>
      <c r="I106" s="76">
        <f t="shared" si="6"/>
        <v>0</v>
      </c>
      <c r="J106" s="77">
        <f t="shared" si="7"/>
        <v>0.10408958198849796</v>
      </c>
    </row>
    <row r="107" spans="1:10">
      <c r="A107" s="34" t="s">
        <v>118</v>
      </c>
      <c r="B107" s="36">
        <v>756.54520293231997</v>
      </c>
      <c r="C107" s="36">
        <v>631326.61726971704</v>
      </c>
      <c r="D107" s="36">
        <v>11</v>
      </c>
      <c r="E107" s="36">
        <v>0</v>
      </c>
      <c r="F107" s="36">
        <v>125</v>
      </c>
      <c r="G107" s="36">
        <f t="shared" si="4"/>
        <v>834.48631333955484</v>
      </c>
      <c r="H107" s="76">
        <f t="shared" si="5"/>
        <v>1.453977892842981E-2</v>
      </c>
      <c r="I107" s="76">
        <f t="shared" si="6"/>
        <v>0</v>
      </c>
      <c r="J107" s="77">
        <f t="shared" si="7"/>
        <v>0.16522476055033875</v>
      </c>
    </row>
    <row r="108" spans="1:10">
      <c r="A108" s="34" t="s">
        <v>338</v>
      </c>
      <c r="B108" s="36">
        <v>749.32328497758101</v>
      </c>
      <c r="C108" s="36">
        <v>393882.27884926199</v>
      </c>
      <c r="D108" s="36">
        <v>9</v>
      </c>
      <c r="E108" s="36">
        <v>0</v>
      </c>
      <c r="F108" s="36">
        <v>65</v>
      </c>
      <c r="G108" s="36">
        <f t="shared" si="4"/>
        <v>525.6506593960263</v>
      </c>
      <c r="H108" s="76">
        <f t="shared" si="5"/>
        <v>1.2010837218636907E-2</v>
      </c>
      <c r="I108" s="76">
        <f t="shared" si="6"/>
        <v>0</v>
      </c>
      <c r="J108" s="77">
        <f t="shared" si="7"/>
        <v>8.6744935467933215E-2</v>
      </c>
    </row>
    <row r="109" spans="1:10">
      <c r="A109" s="34" t="s">
        <v>132</v>
      </c>
      <c r="B109" s="36">
        <v>748.13424411509095</v>
      </c>
      <c r="C109" s="36">
        <v>962724.36129203404</v>
      </c>
      <c r="D109" s="36">
        <v>1</v>
      </c>
      <c r="E109" s="36">
        <v>1</v>
      </c>
      <c r="F109" s="36">
        <v>32</v>
      </c>
      <c r="G109" s="36">
        <f t="shared" si="4"/>
        <v>1286.8337051337155</v>
      </c>
      <c r="H109" s="76">
        <f t="shared" si="5"/>
        <v>1.3366585046281649E-3</v>
      </c>
      <c r="I109" s="76">
        <f t="shared" si="6"/>
        <v>1.3366585046281649E-3</v>
      </c>
      <c r="J109" s="77">
        <f t="shared" si="7"/>
        <v>4.2773072148101277E-2</v>
      </c>
    </row>
    <row r="110" spans="1:10">
      <c r="A110" s="34" t="s">
        <v>340</v>
      </c>
      <c r="B110" s="36">
        <v>745.95342231215898</v>
      </c>
      <c r="C110" s="36">
        <v>454408.27397972997</v>
      </c>
      <c r="D110" s="36">
        <v>6</v>
      </c>
      <c r="E110" s="36">
        <v>0</v>
      </c>
      <c r="F110" s="36">
        <v>101</v>
      </c>
      <c r="G110" s="36">
        <f t="shared" si="4"/>
        <v>609.16440676851516</v>
      </c>
      <c r="H110" s="76">
        <f t="shared" si="5"/>
        <v>8.0433976445907114E-3</v>
      </c>
      <c r="I110" s="76">
        <f t="shared" si="6"/>
        <v>0</v>
      </c>
      <c r="J110" s="77">
        <f t="shared" si="7"/>
        <v>0.13539719368394365</v>
      </c>
    </row>
    <row r="111" spans="1:10">
      <c r="A111" s="34" t="s">
        <v>133</v>
      </c>
      <c r="B111" s="36">
        <v>740.92876383941598</v>
      </c>
      <c r="C111" s="36">
        <v>1784801.3958355701</v>
      </c>
      <c r="D111" s="36">
        <v>0</v>
      </c>
      <c r="E111" s="36">
        <v>0</v>
      </c>
      <c r="F111" s="36">
        <v>36</v>
      </c>
      <c r="G111" s="36">
        <f t="shared" si="4"/>
        <v>2408.8704379445526</v>
      </c>
      <c r="H111" s="76">
        <f t="shared" si="5"/>
        <v>0</v>
      </c>
      <c r="I111" s="76">
        <f t="shared" si="6"/>
        <v>0</v>
      </c>
      <c r="J111" s="77">
        <f t="shared" si="7"/>
        <v>4.8587666935012395E-2</v>
      </c>
    </row>
    <row r="112" spans="1:10">
      <c r="A112" s="34" t="s">
        <v>73</v>
      </c>
      <c r="B112" s="36">
        <v>727.25479193171395</v>
      </c>
      <c r="C112" s="36">
        <v>672390.13551903504</v>
      </c>
      <c r="D112" s="36">
        <v>8</v>
      </c>
      <c r="E112" s="36">
        <v>0</v>
      </c>
      <c r="F112" s="36">
        <v>110</v>
      </c>
      <c r="G112" s="36">
        <f t="shared" si="4"/>
        <v>924.55923698082631</v>
      </c>
      <c r="H112" s="76">
        <f t="shared" si="5"/>
        <v>1.1000271278722856E-2</v>
      </c>
      <c r="I112" s="76">
        <f t="shared" si="6"/>
        <v>0</v>
      </c>
      <c r="J112" s="77">
        <f t="shared" si="7"/>
        <v>0.15125373008243928</v>
      </c>
    </row>
    <row r="113" spans="1:10">
      <c r="A113" s="34" t="s">
        <v>353</v>
      </c>
      <c r="B113" s="36">
        <v>726.61643602093602</v>
      </c>
      <c r="C113" s="36">
        <v>462473.84811259399</v>
      </c>
      <c r="D113" s="36">
        <v>5</v>
      </c>
      <c r="E113" s="36">
        <v>0</v>
      </c>
      <c r="F113" s="36">
        <v>60</v>
      </c>
      <c r="G113" s="36">
        <f t="shared" si="4"/>
        <v>636.47589730445998</v>
      </c>
      <c r="H113" s="76">
        <f t="shared" si="5"/>
        <v>6.8812096067916838E-3</v>
      </c>
      <c r="I113" s="76">
        <f t="shared" si="6"/>
        <v>0</v>
      </c>
      <c r="J113" s="77">
        <f t="shared" si="7"/>
        <v>8.2574515281500213E-2</v>
      </c>
    </row>
    <row r="114" spans="1:10">
      <c r="A114" s="34" t="s">
        <v>596</v>
      </c>
      <c r="B114" s="36">
        <v>724.62191536650005</v>
      </c>
      <c r="C114" s="36">
        <v>1186044.84610916</v>
      </c>
      <c r="D114" s="36">
        <v>3</v>
      </c>
      <c r="E114" s="36">
        <v>0</v>
      </c>
      <c r="F114" s="36">
        <v>128</v>
      </c>
      <c r="G114" s="36">
        <f t="shared" si="4"/>
        <v>1636.7774986618795</v>
      </c>
      <c r="H114" s="76">
        <f t="shared" si="5"/>
        <v>4.1400900750878569E-3</v>
      </c>
      <c r="I114" s="76">
        <f t="shared" si="6"/>
        <v>0</v>
      </c>
      <c r="J114" s="77">
        <f t="shared" si="7"/>
        <v>0.17664384320374857</v>
      </c>
    </row>
    <row r="115" spans="1:10">
      <c r="A115" s="34" t="s">
        <v>334</v>
      </c>
      <c r="B115" s="36">
        <v>720.68766837567</v>
      </c>
      <c r="C115" s="36">
        <v>432591.30247816403</v>
      </c>
      <c r="D115" s="36">
        <v>4</v>
      </c>
      <c r="E115" s="36">
        <v>0</v>
      </c>
      <c r="F115" s="36">
        <v>107</v>
      </c>
      <c r="G115" s="36">
        <f t="shared" si="4"/>
        <v>600.24795963716815</v>
      </c>
      <c r="H115" s="76">
        <f t="shared" si="5"/>
        <v>5.5502545353876319E-3</v>
      </c>
      <c r="I115" s="76">
        <f t="shared" si="6"/>
        <v>0</v>
      </c>
      <c r="J115" s="77">
        <f t="shared" si="7"/>
        <v>0.14846930882161916</v>
      </c>
    </row>
    <row r="116" spans="1:10">
      <c r="A116" s="34" t="s">
        <v>528</v>
      </c>
      <c r="B116" s="36">
        <v>719.547942511271</v>
      </c>
      <c r="C116" s="36">
        <v>745023.65765168495</v>
      </c>
      <c r="D116" s="36">
        <v>8</v>
      </c>
      <c r="E116" s="36">
        <v>0</v>
      </c>
      <c r="F116" s="36">
        <v>106</v>
      </c>
      <c r="G116" s="36">
        <f t="shared" si="4"/>
        <v>1035.4051670990843</v>
      </c>
      <c r="H116" s="76">
        <f t="shared" si="5"/>
        <v>1.1118091689734334E-2</v>
      </c>
      <c r="I116" s="76">
        <f t="shared" si="6"/>
        <v>0</v>
      </c>
      <c r="J116" s="77">
        <f t="shared" si="7"/>
        <v>0.14731471488897993</v>
      </c>
    </row>
    <row r="117" spans="1:10">
      <c r="A117" s="34" t="s">
        <v>15</v>
      </c>
      <c r="B117" s="36">
        <v>715.43287454079803</v>
      </c>
      <c r="C117" s="36">
        <v>877522.94431506004</v>
      </c>
      <c r="D117" s="36">
        <v>8</v>
      </c>
      <c r="E117" s="36">
        <v>0</v>
      </c>
      <c r="F117" s="36">
        <v>85</v>
      </c>
      <c r="G117" s="36">
        <f t="shared" si="4"/>
        <v>1226.5622332190142</v>
      </c>
      <c r="H117" s="76">
        <f t="shared" si="5"/>
        <v>1.1182041369198774E-2</v>
      </c>
      <c r="I117" s="76">
        <f t="shared" si="6"/>
        <v>0</v>
      </c>
      <c r="J117" s="77">
        <f t="shared" si="7"/>
        <v>0.11880918954773698</v>
      </c>
    </row>
    <row r="118" spans="1:10">
      <c r="A118" s="34" t="s">
        <v>529</v>
      </c>
      <c r="B118" s="36">
        <v>703.98629919299799</v>
      </c>
      <c r="C118" s="36">
        <v>713203.59112022805</v>
      </c>
      <c r="D118" s="36">
        <v>3</v>
      </c>
      <c r="E118" s="36">
        <v>0</v>
      </c>
      <c r="F118" s="36">
        <v>91</v>
      </c>
      <c r="G118" s="36">
        <f t="shared" si="4"/>
        <v>1013.0929990225608</v>
      </c>
      <c r="H118" s="76">
        <f t="shared" si="5"/>
        <v>4.2614465699673358E-3</v>
      </c>
      <c r="I118" s="76">
        <f t="shared" si="6"/>
        <v>0</v>
      </c>
      <c r="J118" s="77">
        <f t="shared" si="7"/>
        <v>0.1292638792890092</v>
      </c>
    </row>
    <row r="119" spans="1:10">
      <c r="A119" s="34" t="s">
        <v>341</v>
      </c>
      <c r="B119" s="36">
        <v>702.25479260878603</v>
      </c>
      <c r="C119" s="36">
        <v>370984.32479540998</v>
      </c>
      <c r="D119" s="36">
        <v>5</v>
      </c>
      <c r="E119" s="36">
        <v>0</v>
      </c>
      <c r="F119" s="36">
        <v>59</v>
      </c>
      <c r="G119" s="36">
        <f t="shared" si="4"/>
        <v>528.27596009313231</v>
      </c>
      <c r="H119" s="76">
        <f t="shared" si="5"/>
        <v>7.1199229291488983E-3</v>
      </c>
      <c r="I119" s="76">
        <f t="shared" si="6"/>
        <v>0</v>
      </c>
      <c r="J119" s="77">
        <f t="shared" si="7"/>
        <v>8.4015090563957007E-2</v>
      </c>
    </row>
    <row r="120" spans="1:10">
      <c r="A120" s="34" t="s">
        <v>738</v>
      </c>
      <c r="B120" s="36">
        <v>699.745203365571</v>
      </c>
      <c r="C120" s="36">
        <v>495852.32437759999</v>
      </c>
      <c r="D120" s="36">
        <v>4</v>
      </c>
      <c r="E120" s="36">
        <v>0</v>
      </c>
      <c r="F120" s="36">
        <v>92</v>
      </c>
      <c r="G120" s="36">
        <f t="shared" si="4"/>
        <v>708.61839708610285</v>
      </c>
      <c r="H120" s="76">
        <f t="shared" si="5"/>
        <v>5.7163664441873454E-3</v>
      </c>
      <c r="I120" s="76">
        <f t="shared" si="6"/>
        <v>0</v>
      </c>
      <c r="J120" s="77">
        <f t="shared" si="7"/>
        <v>0.13147642821630895</v>
      </c>
    </row>
    <row r="121" spans="1:10">
      <c r="A121" s="34" t="s">
        <v>226</v>
      </c>
      <c r="B121" s="36">
        <v>689.317806005477</v>
      </c>
      <c r="C121" s="36">
        <v>1122965.786084</v>
      </c>
      <c r="D121" s="36">
        <v>10</v>
      </c>
      <c r="E121" s="36">
        <v>0</v>
      </c>
      <c r="F121" s="36">
        <v>107</v>
      </c>
      <c r="G121" s="36">
        <f t="shared" si="4"/>
        <v>1629.0973137506294</v>
      </c>
      <c r="H121" s="76">
        <f t="shared" si="5"/>
        <v>1.450709660025893E-2</v>
      </c>
      <c r="I121" s="76">
        <f t="shared" si="6"/>
        <v>0</v>
      </c>
      <c r="J121" s="77">
        <f t="shared" si="7"/>
        <v>0.15522593362277054</v>
      </c>
    </row>
    <row r="122" spans="1:10">
      <c r="A122" s="34" t="s">
        <v>530</v>
      </c>
      <c r="B122" s="36">
        <v>686.25753163406603</v>
      </c>
      <c r="C122" s="36">
        <v>739225.95474740805</v>
      </c>
      <c r="D122" s="36">
        <v>4</v>
      </c>
      <c r="E122" s="36">
        <v>0</v>
      </c>
      <c r="F122" s="36">
        <v>105</v>
      </c>
      <c r="G122" s="36">
        <f t="shared" si="4"/>
        <v>1077.1844689080751</v>
      </c>
      <c r="H122" s="76">
        <f t="shared" si="5"/>
        <v>5.8287156287749496E-3</v>
      </c>
      <c r="I122" s="76">
        <f t="shared" si="6"/>
        <v>0</v>
      </c>
      <c r="J122" s="77">
        <f t="shared" si="7"/>
        <v>0.15300378525534242</v>
      </c>
    </row>
    <row r="123" spans="1:10">
      <c r="A123" s="34" t="s">
        <v>608</v>
      </c>
      <c r="B123" s="36">
        <v>673.32054634205895</v>
      </c>
      <c r="C123" s="36">
        <v>545645.20243534399</v>
      </c>
      <c r="D123" s="36">
        <v>4</v>
      </c>
      <c r="E123" s="36">
        <v>0</v>
      </c>
      <c r="F123" s="36">
        <v>80</v>
      </c>
      <c r="G123" s="36">
        <f t="shared" si="4"/>
        <v>810.37955161128627</v>
      </c>
      <c r="H123" s="76">
        <f t="shared" si="5"/>
        <v>5.9407068768816806E-3</v>
      </c>
      <c r="I123" s="76">
        <f t="shared" si="6"/>
        <v>0</v>
      </c>
      <c r="J123" s="77">
        <f t="shared" si="7"/>
        <v>0.11881413753763362</v>
      </c>
    </row>
    <row r="124" spans="1:10">
      <c r="A124" s="34" t="s">
        <v>45</v>
      </c>
      <c r="B124" s="36">
        <v>669.75342212570797</v>
      </c>
      <c r="C124" s="36">
        <v>660672.65304750204</v>
      </c>
      <c r="D124" s="36">
        <v>3</v>
      </c>
      <c r="E124" s="36">
        <v>2</v>
      </c>
      <c r="F124" s="36">
        <v>67</v>
      </c>
      <c r="G124" s="36">
        <f t="shared" si="4"/>
        <v>986.44162347183715</v>
      </c>
      <c r="H124" s="76">
        <f t="shared" si="5"/>
        <v>4.4792604276338004E-3</v>
      </c>
      <c r="I124" s="76">
        <f t="shared" si="6"/>
        <v>2.9861736184225336E-3</v>
      </c>
      <c r="J124" s="77">
        <f t="shared" si="7"/>
        <v>0.10003681621715488</v>
      </c>
    </row>
    <row r="125" spans="1:10">
      <c r="A125" s="34" t="s">
        <v>332</v>
      </c>
      <c r="B125" s="36">
        <v>665.04931290261402</v>
      </c>
      <c r="C125" s="36">
        <v>388254.65250539698</v>
      </c>
      <c r="D125" s="36">
        <v>2</v>
      </c>
      <c r="E125" s="36">
        <v>0</v>
      </c>
      <c r="F125" s="36">
        <v>81</v>
      </c>
      <c r="G125" s="36">
        <f t="shared" si="4"/>
        <v>583.79829130392739</v>
      </c>
      <c r="H125" s="76">
        <f t="shared" si="5"/>
        <v>3.0072957917526163E-3</v>
      </c>
      <c r="I125" s="76">
        <f t="shared" si="6"/>
        <v>0</v>
      </c>
      <c r="J125" s="77">
        <f t="shared" si="7"/>
        <v>0.12179547956598095</v>
      </c>
    </row>
    <row r="126" spans="1:10">
      <c r="A126" s="34" t="s">
        <v>689</v>
      </c>
      <c r="B126" s="36">
        <v>649.64931324822805</v>
      </c>
      <c r="C126" s="36">
        <v>621594.148749582</v>
      </c>
      <c r="D126" s="36">
        <v>7</v>
      </c>
      <c r="E126" s="36">
        <v>1</v>
      </c>
      <c r="F126" s="36">
        <v>90</v>
      </c>
      <c r="G126" s="36">
        <f t="shared" si="4"/>
        <v>956.8149093264318</v>
      </c>
      <c r="H126" s="76">
        <f t="shared" si="5"/>
        <v>1.0775044100331916E-2</v>
      </c>
      <c r="I126" s="76">
        <f t="shared" si="6"/>
        <v>1.5392920143331306E-3</v>
      </c>
      <c r="J126" s="77">
        <f t="shared" si="7"/>
        <v>0.13853628128998177</v>
      </c>
    </row>
    <row r="127" spans="1:10">
      <c r="A127" s="34" t="s">
        <v>526</v>
      </c>
      <c r="B127" s="36">
        <v>637.29588686069405</v>
      </c>
      <c r="C127" s="36">
        <v>608582.83444362797</v>
      </c>
      <c r="D127" s="36">
        <v>3</v>
      </c>
      <c r="E127" s="36">
        <v>0</v>
      </c>
      <c r="F127" s="36">
        <v>67</v>
      </c>
      <c r="G127" s="36">
        <f t="shared" si="4"/>
        <v>954.94549233872203</v>
      </c>
      <c r="H127" s="76">
        <f t="shared" si="5"/>
        <v>4.7073895530346755E-3</v>
      </c>
      <c r="I127" s="76">
        <f t="shared" si="6"/>
        <v>0</v>
      </c>
      <c r="J127" s="77">
        <f t="shared" si="7"/>
        <v>0.10513170001777443</v>
      </c>
    </row>
    <row r="128" spans="1:10">
      <c r="A128" s="34" t="s">
        <v>682</v>
      </c>
      <c r="B128" s="36">
        <v>635.48766838339998</v>
      </c>
      <c r="C128" s="36">
        <v>504294.84290948801</v>
      </c>
      <c r="D128" s="36">
        <v>4</v>
      </c>
      <c r="E128" s="36">
        <v>0</v>
      </c>
      <c r="F128" s="36">
        <v>78</v>
      </c>
      <c r="G128" s="36">
        <f t="shared" si="4"/>
        <v>793.55567070616826</v>
      </c>
      <c r="H128" s="76">
        <f t="shared" si="5"/>
        <v>6.2943786307852242E-3</v>
      </c>
      <c r="I128" s="76">
        <f t="shared" si="6"/>
        <v>0</v>
      </c>
      <c r="J128" s="77">
        <f t="shared" si="7"/>
        <v>0.12274038330031188</v>
      </c>
    </row>
    <row r="129" spans="1:10">
      <c r="A129" s="34" t="s">
        <v>361</v>
      </c>
      <c r="B129" s="36">
        <v>634.969861314166</v>
      </c>
      <c r="C129" s="36">
        <v>561263.527189277</v>
      </c>
      <c r="D129" s="36">
        <v>3</v>
      </c>
      <c r="E129" s="36">
        <v>0</v>
      </c>
      <c r="F129" s="36">
        <v>87</v>
      </c>
      <c r="G129" s="36">
        <f t="shared" si="4"/>
        <v>883.92152349980415</v>
      </c>
      <c r="H129" s="76">
        <f t="shared" si="5"/>
        <v>4.7246336917330959E-3</v>
      </c>
      <c r="I129" s="76">
        <f t="shared" si="6"/>
        <v>0</v>
      </c>
      <c r="J129" s="77">
        <f t="shared" si="7"/>
        <v>0.13701437706025979</v>
      </c>
    </row>
    <row r="130" spans="1:10">
      <c r="A130" s="34" t="s">
        <v>611</v>
      </c>
      <c r="B130" s="36">
        <v>634.83287497423498</v>
      </c>
      <c r="C130" s="36">
        <v>3046086.6450962401</v>
      </c>
      <c r="D130" s="36">
        <v>17</v>
      </c>
      <c r="E130" s="36">
        <v>1</v>
      </c>
      <c r="F130" s="36">
        <v>79</v>
      </c>
      <c r="G130" s="36">
        <f t="shared" si="4"/>
        <v>4798.2496892900626</v>
      </c>
      <c r="H130" s="76">
        <f t="shared" si="5"/>
        <v>2.6778701403404721E-2</v>
      </c>
      <c r="I130" s="76">
        <f t="shared" si="6"/>
        <v>1.5752177296120425E-3</v>
      </c>
      <c r="J130" s="77">
        <f t="shared" si="7"/>
        <v>0.12444220063935135</v>
      </c>
    </row>
    <row r="131" spans="1:10">
      <c r="A131" s="34" t="s">
        <v>556</v>
      </c>
      <c r="B131" s="36">
        <v>631.68766923109001</v>
      </c>
      <c r="C131" s="36">
        <v>1072910.4059966099</v>
      </c>
      <c r="D131" s="36">
        <v>6</v>
      </c>
      <c r="E131" s="36">
        <v>0</v>
      </c>
      <c r="F131" s="36">
        <v>70</v>
      </c>
      <c r="G131" s="36">
        <f t="shared" si="4"/>
        <v>1698.4824277203163</v>
      </c>
      <c r="H131" s="76">
        <f t="shared" si="5"/>
        <v>9.4983649234492533E-3</v>
      </c>
      <c r="I131" s="76">
        <f t="shared" si="6"/>
        <v>0</v>
      </c>
      <c r="J131" s="77">
        <f t="shared" si="7"/>
        <v>0.1108142574402413</v>
      </c>
    </row>
    <row r="132" spans="1:10">
      <c r="A132" s="34" t="s">
        <v>360</v>
      </c>
      <c r="B132" s="36">
        <v>623.09862712211896</v>
      </c>
      <c r="C132" s="36">
        <v>513472.24556068098</v>
      </c>
      <c r="D132" s="36">
        <v>9</v>
      </c>
      <c r="E132" s="36">
        <v>0</v>
      </c>
      <c r="F132" s="36">
        <v>109</v>
      </c>
      <c r="G132" s="36">
        <f t="shared" si="4"/>
        <v>824.0625531984158</v>
      </c>
      <c r="H132" s="76">
        <f t="shared" si="5"/>
        <v>1.4443941309208053E-2</v>
      </c>
      <c r="I132" s="76">
        <f t="shared" si="6"/>
        <v>0</v>
      </c>
      <c r="J132" s="77">
        <f t="shared" si="7"/>
        <v>0.17493217807818642</v>
      </c>
    </row>
    <row r="133" spans="1:10">
      <c r="A133" s="34" t="s">
        <v>364</v>
      </c>
      <c r="B133" s="36">
        <v>621.17534062732</v>
      </c>
      <c r="C133" s="36">
        <v>462468.72679566499</v>
      </c>
      <c r="D133" s="36">
        <v>4</v>
      </c>
      <c r="E133" s="36">
        <v>0</v>
      </c>
      <c r="F133" s="36">
        <v>83</v>
      </c>
      <c r="G133" s="36">
        <f t="shared" si="4"/>
        <v>744.5059334271408</v>
      </c>
      <c r="H133" s="76">
        <f t="shared" si="5"/>
        <v>6.4394056530969693E-3</v>
      </c>
      <c r="I133" s="76">
        <f t="shared" si="6"/>
        <v>0</v>
      </c>
      <c r="J133" s="77">
        <f t="shared" si="7"/>
        <v>0.13361766730176211</v>
      </c>
    </row>
    <row r="134" spans="1:10">
      <c r="A134" s="34" t="s">
        <v>617</v>
      </c>
      <c r="B134" s="36">
        <v>617.49314883863497</v>
      </c>
      <c r="C134" s="36">
        <v>944238.81938222004</v>
      </c>
      <c r="D134" s="36">
        <v>1</v>
      </c>
      <c r="E134" s="36">
        <v>0</v>
      </c>
      <c r="F134" s="36">
        <v>39</v>
      </c>
      <c r="G134" s="36">
        <f t="shared" si="4"/>
        <v>1529.1486572087802</v>
      </c>
      <c r="H134" s="76">
        <f t="shared" si="5"/>
        <v>1.6194511661882791E-3</v>
      </c>
      <c r="I134" s="76">
        <f t="shared" si="6"/>
        <v>0</v>
      </c>
      <c r="J134" s="77">
        <f t="shared" si="7"/>
        <v>6.315859548134288E-2</v>
      </c>
    </row>
    <row r="135" spans="1:10">
      <c r="A135" s="34" t="s">
        <v>351</v>
      </c>
      <c r="B135" s="36">
        <v>617.36438203370096</v>
      </c>
      <c r="C135" s="36">
        <v>601753.52969201596</v>
      </c>
      <c r="D135" s="36">
        <v>4</v>
      </c>
      <c r="E135" s="36">
        <v>0</v>
      </c>
      <c r="F135" s="36">
        <v>64</v>
      </c>
      <c r="G135" s="36">
        <f t="shared" si="4"/>
        <v>974.71371398158692</v>
      </c>
      <c r="H135" s="76">
        <f t="shared" si="5"/>
        <v>6.4791557731648441E-3</v>
      </c>
      <c r="I135" s="76">
        <f t="shared" si="6"/>
        <v>0</v>
      </c>
      <c r="J135" s="77">
        <f t="shared" si="7"/>
        <v>0.10366649237063751</v>
      </c>
    </row>
    <row r="136" spans="1:10">
      <c r="A136" s="34" t="s">
        <v>365</v>
      </c>
      <c r="B136" s="36">
        <v>614.90136792091596</v>
      </c>
      <c r="C136" s="36">
        <v>388321.90821813903</v>
      </c>
      <c r="D136" s="36">
        <v>3</v>
      </c>
      <c r="E136" s="36">
        <v>0</v>
      </c>
      <c r="F136" s="36">
        <v>60</v>
      </c>
      <c r="G136" s="36">
        <f t="shared" ref="G136:G156" si="8">C136/B136</f>
        <v>631.51901829576366</v>
      </c>
      <c r="H136" s="76">
        <f t="shared" ref="H136:H156" si="9">D136/B136</f>
        <v>4.8788312345823858E-3</v>
      </c>
      <c r="I136" s="76">
        <f t="shared" ref="I136:I156" si="10">E136/B136</f>
        <v>0</v>
      </c>
      <c r="J136" s="77">
        <f t="shared" ref="J136:J156" si="11">F136/B136</f>
        <v>9.7576624691647712E-2</v>
      </c>
    </row>
    <row r="137" spans="1:10">
      <c r="A137" s="34" t="s">
        <v>31</v>
      </c>
      <c r="B137" s="36">
        <v>613.17808050988197</v>
      </c>
      <c r="C137" s="36">
        <v>887066.59758515598</v>
      </c>
      <c r="D137" s="36">
        <v>0</v>
      </c>
      <c r="E137" s="36">
        <v>0</v>
      </c>
      <c r="F137" s="36">
        <v>76</v>
      </c>
      <c r="G137" s="36">
        <f t="shared" si="8"/>
        <v>1446.6704303055399</v>
      </c>
      <c r="H137" s="76">
        <f t="shared" si="9"/>
        <v>0</v>
      </c>
      <c r="I137" s="76">
        <f t="shared" si="10"/>
        <v>0</v>
      </c>
      <c r="J137" s="77">
        <f t="shared" si="11"/>
        <v>0.12394441747950771</v>
      </c>
    </row>
    <row r="138" spans="1:10">
      <c r="A138" s="34" t="s">
        <v>47</v>
      </c>
      <c r="B138" s="36">
        <v>611.35890211677099</v>
      </c>
      <c r="C138" s="36">
        <v>538080.40581123496</v>
      </c>
      <c r="D138" s="36">
        <v>3</v>
      </c>
      <c r="E138" s="36">
        <v>0</v>
      </c>
      <c r="F138" s="36">
        <v>60</v>
      </c>
      <c r="G138" s="36">
        <f t="shared" si="8"/>
        <v>880.13833436984999</v>
      </c>
      <c r="H138" s="76">
        <f t="shared" si="9"/>
        <v>4.9071011963885544E-3</v>
      </c>
      <c r="I138" s="76">
        <f t="shared" si="10"/>
        <v>0</v>
      </c>
      <c r="J138" s="77">
        <f t="shared" si="11"/>
        <v>9.8142023927771091E-2</v>
      </c>
    </row>
    <row r="139" spans="1:10">
      <c r="A139" s="34" t="s">
        <v>690</v>
      </c>
      <c r="B139" s="36">
        <v>604.794518773444</v>
      </c>
      <c r="C139" s="36">
        <v>725240.96326339198</v>
      </c>
      <c r="D139" s="36">
        <v>9</v>
      </c>
      <c r="E139" s="36">
        <v>0</v>
      </c>
      <c r="F139" s="36">
        <v>78</v>
      </c>
      <c r="G139" s="36">
        <f t="shared" si="8"/>
        <v>1199.1526721079085</v>
      </c>
      <c r="H139" s="76">
        <f t="shared" si="9"/>
        <v>1.4881087246379956E-2</v>
      </c>
      <c r="I139" s="76">
        <f t="shared" si="10"/>
        <v>0</v>
      </c>
      <c r="J139" s="77">
        <f t="shared" si="11"/>
        <v>0.12896942280195961</v>
      </c>
    </row>
    <row r="140" spans="1:10">
      <c r="A140" s="34" t="s">
        <v>388</v>
      </c>
      <c r="B140" s="36">
        <v>602.01643608463905</v>
      </c>
      <c r="C140" s="36">
        <v>546431.02816815604</v>
      </c>
      <c r="D140" s="36">
        <v>5</v>
      </c>
      <c r="E140" s="36">
        <v>1</v>
      </c>
      <c r="F140" s="36">
        <v>111</v>
      </c>
      <c r="G140" s="36">
        <f t="shared" si="8"/>
        <v>907.66795624718111</v>
      </c>
      <c r="H140" s="76">
        <f t="shared" si="9"/>
        <v>8.3054210820533766E-3</v>
      </c>
      <c r="I140" s="76">
        <f t="shared" si="10"/>
        <v>1.6610842164106751E-3</v>
      </c>
      <c r="J140" s="77">
        <f t="shared" si="11"/>
        <v>0.18438034802158496</v>
      </c>
    </row>
    <row r="141" spans="1:10">
      <c r="A141" s="34" t="s">
        <v>736</v>
      </c>
      <c r="B141" s="36">
        <v>597.44109382154397</v>
      </c>
      <c r="C141" s="36">
        <v>463676.44670102</v>
      </c>
      <c r="D141" s="36">
        <v>3</v>
      </c>
      <c r="E141" s="36">
        <v>0</v>
      </c>
      <c r="F141" s="36">
        <v>70</v>
      </c>
      <c r="G141" s="36">
        <f t="shared" si="8"/>
        <v>776.10404020772035</v>
      </c>
      <c r="H141" s="76">
        <f t="shared" si="9"/>
        <v>5.0214155521349224E-3</v>
      </c>
      <c r="I141" s="76">
        <f t="shared" si="10"/>
        <v>0</v>
      </c>
      <c r="J141" s="77">
        <f t="shared" si="11"/>
        <v>0.11716636288314818</v>
      </c>
    </row>
    <row r="142" spans="1:10">
      <c r="A142" s="34" t="s">
        <v>414</v>
      </c>
      <c r="B142" s="36">
        <v>596.14520321274097</v>
      </c>
      <c r="C142" s="36">
        <v>717887.29102608503</v>
      </c>
      <c r="D142" s="36">
        <v>8</v>
      </c>
      <c r="E142" s="36">
        <v>0</v>
      </c>
      <c r="F142" s="36">
        <v>69</v>
      </c>
      <c r="G142" s="36">
        <f t="shared" si="8"/>
        <v>1204.215495079475</v>
      </c>
      <c r="H142" s="76">
        <f t="shared" si="9"/>
        <v>1.3419549393145267E-2</v>
      </c>
      <c r="I142" s="76">
        <f t="shared" si="10"/>
        <v>0</v>
      </c>
      <c r="J142" s="77">
        <f t="shared" si="11"/>
        <v>0.11574361351587793</v>
      </c>
    </row>
    <row r="143" spans="1:10">
      <c r="A143" s="34" t="s">
        <v>4</v>
      </c>
      <c r="B143" s="36">
        <v>587.24657335551399</v>
      </c>
      <c r="C143" s="36">
        <v>608646.66114734102</v>
      </c>
      <c r="D143" s="36">
        <v>4</v>
      </c>
      <c r="E143" s="36">
        <v>0</v>
      </c>
      <c r="F143" s="36">
        <v>83</v>
      </c>
      <c r="G143" s="36">
        <f t="shared" si="8"/>
        <v>1036.4414008745039</v>
      </c>
      <c r="H143" s="76">
        <f t="shared" si="9"/>
        <v>6.8114488555362498E-3</v>
      </c>
      <c r="I143" s="76">
        <f t="shared" si="10"/>
        <v>0</v>
      </c>
      <c r="J143" s="77">
        <f t="shared" si="11"/>
        <v>0.14133756375237719</v>
      </c>
    </row>
    <row r="144" spans="1:10">
      <c r="A144" s="34" t="s">
        <v>356</v>
      </c>
      <c r="B144" s="36">
        <v>580.599998231977</v>
      </c>
      <c r="C144" s="36">
        <v>611355.86518916395</v>
      </c>
      <c r="D144" s="36">
        <v>3</v>
      </c>
      <c r="E144" s="36">
        <v>0</v>
      </c>
      <c r="F144" s="36">
        <v>88</v>
      </c>
      <c r="G144" s="36">
        <f t="shared" si="8"/>
        <v>1052.9725577865031</v>
      </c>
      <c r="H144" s="76">
        <f t="shared" si="9"/>
        <v>5.1670685655106716E-3</v>
      </c>
      <c r="I144" s="76">
        <f t="shared" si="10"/>
        <v>0</v>
      </c>
      <c r="J144" s="77">
        <f t="shared" si="11"/>
        <v>0.15156734458831303</v>
      </c>
    </row>
    <row r="145" spans="1:10">
      <c r="A145" s="34" t="s">
        <v>336</v>
      </c>
      <c r="B145" s="36">
        <v>577.10958720371104</v>
      </c>
      <c r="C145" s="36">
        <v>355942.19502194203</v>
      </c>
      <c r="D145" s="36">
        <v>2</v>
      </c>
      <c r="E145" s="36">
        <v>0</v>
      </c>
      <c r="F145" s="36">
        <v>86</v>
      </c>
      <c r="G145" s="36">
        <f t="shared" si="8"/>
        <v>616.76708014261385</v>
      </c>
      <c r="H145" s="76">
        <f t="shared" si="9"/>
        <v>3.465546309307854E-3</v>
      </c>
      <c r="I145" s="76">
        <f t="shared" si="10"/>
        <v>0</v>
      </c>
      <c r="J145" s="77">
        <f t="shared" si="11"/>
        <v>0.14901849130023773</v>
      </c>
    </row>
    <row r="146" spans="1:10">
      <c r="A146" s="34" t="s">
        <v>5</v>
      </c>
      <c r="B146" s="36">
        <v>575.73698375746596</v>
      </c>
      <c r="C146" s="36">
        <v>513613.52958810999</v>
      </c>
      <c r="D146" s="36">
        <v>4</v>
      </c>
      <c r="E146" s="36">
        <v>0</v>
      </c>
      <c r="F146" s="36">
        <v>55</v>
      </c>
      <c r="G146" s="36">
        <f t="shared" si="8"/>
        <v>892.09750993601972</v>
      </c>
      <c r="H146" s="76">
        <f t="shared" si="9"/>
        <v>6.9476169029381541E-3</v>
      </c>
      <c r="I146" s="76">
        <f t="shared" si="10"/>
        <v>0</v>
      </c>
      <c r="J146" s="77">
        <f t="shared" si="11"/>
        <v>9.5529732415399624E-2</v>
      </c>
    </row>
    <row r="147" spans="1:10">
      <c r="A147" s="34" t="s">
        <v>44</v>
      </c>
      <c r="B147" s="36">
        <v>565.978079936001</v>
      </c>
      <c r="C147" s="36">
        <v>539065.50004741503</v>
      </c>
      <c r="D147" s="36">
        <v>8</v>
      </c>
      <c r="E147" s="36">
        <v>0</v>
      </c>
      <c r="F147" s="36">
        <v>83</v>
      </c>
      <c r="G147" s="36">
        <f t="shared" si="8"/>
        <v>952.44943074185994</v>
      </c>
      <c r="H147" s="76">
        <f t="shared" si="9"/>
        <v>1.4134823032200495E-2</v>
      </c>
      <c r="I147" s="76">
        <f t="shared" si="10"/>
        <v>0</v>
      </c>
      <c r="J147" s="77">
        <f t="shared" si="11"/>
        <v>0.14664878895908015</v>
      </c>
    </row>
    <row r="148" spans="1:10">
      <c r="A148" s="34" t="s">
        <v>548</v>
      </c>
      <c r="B148" s="36">
        <v>562.22465563286005</v>
      </c>
      <c r="C148" s="36">
        <v>550122.24939617503</v>
      </c>
      <c r="D148" s="36">
        <v>1</v>
      </c>
      <c r="E148" s="36">
        <v>0</v>
      </c>
      <c r="F148" s="36">
        <v>75</v>
      </c>
      <c r="G148" s="36">
        <f t="shared" si="8"/>
        <v>978.47407417047168</v>
      </c>
      <c r="H148" s="76">
        <f t="shared" si="9"/>
        <v>1.7786484281347721E-3</v>
      </c>
      <c r="I148" s="76">
        <f t="shared" si="10"/>
        <v>0</v>
      </c>
      <c r="J148" s="77">
        <f t="shared" si="11"/>
        <v>0.13339863211010791</v>
      </c>
    </row>
    <row r="149" spans="1:10">
      <c r="A149" s="34" t="s">
        <v>53</v>
      </c>
      <c r="B149" s="36">
        <v>561.75890254974297</v>
      </c>
      <c r="C149" s="36">
        <v>828771.50683863403</v>
      </c>
      <c r="D149" s="36">
        <v>2</v>
      </c>
      <c r="E149" s="36">
        <v>0</v>
      </c>
      <c r="F149" s="36">
        <v>44</v>
      </c>
      <c r="G149" s="36">
        <f t="shared" si="8"/>
        <v>1475.3153053328735</v>
      </c>
      <c r="H149" s="76">
        <f t="shared" si="9"/>
        <v>3.5602462033486027E-3</v>
      </c>
      <c r="I149" s="76">
        <f t="shared" si="10"/>
        <v>0</v>
      </c>
      <c r="J149" s="77">
        <f t="shared" si="11"/>
        <v>7.8325416473669252E-2</v>
      </c>
    </row>
    <row r="150" spans="1:10">
      <c r="A150" s="34" t="s">
        <v>362</v>
      </c>
      <c r="B150" s="36">
        <v>558.15068290336001</v>
      </c>
      <c r="C150" s="36">
        <v>333912.15100800898</v>
      </c>
      <c r="D150" s="36">
        <v>5</v>
      </c>
      <c r="E150" s="36">
        <v>0</v>
      </c>
      <c r="F150" s="36">
        <v>24</v>
      </c>
      <c r="G150" s="36">
        <f t="shared" si="8"/>
        <v>598.24732144209088</v>
      </c>
      <c r="H150" s="76">
        <f t="shared" si="9"/>
        <v>8.9581544073210704E-3</v>
      </c>
      <c r="I150" s="76">
        <f t="shared" si="10"/>
        <v>0</v>
      </c>
      <c r="J150" s="77">
        <f t="shared" si="11"/>
        <v>4.2999141155141141E-2</v>
      </c>
    </row>
    <row r="151" spans="1:10">
      <c r="A151" s="34" t="s">
        <v>347</v>
      </c>
      <c r="B151" s="36">
        <v>555.33424498932402</v>
      </c>
      <c r="C151" s="36">
        <v>489712.12221650401</v>
      </c>
      <c r="D151" s="36">
        <v>5</v>
      </c>
      <c r="E151" s="36">
        <v>0</v>
      </c>
      <c r="F151" s="36">
        <v>59</v>
      </c>
      <c r="G151" s="36">
        <f t="shared" si="8"/>
        <v>881.83310616099038</v>
      </c>
      <c r="H151" s="76">
        <f t="shared" si="9"/>
        <v>9.0035866599512907E-3</v>
      </c>
      <c r="I151" s="76">
        <f t="shared" si="10"/>
        <v>0</v>
      </c>
      <c r="J151" s="77">
        <f t="shared" si="11"/>
        <v>0.10624232258742523</v>
      </c>
    </row>
    <row r="152" spans="1:10">
      <c r="A152" s="34" t="s">
        <v>104</v>
      </c>
      <c r="B152" s="36">
        <v>553.70410508289899</v>
      </c>
      <c r="C152" s="36">
        <v>414782.59785550798</v>
      </c>
      <c r="D152" s="36">
        <v>3</v>
      </c>
      <c r="E152" s="36">
        <v>0</v>
      </c>
      <c r="F152" s="36">
        <v>45</v>
      </c>
      <c r="G152" s="36">
        <f t="shared" si="8"/>
        <v>749.10515209817333</v>
      </c>
      <c r="H152" s="76">
        <f t="shared" si="9"/>
        <v>5.4180562731259664E-3</v>
      </c>
      <c r="I152" s="76">
        <f t="shared" si="10"/>
        <v>0</v>
      </c>
      <c r="J152" s="77">
        <f t="shared" si="11"/>
        <v>8.1270844096889491E-2</v>
      </c>
    </row>
    <row r="153" spans="1:10">
      <c r="A153" s="34" t="s">
        <v>603</v>
      </c>
      <c r="B153" s="36">
        <v>552.24657346820402</v>
      </c>
      <c r="C153" s="36">
        <v>589021.12882369698</v>
      </c>
      <c r="D153" s="36">
        <v>9</v>
      </c>
      <c r="E153" s="36">
        <v>0</v>
      </c>
      <c r="F153" s="36">
        <v>44</v>
      </c>
      <c r="G153" s="36">
        <f t="shared" si="8"/>
        <v>1066.5908257692618</v>
      </c>
      <c r="H153" s="76">
        <f t="shared" si="9"/>
        <v>1.6297068071384205E-2</v>
      </c>
      <c r="I153" s="76">
        <f t="shared" si="10"/>
        <v>0</v>
      </c>
      <c r="J153" s="77">
        <f t="shared" si="11"/>
        <v>7.9674555015656123E-2</v>
      </c>
    </row>
    <row r="154" spans="1:10">
      <c r="A154" s="34" t="s">
        <v>96</v>
      </c>
      <c r="B154" s="36">
        <v>548.79725814377798</v>
      </c>
      <c r="C154" s="36">
        <v>344617.370544284</v>
      </c>
      <c r="D154" s="36">
        <v>5</v>
      </c>
      <c r="E154" s="36">
        <v>0</v>
      </c>
      <c r="F154" s="36">
        <v>81</v>
      </c>
      <c r="G154" s="36">
        <f t="shared" si="8"/>
        <v>627.9502410596931</v>
      </c>
      <c r="H154" s="76">
        <f t="shared" si="9"/>
        <v>9.1108326905854596E-3</v>
      </c>
      <c r="I154" s="76">
        <f t="shared" si="10"/>
        <v>0</v>
      </c>
      <c r="J154" s="77">
        <f t="shared" si="11"/>
        <v>0.14759548958748445</v>
      </c>
    </row>
    <row r="155" spans="1:10">
      <c r="A155" s="34" t="s">
        <v>392</v>
      </c>
      <c r="B155" s="36">
        <v>543.44109395472299</v>
      </c>
      <c r="C155" s="36">
        <v>533013.08010815002</v>
      </c>
      <c r="D155" s="36">
        <v>5</v>
      </c>
      <c r="E155" s="36">
        <v>0</v>
      </c>
      <c r="F155" s="36">
        <v>85</v>
      </c>
      <c r="G155" s="36">
        <f t="shared" si="8"/>
        <v>980.81114225152476</v>
      </c>
      <c r="H155" s="76">
        <f t="shared" si="9"/>
        <v>9.2006292045639388E-3</v>
      </c>
      <c r="I155" s="76">
        <f t="shared" si="10"/>
        <v>0</v>
      </c>
      <c r="J155" s="77">
        <f t="shared" si="11"/>
        <v>0.15641069647758696</v>
      </c>
    </row>
    <row r="156" spans="1:10">
      <c r="A156" s="34" t="s">
        <v>358</v>
      </c>
      <c r="B156" s="36">
        <v>540.14520379016096</v>
      </c>
      <c r="C156" s="36">
        <v>464308.75373684597</v>
      </c>
      <c r="D156" s="36">
        <v>6</v>
      </c>
      <c r="E156" s="36">
        <v>1</v>
      </c>
      <c r="F156" s="36">
        <v>61</v>
      </c>
      <c r="G156" s="36">
        <f t="shared" si="8"/>
        <v>859.59988254792245</v>
      </c>
      <c r="H156" s="76">
        <f t="shared" si="9"/>
        <v>1.1108124181976294E-2</v>
      </c>
      <c r="I156" s="76">
        <f t="shared" si="10"/>
        <v>1.8513540303293822E-3</v>
      </c>
      <c r="J156" s="77">
        <f t="shared" si="11"/>
        <v>0.11293259585009231</v>
      </c>
    </row>
    <row r="157" spans="1:10">
      <c r="A157" s="34" t="s">
        <v>175</v>
      </c>
      <c r="B157" s="36">
        <v>160298.23234855797</v>
      </c>
      <c r="C157" s="36">
        <v>200210114.26080048</v>
      </c>
      <c r="D157" s="36">
        <v>1298</v>
      </c>
      <c r="E157" s="36">
        <v>31</v>
      </c>
      <c r="F157" s="36">
        <v>18098</v>
      </c>
      <c r="G157" s="36">
        <f>C157/B157</f>
        <v>1248.9851655098525</v>
      </c>
      <c r="H157" s="76">
        <f>D157/B157</f>
        <v>8.0974068209160553E-3</v>
      </c>
      <c r="I157" s="76">
        <f>E157/B157</f>
        <v>1.9338953116209377E-4</v>
      </c>
      <c r="J157" s="77">
        <f>F157/B157</f>
        <v>0.11290205596682494</v>
      </c>
    </row>
    <row r="158" spans="1:10" ht="13.5" thickBot="1">
      <c r="A158" s="32" t="s">
        <v>176</v>
      </c>
      <c r="B158" s="37">
        <f>SUM(B7:B157)</f>
        <v>364227.83439300366</v>
      </c>
      <c r="C158" s="37">
        <f>SUM(C7:C157)</f>
        <v>371462681.31682038</v>
      </c>
      <c r="D158" s="37">
        <f>SUM(D7:D157)</f>
        <v>2784</v>
      </c>
      <c r="E158" s="37">
        <f>SUM(E7:E157)</f>
        <v>58</v>
      </c>
      <c r="F158" s="37">
        <f>SUM(F7:F157)</f>
        <v>40644</v>
      </c>
      <c r="G158" s="37">
        <f>C158/B158</f>
        <v>1019.8635201394583</v>
      </c>
      <c r="H158" s="82">
        <f>D158/B158</f>
        <v>7.643567396872942E-3</v>
      </c>
      <c r="I158" s="82">
        <f>E158/B158</f>
        <v>1.5924098743485296E-4</v>
      </c>
      <c r="J158" s="83">
        <f>F158/B158</f>
        <v>0.11158949471210627</v>
      </c>
    </row>
    <row r="159" spans="1:10" s="21" customFormat="1">
      <c r="A159" s="21" t="s">
        <v>264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A161" s="65"/>
    </row>
    <row r="165" spans="1:7">
      <c r="C165" s="1"/>
      <c r="D165" s="1"/>
      <c r="E165" s="1"/>
      <c r="F165" s="1"/>
      <c r="G165" s="1"/>
    </row>
    <row r="166" spans="1:7">
      <c r="C166" s="1"/>
      <c r="D166" s="1"/>
      <c r="E166" s="1"/>
      <c r="F166" s="1"/>
      <c r="G166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2" fitToHeight="2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6"/>
  <sheetViews>
    <sheetView zoomScale="75" workbookViewId="0">
      <selection activeCell="A52" sqref="A52:A56"/>
    </sheetView>
  </sheetViews>
  <sheetFormatPr defaultRowHeight="12.75"/>
  <cols>
    <col min="1" max="1" width="43.85546875" style="1" customWidth="1"/>
    <col min="2" max="2" width="15.85546875" style="48" customWidth="1"/>
    <col min="3" max="3" width="31.140625" style="48" customWidth="1"/>
    <col min="4" max="4" width="26.85546875" style="63" customWidth="1"/>
    <col min="5" max="16384" width="9.140625" style="1"/>
  </cols>
  <sheetData>
    <row r="1" spans="1:4" ht="90" customHeight="1"/>
    <row r="2" spans="1:4" ht="13.5" thickBot="1">
      <c r="A2" s="118"/>
    </row>
    <row r="3" spans="1:4" ht="18">
      <c r="A3" s="23" t="s">
        <v>297</v>
      </c>
      <c r="B3" s="67"/>
      <c r="C3" s="67"/>
      <c r="D3" s="99" t="str">
        <f>Capa!$A$9</f>
        <v>Janeiro a Junho de 2010</v>
      </c>
    </row>
    <row r="4" spans="1:4" ht="18">
      <c r="A4" s="27" t="s">
        <v>300</v>
      </c>
      <c r="B4" s="70"/>
      <c r="C4" s="70"/>
      <c r="D4" s="100"/>
    </row>
    <row r="5" spans="1:4">
      <c r="A5" s="101" t="s">
        <v>201</v>
      </c>
      <c r="B5" s="88" t="s">
        <v>294</v>
      </c>
      <c r="C5" s="88" t="s">
        <v>295</v>
      </c>
      <c r="D5" s="94" t="s">
        <v>302</v>
      </c>
    </row>
    <row r="6" spans="1:4">
      <c r="A6" s="52" t="s">
        <v>177</v>
      </c>
      <c r="B6" s="53">
        <v>290234.80913168099</v>
      </c>
      <c r="C6" s="53">
        <v>7652279.9087371798</v>
      </c>
      <c r="D6" s="55">
        <f>B6/C6</f>
        <v>3.7927887190887806E-2</v>
      </c>
    </row>
    <row r="7" spans="1:4">
      <c r="A7" s="34" t="s">
        <v>178</v>
      </c>
      <c r="B7" s="36">
        <v>3437458.4457662799</v>
      </c>
      <c r="C7" s="36">
        <v>88599802.264587402</v>
      </c>
      <c r="D7" s="44">
        <f t="shared" ref="D7:D46" si="0">B7/C7</f>
        <v>3.8797585975428338E-2</v>
      </c>
    </row>
    <row r="8" spans="1:4">
      <c r="A8" s="34" t="s">
        <v>179</v>
      </c>
      <c r="B8" s="36">
        <v>1606649.9910887401</v>
      </c>
      <c r="C8" s="36">
        <v>41652567.064506501</v>
      </c>
      <c r="D8" s="44">
        <f t="shared" si="0"/>
        <v>3.8572652403405371E-2</v>
      </c>
    </row>
    <row r="9" spans="1:4">
      <c r="A9" s="34" t="s">
        <v>447</v>
      </c>
      <c r="B9" s="36">
        <v>231432.717991054</v>
      </c>
      <c r="C9" s="36">
        <v>6356309.3174323998</v>
      </c>
      <c r="D9" s="44">
        <f t="shared" si="0"/>
        <v>3.6409920668325831E-2</v>
      </c>
    </row>
    <row r="10" spans="1:4">
      <c r="A10" s="34" t="s">
        <v>180</v>
      </c>
      <c r="B10" s="36">
        <v>19348231.122366302</v>
      </c>
      <c r="C10" s="36">
        <v>497751745.34873903</v>
      </c>
      <c r="D10" s="44">
        <f t="shared" si="0"/>
        <v>3.8871247169229677E-2</v>
      </c>
    </row>
    <row r="11" spans="1:4">
      <c r="A11" s="34" t="s">
        <v>304</v>
      </c>
      <c r="B11" s="36">
        <v>8072482.2342511304</v>
      </c>
      <c r="C11" s="36">
        <v>252566326.90125799</v>
      </c>
      <c r="D11" s="44">
        <f t="shared" si="0"/>
        <v>3.1961830911082241E-2</v>
      </c>
    </row>
    <row r="12" spans="1:4">
      <c r="A12" s="34" t="s">
        <v>448</v>
      </c>
      <c r="B12" s="36">
        <v>11410875.082396099</v>
      </c>
      <c r="C12" s="36">
        <v>359387466.990623</v>
      </c>
      <c r="D12" s="44">
        <f t="shared" si="0"/>
        <v>3.1750898766577822E-2</v>
      </c>
    </row>
    <row r="13" spans="1:4">
      <c r="A13" s="34" t="s">
        <v>246</v>
      </c>
      <c r="B13" s="36">
        <v>6631224.3793219896</v>
      </c>
      <c r="C13" s="36">
        <v>192000345.59775901</v>
      </c>
      <c r="D13" s="44">
        <f t="shared" si="0"/>
        <v>3.4537564808421822E-2</v>
      </c>
    </row>
    <row r="14" spans="1:4">
      <c r="A14" s="34" t="s">
        <v>449</v>
      </c>
      <c r="B14" s="36">
        <v>13037949.907953599</v>
      </c>
      <c r="C14" s="36">
        <v>354961555.55407101</v>
      </c>
      <c r="D14" s="44">
        <f t="shared" si="0"/>
        <v>3.6730597170170277E-2</v>
      </c>
    </row>
    <row r="15" spans="1:4">
      <c r="A15" s="34" t="s">
        <v>450</v>
      </c>
      <c r="B15" s="36">
        <v>1561526.6877033401</v>
      </c>
      <c r="C15" s="36">
        <v>46208217.411735497</v>
      </c>
      <c r="D15" s="44">
        <f t="shared" si="0"/>
        <v>3.3793268279307377E-2</v>
      </c>
    </row>
    <row r="16" spans="1:4">
      <c r="A16" s="34" t="s">
        <v>247</v>
      </c>
      <c r="B16" s="36">
        <v>2445196.8206887199</v>
      </c>
      <c r="C16" s="36">
        <v>63368658.262363397</v>
      </c>
      <c r="D16" s="44">
        <f t="shared" si="0"/>
        <v>3.858684857370568E-2</v>
      </c>
    </row>
    <row r="17" spans="1:4">
      <c r="A17" s="34" t="s">
        <v>181</v>
      </c>
      <c r="B17" s="36">
        <v>25346638.902240399</v>
      </c>
      <c r="C17" s="36">
        <v>730631455.45066798</v>
      </c>
      <c r="D17" s="44">
        <f t="shared" si="0"/>
        <v>3.4691414820904598E-2</v>
      </c>
    </row>
    <row r="18" spans="1:4">
      <c r="A18" s="34" t="s">
        <v>182</v>
      </c>
      <c r="B18" s="36">
        <v>4587766.4831707003</v>
      </c>
      <c r="C18" s="36">
        <v>162316289.36828601</v>
      </c>
      <c r="D18" s="44">
        <f t="shared" si="0"/>
        <v>2.8264362751426204E-2</v>
      </c>
    </row>
    <row r="19" spans="1:4">
      <c r="A19" s="34" t="s">
        <v>248</v>
      </c>
      <c r="B19" s="36">
        <v>5317851.2278074697</v>
      </c>
      <c r="C19" s="36">
        <v>187880481.42436901</v>
      </c>
      <c r="D19" s="44">
        <f t="shared" si="0"/>
        <v>2.8304436881849072E-2</v>
      </c>
    </row>
    <row r="20" spans="1:4">
      <c r="A20" s="34" t="s">
        <v>249</v>
      </c>
      <c r="B20" s="36">
        <v>2797987.8970003701</v>
      </c>
      <c r="C20" s="36">
        <v>79675579.611484498</v>
      </c>
      <c r="D20" s="44">
        <f t="shared" si="0"/>
        <v>3.5117258144138637E-2</v>
      </c>
    </row>
    <row r="21" spans="1:4">
      <c r="A21" s="34" t="s">
        <v>183</v>
      </c>
      <c r="B21" s="36">
        <v>3368042.56676134</v>
      </c>
      <c r="C21" s="36">
        <v>106106169.49339201</v>
      </c>
      <c r="D21" s="44">
        <f t="shared" si="0"/>
        <v>3.1742193529765414E-2</v>
      </c>
    </row>
    <row r="22" spans="1:4">
      <c r="A22" s="34" t="s">
        <v>184</v>
      </c>
      <c r="B22" s="36">
        <v>4314076.3316120198</v>
      </c>
      <c r="C22" s="36">
        <v>124960408.147624</v>
      </c>
      <c r="D22" s="44">
        <f t="shared" si="0"/>
        <v>3.4523545461819523E-2</v>
      </c>
    </row>
    <row r="23" spans="1:4">
      <c r="A23" s="34" t="s">
        <v>303</v>
      </c>
      <c r="B23" s="36">
        <v>4105258.8905717102</v>
      </c>
      <c r="C23" s="36">
        <v>103081946.25424901</v>
      </c>
      <c r="D23" s="44">
        <f t="shared" si="0"/>
        <v>3.9825197716447776E-2</v>
      </c>
    </row>
    <row r="24" spans="1:4">
      <c r="A24" s="34" t="s">
        <v>250</v>
      </c>
      <c r="B24" s="36">
        <v>2949935.7237501899</v>
      </c>
      <c r="C24" s="36">
        <v>97851225.979667604</v>
      </c>
      <c r="D24" s="44">
        <f t="shared" si="0"/>
        <v>3.0147151394538007E-2</v>
      </c>
    </row>
    <row r="25" spans="1:4">
      <c r="A25" s="34" t="s">
        <v>185</v>
      </c>
      <c r="B25" s="36">
        <v>11599068.8957035</v>
      </c>
      <c r="C25" s="36">
        <v>322023727.71245098</v>
      </c>
      <c r="D25" s="44">
        <f t="shared" si="0"/>
        <v>3.6019298882412835E-2</v>
      </c>
    </row>
    <row r="26" spans="1:4">
      <c r="A26" s="34" t="s">
        <v>305</v>
      </c>
      <c r="B26" s="36">
        <v>1664850.2292649101</v>
      </c>
      <c r="C26" s="36">
        <v>46681502.749687098</v>
      </c>
      <c r="D26" s="44">
        <f t="shared" si="0"/>
        <v>3.5664023889549472E-2</v>
      </c>
    </row>
    <row r="27" spans="1:4">
      <c r="A27" s="34" t="s">
        <v>251</v>
      </c>
      <c r="B27" s="36">
        <v>6176683.16492345</v>
      </c>
      <c r="C27" s="36">
        <v>229520178.090408</v>
      </c>
      <c r="D27" s="44">
        <f t="shared" si="0"/>
        <v>2.691128604165885E-2</v>
      </c>
    </row>
    <row r="28" spans="1:4">
      <c r="A28" s="34" t="s">
        <v>312</v>
      </c>
      <c r="B28" s="36">
        <v>1513477.2924829901</v>
      </c>
      <c r="C28" s="36">
        <v>51495991.986785799</v>
      </c>
      <c r="D28" s="44">
        <f t="shared" si="0"/>
        <v>2.9390195898573196E-2</v>
      </c>
    </row>
    <row r="29" spans="1:4">
      <c r="A29" s="34" t="s">
        <v>186</v>
      </c>
      <c r="B29" s="36">
        <v>8855902.1515680496</v>
      </c>
      <c r="C29" s="36">
        <v>293433338.179214</v>
      </c>
      <c r="D29" s="44">
        <f t="shared" si="0"/>
        <v>3.0180286284168977E-2</v>
      </c>
    </row>
    <row r="30" spans="1:4">
      <c r="A30" s="34" t="s">
        <v>187</v>
      </c>
      <c r="B30" s="36">
        <v>5910221.4236007603</v>
      </c>
      <c r="C30" s="36">
        <v>166262464.50070101</v>
      </c>
      <c r="D30" s="44">
        <f t="shared" si="0"/>
        <v>3.5547538894900969E-2</v>
      </c>
    </row>
    <row r="31" spans="1:4">
      <c r="A31" s="34" t="s">
        <v>188</v>
      </c>
      <c r="B31" s="36">
        <v>27145228.043421201</v>
      </c>
      <c r="C31" s="36">
        <v>537411424.77706504</v>
      </c>
      <c r="D31" s="44">
        <f t="shared" si="0"/>
        <v>5.0511073624238421E-2</v>
      </c>
    </row>
    <row r="32" spans="1:4">
      <c r="A32" s="34" t="s">
        <v>189</v>
      </c>
      <c r="B32" s="36">
        <v>3458279.7523906701</v>
      </c>
      <c r="C32" s="36">
        <v>103385671.51690599</v>
      </c>
      <c r="D32" s="44">
        <f t="shared" si="0"/>
        <v>3.3450280891440164E-2</v>
      </c>
    </row>
    <row r="33" spans="1:4">
      <c r="A33" s="34" t="s">
        <v>313</v>
      </c>
      <c r="B33" s="36">
        <v>407213.86447399802</v>
      </c>
      <c r="C33" s="36">
        <v>10512470.566593099</v>
      </c>
      <c r="D33" s="44">
        <f t="shared" si="0"/>
        <v>3.873626678851845E-2</v>
      </c>
    </row>
    <row r="34" spans="1:4">
      <c r="A34" s="34" t="s">
        <v>190</v>
      </c>
      <c r="B34" s="36">
        <v>220406.98626875799</v>
      </c>
      <c r="C34" s="36">
        <v>6141486.1646919204</v>
      </c>
      <c r="D34" s="44">
        <f t="shared" si="0"/>
        <v>3.5888216688641589E-2</v>
      </c>
    </row>
    <row r="35" spans="1:4">
      <c r="A35" s="34" t="s">
        <v>252</v>
      </c>
      <c r="B35" s="36">
        <v>4922194.4541386599</v>
      </c>
      <c r="C35" s="36">
        <v>200129449.145652</v>
      </c>
      <c r="D35" s="44">
        <f t="shared" si="0"/>
        <v>2.4595053227555438E-2</v>
      </c>
    </row>
    <row r="36" spans="1:4">
      <c r="A36" s="34" t="s">
        <v>191</v>
      </c>
      <c r="B36" s="36">
        <v>8729557.0190771408</v>
      </c>
      <c r="C36" s="36">
        <v>253931684.474857</v>
      </c>
      <c r="D36" s="44">
        <f t="shared" si="0"/>
        <v>3.4377580872313303E-2</v>
      </c>
    </row>
    <row r="37" spans="1:4">
      <c r="A37" s="34" t="s">
        <v>253</v>
      </c>
      <c r="B37" s="36">
        <v>5743584.1104299799</v>
      </c>
      <c r="C37" s="36">
        <v>208579501.257503</v>
      </c>
      <c r="D37" s="44">
        <f t="shared" si="0"/>
        <v>2.7536666239024159E-2</v>
      </c>
    </row>
    <row r="38" spans="1:4">
      <c r="A38" s="34" t="s">
        <v>254</v>
      </c>
      <c r="B38" s="36">
        <v>3865018.43880685</v>
      </c>
      <c r="C38" s="36">
        <v>140419901.60043299</v>
      </c>
      <c r="D38" s="44">
        <f t="shared" si="0"/>
        <v>2.752471974951827E-2</v>
      </c>
    </row>
    <row r="39" spans="1:4">
      <c r="A39" s="34" t="s">
        <v>192</v>
      </c>
      <c r="B39" s="36">
        <v>1873157.9570292099</v>
      </c>
      <c r="C39" s="36">
        <v>69120131.418323502</v>
      </c>
      <c r="D39" s="44">
        <f t="shared" si="0"/>
        <v>2.7100034658392481E-2</v>
      </c>
    </row>
    <row r="40" spans="1:4">
      <c r="A40" s="34" t="s">
        <v>193</v>
      </c>
      <c r="B40" s="36">
        <v>1383562.7991481</v>
      </c>
      <c r="C40" s="36">
        <v>46326703.304397501</v>
      </c>
      <c r="D40" s="44">
        <f t="shared" si="0"/>
        <v>2.9865341163112014E-2</v>
      </c>
    </row>
    <row r="41" spans="1:4">
      <c r="A41" s="34" t="s">
        <v>194</v>
      </c>
      <c r="B41" s="36">
        <v>13640086.107398</v>
      </c>
      <c r="C41" s="36">
        <v>355452147.49174798</v>
      </c>
      <c r="D41" s="44">
        <f t="shared" si="0"/>
        <v>3.8373902657922926E-2</v>
      </c>
    </row>
    <row r="42" spans="1:4">
      <c r="A42" s="34" t="s">
        <v>195</v>
      </c>
      <c r="B42" s="36">
        <v>3865544.3656501598</v>
      </c>
      <c r="C42" s="36">
        <v>115744747.45864099</v>
      </c>
      <c r="D42" s="44">
        <f t="shared" si="0"/>
        <v>3.3397147175351805E-2</v>
      </c>
    </row>
    <row r="43" spans="1:4">
      <c r="A43" s="34" t="s">
        <v>255</v>
      </c>
      <c r="B43" s="36">
        <v>108560411.655379</v>
      </c>
      <c r="C43" s="36">
        <v>2859985426.10356</v>
      </c>
      <c r="D43" s="44">
        <f t="shared" si="0"/>
        <v>3.7958379320583303E-2</v>
      </c>
    </row>
    <row r="44" spans="1:4">
      <c r="A44" s="34" t="s">
        <v>256</v>
      </c>
      <c r="B44" s="36">
        <v>31927052.930253901</v>
      </c>
      <c r="C44" s="36">
        <v>1200133968.1224799</v>
      </c>
      <c r="D44" s="44">
        <f t="shared" si="0"/>
        <v>2.6602907490570735E-2</v>
      </c>
    </row>
    <row r="45" spans="1:4">
      <c r="A45" s="34" t="s">
        <v>257</v>
      </c>
      <c r="B45" s="36">
        <v>11030707.109448601</v>
      </c>
      <c r="C45" s="36">
        <v>336804528.11798799</v>
      </c>
      <c r="D45" s="44">
        <f t="shared" si="0"/>
        <v>3.2751065346676003E-2</v>
      </c>
    </row>
    <row r="46" spans="1:4">
      <c r="A46" s="34" t="s">
        <v>196</v>
      </c>
      <c r="B46" s="36">
        <v>1388941.7577927101</v>
      </c>
      <c r="C46" s="36">
        <v>37962398.278842904</v>
      </c>
      <c r="D46" s="44">
        <f t="shared" si="0"/>
        <v>3.6587302719670145E-2</v>
      </c>
    </row>
    <row r="47" spans="1:4" ht="13.5" thickBot="1">
      <c r="A47" s="32" t="s">
        <v>202</v>
      </c>
      <c r="B47" s="37">
        <f>SUM(B6:B46)</f>
        <v>384741970.73022389</v>
      </c>
      <c r="C47" s="37">
        <f>SUM(C6:C46)</f>
        <v>11094467673.370483</v>
      </c>
      <c r="D47" s="62">
        <f>B47/C47</f>
        <v>3.4678722950692041E-2</v>
      </c>
    </row>
    <row r="48" spans="1:4">
      <c r="A48" s="21" t="s">
        <v>296</v>
      </c>
    </row>
    <row r="49" spans="1:1">
      <c r="A49" s="21" t="s">
        <v>310</v>
      </c>
    </row>
    <row r="50" spans="1:1">
      <c r="A50" s="21" t="s">
        <v>706</v>
      </c>
    </row>
    <row r="51" spans="1:1">
      <c r="A51" s="21" t="s">
        <v>152</v>
      </c>
    </row>
    <row r="52" spans="1:1">
      <c r="A52" s="34" t="s">
        <v>316</v>
      </c>
    </row>
    <row r="53" spans="1:1">
      <c r="A53" s="34" t="s">
        <v>560</v>
      </c>
    </row>
    <row r="54" spans="1:1">
      <c r="A54" s="34" t="s">
        <v>325</v>
      </c>
    </row>
    <row r="55" spans="1:1">
      <c r="A55" s="34" t="s">
        <v>327</v>
      </c>
    </row>
    <row r="56" spans="1:1">
      <c r="A56" s="34" t="s">
        <v>577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zoomScale="75" workbookViewId="0">
      <selection activeCell="D7" sqref="D7:D11"/>
    </sheetView>
  </sheetViews>
  <sheetFormatPr defaultRowHeight="12.75"/>
  <cols>
    <col min="1" max="1" width="16.42578125" style="1" customWidth="1"/>
    <col min="2" max="2" width="25.7109375" style="1" customWidth="1"/>
    <col min="3" max="3" width="40.85546875" style="1" customWidth="1"/>
    <col min="4" max="4" width="40.7109375" style="1" customWidth="1"/>
    <col min="5" max="5" width="12.85546875" style="1" customWidth="1"/>
    <col min="6" max="16384" width="9.140625" style="1"/>
  </cols>
  <sheetData>
    <row r="1" spans="1:6" ht="90" customHeight="1"/>
    <row r="2" spans="1:6" ht="13.5" thickBot="1"/>
    <row r="3" spans="1:6" ht="18">
      <c r="A3" s="23" t="s">
        <v>301</v>
      </c>
      <c r="B3" s="23"/>
      <c r="C3" s="25"/>
      <c r="D3" s="26" t="str">
        <f>Capa!$A$9</f>
        <v>Janeiro a Junho de 2010</v>
      </c>
    </row>
    <row r="4" spans="1:6" ht="18">
      <c r="A4" s="27" t="s">
        <v>307</v>
      </c>
      <c r="B4" s="28"/>
      <c r="C4" s="28"/>
      <c r="D4" s="120"/>
      <c r="F4" s="150"/>
    </row>
    <row r="5" spans="1:6">
      <c r="A5" s="153"/>
      <c r="B5" s="154"/>
      <c r="C5" s="163" t="s">
        <v>306</v>
      </c>
      <c r="D5" s="164"/>
      <c r="F5" s="150"/>
    </row>
    <row r="6" spans="1:6">
      <c r="A6" s="155" t="s">
        <v>153</v>
      </c>
      <c r="B6" s="156"/>
      <c r="C6" s="90" t="s">
        <v>154</v>
      </c>
      <c r="D6" s="92" t="s">
        <v>155</v>
      </c>
      <c r="E6" s="150"/>
    </row>
    <row r="7" spans="1:6">
      <c r="A7" s="157" t="s">
        <v>156</v>
      </c>
      <c r="B7" s="158"/>
      <c r="C7" s="108">
        <v>0.8158259786558445</v>
      </c>
      <c r="D7" s="109">
        <v>0.49329835812532613</v>
      </c>
      <c r="E7" s="150"/>
    </row>
    <row r="8" spans="1:6">
      <c r="A8" s="159" t="s">
        <v>157</v>
      </c>
      <c r="B8" s="160"/>
      <c r="C8" s="113">
        <v>0.70930237626842718</v>
      </c>
      <c r="D8" s="115">
        <v>0.55246070211772014</v>
      </c>
      <c r="E8" s="119"/>
    </row>
    <row r="9" spans="1:6">
      <c r="A9" s="159" t="s">
        <v>158</v>
      </c>
      <c r="B9" s="160"/>
      <c r="C9" s="113">
        <v>0.60677990337350041</v>
      </c>
      <c r="D9" s="115">
        <v>0.54598158919349682</v>
      </c>
      <c r="E9" s="119"/>
    </row>
    <row r="10" spans="1:6">
      <c r="A10" s="159" t="s">
        <v>159</v>
      </c>
      <c r="B10" s="160"/>
      <c r="C10" s="113">
        <v>0.55153700674541428</v>
      </c>
      <c r="D10" s="115">
        <v>0.55171732551337072</v>
      </c>
      <c r="E10" s="119"/>
    </row>
    <row r="11" spans="1:6" ht="13.5" thickBot="1">
      <c r="A11" s="161" t="s">
        <v>160</v>
      </c>
      <c r="B11" s="162"/>
      <c r="C11" s="114">
        <v>0.50201748487312048</v>
      </c>
      <c r="D11" s="130">
        <v>0.51648072653306865</v>
      </c>
      <c r="E11" s="119"/>
    </row>
    <row r="12" spans="1:6">
      <c r="A12" s="8"/>
      <c r="B12" s="8"/>
      <c r="C12" s="151"/>
      <c r="D12" s="152"/>
    </row>
    <row r="13" spans="1:6">
      <c r="A13" s="8"/>
      <c r="B13" s="102"/>
      <c r="C13" s="102"/>
      <c r="D13" s="102"/>
    </row>
    <row r="14" spans="1:6">
      <c r="A14" s="8"/>
      <c r="B14" s="8"/>
      <c r="C14" s="104"/>
      <c r="D14" s="104"/>
    </row>
    <row r="15" spans="1:6">
      <c r="A15" s="8"/>
      <c r="B15" s="8"/>
      <c r="C15" s="104"/>
      <c r="D15" s="104"/>
    </row>
    <row r="16" spans="1:6">
      <c r="A16" s="8"/>
      <c r="B16" s="8"/>
      <c r="C16" s="104"/>
      <c r="D16" s="104"/>
    </row>
    <row r="17" spans="1:6">
      <c r="A17" s="8"/>
      <c r="B17" s="8"/>
      <c r="C17" s="104"/>
      <c r="D17" s="104"/>
    </row>
    <row r="18" spans="1:6">
      <c r="A18" s="8"/>
      <c r="B18" s="8"/>
      <c r="C18" s="104"/>
      <c r="D18" s="104"/>
    </row>
    <row r="19" spans="1:6">
      <c r="A19" s="8"/>
      <c r="B19" s="73"/>
      <c r="C19" s="73"/>
      <c r="D19" s="72"/>
    </row>
    <row r="20" spans="1:6">
      <c r="A20" s="8"/>
      <c r="B20" s="73"/>
      <c r="C20" s="73"/>
      <c r="D20" s="72"/>
    </row>
    <row r="21" spans="1:6">
      <c r="A21" s="8"/>
      <c r="B21" s="73"/>
      <c r="C21" s="73"/>
      <c r="D21" s="72"/>
    </row>
    <row r="22" spans="1:6">
      <c r="A22" s="8"/>
      <c r="B22" s="73"/>
      <c r="C22" s="73"/>
      <c r="D22" s="72"/>
    </row>
    <row r="23" spans="1:6">
      <c r="A23" s="8"/>
      <c r="B23" s="73"/>
      <c r="C23" s="73"/>
      <c r="D23" s="72"/>
      <c r="F23" s="8"/>
    </row>
    <row r="24" spans="1:6" s="8" customFormat="1">
      <c r="B24" s="102"/>
      <c r="C24" s="73"/>
      <c r="D24" s="72"/>
      <c r="E24" s="103"/>
    </row>
    <row r="25" spans="1:6" s="8" customFormat="1" ht="13.5" customHeight="1">
      <c r="B25" s="73"/>
      <c r="C25" s="73"/>
      <c r="D25" s="72"/>
    </row>
    <row r="26" spans="1:6" s="8" customFormat="1">
      <c r="B26" s="73"/>
      <c r="C26" s="73"/>
      <c r="D26" s="72"/>
    </row>
    <row r="27" spans="1:6" s="8" customFormat="1" ht="15.75" customHeight="1">
      <c r="B27" s="73"/>
      <c r="C27" s="73"/>
      <c r="D27" s="72"/>
      <c r="E27" s="103"/>
    </row>
    <row r="28" spans="1:6" s="8" customFormat="1">
      <c r="B28" s="73"/>
      <c r="C28" s="73"/>
      <c r="D28" s="72"/>
      <c r="E28" s="103"/>
    </row>
    <row r="29" spans="1:6" s="8" customFormat="1">
      <c r="B29" s="73"/>
      <c r="C29" s="73"/>
      <c r="D29" s="72"/>
    </row>
    <row r="30" spans="1:6" s="8" customFormat="1">
      <c r="B30" s="73"/>
      <c r="C30" s="73"/>
      <c r="D30" s="72"/>
      <c r="E30" s="103"/>
    </row>
    <row r="31" spans="1:6" s="8" customFormat="1">
      <c r="B31" s="73"/>
      <c r="C31" s="73"/>
      <c r="D31" s="72"/>
    </row>
    <row r="32" spans="1:6" s="8" customFormat="1">
      <c r="B32" s="73"/>
      <c r="C32" s="73"/>
      <c r="D32" s="72"/>
    </row>
    <row r="33" spans="1:6" s="8" customFormat="1">
      <c r="A33" s="151"/>
      <c r="B33" s="151"/>
      <c r="C33" s="151"/>
      <c r="D33" s="151"/>
      <c r="E33" s="103"/>
    </row>
    <row r="34" spans="1:6" s="8" customFormat="1">
      <c r="A34" s="102"/>
      <c r="B34" s="105"/>
      <c r="C34" s="106"/>
      <c r="D34" s="102"/>
    </row>
    <row r="35" spans="1:6" s="8" customFormat="1" ht="15.75" customHeight="1">
      <c r="B35" s="73"/>
      <c r="C35" s="73"/>
      <c r="D35" s="104"/>
    </row>
    <row r="36" spans="1:6" s="8" customFormat="1">
      <c r="B36" s="73"/>
      <c r="C36" s="73"/>
      <c r="D36" s="104"/>
      <c r="E36" s="103"/>
    </row>
    <row r="37" spans="1:6" s="8" customFormat="1">
      <c r="B37" s="73"/>
      <c r="C37" s="73"/>
      <c r="D37" s="104"/>
    </row>
    <row r="38" spans="1:6" s="8" customFormat="1">
      <c r="B38" s="73"/>
      <c r="C38" s="73"/>
      <c r="D38" s="104"/>
    </row>
    <row r="39" spans="1:6" s="8" customFormat="1">
      <c r="B39" s="73"/>
      <c r="C39" s="73"/>
      <c r="D39" s="104"/>
    </row>
    <row r="40" spans="1:6" s="8" customFormat="1">
      <c r="B40" s="73"/>
      <c r="C40" s="73"/>
      <c r="D40" s="72"/>
      <c r="F40" s="1"/>
    </row>
    <row r="41" spans="1:6">
      <c r="A41" s="8"/>
      <c r="B41" s="73"/>
      <c r="C41" s="73"/>
      <c r="D41" s="72"/>
    </row>
    <row r="42" spans="1:6">
      <c r="A42" s="8"/>
      <c r="B42" s="73"/>
      <c r="C42" s="73"/>
      <c r="D42" s="72"/>
    </row>
    <row r="43" spans="1:6">
      <c r="A43" s="8"/>
      <c r="B43" s="73"/>
      <c r="C43" s="73"/>
      <c r="D43" s="72"/>
    </row>
    <row r="44" spans="1:6">
      <c r="A44" s="8"/>
      <c r="B44" s="73"/>
      <c r="C44" s="73"/>
      <c r="D44" s="72"/>
    </row>
    <row r="45" spans="1:6">
      <c r="A45" s="8"/>
      <c r="B45" s="73"/>
      <c r="C45" s="73"/>
      <c r="D45" s="72"/>
    </row>
    <row r="46" spans="1:6">
      <c r="A46" s="8"/>
      <c r="B46" s="73"/>
      <c r="C46" s="73"/>
      <c r="D46" s="72"/>
    </row>
    <row r="47" spans="1:6">
      <c r="A47" s="8"/>
      <c r="B47" s="73"/>
      <c r="C47" s="73"/>
      <c r="D47" s="72"/>
    </row>
    <row r="48" spans="1:6">
      <c r="A48" s="8"/>
      <c r="B48" s="73"/>
      <c r="C48" s="73"/>
      <c r="D48" s="72"/>
    </row>
    <row r="49" spans="1:5">
      <c r="A49" s="8"/>
      <c r="B49" s="73"/>
      <c r="C49" s="73"/>
      <c r="D49" s="72"/>
    </row>
    <row r="50" spans="1:5">
      <c r="A50" s="8"/>
      <c r="B50" s="73"/>
      <c r="C50" s="73"/>
      <c r="D50" s="72"/>
      <c r="E50" s="22"/>
    </row>
    <row r="51" spans="1:5">
      <c r="A51" s="8"/>
      <c r="B51" s="73"/>
      <c r="C51" s="73"/>
      <c r="D51" s="72"/>
    </row>
    <row r="52" spans="1:5">
      <c r="A52" s="8"/>
      <c r="B52" s="73"/>
      <c r="C52" s="73"/>
      <c r="D52" s="72"/>
    </row>
    <row r="53" spans="1:5">
      <c r="A53" s="8"/>
      <c r="B53" s="103"/>
      <c r="C53" s="103"/>
      <c r="D53" s="107"/>
    </row>
    <row r="54" spans="1:5">
      <c r="A54" s="8"/>
      <c r="B54" s="8"/>
      <c r="C54" s="8"/>
      <c r="D54" s="8"/>
    </row>
    <row r="55" spans="1:5">
      <c r="A55" s="8"/>
      <c r="B55" s="8"/>
      <c r="C55" s="8"/>
      <c r="D55" s="8"/>
    </row>
    <row r="56" spans="1:5">
      <c r="A56" s="8"/>
      <c r="B56" s="8"/>
      <c r="C56" s="8"/>
      <c r="D56" s="8"/>
    </row>
    <row r="57" spans="1:5">
      <c r="A57" s="8"/>
      <c r="B57" s="8"/>
      <c r="C57" s="8"/>
      <c r="D57" s="8"/>
    </row>
    <row r="58" spans="1:5">
      <c r="A58" s="8"/>
      <c r="B58" s="8"/>
      <c r="C58" s="8"/>
      <c r="D58" s="8"/>
    </row>
    <row r="59" spans="1:5">
      <c r="A59" s="8"/>
      <c r="B59" s="8"/>
      <c r="C59" s="8"/>
      <c r="D59" s="8"/>
    </row>
    <row r="60" spans="1:5">
      <c r="A60" s="8"/>
      <c r="B60" s="8"/>
      <c r="C60" s="8"/>
      <c r="D60" s="8"/>
    </row>
    <row r="61" spans="1:5">
      <c r="A61" s="8"/>
      <c r="B61" s="8"/>
      <c r="C61" s="8"/>
      <c r="D61" s="8"/>
    </row>
    <row r="62" spans="1:5">
      <c r="A62" s="8"/>
      <c r="B62" s="8"/>
      <c r="C62" s="8"/>
      <c r="D62" s="8"/>
    </row>
    <row r="63" spans="1:5">
      <c r="A63" s="8"/>
      <c r="B63" s="8"/>
      <c r="C63" s="8"/>
      <c r="D63" s="8"/>
    </row>
    <row r="64" spans="1:5">
      <c r="A64" s="8"/>
      <c r="B64" s="8"/>
      <c r="C64" s="8"/>
      <c r="D64" s="8"/>
    </row>
    <row r="65" spans="1:4">
      <c r="A65" s="8"/>
      <c r="B65" s="8"/>
      <c r="C65" s="8"/>
      <c r="D65" s="8"/>
    </row>
    <row r="66" spans="1:4">
      <c r="A66" s="8"/>
      <c r="B66" s="8"/>
      <c r="C66" s="8"/>
      <c r="D66" s="8"/>
    </row>
    <row r="67" spans="1:4">
      <c r="A67" s="8"/>
      <c r="B67" s="8"/>
      <c r="C67" s="8"/>
      <c r="D67" s="8"/>
    </row>
    <row r="68" spans="1:4">
      <c r="A68" s="8"/>
      <c r="B68" s="8"/>
      <c r="C68" s="8"/>
      <c r="D68" s="8"/>
    </row>
    <row r="69" spans="1:4">
      <c r="A69" s="8"/>
      <c r="B69" s="8"/>
      <c r="C69" s="8"/>
      <c r="D69" s="8"/>
    </row>
    <row r="70" spans="1:4">
      <c r="A70" s="8"/>
      <c r="B70" s="8"/>
      <c r="C70" s="8"/>
      <c r="D70" s="8"/>
    </row>
    <row r="71" spans="1:4">
      <c r="A71" s="8"/>
      <c r="B71" s="8"/>
      <c r="C71" s="8"/>
      <c r="D71" s="8"/>
    </row>
    <row r="72" spans="1:4">
      <c r="A72" s="8"/>
      <c r="B72" s="8"/>
      <c r="C72" s="8"/>
      <c r="D72" s="8"/>
    </row>
    <row r="73" spans="1:4">
      <c r="A73" s="8"/>
      <c r="B73" s="8"/>
      <c r="C73" s="8"/>
      <c r="D73" s="8"/>
    </row>
    <row r="74" spans="1:4">
      <c r="A74" s="8"/>
      <c r="B74" s="8"/>
      <c r="C74" s="8"/>
      <c r="D74" s="8"/>
    </row>
    <row r="75" spans="1:4">
      <c r="A75" s="8"/>
      <c r="B75" s="8"/>
      <c r="C75" s="8"/>
      <c r="D75" s="8"/>
    </row>
    <row r="76" spans="1:4">
      <c r="A76" s="8"/>
      <c r="B76" s="8"/>
      <c r="C76" s="8"/>
      <c r="D76" s="8"/>
    </row>
    <row r="77" spans="1:4">
      <c r="A77" s="8"/>
      <c r="B77" s="8"/>
      <c r="C77" s="8"/>
      <c r="D77" s="8"/>
    </row>
    <row r="78" spans="1:4">
      <c r="A78" s="8"/>
      <c r="B78" s="8"/>
      <c r="C78" s="8"/>
      <c r="D78" s="8"/>
    </row>
    <row r="79" spans="1:4">
      <c r="A79" s="8"/>
      <c r="B79" s="8"/>
      <c r="C79" s="8"/>
      <c r="D79" s="8"/>
    </row>
    <row r="80" spans="1:4">
      <c r="A80" s="8"/>
      <c r="B80" s="8"/>
      <c r="C80" s="8"/>
      <c r="D80" s="8"/>
    </row>
    <row r="81" spans="1:4">
      <c r="A81" s="8"/>
      <c r="B81" s="8"/>
      <c r="C81" s="8"/>
      <c r="D81" s="8"/>
    </row>
    <row r="82" spans="1:4">
      <c r="A82" s="8"/>
      <c r="B82" s="8"/>
      <c r="C82" s="8"/>
      <c r="D82" s="8"/>
    </row>
    <row r="83" spans="1:4">
      <c r="A83" s="8"/>
      <c r="B83" s="8"/>
      <c r="C83" s="8"/>
      <c r="D83" s="8"/>
    </row>
    <row r="84" spans="1:4">
      <c r="A84" s="8"/>
      <c r="B84" s="8"/>
      <c r="C84" s="8"/>
      <c r="D84" s="8"/>
    </row>
    <row r="85" spans="1:4">
      <c r="A85" s="8"/>
      <c r="B85" s="8"/>
      <c r="C85" s="8"/>
      <c r="D85" s="8"/>
    </row>
    <row r="86" spans="1:4">
      <c r="A86" s="8"/>
      <c r="B86" s="8"/>
      <c r="C86" s="8"/>
      <c r="D86" s="8"/>
    </row>
    <row r="87" spans="1:4">
      <c r="A87" s="8"/>
      <c r="B87" s="8"/>
      <c r="C87" s="8"/>
      <c r="D87" s="8"/>
    </row>
    <row r="88" spans="1:4">
      <c r="A88" s="8"/>
      <c r="B88" s="8"/>
      <c r="C88" s="8"/>
      <c r="D88" s="8"/>
    </row>
    <row r="89" spans="1:4">
      <c r="A89" s="8"/>
      <c r="B89" s="8"/>
      <c r="C89" s="8"/>
      <c r="D89" s="8"/>
    </row>
    <row r="90" spans="1:4">
      <c r="A90" s="8"/>
      <c r="B90" s="8"/>
      <c r="C90" s="8"/>
      <c r="D90" s="8"/>
    </row>
    <row r="91" spans="1:4">
      <c r="A91" s="8"/>
      <c r="B91" s="8"/>
      <c r="C91" s="8"/>
      <c r="D91" s="8"/>
    </row>
    <row r="92" spans="1:4">
      <c r="A92" s="8"/>
      <c r="B92" s="8"/>
      <c r="C92" s="8"/>
      <c r="D92" s="8"/>
    </row>
    <row r="93" spans="1:4">
      <c r="A93" s="8"/>
      <c r="B93" s="8"/>
      <c r="C93" s="8"/>
      <c r="D93" s="8"/>
    </row>
    <row r="94" spans="1:4">
      <c r="A94" s="8"/>
      <c r="B94" s="8"/>
      <c r="C94" s="8"/>
      <c r="D94" s="8"/>
    </row>
    <row r="95" spans="1:4">
      <c r="A95" s="8"/>
      <c r="B95" s="8"/>
      <c r="C95" s="8"/>
      <c r="D95" s="8"/>
    </row>
    <row r="96" spans="1:4">
      <c r="A96" s="8"/>
      <c r="B96" s="8"/>
      <c r="C96" s="8"/>
      <c r="D96" s="8"/>
    </row>
    <row r="97" spans="1:4">
      <c r="A97" s="8"/>
      <c r="B97" s="8"/>
      <c r="C97" s="8"/>
      <c r="D97" s="8"/>
    </row>
    <row r="98" spans="1:4">
      <c r="A98" s="8"/>
      <c r="B98" s="8"/>
      <c r="C98" s="8"/>
      <c r="D98" s="8"/>
    </row>
    <row r="99" spans="1:4">
      <c r="A99" s="8"/>
      <c r="B99" s="8"/>
      <c r="C99" s="8"/>
      <c r="D99" s="8"/>
    </row>
    <row r="100" spans="1:4">
      <c r="A100" s="8"/>
      <c r="B100" s="8"/>
      <c r="C100" s="8"/>
      <c r="D100" s="8"/>
    </row>
    <row r="101" spans="1:4">
      <c r="A101" s="8"/>
      <c r="B101" s="8"/>
      <c r="C101" s="8"/>
      <c r="D101" s="8"/>
    </row>
    <row r="102" spans="1:4">
      <c r="A102" s="8"/>
      <c r="B102" s="8"/>
      <c r="C102" s="8"/>
      <c r="D102" s="8"/>
    </row>
    <row r="103" spans="1:4">
      <c r="A103" s="8"/>
      <c r="B103" s="8"/>
      <c r="C103" s="8"/>
      <c r="D103" s="8"/>
    </row>
    <row r="104" spans="1:4">
      <c r="A104" s="8"/>
      <c r="B104" s="8"/>
      <c r="C104" s="8"/>
      <c r="D104" s="8"/>
    </row>
    <row r="105" spans="1:4">
      <c r="A105" s="8"/>
      <c r="B105" s="8"/>
      <c r="C105" s="8"/>
      <c r="D105" s="8"/>
    </row>
    <row r="106" spans="1:4">
      <c r="A106" s="8"/>
      <c r="B106" s="8"/>
      <c r="C106" s="8"/>
      <c r="D106" s="8"/>
    </row>
    <row r="107" spans="1:4">
      <c r="A107" s="8"/>
      <c r="B107" s="8"/>
      <c r="C107" s="8"/>
      <c r="D107" s="8"/>
    </row>
    <row r="108" spans="1:4">
      <c r="A108" s="8"/>
      <c r="B108" s="8"/>
      <c r="C108" s="8"/>
      <c r="D108" s="8"/>
    </row>
    <row r="109" spans="1:4">
      <c r="A109" s="8"/>
      <c r="B109" s="8"/>
      <c r="C109" s="8"/>
      <c r="D109" s="8"/>
    </row>
    <row r="110" spans="1:4">
      <c r="A110" s="8"/>
      <c r="B110" s="8"/>
      <c r="C110" s="8"/>
      <c r="D110" s="8"/>
    </row>
    <row r="111" spans="1:4">
      <c r="A111" s="8"/>
      <c r="B111" s="8"/>
      <c r="C111" s="8"/>
      <c r="D111" s="8"/>
    </row>
    <row r="112" spans="1:4">
      <c r="A112" s="8"/>
      <c r="B112" s="8"/>
      <c r="C112" s="8"/>
      <c r="D112" s="8"/>
    </row>
    <row r="113" spans="1:4">
      <c r="A113" s="8"/>
      <c r="B113" s="8"/>
      <c r="C113" s="8"/>
      <c r="D113" s="8"/>
    </row>
    <row r="114" spans="1:4">
      <c r="A114" s="8"/>
      <c r="B114" s="8"/>
      <c r="C114" s="8"/>
      <c r="D114" s="8"/>
    </row>
    <row r="115" spans="1:4">
      <c r="A115" s="8"/>
      <c r="B115" s="8"/>
      <c r="C115" s="8"/>
      <c r="D115" s="8"/>
    </row>
    <row r="116" spans="1:4">
      <c r="A116" s="8"/>
      <c r="B116" s="8"/>
      <c r="C116" s="8"/>
      <c r="D116" s="8"/>
    </row>
    <row r="117" spans="1:4">
      <c r="A117" s="8"/>
      <c r="B117" s="8"/>
      <c r="C117" s="8"/>
      <c r="D117" s="8"/>
    </row>
    <row r="118" spans="1:4">
      <c r="A118" s="8"/>
      <c r="B118" s="8"/>
      <c r="C118" s="8"/>
      <c r="D118" s="8"/>
    </row>
    <row r="119" spans="1:4">
      <c r="A119" s="8"/>
      <c r="B119" s="8"/>
      <c r="C119" s="8"/>
      <c r="D119" s="8"/>
    </row>
    <row r="120" spans="1:4">
      <c r="A120" s="8"/>
      <c r="B120" s="8"/>
      <c r="C120" s="8"/>
      <c r="D120" s="8"/>
    </row>
    <row r="121" spans="1:4">
      <c r="A121" s="8"/>
      <c r="B121" s="8"/>
      <c r="C121" s="8"/>
      <c r="D121" s="8"/>
    </row>
    <row r="122" spans="1:4">
      <c r="A122" s="8"/>
      <c r="B122" s="8"/>
      <c r="C122" s="8"/>
      <c r="D122" s="8"/>
    </row>
    <row r="123" spans="1:4">
      <c r="A123" s="8"/>
      <c r="B123" s="8"/>
      <c r="C123" s="8"/>
      <c r="D123" s="8"/>
    </row>
    <row r="124" spans="1:4">
      <c r="A124" s="8"/>
      <c r="B124" s="8"/>
      <c r="C124" s="8"/>
      <c r="D124" s="8"/>
    </row>
    <row r="125" spans="1:4">
      <c r="A125" s="8"/>
      <c r="B125" s="8"/>
      <c r="C125" s="8"/>
      <c r="D125" s="8"/>
    </row>
    <row r="126" spans="1:4">
      <c r="A126" s="8"/>
      <c r="B126" s="8"/>
      <c r="C126" s="8"/>
      <c r="D126" s="8"/>
    </row>
    <row r="127" spans="1:4">
      <c r="A127" s="8"/>
      <c r="B127" s="8"/>
      <c r="C127" s="8"/>
      <c r="D127" s="8"/>
    </row>
    <row r="128" spans="1:4">
      <c r="A128" s="8"/>
      <c r="B128" s="8"/>
      <c r="C128" s="8"/>
      <c r="D128" s="8"/>
    </row>
    <row r="129" spans="1:4">
      <c r="A129" s="8"/>
      <c r="B129" s="8"/>
      <c r="C129" s="8"/>
      <c r="D129" s="8"/>
    </row>
    <row r="130" spans="1:4">
      <c r="A130" s="8"/>
      <c r="B130" s="8"/>
      <c r="C130" s="8"/>
      <c r="D130" s="8"/>
    </row>
    <row r="131" spans="1:4">
      <c r="A131" s="8"/>
      <c r="B131" s="8"/>
      <c r="C131" s="8"/>
      <c r="D131" s="8"/>
    </row>
    <row r="132" spans="1:4">
      <c r="A132" s="8"/>
      <c r="B132" s="8"/>
      <c r="C132" s="8"/>
      <c r="D132" s="8"/>
    </row>
    <row r="133" spans="1:4">
      <c r="A133" s="8"/>
      <c r="B133" s="8"/>
      <c r="C133" s="8"/>
      <c r="D133" s="8"/>
    </row>
    <row r="134" spans="1:4">
      <c r="A134" s="8"/>
      <c r="B134" s="8"/>
      <c r="C134" s="8"/>
      <c r="D134" s="8"/>
    </row>
    <row r="135" spans="1:4">
      <c r="A135" s="8"/>
      <c r="B135" s="8"/>
      <c r="C135" s="8"/>
      <c r="D135" s="8"/>
    </row>
    <row r="136" spans="1:4">
      <c r="A136" s="8"/>
      <c r="B136" s="8"/>
      <c r="C136" s="8"/>
      <c r="D136" s="8"/>
    </row>
  </sheetData>
  <mergeCells count="12">
    <mergeCell ref="F4:F5"/>
    <mergeCell ref="E6:E7"/>
    <mergeCell ref="A33:D33"/>
    <mergeCell ref="C12:D12"/>
    <mergeCell ref="A5:B5"/>
    <mergeCell ref="A6:B6"/>
    <mergeCell ref="A7:B7"/>
    <mergeCell ref="A8:B8"/>
    <mergeCell ref="A9:B9"/>
    <mergeCell ref="A10:B10"/>
    <mergeCell ref="A11:B11"/>
    <mergeCell ref="C5:D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zoomScale="75" workbookViewId="0">
      <selection activeCell="K6" sqref="K6"/>
    </sheetView>
  </sheetViews>
  <sheetFormatPr defaultRowHeight="12.75"/>
  <cols>
    <col min="1" max="16384" width="9.140625" style="1"/>
  </cols>
  <sheetData>
    <row r="1" spans="1:16" ht="90.75" customHeight="1"/>
    <row r="3" spans="1:16" ht="21" customHeight="1">
      <c r="A3" s="17" t="s">
        <v>267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8" t="str">
        <f>Capa!$A$9</f>
        <v>Janeiro a Junho de 2010</v>
      </c>
    </row>
    <row r="4" spans="1:16" ht="21" customHeight="1">
      <c r="A4" s="19" t="s">
        <v>161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18">
      <c r="A5" s="3" t="s">
        <v>208</v>
      </c>
    </row>
    <row r="6" spans="1:16" ht="18">
      <c r="A6" s="3" t="s">
        <v>210</v>
      </c>
    </row>
    <row r="7" spans="1:16" ht="18">
      <c r="A7" s="3" t="s">
        <v>211</v>
      </c>
    </row>
    <row r="8" spans="1:16" ht="18">
      <c r="A8" s="3" t="s">
        <v>212</v>
      </c>
    </row>
    <row r="9" spans="1:16" ht="18">
      <c r="A9" s="3" t="s">
        <v>213</v>
      </c>
    </row>
    <row r="10" spans="1:16" ht="18">
      <c r="A10" s="3" t="s">
        <v>258</v>
      </c>
    </row>
    <row r="11" spans="1:16" ht="18">
      <c r="A11" s="3" t="s">
        <v>214</v>
      </c>
    </row>
    <row r="12" spans="1:16" ht="18">
      <c r="A12" s="3" t="s">
        <v>259</v>
      </c>
    </row>
    <row r="13" spans="1:16" ht="18">
      <c r="A13" s="3" t="s">
        <v>260</v>
      </c>
    </row>
    <row r="14" spans="1:16" ht="18">
      <c r="A14" s="3" t="s">
        <v>215</v>
      </c>
    </row>
    <row r="15" spans="1:16" ht="18">
      <c r="A15" s="3" t="s">
        <v>239</v>
      </c>
    </row>
    <row r="16" spans="1:16" ht="18">
      <c r="A16" s="3" t="s">
        <v>240</v>
      </c>
    </row>
    <row r="17" spans="1:1" ht="18">
      <c r="A17" s="3" t="s">
        <v>241</v>
      </c>
    </row>
    <row r="18" spans="1:1" ht="18">
      <c r="A18" s="3" t="s">
        <v>242</v>
      </c>
    </row>
    <row r="19" spans="1:1" ht="18">
      <c r="A19" s="3" t="s">
        <v>308</v>
      </c>
    </row>
    <row r="20" spans="1:1" ht="18">
      <c r="A20" s="3" t="s">
        <v>266</v>
      </c>
    </row>
    <row r="21" spans="1:1" ht="18">
      <c r="A21" s="3"/>
    </row>
    <row r="22" spans="1:1" ht="18">
      <c r="A22" s="3"/>
    </row>
    <row r="23" spans="1:1" ht="18">
      <c r="A23" s="3"/>
    </row>
    <row r="24" spans="1:1" ht="18">
      <c r="A24" s="3"/>
    </row>
    <row r="25" spans="1:1" ht="18">
      <c r="A25" s="3"/>
    </row>
    <row r="26" spans="1:1" ht="15.75">
      <c r="A26" s="4"/>
    </row>
    <row r="27" spans="1:1" ht="15.75">
      <c r="A27" s="4"/>
    </row>
    <row r="28" spans="1:1">
      <c r="A28" s="5"/>
    </row>
  </sheetData>
  <phoneticPr fontId="0" type="noConversion"/>
  <pageMargins left="0.78740157499999996" right="0.78740157499999996" top="0.984251969" bottom="0.984251969" header="0.49212598499999999" footer="0.49212598499999999"/>
  <pageSetup paperSize="9" scale="5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zoomScale="75" workbookViewId="0">
      <selection activeCell="A16" sqref="A16"/>
    </sheetView>
  </sheetViews>
  <sheetFormatPr defaultRowHeight="12.75"/>
  <cols>
    <col min="1" max="1" width="11" style="1" customWidth="1"/>
    <col min="2" max="2" width="36.5703125" style="1" customWidth="1"/>
    <col min="3" max="16384" width="9.140625" style="1"/>
  </cols>
  <sheetData>
    <row r="1" spans="1:16" ht="90.75" customHeight="1"/>
    <row r="3" spans="1:16" ht="21" customHeight="1">
      <c r="A3" s="17" t="s">
        <v>267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8" t="str">
        <f>Capa!$A$9</f>
        <v>Janeiro a Junho de 2010</v>
      </c>
    </row>
    <row r="4" spans="1:16" ht="21" customHeight="1">
      <c r="A4" s="19" t="s">
        <v>162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15">
      <c r="A5" s="9" t="s">
        <v>163</v>
      </c>
      <c r="B5" s="8"/>
    </row>
    <row r="6" spans="1:16" ht="15">
      <c r="A6" s="7"/>
      <c r="B6" s="8"/>
    </row>
    <row r="7" spans="1:16" ht="15">
      <c r="A7" s="6" t="s">
        <v>705</v>
      </c>
    </row>
    <row r="8" spans="1:16" ht="15">
      <c r="A8" s="6"/>
      <c r="B8" s="6" t="s">
        <v>311</v>
      </c>
    </row>
    <row r="9" spans="1:16" ht="15">
      <c r="A9" s="6" t="s">
        <v>261</v>
      </c>
    </row>
    <row r="10" spans="1:16" ht="15">
      <c r="A10" s="6" t="s">
        <v>744</v>
      </c>
    </row>
    <row r="11" spans="1:16" ht="15">
      <c r="A11" s="6" t="s">
        <v>243</v>
      </c>
    </row>
    <row r="12" spans="1:16" ht="15">
      <c r="A12" s="6" t="s">
        <v>743</v>
      </c>
    </row>
    <row r="13" spans="1:16" ht="15">
      <c r="A13" s="6" t="s">
        <v>309</v>
      </c>
    </row>
    <row r="14" spans="1:16" ht="15">
      <c r="A14" s="6"/>
    </row>
    <row r="15" spans="1:16" ht="15">
      <c r="A15" s="6" t="s">
        <v>204</v>
      </c>
    </row>
    <row r="16" spans="1:16" ht="15">
      <c r="A16" s="10" t="s">
        <v>746</v>
      </c>
    </row>
    <row r="17" spans="1:1" ht="15">
      <c r="A17" s="10" t="s">
        <v>244</v>
      </c>
    </row>
    <row r="18" spans="1:1" ht="15">
      <c r="A18" s="6" t="s">
        <v>245</v>
      </c>
    </row>
    <row r="19" spans="1:1" ht="15">
      <c r="A19" s="10" t="s">
        <v>205</v>
      </c>
    </row>
    <row r="20" spans="1:1" ht="15">
      <c r="A20" s="10" t="s">
        <v>206</v>
      </c>
    </row>
    <row r="21" spans="1:1" ht="15">
      <c r="A21" s="10" t="s">
        <v>207</v>
      </c>
    </row>
    <row r="22" spans="1:1" ht="15">
      <c r="A22" s="10" t="s">
        <v>209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zoomScale="70" workbookViewId="0">
      <selection activeCell="A6" sqref="A6:E46"/>
    </sheetView>
  </sheetViews>
  <sheetFormatPr defaultRowHeight="12.75"/>
  <cols>
    <col min="1" max="1" width="43.85546875" style="1" bestFit="1" customWidth="1"/>
    <col min="2" max="2" width="15.42578125" style="1" customWidth="1"/>
    <col min="3" max="3" width="17.85546875" style="1" customWidth="1"/>
    <col min="4" max="4" width="22.42578125" style="1" customWidth="1"/>
    <col min="5" max="5" width="24" style="1" customWidth="1"/>
    <col min="6" max="6" width="11.28515625" style="1" bestFit="1" customWidth="1"/>
    <col min="7" max="10" width="9.28515625" style="1" bestFit="1" customWidth="1"/>
    <col min="11" max="16384" width="9.140625" style="1"/>
  </cols>
  <sheetData>
    <row r="1" spans="1:5" ht="90" customHeight="1"/>
    <row r="2" spans="1:5" ht="13.5" thickBot="1"/>
    <row r="3" spans="1:5" ht="18" customHeight="1">
      <c r="A3" s="23" t="s">
        <v>268</v>
      </c>
      <c r="B3" s="25"/>
      <c r="C3" s="25"/>
      <c r="D3" s="25"/>
      <c r="E3" s="26" t="str">
        <f>Capa!$A$9</f>
        <v>Janeiro a Junho de 2010</v>
      </c>
    </row>
    <row r="4" spans="1:5" ht="18" customHeight="1">
      <c r="A4" s="27" t="s">
        <v>269</v>
      </c>
      <c r="B4" s="28"/>
      <c r="C4" s="28"/>
      <c r="D4" s="28"/>
      <c r="E4" s="24"/>
    </row>
    <row r="5" spans="1:5">
      <c r="A5" s="29" t="s">
        <v>201</v>
      </c>
      <c r="B5" s="30" t="s">
        <v>167</v>
      </c>
      <c r="C5" s="30" t="s">
        <v>262</v>
      </c>
      <c r="D5" s="30" t="s">
        <v>197</v>
      </c>
      <c r="E5" s="31" t="s">
        <v>203</v>
      </c>
    </row>
    <row r="6" spans="1:5">
      <c r="A6" s="52" t="s">
        <v>177</v>
      </c>
      <c r="B6" s="53">
        <v>4742.4410820673202</v>
      </c>
      <c r="C6" s="53">
        <v>7570051.3513508402</v>
      </c>
      <c r="D6" s="53">
        <v>1183</v>
      </c>
      <c r="E6" s="110">
        <v>4514871</v>
      </c>
    </row>
    <row r="7" spans="1:5">
      <c r="A7" s="34" t="s">
        <v>178</v>
      </c>
      <c r="B7" s="36">
        <v>35306.057417862103</v>
      </c>
      <c r="C7" s="36">
        <v>43048775.477848701</v>
      </c>
      <c r="D7" s="36">
        <v>4717</v>
      </c>
      <c r="E7" s="111">
        <v>22038230</v>
      </c>
    </row>
    <row r="8" spans="1:5">
      <c r="A8" s="34" t="s">
        <v>179</v>
      </c>
      <c r="B8" s="36">
        <v>22280.090342790299</v>
      </c>
      <c r="C8" s="36">
        <v>29269216.643654902</v>
      </c>
      <c r="D8" s="36">
        <v>3928</v>
      </c>
      <c r="E8" s="111">
        <v>13070289</v>
      </c>
    </row>
    <row r="9" spans="1:5">
      <c r="A9" s="34" t="s">
        <v>447</v>
      </c>
      <c r="B9" s="36">
        <v>3312.8273860258</v>
      </c>
      <c r="C9" s="36">
        <v>4914134.5880431002</v>
      </c>
      <c r="D9" s="36">
        <v>543</v>
      </c>
      <c r="E9" s="111">
        <v>2180366</v>
      </c>
    </row>
    <row r="10" spans="1:5">
      <c r="A10" s="34" t="s">
        <v>180</v>
      </c>
      <c r="B10" s="36">
        <v>206744.68429510901</v>
      </c>
      <c r="C10" s="36">
        <v>256098104.40075999</v>
      </c>
      <c r="D10" s="36">
        <v>38330</v>
      </c>
      <c r="E10" s="111">
        <v>153042898</v>
      </c>
    </row>
    <row r="11" spans="1:5">
      <c r="A11" s="34" t="s">
        <v>304</v>
      </c>
      <c r="B11" s="36">
        <v>95287.846263319196</v>
      </c>
      <c r="C11" s="36">
        <v>108201245.321189</v>
      </c>
      <c r="D11" s="36">
        <v>15472</v>
      </c>
      <c r="E11" s="111">
        <v>52167141</v>
      </c>
    </row>
    <row r="12" spans="1:5">
      <c r="A12" s="34" t="s">
        <v>448</v>
      </c>
      <c r="B12" s="36">
        <v>164540.79125350001</v>
      </c>
      <c r="C12" s="36">
        <v>165656393.81208301</v>
      </c>
      <c r="D12" s="36">
        <v>33586</v>
      </c>
      <c r="E12" s="111">
        <v>101893238</v>
      </c>
    </row>
    <row r="13" spans="1:5">
      <c r="A13" s="34" t="s">
        <v>246</v>
      </c>
      <c r="B13" s="36">
        <v>91941.490106069396</v>
      </c>
      <c r="C13" s="36">
        <v>107665875.15291201</v>
      </c>
      <c r="D13" s="36">
        <v>21042</v>
      </c>
      <c r="E13" s="111">
        <v>64943196</v>
      </c>
    </row>
    <row r="14" spans="1:5">
      <c r="A14" s="34" t="s">
        <v>449</v>
      </c>
      <c r="B14" s="36">
        <v>145698.70362319099</v>
      </c>
      <c r="C14" s="36">
        <v>190160882.576933</v>
      </c>
      <c r="D14" s="36">
        <v>27286</v>
      </c>
      <c r="E14" s="111">
        <v>116221431</v>
      </c>
    </row>
    <row r="15" spans="1:5">
      <c r="A15" s="34" t="s">
        <v>450</v>
      </c>
      <c r="B15" s="36">
        <v>15561.4410471012</v>
      </c>
      <c r="C15" s="36">
        <v>20122818.2289318</v>
      </c>
      <c r="D15" s="36">
        <v>2147</v>
      </c>
      <c r="E15" s="111">
        <v>13975693</v>
      </c>
    </row>
    <row r="16" spans="1:5">
      <c r="A16" s="34" t="s">
        <v>247</v>
      </c>
      <c r="B16" s="36">
        <v>30752.997158615301</v>
      </c>
      <c r="C16" s="36">
        <v>47782431.869015299</v>
      </c>
      <c r="D16" s="36">
        <v>5848</v>
      </c>
      <c r="E16" s="111">
        <v>23121492</v>
      </c>
    </row>
    <row r="17" spans="1:5">
      <c r="A17" s="34" t="s">
        <v>181</v>
      </c>
      <c r="B17" s="36">
        <v>303314.70312196802</v>
      </c>
      <c r="C17" s="36">
        <v>331521636.76013499</v>
      </c>
      <c r="D17" s="36">
        <v>40481</v>
      </c>
      <c r="E17" s="111">
        <v>182469428</v>
      </c>
    </row>
    <row r="18" spans="1:5">
      <c r="A18" s="34" t="s">
        <v>182</v>
      </c>
      <c r="B18" s="36">
        <v>66118.301163201599</v>
      </c>
      <c r="C18" s="36">
        <v>67572355.591650099</v>
      </c>
      <c r="D18" s="36">
        <v>8128</v>
      </c>
      <c r="E18" s="111">
        <v>39022167</v>
      </c>
    </row>
    <row r="19" spans="1:5">
      <c r="A19" s="34" t="s">
        <v>248</v>
      </c>
      <c r="B19" s="36">
        <v>86085.468227691905</v>
      </c>
      <c r="C19" s="36">
        <v>93448325.6263607</v>
      </c>
      <c r="D19" s="36">
        <v>11498</v>
      </c>
      <c r="E19" s="111">
        <v>55118626</v>
      </c>
    </row>
    <row r="20" spans="1:5">
      <c r="A20" s="34" t="s">
        <v>249</v>
      </c>
      <c r="B20" s="36">
        <v>30286.9341464955</v>
      </c>
      <c r="C20" s="36">
        <v>34440704.932792298</v>
      </c>
      <c r="D20" s="36">
        <v>3385</v>
      </c>
      <c r="E20" s="111">
        <v>18621158</v>
      </c>
    </row>
    <row r="21" spans="1:5">
      <c r="A21" s="34" t="s">
        <v>183</v>
      </c>
      <c r="B21" s="36">
        <v>47009.142317484097</v>
      </c>
      <c r="C21" s="36">
        <v>61882110.761499196</v>
      </c>
      <c r="D21" s="36">
        <v>6667</v>
      </c>
      <c r="E21" s="111">
        <v>31426885</v>
      </c>
    </row>
    <row r="22" spans="1:5">
      <c r="A22" s="34" t="s">
        <v>184</v>
      </c>
      <c r="B22" s="36">
        <v>57901.454611386602</v>
      </c>
      <c r="C22" s="36">
        <v>84181706.458612502</v>
      </c>
      <c r="D22" s="36">
        <v>10004</v>
      </c>
      <c r="E22" s="111">
        <v>49660505</v>
      </c>
    </row>
    <row r="23" spans="1:5">
      <c r="A23" s="34" t="s">
        <v>303</v>
      </c>
      <c r="B23" s="36">
        <v>47636.797112964501</v>
      </c>
      <c r="C23" s="36">
        <v>72016406.986166105</v>
      </c>
      <c r="D23" s="36">
        <v>7665</v>
      </c>
      <c r="E23" s="111">
        <v>36258378</v>
      </c>
    </row>
    <row r="24" spans="1:5">
      <c r="A24" s="34" t="s">
        <v>250</v>
      </c>
      <c r="B24" s="36">
        <v>40136.249188038499</v>
      </c>
      <c r="C24" s="36">
        <v>42837247.440729797</v>
      </c>
      <c r="D24" s="36">
        <v>5886</v>
      </c>
      <c r="E24" s="111">
        <v>19884513</v>
      </c>
    </row>
    <row r="25" spans="1:5">
      <c r="A25" s="34" t="s">
        <v>185</v>
      </c>
      <c r="B25" s="36">
        <v>137832.81874638001</v>
      </c>
      <c r="C25" s="36">
        <v>149751261.56677499</v>
      </c>
      <c r="D25" s="36">
        <v>19964</v>
      </c>
      <c r="E25" s="111">
        <v>87287539</v>
      </c>
    </row>
    <row r="26" spans="1:5">
      <c r="A26" s="34" t="s">
        <v>305</v>
      </c>
      <c r="B26" s="36">
        <v>22445.314996576799</v>
      </c>
      <c r="C26" s="36">
        <v>31123658.652175002</v>
      </c>
      <c r="D26" s="36">
        <v>4634</v>
      </c>
      <c r="E26" s="111">
        <v>15056707</v>
      </c>
    </row>
    <row r="27" spans="1:5">
      <c r="A27" s="34" t="s">
        <v>251</v>
      </c>
      <c r="B27" s="36">
        <v>135785.52834272</v>
      </c>
      <c r="C27" s="36">
        <v>144893777.697256</v>
      </c>
      <c r="D27" s="36">
        <v>13109</v>
      </c>
      <c r="E27" s="111">
        <v>92388439</v>
      </c>
    </row>
    <row r="28" spans="1:5">
      <c r="A28" s="34" t="s">
        <v>520</v>
      </c>
      <c r="B28" s="36">
        <v>41177.635484820603</v>
      </c>
      <c r="C28" s="36">
        <v>49128805.9821999</v>
      </c>
      <c r="D28" s="36">
        <v>3135</v>
      </c>
      <c r="E28" s="111">
        <v>32464046</v>
      </c>
    </row>
    <row r="29" spans="1:5">
      <c r="A29" s="34" t="s">
        <v>186</v>
      </c>
      <c r="B29" s="36">
        <v>211808.919862957</v>
      </c>
      <c r="C29" s="36">
        <v>228971514.20578101</v>
      </c>
      <c r="D29" s="36">
        <v>23484</v>
      </c>
      <c r="E29" s="111">
        <v>143012409</v>
      </c>
    </row>
    <row r="30" spans="1:5">
      <c r="A30" s="34" t="s">
        <v>187</v>
      </c>
      <c r="B30" s="36">
        <v>94874.703812418898</v>
      </c>
      <c r="C30" s="36">
        <v>115749900.092216</v>
      </c>
      <c r="D30" s="36">
        <v>10713</v>
      </c>
      <c r="E30" s="111">
        <v>73408021</v>
      </c>
    </row>
    <row r="31" spans="1:5">
      <c r="A31" s="34" t="s">
        <v>188</v>
      </c>
      <c r="B31" s="36">
        <v>395158.29739390902</v>
      </c>
      <c r="C31" s="36">
        <v>565353569.51691306</v>
      </c>
      <c r="D31" s="36">
        <v>99311</v>
      </c>
      <c r="E31" s="111">
        <v>353055668</v>
      </c>
    </row>
    <row r="32" spans="1:5">
      <c r="A32" s="34" t="s">
        <v>189</v>
      </c>
      <c r="B32" s="36">
        <v>46142.166972100698</v>
      </c>
      <c r="C32" s="36">
        <v>52051958.509445198</v>
      </c>
      <c r="D32" s="36">
        <v>9411</v>
      </c>
      <c r="E32" s="111">
        <v>27231646</v>
      </c>
    </row>
    <row r="33" spans="1:5">
      <c r="A33" s="34" t="s">
        <v>313</v>
      </c>
      <c r="B33" s="36">
        <v>3542.87669828347</v>
      </c>
      <c r="C33" s="36">
        <v>5038619.1054445496</v>
      </c>
      <c r="D33" s="36">
        <v>845</v>
      </c>
      <c r="E33" s="111">
        <v>2282675</v>
      </c>
    </row>
    <row r="34" spans="1:5">
      <c r="A34" s="34" t="s">
        <v>190</v>
      </c>
      <c r="B34" s="36">
        <v>2709.7068415619401</v>
      </c>
      <c r="C34" s="36">
        <v>3592735.1015570099</v>
      </c>
      <c r="D34" s="36">
        <v>519</v>
      </c>
      <c r="E34" s="111">
        <v>1743929</v>
      </c>
    </row>
    <row r="35" spans="1:5">
      <c r="A35" s="34" t="s">
        <v>252</v>
      </c>
      <c r="B35" s="36">
        <v>163599.35288767601</v>
      </c>
      <c r="C35" s="36">
        <v>152282473.42423201</v>
      </c>
      <c r="D35" s="36">
        <v>14000</v>
      </c>
      <c r="E35" s="111">
        <v>95435492</v>
      </c>
    </row>
    <row r="36" spans="1:5">
      <c r="A36" s="34" t="s">
        <v>191</v>
      </c>
      <c r="B36" s="36">
        <v>205958.79381648899</v>
      </c>
      <c r="C36" s="36">
        <v>225648101.71278799</v>
      </c>
      <c r="D36" s="36">
        <v>27250</v>
      </c>
      <c r="E36" s="111">
        <v>142296038</v>
      </c>
    </row>
    <row r="37" spans="1:5">
      <c r="A37" s="34" t="s">
        <v>253</v>
      </c>
      <c r="B37" s="36">
        <v>135691.59955478201</v>
      </c>
      <c r="C37" s="36">
        <v>132758705.988773</v>
      </c>
      <c r="D37" s="36">
        <v>13258</v>
      </c>
      <c r="E37" s="111">
        <v>90584750</v>
      </c>
    </row>
    <row r="38" spans="1:5">
      <c r="A38" s="34" t="s">
        <v>254</v>
      </c>
      <c r="B38" s="36">
        <v>94160.506538696995</v>
      </c>
      <c r="C38" s="36">
        <v>88596622.396299198</v>
      </c>
      <c r="D38" s="36">
        <v>12982</v>
      </c>
      <c r="E38" s="111">
        <v>52623531</v>
      </c>
    </row>
    <row r="39" spans="1:5">
      <c r="A39" s="34" t="s">
        <v>192</v>
      </c>
      <c r="B39" s="36">
        <v>48498.090262288199</v>
      </c>
      <c r="C39" s="36">
        <v>54955511.764638603</v>
      </c>
      <c r="D39" s="36">
        <v>4538</v>
      </c>
      <c r="E39" s="111">
        <v>35422108</v>
      </c>
    </row>
    <row r="40" spans="1:5">
      <c r="A40" s="34" t="s">
        <v>193</v>
      </c>
      <c r="B40" s="36">
        <v>26891.093066159101</v>
      </c>
      <c r="C40" s="36">
        <v>30733676.971340898</v>
      </c>
      <c r="D40" s="36">
        <v>4693</v>
      </c>
      <c r="E40" s="111">
        <v>18439943</v>
      </c>
    </row>
    <row r="41" spans="1:5">
      <c r="A41" s="34" t="s">
        <v>194</v>
      </c>
      <c r="B41" s="36">
        <v>199334.68431492499</v>
      </c>
      <c r="C41" s="36">
        <v>227275412.674566</v>
      </c>
      <c r="D41" s="36">
        <v>39398</v>
      </c>
      <c r="E41" s="111">
        <v>129889051</v>
      </c>
    </row>
    <row r="42" spans="1:5">
      <c r="A42" s="34" t="s">
        <v>195</v>
      </c>
      <c r="B42" s="36">
        <v>42583.145072194697</v>
      </c>
      <c r="C42" s="36">
        <v>44277013.734873801</v>
      </c>
      <c r="D42" s="36">
        <v>17282</v>
      </c>
      <c r="E42" s="111">
        <v>27040832</v>
      </c>
    </row>
    <row r="43" spans="1:5">
      <c r="A43" s="34" t="s">
        <v>255</v>
      </c>
      <c r="B43" s="36">
        <v>1677402.7302166601</v>
      </c>
      <c r="C43" s="36">
        <v>1956503570.9675</v>
      </c>
      <c r="D43" s="36">
        <v>706680</v>
      </c>
      <c r="E43" s="111">
        <v>1218255048</v>
      </c>
    </row>
    <row r="44" spans="1:5">
      <c r="A44" s="34" t="s">
        <v>256</v>
      </c>
      <c r="B44" s="36">
        <v>585605.47766526602</v>
      </c>
      <c r="C44" s="36">
        <v>598092533.31723106</v>
      </c>
      <c r="D44" s="36">
        <v>93811</v>
      </c>
      <c r="E44" s="111">
        <v>358685703</v>
      </c>
    </row>
    <row r="45" spans="1:5">
      <c r="A45" s="34" t="s">
        <v>257</v>
      </c>
      <c r="B45" s="36">
        <v>161058.857019583</v>
      </c>
      <c r="C45" s="36">
        <v>163826582.49695501</v>
      </c>
      <c r="D45" s="36">
        <v>52490</v>
      </c>
      <c r="E45" s="111">
        <v>105000166</v>
      </c>
    </row>
    <row r="46" spans="1:5">
      <c r="A46" s="34" t="s">
        <v>196</v>
      </c>
      <c r="B46" s="36">
        <v>15940.662959036399</v>
      </c>
      <c r="C46" s="36">
        <v>24923946.120572399</v>
      </c>
      <c r="D46" s="36">
        <v>2706</v>
      </c>
      <c r="E46" s="111">
        <v>12314928</v>
      </c>
    </row>
    <row r="47" spans="1:5" ht="13.5" thickBot="1">
      <c r="A47" s="32" t="s">
        <v>202</v>
      </c>
      <c r="B47" s="37">
        <f>SUM(B6:B46)</f>
        <v>5942861.3823903659</v>
      </c>
      <c r="C47" s="37">
        <f>SUM(C6:C46)</f>
        <v>6813920375.9801989</v>
      </c>
      <c r="D47" s="37">
        <f>SUM(D6:D46)</f>
        <v>1422009</v>
      </c>
      <c r="E47" s="112">
        <f>SUM(E6:E46)</f>
        <v>4113549174</v>
      </c>
    </row>
    <row r="48" spans="1:5" s="35" customFormat="1">
      <c r="A48" s="21" t="s">
        <v>310</v>
      </c>
      <c r="B48" s="21"/>
      <c r="C48" s="21"/>
      <c r="D48" s="21"/>
    </row>
    <row r="49" spans="1:10" s="35" customFormat="1">
      <c r="A49" s="21" t="s">
        <v>747</v>
      </c>
      <c r="B49" s="21"/>
      <c r="C49" s="21"/>
      <c r="D49" s="21"/>
    </row>
    <row r="50" spans="1:10">
      <c r="A50" s="21"/>
      <c r="B50" s="21"/>
      <c r="C50" s="21"/>
      <c r="D50" s="21"/>
    </row>
    <row r="52" spans="1:10">
      <c r="B52" s="48"/>
      <c r="C52" s="48"/>
      <c r="D52" s="48"/>
      <c r="E52" s="48"/>
      <c r="F52" s="48"/>
      <c r="G52" s="48"/>
      <c r="H52" s="48"/>
      <c r="I52" s="48"/>
      <c r="J52" s="48"/>
    </row>
    <row r="56" spans="1:10">
      <c r="B56" s="46"/>
    </row>
    <row r="57" spans="1:10">
      <c r="D57" s="48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zoomScale="75" workbookViewId="0">
      <selection activeCell="A49" sqref="A49"/>
    </sheetView>
  </sheetViews>
  <sheetFormatPr defaultRowHeight="12.75"/>
  <cols>
    <col min="1" max="1" width="43.85546875" style="1" customWidth="1"/>
    <col min="2" max="2" width="20.85546875" style="1" customWidth="1"/>
    <col min="3" max="3" width="20.28515625" style="1" customWidth="1"/>
    <col min="4" max="4" width="16.42578125" style="1" customWidth="1"/>
    <col min="5" max="5" width="19.710937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271</v>
      </c>
      <c r="B3" s="25"/>
      <c r="C3" s="25"/>
      <c r="D3" s="25"/>
      <c r="E3" s="26" t="str">
        <f>Capa!$A$9</f>
        <v>Janeiro a Junho de 2010</v>
      </c>
    </row>
    <row r="4" spans="1:5" ht="18" customHeight="1">
      <c r="A4" s="27" t="s">
        <v>270</v>
      </c>
      <c r="B4" s="28"/>
      <c r="C4" s="28"/>
      <c r="D4" s="28"/>
      <c r="E4" s="33"/>
    </row>
    <row r="5" spans="1:5">
      <c r="A5" s="29" t="s">
        <v>201</v>
      </c>
      <c r="B5" s="30" t="s">
        <v>167</v>
      </c>
      <c r="C5" s="30" t="s">
        <v>262</v>
      </c>
      <c r="D5" s="30" t="s">
        <v>197</v>
      </c>
      <c r="E5" s="31" t="s">
        <v>203</v>
      </c>
    </row>
    <row r="6" spans="1:5">
      <c r="A6" s="52" t="s">
        <v>177</v>
      </c>
      <c r="B6" s="53">
        <v>3018.33423658227</v>
      </c>
      <c r="C6" s="53">
        <v>3362698.43070781</v>
      </c>
      <c r="D6" s="53">
        <v>844</v>
      </c>
      <c r="E6" s="110">
        <v>2325607</v>
      </c>
    </row>
    <row r="7" spans="1:5">
      <c r="A7" s="34" t="s">
        <v>178</v>
      </c>
      <c r="B7" s="36">
        <v>28174.150590630699</v>
      </c>
      <c r="C7" s="36">
        <v>27564072.6446441</v>
      </c>
      <c r="D7" s="36">
        <v>3944</v>
      </c>
      <c r="E7" s="111">
        <v>15690980</v>
      </c>
    </row>
    <row r="8" spans="1:5">
      <c r="A8" s="34" t="s">
        <v>179</v>
      </c>
      <c r="B8" s="36">
        <v>16227.169810359301</v>
      </c>
      <c r="C8" s="36">
        <v>17613683.809163999</v>
      </c>
      <c r="D8" s="36">
        <v>3183</v>
      </c>
      <c r="E8" s="111">
        <v>9053988</v>
      </c>
    </row>
    <row r="9" spans="1:5">
      <c r="A9" s="34" t="s">
        <v>447</v>
      </c>
      <c r="B9" s="36">
        <v>2281.6493073617999</v>
      </c>
      <c r="C9" s="36">
        <v>2393218.40851297</v>
      </c>
      <c r="D9" s="36">
        <v>448</v>
      </c>
      <c r="E9" s="111">
        <v>1153735</v>
      </c>
    </row>
    <row r="10" spans="1:5">
      <c r="A10" s="34" t="s">
        <v>180</v>
      </c>
      <c r="B10" s="36">
        <v>168016.248794935</v>
      </c>
      <c r="C10" s="36">
        <v>165775632.58805799</v>
      </c>
      <c r="D10" s="36">
        <v>31664</v>
      </c>
      <c r="E10" s="111">
        <v>101744345</v>
      </c>
    </row>
    <row r="11" spans="1:5">
      <c r="A11" s="34" t="s">
        <v>304</v>
      </c>
      <c r="B11" s="36">
        <v>74779.353181856597</v>
      </c>
      <c r="C11" s="36">
        <v>64389642.184445903</v>
      </c>
      <c r="D11" s="36">
        <v>13300</v>
      </c>
      <c r="E11" s="111">
        <v>33131814</v>
      </c>
    </row>
    <row r="12" spans="1:5">
      <c r="A12" s="34" t="s">
        <v>448</v>
      </c>
      <c r="B12" s="36">
        <v>138317.56667741801</v>
      </c>
      <c r="C12" s="36">
        <v>119947506.47805101</v>
      </c>
      <c r="D12" s="36">
        <v>28813</v>
      </c>
      <c r="E12" s="111">
        <v>75645259</v>
      </c>
    </row>
    <row r="13" spans="1:5">
      <c r="A13" s="34" t="s">
        <v>246</v>
      </c>
      <c r="B13" s="36">
        <v>71103.427158765902</v>
      </c>
      <c r="C13" s="36">
        <v>68658938.133350104</v>
      </c>
      <c r="D13" s="36">
        <v>17037</v>
      </c>
      <c r="E13" s="111">
        <v>44092204</v>
      </c>
    </row>
    <row r="14" spans="1:5">
      <c r="A14" s="34" t="s">
        <v>449</v>
      </c>
      <c r="B14" s="36">
        <v>108216.39141398401</v>
      </c>
      <c r="C14" s="36">
        <v>109036399.93975601</v>
      </c>
      <c r="D14" s="36">
        <v>22140</v>
      </c>
      <c r="E14" s="111">
        <v>72296299</v>
      </c>
    </row>
    <row r="15" spans="1:5">
      <c r="A15" s="34" t="s">
        <v>450</v>
      </c>
      <c r="B15" s="36">
        <v>11096.0657171695</v>
      </c>
      <c r="C15" s="36">
        <v>10455743.7113578</v>
      </c>
      <c r="D15" s="36">
        <v>1490</v>
      </c>
      <c r="E15" s="111">
        <v>6342300</v>
      </c>
    </row>
    <row r="16" spans="1:5">
      <c r="A16" s="34" t="s">
        <v>247</v>
      </c>
      <c r="B16" s="36">
        <v>21869.638282516</v>
      </c>
      <c r="C16" s="36">
        <v>22988374.785063401</v>
      </c>
      <c r="D16" s="36">
        <v>4693</v>
      </c>
      <c r="E16" s="111">
        <v>11384213</v>
      </c>
    </row>
    <row r="17" spans="1:5">
      <c r="A17" s="34" t="s">
        <v>181</v>
      </c>
      <c r="B17" s="36">
        <v>240210.971800111</v>
      </c>
      <c r="C17" s="36">
        <v>216674450.55682701</v>
      </c>
      <c r="D17" s="36">
        <v>33813</v>
      </c>
      <c r="E17" s="111">
        <v>130287770</v>
      </c>
    </row>
    <row r="18" spans="1:5">
      <c r="A18" s="34" t="s">
        <v>182</v>
      </c>
      <c r="B18" s="36">
        <v>48603.150525387297</v>
      </c>
      <c r="C18" s="36">
        <v>36163757.331664801</v>
      </c>
      <c r="D18" s="36">
        <v>6226</v>
      </c>
      <c r="E18" s="111">
        <v>22620561</v>
      </c>
    </row>
    <row r="19" spans="1:5">
      <c r="A19" s="34" t="s">
        <v>248</v>
      </c>
      <c r="B19" s="36">
        <v>62143.936788944498</v>
      </c>
      <c r="C19" s="36">
        <v>47489098.230166398</v>
      </c>
      <c r="D19" s="36">
        <v>8997</v>
      </c>
      <c r="E19" s="111">
        <v>31661063</v>
      </c>
    </row>
    <row r="20" spans="1:5">
      <c r="A20" s="34" t="s">
        <v>249</v>
      </c>
      <c r="B20" s="36">
        <v>23159.367043370799</v>
      </c>
      <c r="C20" s="36">
        <v>20824623.006615099</v>
      </c>
      <c r="D20" s="36">
        <v>2682</v>
      </c>
      <c r="E20" s="111">
        <v>11650513</v>
      </c>
    </row>
    <row r="21" spans="1:5">
      <c r="A21" s="34" t="s">
        <v>183</v>
      </c>
      <c r="B21" s="36">
        <v>32146.714962460101</v>
      </c>
      <c r="C21" s="36">
        <v>27672084.521531399</v>
      </c>
      <c r="D21" s="36">
        <v>4977</v>
      </c>
      <c r="E21" s="111">
        <v>16961694</v>
      </c>
    </row>
    <row r="22" spans="1:5">
      <c r="A22" s="34" t="s">
        <v>184</v>
      </c>
      <c r="B22" s="36">
        <v>36502.621800635003</v>
      </c>
      <c r="C22" s="36">
        <v>34493810.542115301</v>
      </c>
      <c r="D22" s="36">
        <v>7302</v>
      </c>
      <c r="E22" s="111">
        <v>24226358</v>
      </c>
    </row>
    <row r="23" spans="1:5">
      <c r="A23" s="34" t="s">
        <v>303</v>
      </c>
      <c r="B23" s="36">
        <v>34679.095778174204</v>
      </c>
      <c r="C23" s="36">
        <v>38177895.869072698</v>
      </c>
      <c r="D23" s="36">
        <v>6107</v>
      </c>
      <c r="E23" s="111">
        <v>20908655</v>
      </c>
    </row>
    <row r="24" spans="1:5">
      <c r="A24" s="34" t="s">
        <v>250</v>
      </c>
      <c r="B24" s="36">
        <v>31920.840996524301</v>
      </c>
      <c r="C24" s="36">
        <v>26340924.125338402</v>
      </c>
      <c r="D24" s="36">
        <v>4979</v>
      </c>
      <c r="E24" s="111">
        <v>14129799</v>
      </c>
    </row>
    <row r="25" spans="1:5">
      <c r="A25" s="34" t="s">
        <v>185</v>
      </c>
      <c r="B25" s="36">
        <v>112795.725674885</v>
      </c>
      <c r="C25" s="36">
        <v>100869077.86247399</v>
      </c>
      <c r="D25" s="36">
        <v>16609</v>
      </c>
      <c r="E25" s="111">
        <v>63724447</v>
      </c>
    </row>
    <row r="26" spans="1:5">
      <c r="A26" s="34" t="s">
        <v>305</v>
      </c>
      <c r="B26" s="36">
        <v>16621.912273174599</v>
      </c>
      <c r="C26" s="36">
        <v>16447207.235951999</v>
      </c>
      <c r="D26" s="36">
        <v>3844</v>
      </c>
      <c r="E26" s="111">
        <v>9022426</v>
      </c>
    </row>
    <row r="27" spans="1:5">
      <c r="A27" s="34" t="s">
        <v>251</v>
      </c>
      <c r="B27" s="36">
        <v>99120.131193775596</v>
      </c>
      <c r="C27" s="36">
        <v>74660981.841598094</v>
      </c>
      <c r="D27" s="36">
        <v>10366</v>
      </c>
      <c r="E27" s="111">
        <v>52237470</v>
      </c>
    </row>
    <row r="28" spans="1:5">
      <c r="A28" s="34" t="s">
        <v>312</v>
      </c>
      <c r="B28" s="36">
        <v>28954.405381095999</v>
      </c>
      <c r="C28" s="36">
        <v>24195194.669935301</v>
      </c>
      <c r="D28" s="36">
        <v>2282</v>
      </c>
      <c r="E28" s="111">
        <v>14734765</v>
      </c>
    </row>
    <row r="29" spans="1:5">
      <c r="A29" s="34" t="s">
        <v>186</v>
      </c>
      <c r="B29" s="36">
        <v>164560.76657678001</v>
      </c>
      <c r="C29" s="36">
        <v>140346907.26778999</v>
      </c>
      <c r="D29" s="36">
        <v>19064</v>
      </c>
      <c r="E29" s="111">
        <v>95999416</v>
      </c>
    </row>
    <row r="30" spans="1:5">
      <c r="A30" s="34" t="s">
        <v>187</v>
      </c>
      <c r="B30" s="36">
        <v>71715.471002196806</v>
      </c>
      <c r="C30" s="36">
        <v>69725655.700668305</v>
      </c>
      <c r="D30" s="36">
        <v>7966</v>
      </c>
      <c r="E30" s="111">
        <v>45176795</v>
      </c>
    </row>
    <row r="31" spans="1:5">
      <c r="A31" s="34" t="s">
        <v>188</v>
      </c>
      <c r="B31" s="36">
        <v>309046.316843562</v>
      </c>
      <c r="C31" s="36">
        <v>386870046.86988002</v>
      </c>
      <c r="D31" s="36">
        <v>80369</v>
      </c>
      <c r="E31" s="111">
        <v>247246323</v>
      </c>
    </row>
    <row r="32" spans="1:5">
      <c r="A32" s="34" t="s">
        <v>189</v>
      </c>
      <c r="B32" s="36">
        <v>35604.265636084601</v>
      </c>
      <c r="C32" s="36">
        <v>31099051.517590798</v>
      </c>
      <c r="D32" s="36">
        <v>7291</v>
      </c>
      <c r="E32" s="111">
        <v>17749395</v>
      </c>
    </row>
    <row r="33" spans="1:5">
      <c r="A33" s="34" t="s">
        <v>313</v>
      </c>
      <c r="B33" s="36">
        <v>2576.3205383718</v>
      </c>
      <c r="C33" s="36">
        <v>2770390.5757428398</v>
      </c>
      <c r="D33" s="36">
        <v>657</v>
      </c>
      <c r="E33" s="111">
        <v>1676171</v>
      </c>
    </row>
    <row r="34" spans="1:5">
      <c r="A34" s="34" t="s">
        <v>190</v>
      </c>
      <c r="B34" s="36">
        <v>1770.94520063558</v>
      </c>
      <c r="C34" s="36">
        <v>1821510.1150517999</v>
      </c>
      <c r="D34" s="36">
        <v>379</v>
      </c>
      <c r="E34" s="111">
        <v>827427</v>
      </c>
    </row>
    <row r="35" spans="1:5">
      <c r="A35" s="34" t="s">
        <v>252</v>
      </c>
      <c r="B35" s="36">
        <v>126244.747527826</v>
      </c>
      <c r="C35" s="36">
        <v>87326396.515669599</v>
      </c>
      <c r="D35" s="36">
        <v>11097</v>
      </c>
      <c r="E35" s="111">
        <v>59139185</v>
      </c>
    </row>
    <row r="36" spans="1:5">
      <c r="A36" s="34" t="s">
        <v>191</v>
      </c>
      <c r="B36" s="36">
        <v>166436.10627277801</v>
      </c>
      <c r="C36" s="36">
        <v>154984570.954088</v>
      </c>
      <c r="D36" s="36">
        <v>22116</v>
      </c>
      <c r="E36" s="111">
        <v>101121205</v>
      </c>
    </row>
    <row r="37" spans="1:5">
      <c r="A37" s="34" t="s">
        <v>253</v>
      </c>
      <c r="B37" s="36">
        <v>107381.56402065</v>
      </c>
      <c r="C37" s="36">
        <v>82400625.712508202</v>
      </c>
      <c r="D37" s="36">
        <v>10662</v>
      </c>
      <c r="E37" s="111">
        <v>55599599</v>
      </c>
    </row>
    <row r="38" spans="1:5">
      <c r="A38" s="34" t="s">
        <v>254</v>
      </c>
      <c r="B38" s="36">
        <v>75242.914818006495</v>
      </c>
      <c r="C38" s="36">
        <v>57517804.636984497</v>
      </c>
      <c r="D38" s="36">
        <v>10912</v>
      </c>
      <c r="E38" s="111">
        <v>36052037</v>
      </c>
    </row>
    <row r="39" spans="1:5">
      <c r="A39" s="34" t="s">
        <v>192</v>
      </c>
      <c r="B39" s="36">
        <v>33242.8848185194</v>
      </c>
      <c r="C39" s="36">
        <v>23918756.540892299</v>
      </c>
      <c r="D39" s="36">
        <v>3068</v>
      </c>
      <c r="E39" s="111">
        <v>14969790</v>
      </c>
    </row>
    <row r="40" spans="1:5">
      <c r="A40" s="34" t="s">
        <v>193</v>
      </c>
      <c r="B40" s="36">
        <v>20921.424591782499</v>
      </c>
      <c r="C40" s="36">
        <v>16318999.1366303</v>
      </c>
      <c r="D40" s="36">
        <v>3635</v>
      </c>
      <c r="E40" s="111">
        <v>9817599</v>
      </c>
    </row>
    <row r="41" spans="1:5">
      <c r="A41" s="34" t="s">
        <v>194</v>
      </c>
      <c r="B41" s="36">
        <v>153019.065275581</v>
      </c>
      <c r="C41" s="36">
        <v>147777526.48762</v>
      </c>
      <c r="D41" s="36">
        <v>32168</v>
      </c>
      <c r="E41" s="111">
        <v>91928868</v>
      </c>
    </row>
    <row r="42" spans="1:5">
      <c r="A42" s="34" t="s">
        <v>195</v>
      </c>
      <c r="B42" s="36">
        <v>33537.898525151402</v>
      </c>
      <c r="C42" s="36">
        <v>29477669.2328026</v>
      </c>
      <c r="D42" s="36">
        <v>14586</v>
      </c>
      <c r="E42" s="111">
        <v>18709261</v>
      </c>
    </row>
    <row r="43" spans="1:5">
      <c r="A43" s="34" t="s">
        <v>255</v>
      </c>
      <c r="B43" s="36">
        <v>1337569.8487617101</v>
      </c>
      <c r="C43" s="36">
        <v>1288943353.4012201</v>
      </c>
      <c r="D43" s="36">
        <v>596032</v>
      </c>
      <c r="E43" s="111">
        <v>849588392</v>
      </c>
    </row>
    <row r="44" spans="1:5">
      <c r="A44" s="34" t="s">
        <v>256</v>
      </c>
      <c r="B44" s="36">
        <v>435740.20414445997</v>
      </c>
      <c r="C44" s="36">
        <v>313950820.43664402</v>
      </c>
      <c r="D44" s="36">
        <v>75587</v>
      </c>
      <c r="E44" s="111">
        <v>210459757</v>
      </c>
    </row>
    <row r="45" spans="1:5">
      <c r="A45" s="34" t="s">
        <v>257</v>
      </c>
      <c r="B45" s="36">
        <v>128965.08451348099</v>
      </c>
      <c r="C45" s="36">
        <v>109655476.245341</v>
      </c>
      <c r="D45" s="36">
        <v>43957</v>
      </c>
      <c r="E45" s="111">
        <v>77722807</v>
      </c>
    </row>
    <row r="46" spans="1:5">
      <c r="A46" s="34" t="s">
        <v>196</v>
      </c>
      <c r="B46" s="36">
        <v>10754.1616064384</v>
      </c>
      <c r="C46" s="36">
        <v>10933968.669304401</v>
      </c>
      <c r="D46" s="36">
        <v>2216</v>
      </c>
      <c r="E46" s="111">
        <v>6176969</v>
      </c>
    </row>
    <row r="47" spans="1:5" ht="13.5" thickBot="1">
      <c r="A47" s="32" t="s">
        <v>202</v>
      </c>
      <c r="B47" s="37">
        <f>SUM(B6:B46)</f>
        <v>4624288.8600641331</v>
      </c>
      <c r="C47" s="37">
        <f>SUM(C6:C46)</f>
        <v>4232034546.9228292</v>
      </c>
      <c r="D47" s="37">
        <f>SUM(D6:D46)</f>
        <v>1177502</v>
      </c>
      <c r="E47" s="112">
        <f>SUM(E6:E46)</f>
        <v>2724987261</v>
      </c>
    </row>
    <row r="48" spans="1:5" s="21" customFormat="1">
      <c r="A48" s="21" t="s">
        <v>310</v>
      </c>
    </row>
    <row r="49" spans="1:1" s="21" customFormat="1">
      <c r="A49" s="21" t="s">
        <v>747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scale="7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"/>
  <sheetViews>
    <sheetView topLeftCell="A4" zoomScale="75" workbookViewId="0">
      <selection activeCell="A49" sqref="A49"/>
    </sheetView>
  </sheetViews>
  <sheetFormatPr defaultRowHeight="12.75"/>
  <cols>
    <col min="1" max="1" width="43.85546875" style="1" customWidth="1"/>
    <col min="2" max="2" width="19.5703125" style="1" customWidth="1"/>
    <col min="3" max="3" width="16.42578125" style="1" customWidth="1"/>
    <col min="4" max="4" width="16" style="1" customWidth="1"/>
    <col min="5" max="5" width="24.8554687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272</v>
      </c>
      <c r="B3" s="25"/>
      <c r="C3" s="25"/>
      <c r="D3" s="25"/>
      <c r="E3" s="26" t="str">
        <f>Capa!$A$9</f>
        <v>Janeiro a Junho de 2010</v>
      </c>
    </row>
    <row r="4" spans="1:5" ht="18" customHeight="1">
      <c r="A4" s="27" t="s">
        <v>273</v>
      </c>
      <c r="B4" s="28"/>
      <c r="C4" s="28"/>
      <c r="D4" s="28"/>
      <c r="E4" s="33"/>
    </row>
    <row r="5" spans="1:5">
      <c r="A5" s="29" t="s">
        <v>201</v>
      </c>
      <c r="B5" s="30" t="s">
        <v>167</v>
      </c>
      <c r="C5" s="30" t="s">
        <v>262</v>
      </c>
      <c r="D5" s="30" t="s">
        <v>197</v>
      </c>
      <c r="E5" s="31" t="s">
        <v>203</v>
      </c>
    </row>
    <row r="6" spans="1:5">
      <c r="A6" s="52" t="s">
        <v>177</v>
      </c>
      <c r="B6" s="53">
        <v>106.83835589420001</v>
      </c>
      <c r="C6" s="53">
        <v>264637.36986351002</v>
      </c>
      <c r="D6" s="53">
        <v>25</v>
      </c>
      <c r="E6" s="110">
        <v>80387</v>
      </c>
    </row>
    <row r="7" spans="1:5">
      <c r="A7" s="34" t="s">
        <v>178</v>
      </c>
      <c r="B7" s="36">
        <v>779.12876472575499</v>
      </c>
      <c r="C7" s="36">
        <v>1845358.74467262</v>
      </c>
      <c r="D7" s="36">
        <v>72</v>
      </c>
      <c r="E7" s="111">
        <v>647873</v>
      </c>
    </row>
    <row r="8" spans="1:5">
      <c r="A8" s="34" t="s">
        <v>179</v>
      </c>
      <c r="B8" s="36">
        <v>607.12054588599096</v>
      </c>
      <c r="C8" s="36">
        <v>1507025.7911399601</v>
      </c>
      <c r="D8" s="36">
        <v>74</v>
      </c>
      <c r="E8" s="111">
        <v>419893</v>
      </c>
    </row>
    <row r="9" spans="1:5">
      <c r="A9" s="34" t="s">
        <v>447</v>
      </c>
      <c r="B9" s="36">
        <v>94.983561481814803</v>
      </c>
      <c r="C9" s="36">
        <v>247229.15538597101</v>
      </c>
      <c r="D9" s="36">
        <v>16</v>
      </c>
      <c r="E9" s="111">
        <v>132579</v>
      </c>
    </row>
    <row r="10" spans="1:5">
      <c r="A10" s="34" t="s">
        <v>180</v>
      </c>
      <c r="B10" s="36">
        <v>3835.3260154412101</v>
      </c>
      <c r="C10" s="36">
        <v>8092650.9129381003</v>
      </c>
      <c r="D10" s="36">
        <v>533</v>
      </c>
      <c r="E10" s="111">
        <v>4492143</v>
      </c>
    </row>
    <row r="11" spans="1:5">
      <c r="A11" s="34" t="s">
        <v>304</v>
      </c>
      <c r="B11" s="36">
        <v>1878.83834981685</v>
      </c>
      <c r="C11" s="36">
        <v>3978707.8526551402</v>
      </c>
      <c r="D11" s="36">
        <v>183</v>
      </c>
      <c r="E11" s="111">
        <v>1711472</v>
      </c>
    </row>
    <row r="12" spans="1:5">
      <c r="A12" s="34" t="s">
        <v>448</v>
      </c>
      <c r="B12" s="36">
        <v>6398.3205258417802</v>
      </c>
      <c r="C12" s="36">
        <v>11297939.0045113</v>
      </c>
      <c r="D12" s="36">
        <v>1280</v>
      </c>
      <c r="E12" s="111">
        <v>8493704</v>
      </c>
    </row>
    <row r="13" spans="1:5">
      <c r="A13" s="34" t="s">
        <v>246</v>
      </c>
      <c r="B13" s="36">
        <v>3390.4164293911299</v>
      </c>
      <c r="C13" s="36">
        <v>5646374.4676479502</v>
      </c>
      <c r="D13" s="36">
        <v>509</v>
      </c>
      <c r="E13" s="111">
        <v>3260437</v>
      </c>
    </row>
    <row r="14" spans="1:5">
      <c r="A14" s="34" t="s">
        <v>449</v>
      </c>
      <c r="B14" s="36">
        <v>2553.7260185433502</v>
      </c>
      <c r="C14" s="36">
        <v>5985327.46613649</v>
      </c>
      <c r="D14" s="36">
        <v>482</v>
      </c>
      <c r="E14" s="111">
        <v>3215385</v>
      </c>
    </row>
    <row r="15" spans="1:5">
      <c r="A15" s="34" t="s">
        <v>450</v>
      </c>
      <c r="B15" s="36">
        <v>170.69862962653801</v>
      </c>
      <c r="C15" s="36">
        <v>368489.61536073597</v>
      </c>
      <c r="D15" s="36">
        <v>29</v>
      </c>
      <c r="E15" s="111">
        <v>356946</v>
      </c>
    </row>
    <row r="16" spans="1:5">
      <c r="A16" s="34" t="s">
        <v>247</v>
      </c>
      <c r="B16" s="36">
        <v>755.41369586205099</v>
      </c>
      <c r="C16" s="36">
        <v>1929055.2893328599</v>
      </c>
      <c r="D16" s="36">
        <v>118</v>
      </c>
      <c r="E16" s="111">
        <v>904685</v>
      </c>
    </row>
    <row r="17" spans="1:5">
      <c r="A17" s="34" t="s">
        <v>181</v>
      </c>
      <c r="B17" s="36">
        <v>10952.468457496199</v>
      </c>
      <c r="C17" s="36">
        <v>18093316.465241801</v>
      </c>
      <c r="D17" s="36">
        <v>1035</v>
      </c>
      <c r="E17" s="111">
        <v>8479075</v>
      </c>
    </row>
    <row r="18" spans="1:5">
      <c r="A18" s="34" t="s">
        <v>182</v>
      </c>
      <c r="B18" s="36">
        <v>1751.7287618676201</v>
      </c>
      <c r="C18" s="36">
        <v>2486719.3909524102</v>
      </c>
      <c r="D18" s="36">
        <v>173</v>
      </c>
      <c r="E18" s="111">
        <v>1245442</v>
      </c>
    </row>
    <row r="19" spans="1:5">
      <c r="A19" s="34" t="s">
        <v>248</v>
      </c>
      <c r="B19" s="36">
        <v>2740.1972525347901</v>
      </c>
      <c r="C19" s="36">
        <v>4079835.6795637999</v>
      </c>
      <c r="D19" s="36">
        <v>253</v>
      </c>
      <c r="E19" s="111">
        <v>2560325</v>
      </c>
    </row>
    <row r="20" spans="1:5">
      <c r="A20" s="34" t="s">
        <v>249</v>
      </c>
      <c r="B20" s="36">
        <v>972.26027167308996</v>
      </c>
      <c r="C20" s="36">
        <v>1458040.68542894</v>
      </c>
      <c r="D20" s="36">
        <v>68</v>
      </c>
      <c r="E20" s="111">
        <v>734391</v>
      </c>
    </row>
    <row r="21" spans="1:5">
      <c r="A21" s="34" t="s">
        <v>183</v>
      </c>
      <c r="B21" s="36">
        <v>1049.1287636673001</v>
      </c>
      <c r="C21" s="36">
        <v>2217213.8815078102</v>
      </c>
      <c r="D21" s="36">
        <v>145</v>
      </c>
      <c r="E21" s="111">
        <v>1112903</v>
      </c>
    </row>
    <row r="22" spans="1:5">
      <c r="A22" s="34" t="s">
        <v>184</v>
      </c>
      <c r="B22" s="36">
        <v>811.32602473813995</v>
      </c>
      <c r="C22" s="36">
        <v>1805035.09703946</v>
      </c>
      <c r="D22" s="36">
        <v>110</v>
      </c>
      <c r="E22" s="111">
        <v>1067289</v>
      </c>
    </row>
    <row r="23" spans="1:5">
      <c r="A23" s="34" t="s">
        <v>303</v>
      </c>
      <c r="B23" s="36">
        <v>872.80821620393499</v>
      </c>
      <c r="C23" s="36">
        <v>2225422.9016539101</v>
      </c>
      <c r="D23" s="36">
        <v>118</v>
      </c>
      <c r="E23" s="111">
        <v>998559</v>
      </c>
    </row>
    <row r="24" spans="1:5">
      <c r="A24" s="34" t="s">
        <v>250</v>
      </c>
      <c r="B24" s="36">
        <v>767.07123016100297</v>
      </c>
      <c r="C24" s="36">
        <v>1568444.4241921301</v>
      </c>
      <c r="D24" s="36">
        <v>84</v>
      </c>
      <c r="E24" s="111">
        <v>720665</v>
      </c>
    </row>
    <row r="25" spans="1:5">
      <c r="A25" s="34" t="s">
        <v>185</v>
      </c>
      <c r="B25" s="36">
        <v>2840.5561552685599</v>
      </c>
      <c r="C25" s="36">
        <v>5675634.4442366604</v>
      </c>
      <c r="D25" s="36">
        <v>358</v>
      </c>
      <c r="E25" s="111">
        <v>3050124</v>
      </c>
    </row>
    <row r="26" spans="1:5">
      <c r="A26" s="34" t="s">
        <v>305</v>
      </c>
      <c r="B26" s="36">
        <v>306.62465647980503</v>
      </c>
      <c r="C26" s="36">
        <v>772456.35465454997</v>
      </c>
      <c r="D26" s="36">
        <v>56</v>
      </c>
      <c r="E26" s="111">
        <v>311637</v>
      </c>
    </row>
    <row r="27" spans="1:5">
      <c r="A27" s="34" t="s">
        <v>251</v>
      </c>
      <c r="B27" s="36">
        <v>3315.9205381339402</v>
      </c>
      <c r="C27" s="36">
        <v>5609135.8061274597</v>
      </c>
      <c r="D27" s="36">
        <v>263</v>
      </c>
      <c r="E27" s="111">
        <v>3403515</v>
      </c>
    </row>
    <row r="28" spans="1:5">
      <c r="A28" s="34" t="s">
        <v>520</v>
      </c>
      <c r="B28" s="36">
        <v>1173.5013666623199</v>
      </c>
      <c r="C28" s="36">
        <v>1924987.27709633</v>
      </c>
      <c r="D28" s="36">
        <v>99</v>
      </c>
      <c r="E28" s="111">
        <v>1854709</v>
      </c>
    </row>
    <row r="29" spans="1:5">
      <c r="A29" s="34" t="s">
        <v>186</v>
      </c>
      <c r="B29" s="36">
        <v>8729.3479194310403</v>
      </c>
      <c r="C29" s="36">
        <v>15182326.6678303</v>
      </c>
      <c r="D29" s="36">
        <v>990</v>
      </c>
      <c r="E29" s="111">
        <v>8931176</v>
      </c>
    </row>
    <row r="30" spans="1:5">
      <c r="A30" s="34" t="s">
        <v>187</v>
      </c>
      <c r="B30" s="36">
        <v>6863.3095662570504</v>
      </c>
      <c r="C30" s="36">
        <v>10678326.0386988</v>
      </c>
      <c r="D30" s="36">
        <v>781</v>
      </c>
      <c r="E30" s="111">
        <v>7492922</v>
      </c>
    </row>
    <row r="31" spans="1:5">
      <c r="A31" s="34" t="s">
        <v>188</v>
      </c>
      <c r="B31" s="36">
        <v>41540.736845987303</v>
      </c>
      <c r="C31" s="36">
        <v>76272794.959261194</v>
      </c>
      <c r="D31" s="36">
        <v>6224</v>
      </c>
      <c r="E31" s="111">
        <v>53229885</v>
      </c>
    </row>
    <row r="32" spans="1:5">
      <c r="A32" s="34" t="s">
        <v>189</v>
      </c>
      <c r="B32" s="36">
        <v>627.98629947658605</v>
      </c>
      <c r="C32" s="36">
        <v>1366190.2956586999</v>
      </c>
      <c r="D32" s="36">
        <v>132</v>
      </c>
      <c r="E32" s="111">
        <v>600105</v>
      </c>
    </row>
    <row r="33" spans="1:5">
      <c r="A33" s="34" t="s">
        <v>313</v>
      </c>
      <c r="B33" s="36">
        <v>35.063013601582398</v>
      </c>
      <c r="C33" s="36">
        <v>82402.180588006901</v>
      </c>
      <c r="D33" s="36">
        <v>5</v>
      </c>
      <c r="E33" s="111">
        <v>13451</v>
      </c>
    </row>
    <row r="34" spans="1:5">
      <c r="A34" s="34" t="s">
        <v>190</v>
      </c>
      <c r="B34" s="36">
        <v>55.0986299272626</v>
      </c>
      <c r="C34" s="36">
        <v>130791.14436531</v>
      </c>
      <c r="D34" s="36">
        <v>8</v>
      </c>
      <c r="E34" s="111">
        <v>156890</v>
      </c>
    </row>
    <row r="35" spans="1:5">
      <c r="A35" s="34" t="s">
        <v>252</v>
      </c>
      <c r="B35" s="36">
        <v>5208.4054630296296</v>
      </c>
      <c r="C35" s="36">
        <v>6993960.7366158003</v>
      </c>
      <c r="D35" s="36">
        <v>526</v>
      </c>
      <c r="E35" s="111">
        <v>5537503</v>
      </c>
    </row>
    <row r="36" spans="1:5">
      <c r="A36" s="34" t="s">
        <v>191</v>
      </c>
      <c r="B36" s="36">
        <v>11505.586262868201</v>
      </c>
      <c r="C36" s="36">
        <v>18432400.030235</v>
      </c>
      <c r="D36" s="36">
        <v>1561</v>
      </c>
      <c r="E36" s="111">
        <v>11735251</v>
      </c>
    </row>
    <row r="37" spans="1:5">
      <c r="A37" s="34" t="s">
        <v>253</v>
      </c>
      <c r="B37" s="36">
        <v>4958.7808065856798</v>
      </c>
      <c r="C37" s="36">
        <v>7754158.5422274796</v>
      </c>
      <c r="D37" s="36">
        <v>494</v>
      </c>
      <c r="E37" s="111">
        <v>4840128</v>
      </c>
    </row>
    <row r="38" spans="1:5">
      <c r="A38" s="34" t="s">
        <v>254</v>
      </c>
      <c r="B38" s="36">
        <v>3508.6767002614201</v>
      </c>
      <c r="C38" s="36">
        <v>5571842.9210719699</v>
      </c>
      <c r="D38" s="36">
        <v>508</v>
      </c>
      <c r="E38" s="111">
        <v>3677647</v>
      </c>
    </row>
    <row r="39" spans="1:5">
      <c r="A39" s="34" t="s">
        <v>192</v>
      </c>
      <c r="B39" s="36">
        <v>1252.45479052001</v>
      </c>
      <c r="C39" s="36">
        <v>1988477.67973741</v>
      </c>
      <c r="D39" s="36">
        <v>128</v>
      </c>
      <c r="E39" s="111">
        <v>1385125</v>
      </c>
    </row>
    <row r="40" spans="1:5">
      <c r="A40" s="34" t="s">
        <v>193</v>
      </c>
      <c r="B40" s="36">
        <v>456.89588874950999</v>
      </c>
      <c r="C40" s="36">
        <v>918300.29855203605</v>
      </c>
      <c r="D40" s="36">
        <v>58</v>
      </c>
      <c r="E40" s="111">
        <v>426622</v>
      </c>
    </row>
    <row r="41" spans="1:5">
      <c r="A41" s="34" t="s">
        <v>194</v>
      </c>
      <c r="B41" s="36">
        <v>16807.602689787702</v>
      </c>
      <c r="C41" s="36">
        <v>23211556.7004316</v>
      </c>
      <c r="D41" s="36">
        <v>1762</v>
      </c>
      <c r="E41" s="111">
        <v>11226331</v>
      </c>
    </row>
    <row r="42" spans="1:5">
      <c r="A42" s="34" t="s">
        <v>195</v>
      </c>
      <c r="B42" s="36">
        <v>2761.5862921755702</v>
      </c>
      <c r="C42" s="36">
        <v>3238668.8172024102</v>
      </c>
      <c r="D42" s="36">
        <v>425</v>
      </c>
      <c r="E42" s="111">
        <v>1983225</v>
      </c>
    </row>
    <row r="43" spans="1:5">
      <c r="A43" s="34" t="s">
        <v>255</v>
      </c>
      <c r="B43" s="36">
        <v>112566.80242058101</v>
      </c>
      <c r="C43" s="36">
        <v>189623133.44862899</v>
      </c>
      <c r="D43" s="36">
        <v>29514</v>
      </c>
      <c r="E43" s="111">
        <v>101064287</v>
      </c>
    </row>
    <row r="44" spans="1:5">
      <c r="A44" s="34" t="s">
        <v>256</v>
      </c>
      <c r="B44" s="36">
        <v>25995.002662552499</v>
      </c>
      <c r="C44" s="36">
        <v>35343481.303087302</v>
      </c>
      <c r="D44" s="36">
        <v>2310</v>
      </c>
      <c r="E44" s="111">
        <v>15738450</v>
      </c>
    </row>
    <row r="45" spans="1:5">
      <c r="A45" s="34" t="s">
        <v>257</v>
      </c>
      <c r="B45" s="36">
        <v>8529.6876437719893</v>
      </c>
      <c r="C45" s="36">
        <v>11450135.7891364</v>
      </c>
      <c r="D45" s="36">
        <v>1116</v>
      </c>
      <c r="E45" s="111">
        <v>5675304</v>
      </c>
    </row>
    <row r="46" spans="1:5">
      <c r="A46" s="34" t="s">
        <v>196</v>
      </c>
      <c r="B46" s="36">
        <v>317.63013579370403</v>
      </c>
      <c r="C46" s="36">
        <v>719440.94283175399</v>
      </c>
      <c r="D46" s="36">
        <v>28</v>
      </c>
      <c r="E46" s="111">
        <v>504415</v>
      </c>
    </row>
    <row r="47" spans="1:5" ht="13.5" thickBot="1">
      <c r="A47" s="32" t="s">
        <v>202</v>
      </c>
      <c r="B47" s="37">
        <f>SUM(B6:B46)</f>
        <v>299845.05661875516</v>
      </c>
      <c r="C47" s="37">
        <f>SUM(C6:C46)</f>
        <v>498037426.57350039</v>
      </c>
      <c r="D47" s="37">
        <f>SUM(D6:D46)</f>
        <v>52653</v>
      </c>
      <c r="E47" s="112">
        <f>SUM(E6:E46)</f>
        <v>283472855</v>
      </c>
    </row>
    <row r="48" spans="1:5">
      <c r="A48" s="21" t="s">
        <v>310</v>
      </c>
      <c r="B48" s="21"/>
      <c r="C48" s="21"/>
      <c r="D48" s="21"/>
      <c r="E48" s="21"/>
    </row>
    <row r="49" spans="1:5">
      <c r="A49" s="21" t="s">
        <v>747</v>
      </c>
      <c r="B49" s="21"/>
      <c r="C49" s="21"/>
      <c r="D49" s="21"/>
      <c r="E49" s="21"/>
    </row>
    <row r="50" spans="1:5">
      <c r="A50" s="21"/>
      <c r="B50" s="21"/>
      <c r="C50" s="21"/>
      <c r="D50" s="21"/>
      <c r="E50" s="21"/>
    </row>
  </sheetData>
  <phoneticPr fontId="0" type="noConversion"/>
  <pageMargins left="0.78740157499999996" right="0.78740157499999996" top="0.984251969" bottom="0.984251969" header="0.49212598499999999" footer="0.49212598499999999"/>
  <pageSetup paperSize="9" scale="7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zoomScale="75" workbookViewId="0">
      <selection activeCell="A49" sqref="A49"/>
    </sheetView>
  </sheetViews>
  <sheetFormatPr defaultRowHeight="12.75"/>
  <cols>
    <col min="1" max="1" width="43.85546875" style="1" customWidth="1"/>
    <col min="2" max="2" width="17.42578125" style="1" customWidth="1"/>
    <col min="3" max="3" width="16.42578125" style="1" customWidth="1"/>
    <col min="4" max="4" width="20" style="1" customWidth="1"/>
    <col min="5" max="5" width="19.4257812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274</v>
      </c>
      <c r="B3" s="25"/>
      <c r="C3" s="25"/>
      <c r="D3" s="25"/>
      <c r="E3" s="26" t="str">
        <f>Capa!$A$9</f>
        <v>Janeiro a Junho de 2010</v>
      </c>
    </row>
    <row r="4" spans="1:5" ht="18" customHeight="1">
      <c r="A4" s="27" t="s">
        <v>275</v>
      </c>
      <c r="B4" s="28"/>
      <c r="C4" s="28"/>
      <c r="D4" s="28"/>
      <c r="E4" s="33"/>
    </row>
    <row r="5" spans="1:5">
      <c r="A5" s="29" t="s">
        <v>201</v>
      </c>
      <c r="B5" s="30" t="s">
        <v>167</v>
      </c>
      <c r="C5" s="30" t="s">
        <v>262</v>
      </c>
      <c r="D5" s="30" t="s">
        <v>197</v>
      </c>
      <c r="E5" s="31" t="s">
        <v>203</v>
      </c>
    </row>
    <row r="6" spans="1:5">
      <c r="A6" s="52" t="s">
        <v>177</v>
      </c>
      <c r="B6" s="53">
        <v>348.18356047011901</v>
      </c>
      <c r="C6" s="53">
        <v>106107.554655313</v>
      </c>
      <c r="D6" s="53">
        <v>8</v>
      </c>
      <c r="E6" s="110">
        <v>22706</v>
      </c>
    </row>
    <row r="7" spans="1:5">
      <c r="A7" s="34" t="s">
        <v>178</v>
      </c>
      <c r="B7" s="36">
        <v>1288.3068447941901</v>
      </c>
      <c r="C7" s="36">
        <v>660726.54692292202</v>
      </c>
      <c r="D7" s="36">
        <v>63</v>
      </c>
      <c r="E7" s="111">
        <v>219442</v>
      </c>
    </row>
    <row r="8" spans="1:5">
      <c r="A8" s="34" t="s">
        <v>179</v>
      </c>
      <c r="B8" s="36">
        <v>905.19999748002704</v>
      </c>
      <c r="C8" s="36">
        <v>425379.83234673698</v>
      </c>
      <c r="D8" s="36">
        <v>46</v>
      </c>
      <c r="E8" s="111">
        <v>189637</v>
      </c>
    </row>
    <row r="9" spans="1:5">
      <c r="A9" s="34" t="s">
        <v>447</v>
      </c>
      <c r="B9" s="36">
        <v>80.3890408948063</v>
      </c>
      <c r="C9" s="36">
        <v>43266.942098140702</v>
      </c>
      <c r="D9" s="36">
        <v>1</v>
      </c>
      <c r="E9" s="111">
        <v>743</v>
      </c>
    </row>
    <row r="10" spans="1:5">
      <c r="A10" s="34" t="s">
        <v>180</v>
      </c>
      <c r="B10" s="36">
        <v>4569.6246439586303</v>
      </c>
      <c r="C10" s="36">
        <v>2988580.04539352</v>
      </c>
      <c r="D10" s="36">
        <v>660</v>
      </c>
      <c r="E10" s="111">
        <v>1588057</v>
      </c>
    </row>
    <row r="11" spans="1:5">
      <c r="A11" s="34" t="s">
        <v>304</v>
      </c>
      <c r="B11" s="36">
        <v>2332.6383483037298</v>
      </c>
      <c r="C11" s="36">
        <v>1123014.4422679399</v>
      </c>
      <c r="D11" s="36">
        <v>142</v>
      </c>
      <c r="E11" s="111">
        <v>541448</v>
      </c>
    </row>
    <row r="12" spans="1:5">
      <c r="A12" s="34" t="s">
        <v>448</v>
      </c>
      <c r="B12" s="36">
        <v>1523.7643779227501</v>
      </c>
      <c r="C12" s="36">
        <v>1256763.9856733</v>
      </c>
      <c r="D12" s="36">
        <v>265</v>
      </c>
      <c r="E12" s="111">
        <v>802963</v>
      </c>
    </row>
    <row r="13" spans="1:5">
      <c r="A13" s="34" t="s">
        <v>246</v>
      </c>
      <c r="B13" s="36">
        <v>1511.8246524021899</v>
      </c>
      <c r="C13" s="36">
        <v>1029516.35781052</v>
      </c>
      <c r="D13" s="36">
        <v>267</v>
      </c>
      <c r="E13" s="111">
        <v>430879</v>
      </c>
    </row>
    <row r="14" spans="1:5">
      <c r="A14" s="34" t="s">
        <v>449</v>
      </c>
      <c r="B14" s="36">
        <v>4300.7643717229303</v>
      </c>
      <c r="C14" s="36">
        <v>2094069.7453274101</v>
      </c>
      <c r="D14" s="36">
        <v>239</v>
      </c>
      <c r="E14" s="111">
        <v>875310</v>
      </c>
    </row>
    <row r="15" spans="1:5">
      <c r="A15" s="34" t="s">
        <v>450</v>
      </c>
      <c r="B15" s="36">
        <v>320.44657441182</v>
      </c>
      <c r="C15" s="36">
        <v>130468.57315003801</v>
      </c>
      <c r="D15" s="36">
        <v>5</v>
      </c>
      <c r="E15" s="111">
        <v>19727</v>
      </c>
    </row>
    <row r="16" spans="1:5">
      <c r="A16" s="34" t="s">
        <v>247</v>
      </c>
      <c r="B16" s="36">
        <v>789.89862780366002</v>
      </c>
      <c r="C16" s="36">
        <v>337329.96533352102</v>
      </c>
      <c r="D16" s="36">
        <v>31</v>
      </c>
      <c r="E16" s="111">
        <v>104569</v>
      </c>
    </row>
    <row r="17" spans="1:5">
      <c r="A17" s="34" t="s">
        <v>181</v>
      </c>
      <c r="B17" s="36">
        <v>5816.0273773050803</v>
      </c>
      <c r="C17" s="36">
        <v>3902632.3574978099</v>
      </c>
      <c r="D17" s="36">
        <v>724</v>
      </c>
      <c r="E17" s="111">
        <v>2148254</v>
      </c>
    </row>
    <row r="18" spans="1:5">
      <c r="A18" s="34" t="s">
        <v>182</v>
      </c>
      <c r="B18" s="36">
        <v>1241.5616398509501</v>
      </c>
      <c r="C18" s="36">
        <v>745551.45742022898</v>
      </c>
      <c r="D18" s="36">
        <v>79</v>
      </c>
      <c r="E18" s="111">
        <v>492550</v>
      </c>
    </row>
    <row r="19" spans="1:5">
      <c r="A19" s="34" t="s">
        <v>248</v>
      </c>
      <c r="B19" s="36">
        <v>2369.09040449652</v>
      </c>
      <c r="C19" s="36">
        <v>1504195.6478607601</v>
      </c>
      <c r="D19" s="36">
        <v>161</v>
      </c>
      <c r="E19" s="111">
        <v>709766</v>
      </c>
    </row>
    <row r="20" spans="1:5">
      <c r="A20" s="34" t="s">
        <v>249</v>
      </c>
      <c r="B20" s="36">
        <v>371.964382594916</v>
      </c>
      <c r="C20" s="36">
        <v>241093.672015488</v>
      </c>
      <c r="D20" s="36">
        <v>23</v>
      </c>
      <c r="E20" s="111">
        <v>312017</v>
      </c>
    </row>
    <row r="21" spans="1:5">
      <c r="A21" s="34" t="s">
        <v>183</v>
      </c>
      <c r="B21" s="36">
        <v>758.90136739285595</v>
      </c>
      <c r="C21" s="36">
        <v>489566.11662500998</v>
      </c>
      <c r="D21" s="36">
        <v>51</v>
      </c>
      <c r="E21" s="111">
        <v>114032</v>
      </c>
    </row>
    <row r="22" spans="1:5">
      <c r="A22" s="34" t="s">
        <v>184</v>
      </c>
      <c r="B22" s="36">
        <v>1524.8356113484999</v>
      </c>
      <c r="C22" s="36">
        <v>790243.773786932</v>
      </c>
      <c r="D22" s="36">
        <v>82</v>
      </c>
      <c r="E22" s="111">
        <v>308664</v>
      </c>
    </row>
    <row r="23" spans="1:5">
      <c r="A23" s="34" t="s">
        <v>303</v>
      </c>
      <c r="B23" s="36">
        <v>2436.5808149143099</v>
      </c>
      <c r="C23" s="36">
        <v>1563264.65820917</v>
      </c>
      <c r="D23" s="36">
        <v>206</v>
      </c>
      <c r="E23" s="111">
        <v>815483</v>
      </c>
    </row>
    <row r="24" spans="1:5">
      <c r="A24" s="34" t="s">
        <v>250</v>
      </c>
      <c r="B24" s="36">
        <v>1312.81917453091</v>
      </c>
      <c r="C24" s="36">
        <v>544716.47995865298</v>
      </c>
      <c r="D24" s="36">
        <v>90</v>
      </c>
      <c r="E24" s="111">
        <v>128698</v>
      </c>
    </row>
    <row r="25" spans="1:5">
      <c r="A25" s="34" t="s">
        <v>185</v>
      </c>
      <c r="B25" s="36">
        <v>4242.6849140385102</v>
      </c>
      <c r="C25" s="36">
        <v>2028534.7532254399</v>
      </c>
      <c r="D25" s="36">
        <v>270</v>
      </c>
      <c r="E25" s="111">
        <v>731312</v>
      </c>
    </row>
    <row r="26" spans="1:5">
      <c r="A26" s="34" t="s">
        <v>305</v>
      </c>
      <c r="B26" s="36">
        <v>436.80547745106702</v>
      </c>
      <c r="C26" s="36">
        <v>141936.339911997</v>
      </c>
      <c r="D26" s="36">
        <v>18</v>
      </c>
      <c r="E26" s="111">
        <v>18430</v>
      </c>
    </row>
    <row r="27" spans="1:5">
      <c r="A27" s="34" t="s">
        <v>251</v>
      </c>
      <c r="B27" s="36">
        <v>2157.22738968161</v>
      </c>
      <c r="C27" s="36">
        <v>1431265.9681374901</v>
      </c>
      <c r="D27" s="36">
        <v>205</v>
      </c>
      <c r="E27" s="111">
        <v>1149154</v>
      </c>
    </row>
    <row r="28" spans="1:5">
      <c r="A28" s="34" t="s">
        <v>312</v>
      </c>
      <c r="B28" s="36">
        <v>426.35068352939498</v>
      </c>
      <c r="C28" s="36">
        <v>200929.567217081</v>
      </c>
      <c r="D28" s="36">
        <v>20</v>
      </c>
      <c r="E28" s="111">
        <v>232971</v>
      </c>
    </row>
    <row r="29" spans="1:5">
      <c r="A29" s="34" t="s">
        <v>186</v>
      </c>
      <c r="B29" s="36">
        <v>2189.0657464126102</v>
      </c>
      <c r="C29" s="36">
        <v>1930400.2039697301</v>
      </c>
      <c r="D29" s="36">
        <v>330</v>
      </c>
      <c r="E29" s="111">
        <v>958454</v>
      </c>
    </row>
    <row r="30" spans="1:5">
      <c r="A30" s="34" t="s">
        <v>187</v>
      </c>
      <c r="B30" s="36">
        <v>1479.8301318972301</v>
      </c>
      <c r="C30" s="36">
        <v>1598297.66696408</v>
      </c>
      <c r="D30" s="36">
        <v>116</v>
      </c>
      <c r="E30" s="111">
        <v>987471</v>
      </c>
    </row>
    <row r="31" spans="1:5">
      <c r="A31" s="34" t="s">
        <v>188</v>
      </c>
      <c r="B31" s="36">
        <v>4656.0958745833404</v>
      </c>
      <c r="C31" s="36">
        <v>6690468.6146850502</v>
      </c>
      <c r="D31" s="36">
        <v>1335</v>
      </c>
      <c r="E31" s="111">
        <v>4834859</v>
      </c>
    </row>
    <row r="32" spans="1:5">
      <c r="A32" s="34" t="s">
        <v>189</v>
      </c>
      <c r="B32" s="36">
        <v>1620.35067944088</v>
      </c>
      <c r="C32" s="36">
        <v>781537.80765616801</v>
      </c>
      <c r="D32" s="36">
        <v>120</v>
      </c>
      <c r="E32" s="111">
        <v>244385</v>
      </c>
    </row>
    <row r="33" spans="1:5">
      <c r="A33" s="34" t="s">
        <v>313</v>
      </c>
      <c r="B33" s="36">
        <v>21.567123128566799</v>
      </c>
      <c r="C33" s="36">
        <v>16821.087635636301</v>
      </c>
      <c r="D33" s="36">
        <v>1</v>
      </c>
      <c r="E33" s="111">
        <v>79</v>
      </c>
    </row>
    <row r="34" spans="1:5">
      <c r="A34" s="34" t="s">
        <v>190</v>
      </c>
      <c r="B34" s="36">
        <v>258.02191691892199</v>
      </c>
      <c r="C34" s="36">
        <v>98641.815276861103</v>
      </c>
      <c r="D34" s="36">
        <v>7</v>
      </c>
      <c r="E34" s="111">
        <v>12261</v>
      </c>
    </row>
    <row r="35" spans="1:5">
      <c r="A35" s="34" t="s">
        <v>252</v>
      </c>
      <c r="B35" s="36">
        <v>1131.9780779653199</v>
      </c>
      <c r="C35" s="36">
        <v>652779.87194923603</v>
      </c>
      <c r="D35" s="36">
        <v>56</v>
      </c>
      <c r="E35" s="111">
        <v>437908</v>
      </c>
    </row>
    <row r="36" spans="1:5">
      <c r="A36" s="34" t="s">
        <v>191</v>
      </c>
      <c r="B36" s="36">
        <v>2670.5424560233901</v>
      </c>
      <c r="C36" s="36">
        <v>2020836.0339029799</v>
      </c>
      <c r="D36" s="36">
        <v>367</v>
      </c>
      <c r="E36" s="111">
        <v>847080</v>
      </c>
    </row>
    <row r="37" spans="1:5">
      <c r="A37" s="34" t="s">
        <v>253</v>
      </c>
      <c r="B37" s="36">
        <v>1507.6219126987201</v>
      </c>
      <c r="C37" s="36">
        <v>972420.59972293605</v>
      </c>
      <c r="D37" s="36">
        <v>106</v>
      </c>
      <c r="E37" s="111">
        <v>660477</v>
      </c>
    </row>
    <row r="38" spans="1:5">
      <c r="A38" s="34" t="s">
        <v>254</v>
      </c>
      <c r="B38" s="36">
        <v>1552.6575285154299</v>
      </c>
      <c r="C38" s="36">
        <v>788125.876107811</v>
      </c>
      <c r="D38" s="36">
        <v>92</v>
      </c>
      <c r="E38" s="111">
        <v>424056</v>
      </c>
    </row>
    <row r="39" spans="1:5">
      <c r="A39" s="34" t="s">
        <v>192</v>
      </c>
      <c r="B39" s="36">
        <v>641.74794280575497</v>
      </c>
      <c r="C39" s="36">
        <v>315107.454113841</v>
      </c>
      <c r="D39" s="36">
        <v>34</v>
      </c>
      <c r="E39" s="111">
        <v>194123</v>
      </c>
    </row>
    <row r="40" spans="1:5">
      <c r="A40" s="34" t="s">
        <v>193</v>
      </c>
      <c r="B40" s="36">
        <v>627.02465521450995</v>
      </c>
      <c r="C40" s="36">
        <v>340850.563043117</v>
      </c>
      <c r="D40" s="36">
        <v>58</v>
      </c>
      <c r="E40" s="111">
        <v>111432</v>
      </c>
    </row>
    <row r="41" spans="1:5">
      <c r="A41" s="34" t="s">
        <v>194</v>
      </c>
      <c r="B41" s="36">
        <v>4821.8547784234297</v>
      </c>
      <c r="C41" s="36">
        <v>5250657.0361567698</v>
      </c>
      <c r="D41" s="36">
        <v>780</v>
      </c>
      <c r="E41" s="111">
        <v>3190640</v>
      </c>
    </row>
    <row r="42" spans="1:5">
      <c r="A42" s="34" t="s">
        <v>195</v>
      </c>
      <c r="B42" s="36">
        <v>1541.3397212531399</v>
      </c>
      <c r="C42" s="36">
        <v>1351295.1213414201</v>
      </c>
      <c r="D42" s="36">
        <v>600</v>
      </c>
      <c r="E42" s="111">
        <v>1068621</v>
      </c>
    </row>
    <row r="43" spans="1:5">
      <c r="A43" s="34" t="s">
        <v>255</v>
      </c>
      <c r="B43" s="36">
        <v>30998.219213467</v>
      </c>
      <c r="C43" s="36">
        <v>36156054.772345997</v>
      </c>
      <c r="D43" s="36">
        <v>10300</v>
      </c>
      <c r="E43" s="111">
        <v>31286250</v>
      </c>
    </row>
    <row r="44" spans="1:5">
      <c r="A44" s="34" t="s">
        <v>256</v>
      </c>
      <c r="B44" s="36">
        <v>11051.2355795158</v>
      </c>
      <c r="C44" s="36">
        <v>9924011.5710391402</v>
      </c>
      <c r="D44" s="36">
        <v>1453</v>
      </c>
      <c r="E44" s="111">
        <v>5624043</v>
      </c>
    </row>
    <row r="45" spans="1:5">
      <c r="A45" s="34" t="s">
        <v>257</v>
      </c>
      <c r="B45" s="36">
        <v>4488.1232723467901</v>
      </c>
      <c r="C45" s="36">
        <v>4099709.3876662501</v>
      </c>
      <c r="D45" s="36">
        <v>1458</v>
      </c>
      <c r="E45" s="111">
        <v>2760440</v>
      </c>
    </row>
    <row r="46" spans="1:5">
      <c r="A46" s="34" t="s">
        <v>196</v>
      </c>
      <c r="B46" s="36">
        <v>254.558903455734</v>
      </c>
      <c r="C46" s="36">
        <v>109246.694679498</v>
      </c>
      <c r="D46" s="36">
        <v>10</v>
      </c>
      <c r="E46" s="111">
        <v>18743</v>
      </c>
    </row>
    <row r="47" spans="1:5" ht="13.5" thickBot="1">
      <c r="A47" s="32" t="s">
        <v>202</v>
      </c>
      <c r="B47" s="37">
        <f>SUM(B6:B46)</f>
        <v>112577.72579136606</v>
      </c>
      <c r="C47" s="37">
        <f>SUM(C6:C46)</f>
        <v>96876416.961101949</v>
      </c>
      <c r="D47" s="37">
        <f>SUM(D6:D46)</f>
        <v>20879</v>
      </c>
      <c r="E47" s="112">
        <f>SUM(E6:E46)</f>
        <v>65618134</v>
      </c>
    </row>
    <row r="48" spans="1:5" s="21" customFormat="1">
      <c r="A48" s="21" t="s">
        <v>310</v>
      </c>
    </row>
    <row r="49" spans="1:1" s="21" customFormat="1">
      <c r="A49" s="21" t="s">
        <v>747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scale="74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37"/>
  <sheetViews>
    <sheetView zoomScale="75" workbookViewId="0">
      <selection activeCell="F607" sqref="F607"/>
    </sheetView>
  </sheetViews>
  <sheetFormatPr defaultRowHeight="12.75"/>
  <cols>
    <col min="1" max="1" width="58.7109375" style="1" bestFit="1" customWidth="1"/>
    <col min="2" max="2" width="20.5703125" style="47" customWidth="1"/>
    <col min="3" max="3" width="18.28515625" style="48" customWidth="1"/>
    <col min="4" max="4" width="22" style="123" customWidth="1"/>
    <col min="5" max="5" width="9.140625" style="1"/>
    <col min="6" max="6" width="9.140625" style="8"/>
    <col min="7" max="16384" width="9.140625" style="1"/>
  </cols>
  <sheetData>
    <row r="1" spans="1:6" ht="90" customHeight="1">
      <c r="F1" s="104"/>
    </row>
    <row r="2" spans="1:6" ht="13.5" thickBot="1">
      <c r="F2" s="104"/>
    </row>
    <row r="3" spans="1:6" ht="18" customHeight="1">
      <c r="A3" s="23" t="s">
        <v>277</v>
      </c>
      <c r="B3" s="68"/>
      <c r="C3" s="67"/>
      <c r="D3" s="124" t="str">
        <f>Capa!$A$9</f>
        <v>Janeiro a Junho de 2010</v>
      </c>
      <c r="F3" s="104"/>
    </row>
    <row r="4" spans="1:6" ht="18" customHeight="1">
      <c r="A4" s="27" t="s">
        <v>276</v>
      </c>
      <c r="B4" s="71"/>
      <c r="C4" s="70"/>
      <c r="D4" s="125"/>
      <c r="F4" s="104"/>
    </row>
    <row r="5" spans="1:6">
      <c r="A5" s="29" t="s">
        <v>166</v>
      </c>
      <c r="B5" s="122" t="s">
        <v>167</v>
      </c>
      <c r="C5" s="39" t="s">
        <v>197</v>
      </c>
      <c r="D5" s="126" t="s">
        <v>198</v>
      </c>
      <c r="F5" s="104"/>
    </row>
    <row r="6" spans="1:6">
      <c r="A6" s="52" t="s">
        <v>707</v>
      </c>
      <c r="B6" s="133">
        <v>143.10684857470901</v>
      </c>
      <c r="C6" s="133">
        <v>316</v>
      </c>
      <c r="D6" s="121">
        <v>2.2081403031877405</v>
      </c>
      <c r="F6" s="104"/>
    </row>
    <row r="7" spans="1:6">
      <c r="A7" s="34" t="s">
        <v>451</v>
      </c>
      <c r="B7" s="42">
        <v>278.73150618001802</v>
      </c>
      <c r="C7" s="42">
        <v>519</v>
      </c>
      <c r="D7" s="43">
        <v>1.8620069439326503</v>
      </c>
      <c r="F7" s="104"/>
    </row>
    <row r="8" spans="1:6">
      <c r="A8" s="34" t="s">
        <v>452</v>
      </c>
      <c r="B8" s="36">
        <v>571.068491568323</v>
      </c>
      <c r="C8" s="36">
        <v>818</v>
      </c>
      <c r="D8" s="43">
        <v>1.4324026138327646</v>
      </c>
      <c r="F8" s="104"/>
    </row>
    <row r="9" spans="1:6">
      <c r="A9" s="34" t="s">
        <v>29</v>
      </c>
      <c r="B9" s="36">
        <v>295.36438271589498</v>
      </c>
      <c r="C9" s="36">
        <v>375</v>
      </c>
      <c r="D9" s="43">
        <v>1.2696182137868157</v>
      </c>
      <c r="F9" s="104"/>
    </row>
    <row r="10" spans="1:6">
      <c r="A10" s="34" t="s">
        <v>434</v>
      </c>
      <c r="B10" s="42">
        <v>465.558902524411</v>
      </c>
      <c r="C10" s="42">
        <v>561</v>
      </c>
      <c r="D10" s="43">
        <v>1.2050032701728535</v>
      </c>
      <c r="F10" s="104"/>
    </row>
    <row r="11" spans="1:6">
      <c r="A11" s="34" t="s">
        <v>708</v>
      </c>
      <c r="B11" s="42">
        <v>429.91506704129199</v>
      </c>
      <c r="C11" s="42">
        <v>417</v>
      </c>
      <c r="D11" s="43">
        <v>0.96995902672084866</v>
      </c>
      <c r="F11" s="104"/>
    </row>
    <row r="12" spans="1:6">
      <c r="A12" s="34" t="s">
        <v>16</v>
      </c>
      <c r="B12" s="42">
        <v>1468.73698059655</v>
      </c>
      <c r="C12" s="42">
        <v>1414</v>
      </c>
      <c r="D12" s="43">
        <v>0.96273193817567138</v>
      </c>
      <c r="F12" s="104"/>
    </row>
    <row r="13" spans="1:6">
      <c r="A13" s="34" t="s">
        <v>454</v>
      </c>
      <c r="B13" s="42">
        <v>358.975341324228</v>
      </c>
      <c r="C13" s="42">
        <v>333</v>
      </c>
      <c r="D13" s="43">
        <v>0.92764031861239471</v>
      </c>
      <c r="F13" s="104"/>
    </row>
    <row r="14" spans="1:6">
      <c r="A14" s="34" t="s">
        <v>217</v>
      </c>
      <c r="B14" s="36">
        <v>1256.5041049122799</v>
      </c>
      <c r="C14" s="36">
        <v>1137</v>
      </c>
      <c r="D14" s="43">
        <v>0.90489159212048664</v>
      </c>
      <c r="F14" s="104"/>
    </row>
    <row r="15" spans="1:6">
      <c r="A15" s="34" t="s">
        <v>523</v>
      </c>
      <c r="B15" s="42">
        <v>1680.5999939334499</v>
      </c>
      <c r="C15" s="42">
        <v>1459</v>
      </c>
      <c r="D15" s="43">
        <v>0.86814233325397416</v>
      </c>
      <c r="F15" s="104"/>
    </row>
    <row r="16" spans="1:6">
      <c r="A16" s="34" t="s">
        <v>456</v>
      </c>
      <c r="B16" s="42">
        <v>1305.5808181134</v>
      </c>
      <c r="C16" s="42">
        <v>1036</v>
      </c>
      <c r="D16" s="43">
        <v>0.79351656031301709</v>
      </c>
      <c r="F16" s="104"/>
    </row>
    <row r="17" spans="1:6">
      <c r="A17" s="34" t="s">
        <v>460</v>
      </c>
      <c r="B17" s="36">
        <v>759.66301165008895</v>
      </c>
      <c r="C17" s="36">
        <v>599</v>
      </c>
      <c r="D17" s="43">
        <v>0.78850752348583153</v>
      </c>
      <c r="F17" s="104"/>
    </row>
    <row r="18" spans="1:6">
      <c r="A18" s="34" t="s">
        <v>459</v>
      </c>
      <c r="B18" s="36">
        <v>464.83835484366801</v>
      </c>
      <c r="C18" s="36">
        <v>363</v>
      </c>
      <c r="D18" s="43">
        <v>0.78091662664558359</v>
      </c>
      <c r="F18" s="104"/>
    </row>
    <row r="19" spans="1:6">
      <c r="A19" s="34" t="s">
        <v>453</v>
      </c>
      <c r="B19" s="42">
        <v>464.99451947212202</v>
      </c>
      <c r="C19" s="42">
        <v>363</v>
      </c>
      <c r="D19" s="43">
        <v>0.78065436214622541</v>
      </c>
      <c r="F19" s="104"/>
    </row>
    <row r="20" spans="1:6">
      <c r="A20" s="34" t="s">
        <v>455</v>
      </c>
      <c r="B20" s="36">
        <v>722.86575138522301</v>
      </c>
      <c r="C20" s="36">
        <v>563</v>
      </c>
      <c r="D20" s="43">
        <v>0.77884447965770509</v>
      </c>
      <c r="F20" s="104"/>
    </row>
    <row r="21" spans="1:6">
      <c r="A21" s="34" t="s">
        <v>146</v>
      </c>
      <c r="B21" s="42">
        <v>15726.539678154</v>
      </c>
      <c r="C21" s="42">
        <v>11774</v>
      </c>
      <c r="D21" s="43">
        <v>0.74867073373778847</v>
      </c>
      <c r="F21" s="104"/>
    </row>
    <row r="22" spans="1:6">
      <c r="A22" s="34" t="s">
        <v>27</v>
      </c>
      <c r="B22" s="36">
        <v>772.46027155406705</v>
      </c>
      <c r="C22" s="36">
        <v>523</v>
      </c>
      <c r="D22" s="43">
        <v>0.6770574737103402</v>
      </c>
      <c r="F22" s="104"/>
    </row>
    <row r="23" spans="1:6">
      <c r="A23" s="34" t="s">
        <v>457</v>
      </c>
      <c r="B23" s="36">
        <v>771.14246323844395</v>
      </c>
      <c r="C23" s="36">
        <v>514</v>
      </c>
      <c r="D23" s="43">
        <v>0.66654350460929901</v>
      </c>
      <c r="F23" s="104"/>
    </row>
    <row r="24" spans="1:6">
      <c r="A24" s="34" t="s">
        <v>660</v>
      </c>
      <c r="B24" s="42">
        <v>470.756162503734</v>
      </c>
      <c r="C24" s="42">
        <v>303</v>
      </c>
      <c r="D24" s="43">
        <v>0.64364531818018766</v>
      </c>
      <c r="F24" s="104"/>
    </row>
    <row r="25" spans="1:6">
      <c r="A25" s="34" t="s">
        <v>661</v>
      </c>
      <c r="B25" s="42">
        <v>719.71780650457299</v>
      </c>
      <c r="C25" s="42">
        <v>446</v>
      </c>
      <c r="D25" s="43">
        <v>0.61968732184920061</v>
      </c>
      <c r="F25" s="104"/>
    </row>
    <row r="26" spans="1:6">
      <c r="A26" s="34" t="s">
        <v>473</v>
      </c>
      <c r="B26" s="42">
        <v>600.40547738177702</v>
      </c>
      <c r="C26" s="42">
        <v>369</v>
      </c>
      <c r="D26" s="43">
        <v>0.61458466636433717</v>
      </c>
      <c r="F26" s="104"/>
    </row>
    <row r="27" spans="1:6">
      <c r="A27" s="34" t="s">
        <v>522</v>
      </c>
      <c r="B27" s="36">
        <v>621.61095722438699</v>
      </c>
      <c r="C27" s="36">
        <v>366</v>
      </c>
      <c r="D27" s="43">
        <v>0.58879270988764532</v>
      </c>
      <c r="F27" s="104"/>
    </row>
    <row r="28" spans="1:6">
      <c r="A28" s="34" t="s">
        <v>525</v>
      </c>
      <c r="B28" s="36">
        <v>896.06575103243802</v>
      </c>
      <c r="C28" s="36">
        <v>525</v>
      </c>
      <c r="D28" s="43">
        <v>0.58589450539215482</v>
      </c>
      <c r="F28" s="104"/>
    </row>
    <row r="29" spans="1:6">
      <c r="A29" s="34" t="s">
        <v>464</v>
      </c>
      <c r="B29" s="36">
        <v>834.74794299528003</v>
      </c>
      <c r="C29" s="36">
        <v>489</v>
      </c>
      <c r="D29" s="43">
        <v>0.58580557652570941</v>
      </c>
      <c r="F29" s="104"/>
    </row>
    <row r="30" spans="1:6">
      <c r="A30" s="34" t="s">
        <v>462</v>
      </c>
      <c r="B30" s="36">
        <v>916.69862699415501</v>
      </c>
      <c r="C30" s="36">
        <v>533</v>
      </c>
      <c r="D30" s="43">
        <v>0.58143427327659614</v>
      </c>
      <c r="F30" s="104"/>
    </row>
    <row r="31" spans="1:6">
      <c r="A31" s="34" t="s">
        <v>220</v>
      </c>
      <c r="B31" s="36">
        <v>5306.1095720734402</v>
      </c>
      <c r="C31" s="36">
        <v>3077</v>
      </c>
      <c r="D31" s="43">
        <v>0.57989756114245061</v>
      </c>
      <c r="F31" s="104"/>
    </row>
    <row r="32" spans="1:6">
      <c r="A32" s="34" t="s">
        <v>461</v>
      </c>
      <c r="B32" s="42">
        <v>640.52602514531395</v>
      </c>
      <c r="C32" s="42">
        <v>371</v>
      </c>
      <c r="D32" s="43">
        <v>0.57921143784256468</v>
      </c>
      <c r="F32" s="104"/>
    </row>
    <row r="33" spans="1:6">
      <c r="A33" s="34" t="s">
        <v>479</v>
      </c>
      <c r="B33" s="42">
        <v>4454.3260141927703</v>
      </c>
      <c r="C33" s="42">
        <v>2574</v>
      </c>
      <c r="D33" s="43">
        <v>0.57786520155877497</v>
      </c>
      <c r="F33" s="104"/>
    </row>
    <row r="34" spans="1:6">
      <c r="A34" s="34" t="s">
        <v>465</v>
      </c>
      <c r="B34" s="42">
        <v>1745.7506789397401</v>
      </c>
      <c r="C34" s="42">
        <v>1001</v>
      </c>
      <c r="D34" s="43">
        <v>0.57339230170481437</v>
      </c>
      <c r="F34" s="104"/>
    </row>
    <row r="35" spans="1:6">
      <c r="A35" s="34" t="s">
        <v>469</v>
      </c>
      <c r="B35" s="36">
        <v>752.26301149185701</v>
      </c>
      <c r="C35" s="36">
        <v>427</v>
      </c>
      <c r="D35" s="43">
        <v>0.56762062400647773</v>
      </c>
      <c r="F35" s="104"/>
    </row>
    <row r="36" spans="1:6">
      <c r="A36" s="34" t="s">
        <v>136</v>
      </c>
      <c r="B36" s="36">
        <v>5638.2602566527203</v>
      </c>
      <c r="C36" s="36">
        <v>3158</v>
      </c>
      <c r="D36" s="43">
        <v>0.56010184990552703</v>
      </c>
      <c r="F36" s="104"/>
    </row>
    <row r="37" spans="1:6">
      <c r="A37" s="34" t="s">
        <v>216</v>
      </c>
      <c r="B37" s="36">
        <v>836.44931347528404</v>
      </c>
      <c r="C37" s="36">
        <v>457</v>
      </c>
      <c r="D37" s="43">
        <v>0.5463570746459866</v>
      </c>
      <c r="F37" s="104"/>
    </row>
    <row r="38" spans="1:6">
      <c r="A38" s="34" t="s">
        <v>477</v>
      </c>
      <c r="B38" s="36">
        <v>1967.6136926719901</v>
      </c>
      <c r="C38" s="36">
        <v>1071</v>
      </c>
      <c r="D38" s="43">
        <v>0.54431416288102674</v>
      </c>
      <c r="F38" s="104"/>
    </row>
    <row r="39" spans="1:6">
      <c r="A39" s="34" t="s">
        <v>748</v>
      </c>
      <c r="B39" s="36">
        <v>594.93424472585298</v>
      </c>
      <c r="C39" s="36">
        <v>323</v>
      </c>
      <c r="D39" s="43">
        <v>0.54291714229500965</v>
      </c>
      <c r="F39" s="104"/>
    </row>
    <row r="40" spans="1:6">
      <c r="A40" s="34" t="s">
        <v>24</v>
      </c>
      <c r="B40" s="42">
        <v>808.69862799160103</v>
      </c>
      <c r="C40" s="42">
        <v>439</v>
      </c>
      <c r="D40" s="43">
        <v>0.54284746480930024</v>
      </c>
      <c r="F40" s="104"/>
    </row>
    <row r="41" spans="1:6">
      <c r="A41" s="34" t="s">
        <v>112</v>
      </c>
      <c r="B41" s="36">
        <v>1844.9999943515199</v>
      </c>
      <c r="C41" s="36">
        <v>977</v>
      </c>
      <c r="D41" s="43">
        <v>0.52953929701414204</v>
      </c>
      <c r="F41" s="104"/>
    </row>
    <row r="42" spans="1:6">
      <c r="A42" s="34" t="s">
        <v>503</v>
      </c>
      <c r="B42" s="36">
        <v>2546.3041015472199</v>
      </c>
      <c r="C42" s="36">
        <v>1320</v>
      </c>
      <c r="D42" s="43">
        <v>0.51839841093525463</v>
      </c>
      <c r="F42" s="104"/>
    </row>
    <row r="43" spans="1:6">
      <c r="A43" s="34" t="s">
        <v>458</v>
      </c>
      <c r="B43" s="36">
        <v>629.44931308831997</v>
      </c>
      <c r="C43" s="36">
        <v>324</v>
      </c>
      <c r="D43" s="43">
        <v>0.51473564791155557</v>
      </c>
      <c r="F43" s="104"/>
    </row>
    <row r="44" spans="1:6">
      <c r="A44" s="34" t="s">
        <v>711</v>
      </c>
      <c r="B44" s="42">
        <v>2294.8410890530699</v>
      </c>
      <c r="C44" s="42">
        <v>1160</v>
      </c>
      <c r="D44" s="43">
        <v>0.5054816237749411</v>
      </c>
      <c r="F44" s="104"/>
    </row>
    <row r="45" spans="1:6">
      <c r="A45" s="34" t="s">
        <v>416</v>
      </c>
      <c r="B45" s="42">
        <v>1599.08766653109</v>
      </c>
      <c r="C45" s="42">
        <v>807</v>
      </c>
      <c r="D45" s="43">
        <v>0.50466276295572321</v>
      </c>
      <c r="F45" s="104"/>
    </row>
    <row r="46" spans="1:6">
      <c r="A46" s="34" t="s">
        <v>709</v>
      </c>
      <c r="B46" s="42">
        <v>908.13972351374105</v>
      </c>
      <c r="C46" s="42">
        <v>449</v>
      </c>
      <c r="D46" s="43">
        <v>0.49441731087672897</v>
      </c>
      <c r="F46" s="104"/>
    </row>
    <row r="47" spans="1:6">
      <c r="A47" s="34" t="s">
        <v>30</v>
      </c>
      <c r="B47" s="42">
        <v>1402.6575294844799</v>
      </c>
      <c r="C47" s="42">
        <v>691</v>
      </c>
      <c r="D47" s="43">
        <v>0.49263628895498385</v>
      </c>
      <c r="F47" s="104"/>
    </row>
    <row r="48" spans="1:6">
      <c r="A48" s="34" t="s">
        <v>490</v>
      </c>
      <c r="B48" s="36">
        <v>5529.86299490695</v>
      </c>
      <c r="C48" s="36">
        <v>2714</v>
      </c>
      <c r="D48" s="43">
        <v>0.49078973611093379</v>
      </c>
      <c r="F48" s="104"/>
    </row>
    <row r="49" spans="1:6">
      <c r="A49" s="34" t="s">
        <v>492</v>
      </c>
      <c r="B49" s="42">
        <v>1019.29040721524</v>
      </c>
      <c r="C49" s="42">
        <v>494</v>
      </c>
      <c r="D49" s="43">
        <v>0.48465088703192688</v>
      </c>
      <c r="F49" s="104"/>
    </row>
    <row r="50" spans="1:6">
      <c r="A50" s="34" t="s">
        <v>749</v>
      </c>
      <c r="B50" s="42">
        <v>722.41095666680405</v>
      </c>
      <c r="C50" s="42">
        <v>349</v>
      </c>
      <c r="D50" s="43">
        <v>0.48310452212724186</v>
      </c>
      <c r="F50" s="104"/>
    </row>
    <row r="51" spans="1:6">
      <c r="A51" s="34" t="s">
        <v>488</v>
      </c>
      <c r="B51" s="42">
        <v>1146.03561270609</v>
      </c>
      <c r="C51" s="42">
        <v>552</v>
      </c>
      <c r="D51" s="43">
        <v>0.48166042475467541</v>
      </c>
      <c r="F51" s="104"/>
    </row>
    <row r="52" spans="1:6">
      <c r="A52" s="34" t="s">
        <v>463</v>
      </c>
      <c r="B52" s="42">
        <v>964.58629784872699</v>
      </c>
      <c r="C52" s="42">
        <v>460</v>
      </c>
      <c r="D52" s="43">
        <v>0.47688838316065357</v>
      </c>
      <c r="F52" s="104"/>
    </row>
    <row r="53" spans="1:6">
      <c r="A53" s="34" t="s">
        <v>482</v>
      </c>
      <c r="B53" s="42">
        <v>1879.1095830895899</v>
      </c>
      <c r="C53" s="42">
        <v>882</v>
      </c>
      <c r="D53" s="43">
        <v>0.46937124260195373</v>
      </c>
      <c r="F53" s="104"/>
    </row>
    <row r="54" spans="1:6">
      <c r="A54" s="34" t="s">
        <v>474</v>
      </c>
      <c r="B54" s="42">
        <v>697.232874721754</v>
      </c>
      <c r="C54" s="42">
        <v>327</v>
      </c>
      <c r="D54" s="43">
        <v>0.4689968185027083</v>
      </c>
      <c r="F54" s="104"/>
    </row>
    <row r="55" spans="1:6">
      <c r="A55" s="34" t="s">
        <v>145</v>
      </c>
      <c r="B55" s="42">
        <v>3981.5150565816998</v>
      </c>
      <c r="C55" s="42">
        <v>1867</v>
      </c>
      <c r="D55" s="43">
        <v>0.46891697594204229</v>
      </c>
      <c r="F55" s="104"/>
    </row>
    <row r="56" spans="1:6">
      <c r="A56" s="34" t="s">
        <v>466</v>
      </c>
      <c r="B56" s="42">
        <v>1028.05479214107</v>
      </c>
      <c r="C56" s="42">
        <v>476</v>
      </c>
      <c r="D56" s="43">
        <v>0.463010341120693</v>
      </c>
      <c r="F56" s="104"/>
    </row>
    <row r="57" spans="1:6">
      <c r="A57" s="34" t="s">
        <v>710</v>
      </c>
      <c r="B57" s="42">
        <v>1116.45479017402</v>
      </c>
      <c r="C57" s="42">
        <v>515</v>
      </c>
      <c r="D57" s="43">
        <v>0.46128155347851368</v>
      </c>
      <c r="F57" s="104"/>
    </row>
    <row r="58" spans="1:6">
      <c r="A58" s="34" t="s">
        <v>496</v>
      </c>
      <c r="B58" s="42">
        <v>1116.80547624314</v>
      </c>
      <c r="C58" s="42">
        <v>515</v>
      </c>
      <c r="D58" s="43">
        <v>0.46113670729161005</v>
      </c>
      <c r="F58" s="104"/>
    </row>
    <row r="59" spans="1:6">
      <c r="A59" s="34" t="s">
        <v>79</v>
      </c>
      <c r="B59" s="36">
        <v>3862.3917694985798</v>
      </c>
      <c r="C59" s="36">
        <v>1768</v>
      </c>
      <c r="D59" s="43">
        <v>0.45774745430071268</v>
      </c>
      <c r="F59" s="104"/>
    </row>
    <row r="60" spans="1:6">
      <c r="A60" s="34" t="s">
        <v>72</v>
      </c>
      <c r="B60" s="42">
        <v>3098.6328665907399</v>
      </c>
      <c r="C60" s="42">
        <v>1409</v>
      </c>
      <c r="D60" s="43">
        <v>0.45471666398163763</v>
      </c>
      <c r="F60" s="104"/>
    </row>
    <row r="61" spans="1:6">
      <c r="A61" s="34" t="s">
        <v>476</v>
      </c>
      <c r="B61" s="42">
        <v>1228.19999572495</v>
      </c>
      <c r="C61" s="42">
        <v>545</v>
      </c>
      <c r="D61" s="43">
        <v>0.44373880629946716</v>
      </c>
      <c r="F61" s="104"/>
    </row>
    <row r="62" spans="1:6">
      <c r="A62" s="34" t="s">
        <v>360</v>
      </c>
      <c r="B62" s="42">
        <v>8021.4273707242601</v>
      </c>
      <c r="C62" s="42">
        <v>3550</v>
      </c>
      <c r="D62" s="43">
        <v>0.44256462546259623</v>
      </c>
      <c r="F62" s="104"/>
    </row>
    <row r="63" spans="1:6">
      <c r="A63" s="34" t="s">
        <v>521</v>
      </c>
      <c r="B63" s="36">
        <v>1533.3041040627199</v>
      </c>
      <c r="C63" s="36">
        <v>676</v>
      </c>
      <c r="D63" s="43">
        <v>0.44087796948357227</v>
      </c>
      <c r="F63" s="104"/>
    </row>
    <row r="64" spans="1:6">
      <c r="A64" s="34" t="s">
        <v>471</v>
      </c>
      <c r="B64" s="42">
        <v>695.210958860814</v>
      </c>
      <c r="C64" s="42">
        <v>306</v>
      </c>
      <c r="D64" s="43">
        <v>0.44015416629999254</v>
      </c>
      <c r="F64" s="104"/>
    </row>
    <row r="65" spans="1:6">
      <c r="A65" s="34" t="s">
        <v>468</v>
      </c>
      <c r="B65" s="42">
        <v>1761.2164327441701</v>
      </c>
      <c r="C65" s="42">
        <v>769</v>
      </c>
      <c r="D65" s="43">
        <v>0.43663003916095244</v>
      </c>
      <c r="F65" s="104"/>
    </row>
    <row r="66" spans="1:6">
      <c r="A66" s="34" t="s">
        <v>407</v>
      </c>
      <c r="B66" s="42">
        <v>7774.4273734730596</v>
      </c>
      <c r="C66" s="42">
        <v>3389</v>
      </c>
      <c r="D66" s="43">
        <v>0.43591634948749114</v>
      </c>
      <c r="F66" s="104"/>
    </row>
    <row r="67" spans="1:6">
      <c r="A67" s="34" t="s">
        <v>486</v>
      </c>
      <c r="B67" s="42">
        <v>1411.0191733255001</v>
      </c>
      <c r="C67" s="42">
        <v>612</v>
      </c>
      <c r="D67" s="43">
        <v>0.43372904604664869</v>
      </c>
      <c r="F67" s="104"/>
    </row>
    <row r="68" spans="1:6">
      <c r="A68" s="34" t="s">
        <v>483</v>
      </c>
      <c r="B68" s="42">
        <v>1046.16164025431</v>
      </c>
      <c r="C68" s="42">
        <v>450</v>
      </c>
      <c r="D68" s="43">
        <v>0.43014385414725215</v>
      </c>
      <c r="F68" s="104"/>
    </row>
    <row r="69" spans="1:6">
      <c r="A69" s="34" t="s">
        <v>663</v>
      </c>
      <c r="B69" s="36">
        <v>1029.64383230218</v>
      </c>
      <c r="C69" s="36">
        <v>439</v>
      </c>
      <c r="D69" s="43">
        <v>0.42636102526680525</v>
      </c>
      <c r="F69" s="104"/>
    </row>
    <row r="70" spans="1:6">
      <c r="A70" s="34" t="s">
        <v>355</v>
      </c>
      <c r="B70" s="42">
        <v>7071.6821694173796</v>
      </c>
      <c r="C70" s="42">
        <v>2999</v>
      </c>
      <c r="D70" s="43">
        <v>0.4240858013910262</v>
      </c>
      <c r="F70" s="104"/>
    </row>
    <row r="71" spans="1:6">
      <c r="A71" s="34" t="s">
        <v>358</v>
      </c>
      <c r="B71" s="36">
        <v>7250.5698421923398</v>
      </c>
      <c r="C71" s="36">
        <v>3061</v>
      </c>
      <c r="D71" s="43">
        <v>0.42217371415243848</v>
      </c>
      <c r="F71" s="104"/>
    </row>
    <row r="72" spans="1:6">
      <c r="A72" s="34" t="s">
        <v>478</v>
      </c>
      <c r="B72" s="42">
        <v>1909.5945139937101</v>
      </c>
      <c r="C72" s="42">
        <v>804</v>
      </c>
      <c r="D72" s="43">
        <v>0.42103179188471856</v>
      </c>
      <c r="F72" s="104"/>
    </row>
    <row r="73" spans="1:6">
      <c r="A73" s="34" t="s">
        <v>635</v>
      </c>
      <c r="B73" s="36">
        <v>1514.1725981463601</v>
      </c>
      <c r="C73" s="36">
        <v>632</v>
      </c>
      <c r="D73" s="43">
        <v>0.41738966929773408</v>
      </c>
      <c r="F73" s="104"/>
    </row>
    <row r="74" spans="1:6">
      <c r="A74" s="34" t="s">
        <v>662</v>
      </c>
      <c r="B74" s="42">
        <v>740.79725853027696</v>
      </c>
      <c r="C74" s="42">
        <v>309</v>
      </c>
      <c r="D74" s="43">
        <v>0.41711817429379827</v>
      </c>
      <c r="F74" s="104"/>
    </row>
    <row r="75" spans="1:6">
      <c r="A75" s="34" t="s">
        <v>470</v>
      </c>
      <c r="B75" s="42">
        <v>1259.6958865337001</v>
      </c>
      <c r="C75" s="42">
        <v>525</v>
      </c>
      <c r="D75" s="43">
        <v>0.41676725756772953</v>
      </c>
      <c r="F75" s="104"/>
    </row>
    <row r="76" spans="1:6">
      <c r="A76" s="34" t="s">
        <v>433</v>
      </c>
      <c r="B76" s="42">
        <v>2570.5041018677798</v>
      </c>
      <c r="C76" s="42">
        <v>1071</v>
      </c>
      <c r="D76" s="43">
        <v>0.4166497922418369</v>
      </c>
      <c r="F76" s="104"/>
    </row>
    <row r="77" spans="1:6">
      <c r="A77" s="34" t="s">
        <v>218</v>
      </c>
      <c r="B77" s="42">
        <v>1920.0054731620401</v>
      </c>
      <c r="C77" s="42">
        <v>799</v>
      </c>
      <c r="D77" s="43">
        <v>0.41614464706922627</v>
      </c>
      <c r="F77" s="104"/>
    </row>
    <row r="78" spans="1:6">
      <c r="A78" s="34" t="s">
        <v>493</v>
      </c>
      <c r="B78" s="36">
        <v>1474.22465233039</v>
      </c>
      <c r="C78" s="36">
        <v>610</v>
      </c>
      <c r="D78" s="43">
        <v>0.41377682772821539</v>
      </c>
      <c r="F78" s="104"/>
    </row>
    <row r="79" spans="1:6">
      <c r="A79" s="34" t="s">
        <v>77</v>
      </c>
      <c r="B79" s="36">
        <v>5556.5287512601299</v>
      </c>
      <c r="C79" s="36">
        <v>2286</v>
      </c>
      <c r="D79" s="43">
        <v>0.41140793152227867</v>
      </c>
      <c r="F79" s="104"/>
    </row>
    <row r="80" spans="1:6">
      <c r="A80" s="34" t="s">
        <v>717</v>
      </c>
      <c r="B80" s="42">
        <v>1368.85205065226</v>
      </c>
      <c r="C80" s="42">
        <v>556</v>
      </c>
      <c r="D80" s="43">
        <v>0.40617976189250343</v>
      </c>
      <c r="F80" s="104"/>
    </row>
    <row r="81" spans="1:6">
      <c r="A81" s="34" t="s">
        <v>750</v>
      </c>
      <c r="B81" s="36">
        <v>840.13972304482002</v>
      </c>
      <c r="C81" s="36">
        <v>338</v>
      </c>
      <c r="D81" s="43">
        <v>0.40231403268854637</v>
      </c>
      <c r="F81" s="104"/>
    </row>
    <row r="82" spans="1:6">
      <c r="A82" s="34" t="s">
        <v>426</v>
      </c>
      <c r="B82" s="42">
        <v>2901.46574496943</v>
      </c>
      <c r="C82" s="42">
        <v>1167</v>
      </c>
      <c r="D82" s="43">
        <v>0.40221050412997228</v>
      </c>
      <c r="F82" s="104"/>
    </row>
    <row r="83" spans="1:6">
      <c r="A83" s="34" t="s">
        <v>392</v>
      </c>
      <c r="B83" s="42">
        <v>4572.8849170980902</v>
      </c>
      <c r="C83" s="42">
        <v>1836</v>
      </c>
      <c r="D83" s="43">
        <v>0.40149709281665202</v>
      </c>
      <c r="F83" s="104"/>
    </row>
    <row r="84" spans="1:6">
      <c r="A84" s="34" t="s">
        <v>494</v>
      </c>
      <c r="B84" s="42">
        <v>1103.9972565262501</v>
      </c>
      <c r="C84" s="42">
        <v>443</v>
      </c>
      <c r="D84" s="43">
        <v>0.40126911310804209</v>
      </c>
      <c r="F84" s="104"/>
    </row>
    <row r="85" spans="1:6">
      <c r="A85" s="34" t="s">
        <v>487</v>
      </c>
      <c r="B85" s="42">
        <v>2368.9917737850901</v>
      </c>
      <c r="C85" s="42">
        <v>949</v>
      </c>
      <c r="D85" s="43">
        <v>0.40059235768629192</v>
      </c>
      <c r="F85" s="104"/>
    </row>
    <row r="86" spans="1:6">
      <c r="A86" s="34" t="s">
        <v>495</v>
      </c>
      <c r="B86" s="36">
        <v>2263.0328698912599</v>
      </c>
      <c r="C86" s="36">
        <v>906</v>
      </c>
      <c r="D86" s="43">
        <v>0.40034769801798498</v>
      </c>
      <c r="F86" s="104"/>
    </row>
    <row r="87" spans="1:6">
      <c r="A87" s="34" t="s">
        <v>533</v>
      </c>
      <c r="B87" s="36">
        <v>6512.2986108632704</v>
      </c>
      <c r="C87" s="36">
        <v>2607</v>
      </c>
      <c r="D87" s="43">
        <v>0.40031948099726589</v>
      </c>
      <c r="F87" s="104"/>
    </row>
    <row r="88" spans="1:6">
      <c r="A88" s="34" t="s">
        <v>320</v>
      </c>
      <c r="B88" s="36">
        <v>23449.301297605001</v>
      </c>
      <c r="C88" s="36">
        <v>9379</v>
      </c>
      <c r="D88" s="43">
        <v>0.39996927332576537</v>
      </c>
      <c r="F88" s="104"/>
    </row>
    <row r="89" spans="1:6">
      <c r="A89" s="34" t="s">
        <v>419</v>
      </c>
      <c r="B89" s="36">
        <v>1866.0547889033301</v>
      </c>
      <c r="C89" s="36">
        <v>745</v>
      </c>
      <c r="D89" s="43">
        <v>0.39923800974666573</v>
      </c>
      <c r="F89" s="104"/>
    </row>
    <row r="90" spans="1:6">
      <c r="A90" s="34" t="s">
        <v>485</v>
      </c>
      <c r="B90" s="36">
        <v>4185.6219057799299</v>
      </c>
      <c r="C90" s="36">
        <v>1667</v>
      </c>
      <c r="D90" s="43">
        <v>0.39826817556025257</v>
      </c>
      <c r="F90" s="104"/>
    </row>
    <row r="91" spans="1:6">
      <c r="A91" s="34" t="s">
        <v>389</v>
      </c>
      <c r="B91" s="42">
        <v>3765.6054670521899</v>
      </c>
      <c r="C91" s="42">
        <v>1498</v>
      </c>
      <c r="D91" s="43">
        <v>0.39781119214612565</v>
      </c>
      <c r="F91" s="104"/>
    </row>
    <row r="92" spans="1:6">
      <c r="A92" s="34" t="s">
        <v>504</v>
      </c>
      <c r="B92" s="36">
        <v>780.10410760715604</v>
      </c>
      <c r="C92" s="36">
        <v>309</v>
      </c>
      <c r="D92" s="43">
        <v>0.39610097804485073</v>
      </c>
      <c r="F92" s="104"/>
    </row>
    <row r="93" spans="1:6">
      <c r="A93" s="34" t="s">
        <v>87</v>
      </c>
      <c r="B93" s="36">
        <v>4836.2958739413798</v>
      </c>
      <c r="C93" s="36">
        <v>1910</v>
      </c>
      <c r="D93" s="43">
        <v>0.39493034540987038</v>
      </c>
      <c r="F93" s="104"/>
    </row>
    <row r="94" spans="1:6">
      <c r="A94" s="34" t="s">
        <v>332</v>
      </c>
      <c r="B94" s="36">
        <v>12734.0684529887</v>
      </c>
      <c r="C94" s="36">
        <v>5014</v>
      </c>
      <c r="D94" s="43">
        <v>0.39374690174711668</v>
      </c>
      <c r="F94" s="104"/>
    </row>
    <row r="95" spans="1:6">
      <c r="A95" s="34" t="s">
        <v>481</v>
      </c>
      <c r="B95" s="42">
        <v>1562.77259821025</v>
      </c>
      <c r="C95" s="42">
        <v>615</v>
      </c>
      <c r="D95" s="43">
        <v>0.3935313433984719</v>
      </c>
      <c r="F95" s="104"/>
    </row>
    <row r="96" spans="1:6">
      <c r="A96" s="34" t="s">
        <v>511</v>
      </c>
      <c r="B96" s="42">
        <v>1418.49588618148</v>
      </c>
      <c r="C96" s="42">
        <v>557</v>
      </c>
      <c r="D96" s="43">
        <v>0.39266945038481299</v>
      </c>
      <c r="F96" s="104"/>
    </row>
    <row r="97" spans="1:6">
      <c r="A97" s="34" t="s">
        <v>151</v>
      </c>
      <c r="B97" s="36">
        <v>2180.6082119545799</v>
      </c>
      <c r="C97" s="36">
        <v>852</v>
      </c>
      <c r="D97" s="43">
        <v>0.39071667956175998</v>
      </c>
      <c r="F97" s="104"/>
    </row>
    <row r="98" spans="1:6">
      <c r="A98" s="34" t="s">
        <v>527</v>
      </c>
      <c r="B98" s="36">
        <v>6459.1177878025901</v>
      </c>
      <c r="C98" s="36">
        <v>2505</v>
      </c>
      <c r="D98" s="43">
        <v>0.38782386113633766</v>
      </c>
      <c r="F98" s="104"/>
    </row>
    <row r="99" spans="1:6">
      <c r="A99" s="34" t="s">
        <v>439</v>
      </c>
      <c r="B99" s="42">
        <v>1796.19725470105</v>
      </c>
      <c r="C99" s="42">
        <v>692</v>
      </c>
      <c r="D99" s="43">
        <v>0.3852583552217782</v>
      </c>
      <c r="F99" s="104"/>
    </row>
    <row r="100" spans="1:6">
      <c r="A100" s="34" t="s">
        <v>89</v>
      </c>
      <c r="B100" s="36">
        <v>4732.2520418572203</v>
      </c>
      <c r="C100" s="36">
        <v>1818</v>
      </c>
      <c r="D100" s="43">
        <v>0.38417226807017391</v>
      </c>
      <c r="F100" s="104"/>
    </row>
    <row r="101" spans="1:6">
      <c r="A101" s="34" t="s">
        <v>718</v>
      </c>
      <c r="B101" s="36">
        <v>3866.4547880659802</v>
      </c>
      <c r="C101" s="36">
        <v>1485</v>
      </c>
      <c r="D101" s="43">
        <v>0.38407276986233796</v>
      </c>
      <c r="F101" s="104"/>
    </row>
    <row r="102" spans="1:6">
      <c r="A102" s="34" t="s">
        <v>147</v>
      </c>
      <c r="B102" s="42">
        <v>2847.0767025318901</v>
      </c>
      <c r="C102" s="42">
        <v>1089</v>
      </c>
      <c r="D102" s="43">
        <v>0.38249759798587729</v>
      </c>
      <c r="F102" s="104"/>
    </row>
    <row r="103" spans="1:6">
      <c r="A103" s="34" t="s">
        <v>467</v>
      </c>
      <c r="B103" s="42">
        <v>1799.17533738166</v>
      </c>
      <c r="C103" s="42">
        <v>685</v>
      </c>
      <c r="D103" s="43">
        <v>0.38072998543703945</v>
      </c>
      <c r="F103" s="104"/>
    </row>
    <row r="104" spans="1:6">
      <c r="A104" s="34" t="s">
        <v>630</v>
      </c>
      <c r="B104" s="36">
        <v>824.01095613045595</v>
      </c>
      <c r="C104" s="36">
        <v>312</v>
      </c>
      <c r="D104" s="43">
        <v>0.37863574225414148</v>
      </c>
      <c r="F104" s="104"/>
    </row>
    <row r="105" spans="1:6">
      <c r="A105" s="34" t="s">
        <v>322</v>
      </c>
      <c r="B105" s="42">
        <v>24291.9341711015</v>
      </c>
      <c r="C105" s="42">
        <v>9160</v>
      </c>
      <c r="D105" s="43">
        <v>0.37707989555220528</v>
      </c>
      <c r="F105" s="104"/>
    </row>
    <row r="106" spans="1:6">
      <c r="A106" s="34" t="s">
        <v>646</v>
      </c>
      <c r="B106" s="42">
        <v>4131.0739579410201</v>
      </c>
      <c r="C106" s="42">
        <v>1551</v>
      </c>
      <c r="D106" s="43">
        <v>0.37544716356834196</v>
      </c>
      <c r="F106" s="104"/>
    </row>
    <row r="107" spans="1:6">
      <c r="A107" s="34" t="s">
        <v>529</v>
      </c>
      <c r="B107" s="42">
        <v>15446.473924751301</v>
      </c>
      <c r="C107" s="42">
        <v>5798</v>
      </c>
      <c r="D107" s="43">
        <v>0.37536074758844046</v>
      </c>
      <c r="F107" s="104"/>
    </row>
    <row r="108" spans="1:6">
      <c r="A108" s="34" t="s">
        <v>106</v>
      </c>
      <c r="B108" s="42">
        <v>7101.9780611474898</v>
      </c>
      <c r="C108" s="42">
        <v>2660</v>
      </c>
      <c r="D108" s="43">
        <v>0.37454353943332447</v>
      </c>
      <c r="F108" s="104"/>
    </row>
    <row r="109" spans="1:6">
      <c r="A109" s="34" t="s">
        <v>140</v>
      </c>
      <c r="B109" s="36">
        <v>2802.75067622493</v>
      </c>
      <c r="C109" s="36">
        <v>1049</v>
      </c>
      <c r="D109" s="43">
        <v>0.3742751750622767</v>
      </c>
      <c r="F109" s="104"/>
    </row>
    <row r="110" spans="1:6">
      <c r="A110" s="34" t="s">
        <v>475</v>
      </c>
      <c r="B110" s="42">
        <v>2931.8739634598601</v>
      </c>
      <c r="C110" s="42">
        <v>1097</v>
      </c>
      <c r="D110" s="43">
        <v>0.37416342369146283</v>
      </c>
      <c r="F110" s="104"/>
    </row>
    <row r="111" spans="1:6">
      <c r="A111" s="34" t="s">
        <v>99</v>
      </c>
      <c r="B111" s="36">
        <v>3390.4109495640701</v>
      </c>
      <c r="C111" s="36">
        <v>1266</v>
      </c>
      <c r="D111" s="43">
        <v>0.37340606163473455</v>
      </c>
      <c r="F111" s="104"/>
    </row>
    <row r="112" spans="1:6">
      <c r="A112" s="34" t="s">
        <v>388</v>
      </c>
      <c r="B112" s="36">
        <v>8237.8712058644705</v>
      </c>
      <c r="C112" s="36">
        <v>3069</v>
      </c>
      <c r="D112" s="43">
        <v>0.37254770356390193</v>
      </c>
      <c r="F112" s="104"/>
    </row>
    <row r="113" spans="1:6">
      <c r="A113" s="34" t="s">
        <v>446</v>
      </c>
      <c r="B113" s="42">
        <v>2742.6410871744101</v>
      </c>
      <c r="C113" s="42">
        <v>1021</v>
      </c>
      <c r="D113" s="43">
        <v>0.37226890706719457</v>
      </c>
      <c r="F113" s="104"/>
    </row>
    <row r="114" spans="1:6">
      <c r="A114" s="34" t="s">
        <v>528</v>
      </c>
      <c r="B114" s="36">
        <v>10453.4492835854</v>
      </c>
      <c r="C114" s="36">
        <v>3874</v>
      </c>
      <c r="D114" s="43">
        <v>0.37059537908536799</v>
      </c>
      <c r="F114" s="104"/>
    </row>
    <row r="115" spans="1:6">
      <c r="A115" s="34" t="s">
        <v>441</v>
      </c>
      <c r="B115" s="42">
        <v>4414.4301218297296</v>
      </c>
      <c r="C115" s="42">
        <v>1635</v>
      </c>
      <c r="D115" s="43">
        <v>0.37037623314384044</v>
      </c>
      <c r="F115" s="104"/>
    </row>
    <row r="116" spans="1:6">
      <c r="A116" s="34" t="s">
        <v>489</v>
      </c>
      <c r="B116" s="42">
        <v>1573.31232443405</v>
      </c>
      <c r="C116" s="42">
        <v>582</v>
      </c>
      <c r="D116" s="43">
        <v>0.36992019382378916</v>
      </c>
      <c r="F116" s="104"/>
    </row>
    <row r="117" spans="1:6">
      <c r="A117" s="34" t="s">
        <v>526</v>
      </c>
      <c r="B117" s="42">
        <v>16519.397210080599</v>
      </c>
      <c r="C117" s="42">
        <v>6100</v>
      </c>
      <c r="D117" s="43">
        <v>0.36926286851905282</v>
      </c>
      <c r="F117" s="104"/>
    </row>
    <row r="118" spans="1:6">
      <c r="A118" s="34" t="s">
        <v>472</v>
      </c>
      <c r="B118" s="42">
        <v>1128.86574996635</v>
      </c>
      <c r="C118" s="42">
        <v>416</v>
      </c>
      <c r="D118" s="43">
        <v>0.36851149041628767</v>
      </c>
      <c r="F118" s="104"/>
    </row>
    <row r="119" spans="1:6">
      <c r="A119" s="34" t="s">
        <v>642</v>
      </c>
      <c r="B119" s="42">
        <v>2803.8876624111999</v>
      </c>
      <c r="C119" s="42">
        <v>1033</v>
      </c>
      <c r="D119" s="43">
        <v>0.36841704246869605</v>
      </c>
      <c r="F119" s="104"/>
    </row>
    <row r="120" spans="1:6">
      <c r="A120" s="34" t="s">
        <v>74</v>
      </c>
      <c r="B120" s="42">
        <v>6099.6438172901899</v>
      </c>
      <c r="C120" s="42">
        <v>2246</v>
      </c>
      <c r="D120" s="43">
        <v>0.36821822179738384</v>
      </c>
      <c r="F120" s="104"/>
    </row>
    <row r="121" spans="1:6">
      <c r="A121" s="34" t="s">
        <v>667</v>
      </c>
      <c r="B121" s="36">
        <v>4620.0876567778096</v>
      </c>
      <c r="C121" s="36">
        <v>1695</v>
      </c>
      <c r="D121" s="43">
        <v>0.36687615602127877</v>
      </c>
      <c r="F121" s="104"/>
    </row>
    <row r="122" spans="1:6">
      <c r="A122" s="34" t="s">
        <v>751</v>
      </c>
      <c r="B122" s="42">
        <v>823.63013432314597</v>
      </c>
      <c r="C122" s="42">
        <v>302</v>
      </c>
      <c r="D122" s="43">
        <v>0.36666943985504086</v>
      </c>
      <c r="F122" s="104"/>
    </row>
    <row r="123" spans="1:6">
      <c r="A123" s="34" t="s">
        <v>518</v>
      </c>
      <c r="B123" s="36">
        <v>5040.6931349332399</v>
      </c>
      <c r="C123" s="36">
        <v>1846</v>
      </c>
      <c r="D123" s="43">
        <v>0.36621947628725249</v>
      </c>
      <c r="F123" s="104"/>
    </row>
    <row r="124" spans="1:6">
      <c r="A124" s="34" t="s">
        <v>664</v>
      </c>
      <c r="B124" s="42">
        <v>1622.8931454513199</v>
      </c>
      <c r="C124" s="42">
        <v>594</v>
      </c>
      <c r="D124" s="43">
        <v>0.36601300687286531</v>
      </c>
      <c r="F124" s="104"/>
    </row>
    <row r="125" spans="1:6">
      <c r="A125" s="34" t="s">
        <v>620</v>
      </c>
      <c r="B125" s="42">
        <v>4643.7835462037401</v>
      </c>
      <c r="C125" s="42">
        <v>1696</v>
      </c>
      <c r="D125" s="43">
        <v>0.36521943435250503</v>
      </c>
      <c r="F125" s="104"/>
    </row>
    <row r="126" spans="1:6">
      <c r="A126" s="34" t="s">
        <v>530</v>
      </c>
      <c r="B126" s="36">
        <v>13603.956120614401</v>
      </c>
      <c r="C126" s="36">
        <v>4950</v>
      </c>
      <c r="D126" s="43">
        <v>0.36386474317563744</v>
      </c>
      <c r="F126" s="104"/>
    </row>
    <row r="127" spans="1:6">
      <c r="A127" s="34" t="s">
        <v>752</v>
      </c>
      <c r="B127" s="42">
        <v>839.67944973334602</v>
      </c>
      <c r="C127" s="42">
        <v>305</v>
      </c>
      <c r="D127" s="43">
        <v>0.363233850842554</v>
      </c>
      <c r="F127" s="104"/>
    </row>
    <row r="128" spans="1:6">
      <c r="A128" s="34" t="s">
        <v>40</v>
      </c>
      <c r="B128" s="42">
        <v>4838.17807024996</v>
      </c>
      <c r="C128" s="42">
        <v>1756</v>
      </c>
      <c r="D128" s="43">
        <v>0.36294654196332171</v>
      </c>
      <c r="F128" s="104"/>
    </row>
    <row r="129" spans="1:6">
      <c r="A129" s="34" t="s">
        <v>665</v>
      </c>
      <c r="B129" s="36">
        <v>841.94520390173398</v>
      </c>
      <c r="C129" s="36">
        <v>305</v>
      </c>
      <c r="D129" s="43">
        <v>0.36225635419807856</v>
      </c>
      <c r="F129" s="104"/>
    </row>
    <row r="130" spans="1:6">
      <c r="A130" s="34" t="s">
        <v>498</v>
      </c>
      <c r="B130" s="36">
        <v>1273.9452012632901</v>
      </c>
      <c r="C130" s="36">
        <v>461</v>
      </c>
      <c r="D130" s="43">
        <v>0.36186799835884287</v>
      </c>
      <c r="F130" s="104"/>
    </row>
    <row r="131" spans="1:6">
      <c r="A131" s="34" t="s">
        <v>386</v>
      </c>
      <c r="B131" s="42">
        <v>4371.0191635969004</v>
      </c>
      <c r="C131" s="42">
        <v>1581</v>
      </c>
      <c r="D131" s="43">
        <v>0.36170054187065132</v>
      </c>
      <c r="F131" s="104"/>
    </row>
    <row r="132" spans="1:6">
      <c r="A132" s="34" t="s">
        <v>534</v>
      </c>
      <c r="B132" s="36">
        <v>6411.3862826777604</v>
      </c>
      <c r="C132" s="36">
        <v>2312</v>
      </c>
      <c r="D132" s="43">
        <v>0.36060843912127799</v>
      </c>
      <c r="F132" s="104"/>
    </row>
    <row r="133" spans="1:6">
      <c r="A133" s="34" t="s">
        <v>508</v>
      </c>
      <c r="B133" s="42">
        <v>1152.62465391773</v>
      </c>
      <c r="C133" s="42">
        <v>414</v>
      </c>
      <c r="D133" s="43">
        <v>0.35918024015261929</v>
      </c>
      <c r="F133" s="104"/>
    </row>
    <row r="134" spans="1:6">
      <c r="A134" s="34" t="s">
        <v>443</v>
      </c>
      <c r="B134" s="42">
        <v>1487.77259899862</v>
      </c>
      <c r="C134" s="42">
        <v>534</v>
      </c>
      <c r="D134" s="43">
        <v>0.35892581995354744</v>
      </c>
      <c r="F134" s="104"/>
    </row>
    <row r="135" spans="1:6">
      <c r="A135" s="34" t="s">
        <v>150</v>
      </c>
      <c r="B135" s="42">
        <v>2391.1123206866901</v>
      </c>
      <c r="C135" s="42">
        <v>858</v>
      </c>
      <c r="D135" s="43">
        <v>0.35882881476416623</v>
      </c>
      <c r="F135" s="104"/>
    </row>
    <row r="136" spans="1:6">
      <c r="A136" s="34" t="s">
        <v>60</v>
      </c>
      <c r="B136" s="42">
        <v>4944.11231473926</v>
      </c>
      <c r="C136" s="42">
        <v>1768</v>
      </c>
      <c r="D136" s="43">
        <v>0.35759705432445055</v>
      </c>
      <c r="F136" s="104"/>
    </row>
    <row r="137" spans="1:6">
      <c r="A137" s="34" t="s">
        <v>227</v>
      </c>
      <c r="B137" s="36">
        <v>2386.66848625801</v>
      </c>
      <c r="C137" s="36">
        <v>848</v>
      </c>
      <c r="D137" s="43">
        <v>0.35530699168427671</v>
      </c>
      <c r="F137" s="104"/>
    </row>
    <row r="138" spans="1:6">
      <c r="A138" s="34" t="s">
        <v>403</v>
      </c>
      <c r="B138" s="42">
        <v>980.48218864668104</v>
      </c>
      <c r="C138" s="42">
        <v>348</v>
      </c>
      <c r="D138" s="43">
        <v>0.35492740615750501</v>
      </c>
      <c r="F138" s="104"/>
    </row>
    <row r="139" spans="1:6">
      <c r="A139" s="34" t="s">
        <v>636</v>
      </c>
      <c r="B139" s="42">
        <v>1266.5616393554899</v>
      </c>
      <c r="C139" s="42">
        <v>449</v>
      </c>
      <c r="D139" s="43">
        <v>0.35450307829351346</v>
      </c>
      <c r="F139" s="104"/>
    </row>
    <row r="140" spans="1:6">
      <c r="A140" s="34" t="s">
        <v>507</v>
      </c>
      <c r="B140" s="42">
        <v>3301.14793593063</v>
      </c>
      <c r="C140" s="42">
        <v>1169</v>
      </c>
      <c r="D140" s="43">
        <v>0.35411924054546984</v>
      </c>
      <c r="F140" s="104"/>
    </row>
    <row r="141" spans="1:6">
      <c r="A141" s="34" t="s">
        <v>438</v>
      </c>
      <c r="B141" s="36">
        <v>3445.2602637209902</v>
      </c>
      <c r="C141" s="36">
        <v>1219</v>
      </c>
      <c r="D141" s="43">
        <v>0.35381942340792605</v>
      </c>
      <c r="F141" s="104"/>
    </row>
    <row r="142" spans="1:6">
      <c r="A142" s="34" t="s">
        <v>100</v>
      </c>
      <c r="B142" s="42">
        <v>4423.0602609300904</v>
      </c>
      <c r="C142" s="42">
        <v>1564</v>
      </c>
      <c r="D142" s="43">
        <v>0.35360133204947986</v>
      </c>
      <c r="F142" s="104"/>
    </row>
    <row r="143" spans="1:6">
      <c r="A143" s="34" t="s">
        <v>626</v>
      </c>
      <c r="B143" s="42">
        <v>3726.1424548895998</v>
      </c>
      <c r="C143" s="42">
        <v>1315</v>
      </c>
      <c r="D143" s="43">
        <v>0.35291189639687609</v>
      </c>
      <c r="F143" s="104"/>
    </row>
    <row r="144" spans="1:6">
      <c r="A144" s="34" t="s">
        <v>506</v>
      </c>
      <c r="B144" s="36">
        <v>2726.7643750347102</v>
      </c>
      <c r="C144" s="36">
        <v>962</v>
      </c>
      <c r="D144" s="43">
        <v>0.35279909360989592</v>
      </c>
      <c r="F144" s="104"/>
    </row>
    <row r="145" spans="1:6">
      <c r="A145" s="34" t="s">
        <v>644</v>
      </c>
      <c r="B145" s="42">
        <v>1284.73698287922</v>
      </c>
      <c r="C145" s="42">
        <v>452</v>
      </c>
      <c r="D145" s="43">
        <v>0.35182298480037855</v>
      </c>
      <c r="F145" s="104"/>
    </row>
    <row r="146" spans="1:6">
      <c r="A146" s="34" t="s">
        <v>484</v>
      </c>
      <c r="B146" s="42">
        <v>1725.01643277937</v>
      </c>
      <c r="C146" s="42">
        <v>606</v>
      </c>
      <c r="D146" s="43">
        <v>0.35130100124530672</v>
      </c>
      <c r="F146" s="104"/>
    </row>
    <row r="147" spans="1:6">
      <c r="A147" s="34" t="s">
        <v>628</v>
      </c>
      <c r="B147" s="42">
        <v>1727.9561599306701</v>
      </c>
      <c r="C147" s="42">
        <v>607</v>
      </c>
      <c r="D147" s="43">
        <v>0.35128206031821685</v>
      </c>
      <c r="F147" s="104"/>
    </row>
    <row r="148" spans="1:6">
      <c r="A148" s="34" t="s">
        <v>544</v>
      </c>
      <c r="B148" s="42">
        <v>1233.0986263342199</v>
      </c>
      <c r="C148" s="42">
        <v>433</v>
      </c>
      <c r="D148" s="43">
        <v>0.35114790557121206</v>
      </c>
      <c r="F148" s="104"/>
    </row>
    <row r="149" spans="1:6">
      <c r="A149" s="34" t="s">
        <v>550</v>
      </c>
      <c r="B149" s="42">
        <v>3570.21642868965</v>
      </c>
      <c r="C149" s="42">
        <v>1252</v>
      </c>
      <c r="D149" s="43">
        <v>0.35067902044793187</v>
      </c>
      <c r="F149" s="104"/>
    </row>
    <row r="150" spans="1:6">
      <c r="A150" s="34" t="s">
        <v>32</v>
      </c>
      <c r="B150" s="42">
        <v>2707.0739654558702</v>
      </c>
      <c r="C150" s="42">
        <v>948</v>
      </c>
      <c r="D150" s="43">
        <v>0.3501936083376862</v>
      </c>
      <c r="F150" s="104"/>
    </row>
    <row r="151" spans="1:6">
      <c r="A151" s="34" t="s">
        <v>357</v>
      </c>
      <c r="B151" s="42">
        <v>7596.5479217972597</v>
      </c>
      <c r="C151" s="42">
        <v>2655</v>
      </c>
      <c r="D151" s="43">
        <v>0.34950085582713686</v>
      </c>
      <c r="F151" s="104"/>
    </row>
    <row r="152" spans="1:6">
      <c r="A152" s="34" t="s">
        <v>650</v>
      </c>
      <c r="B152" s="36">
        <v>3082.2767032370898</v>
      </c>
      <c r="C152" s="36">
        <v>1077</v>
      </c>
      <c r="D152" s="43">
        <v>0.34941703931671858</v>
      </c>
      <c r="F152" s="104"/>
    </row>
    <row r="153" spans="1:6">
      <c r="A153" s="34" t="s">
        <v>753</v>
      </c>
      <c r="B153" s="36">
        <v>947.30684616463202</v>
      </c>
      <c r="C153" s="36">
        <v>331</v>
      </c>
      <c r="D153" s="43">
        <v>0.34941159914564329</v>
      </c>
      <c r="F153" s="104"/>
    </row>
    <row r="154" spans="1:6">
      <c r="A154" s="34" t="s">
        <v>509</v>
      </c>
      <c r="B154" s="42">
        <v>3213.26848294911</v>
      </c>
      <c r="C154" s="42">
        <v>1122</v>
      </c>
      <c r="D154" s="43">
        <v>0.34917717145448057</v>
      </c>
      <c r="F154" s="104"/>
    </row>
    <row r="155" spans="1:6">
      <c r="A155" s="34" t="s">
        <v>91</v>
      </c>
      <c r="B155" s="42">
        <v>4188.9972470300199</v>
      </c>
      <c r="C155" s="42">
        <v>1457</v>
      </c>
      <c r="D155" s="43">
        <v>0.34781593638740305</v>
      </c>
      <c r="F155" s="104"/>
    </row>
    <row r="156" spans="1:6">
      <c r="A156" s="34" t="s">
        <v>73</v>
      </c>
      <c r="B156" s="36">
        <v>7243.5890191313802</v>
      </c>
      <c r="C156" s="36">
        <v>2507</v>
      </c>
      <c r="D156" s="43">
        <v>0.34609914965891159</v>
      </c>
      <c r="F156" s="104"/>
    </row>
    <row r="157" spans="1:6">
      <c r="A157" s="34" t="s">
        <v>221</v>
      </c>
      <c r="B157" s="42">
        <v>2914.3287560208701</v>
      </c>
      <c r="C157" s="42">
        <v>1008</v>
      </c>
      <c r="D157" s="43">
        <v>0.34587724460307301</v>
      </c>
      <c r="F157" s="104"/>
    </row>
    <row r="158" spans="1:6">
      <c r="A158" s="34" t="s">
        <v>499</v>
      </c>
      <c r="B158" s="36">
        <v>2959.4986196719101</v>
      </c>
      <c r="C158" s="36">
        <v>1021</v>
      </c>
      <c r="D158" s="43">
        <v>0.34499086879560298</v>
      </c>
      <c r="F158" s="104"/>
    </row>
    <row r="159" spans="1:6">
      <c r="A159" s="34" t="s">
        <v>531</v>
      </c>
      <c r="B159" s="36">
        <v>1690.8246516203501</v>
      </c>
      <c r="C159" s="36">
        <v>581</v>
      </c>
      <c r="D159" s="43">
        <v>0.34361930992857032</v>
      </c>
      <c r="F159" s="104"/>
    </row>
    <row r="160" spans="1:6">
      <c r="A160" s="34" t="s">
        <v>505</v>
      </c>
      <c r="B160" s="42">
        <v>1635.7972552394399</v>
      </c>
      <c r="C160" s="42">
        <v>562</v>
      </c>
      <c r="D160" s="43">
        <v>0.34356335921210313</v>
      </c>
      <c r="F160" s="104"/>
    </row>
    <row r="161" spans="1:6">
      <c r="A161" s="34" t="s">
        <v>629</v>
      </c>
      <c r="B161" s="42">
        <v>891.03835366479996</v>
      </c>
      <c r="C161" s="42">
        <v>306</v>
      </c>
      <c r="D161" s="43">
        <v>0.34341956071973334</v>
      </c>
      <c r="F161" s="104"/>
    </row>
    <row r="162" spans="1:6">
      <c r="A162" s="34" t="s">
        <v>666</v>
      </c>
      <c r="B162" s="36">
        <v>1006.49040785804</v>
      </c>
      <c r="C162" s="36">
        <v>345</v>
      </c>
      <c r="D162" s="43">
        <v>0.34277524883144278</v>
      </c>
      <c r="F162" s="104"/>
    </row>
    <row r="163" spans="1:6">
      <c r="A163" s="34" t="s">
        <v>64</v>
      </c>
      <c r="B163" s="36">
        <v>5678.4876555520996</v>
      </c>
      <c r="C163" s="36">
        <v>1939</v>
      </c>
      <c r="D163" s="43">
        <v>0.34146415694047638</v>
      </c>
      <c r="F163" s="104"/>
    </row>
    <row r="164" spans="1:6">
      <c r="A164" s="34" t="s">
        <v>754</v>
      </c>
      <c r="B164" s="36">
        <v>940.76164064137197</v>
      </c>
      <c r="C164" s="36">
        <v>321</v>
      </c>
      <c r="D164" s="43">
        <v>0.34121289190868326</v>
      </c>
      <c r="F164" s="104"/>
    </row>
    <row r="165" spans="1:6">
      <c r="A165" s="34" t="s">
        <v>555</v>
      </c>
      <c r="B165" s="36">
        <v>7729.6054541445301</v>
      </c>
      <c r="C165" s="36">
        <v>2636</v>
      </c>
      <c r="D165" s="43">
        <v>0.34102646191166269</v>
      </c>
      <c r="F165" s="104"/>
    </row>
    <row r="166" spans="1:6">
      <c r="A166" s="34" t="s">
        <v>547</v>
      </c>
      <c r="B166" s="42">
        <v>1133.5671213991</v>
      </c>
      <c r="C166" s="42">
        <v>386</v>
      </c>
      <c r="D166" s="43">
        <v>0.34051799202113525</v>
      </c>
      <c r="F166" s="104"/>
    </row>
    <row r="167" spans="1:6">
      <c r="A167" s="34" t="s">
        <v>755</v>
      </c>
      <c r="B167" s="42">
        <v>924.43013440258801</v>
      </c>
      <c r="C167" s="42">
        <v>314</v>
      </c>
      <c r="D167" s="43">
        <v>0.33966871947864635</v>
      </c>
      <c r="F167" s="104"/>
    </row>
    <row r="168" spans="1:6">
      <c r="A168" s="34" t="s">
        <v>370</v>
      </c>
      <c r="B168" s="42">
        <v>8246.46024873852</v>
      </c>
      <c r="C168" s="42">
        <v>2792</v>
      </c>
      <c r="D168" s="43">
        <v>0.33856950931487223</v>
      </c>
      <c r="F168" s="104"/>
    </row>
    <row r="169" spans="1:6">
      <c r="A169" s="34" t="s">
        <v>524</v>
      </c>
      <c r="B169" s="42">
        <v>1526.9945154562499</v>
      </c>
      <c r="C169" s="42">
        <v>516</v>
      </c>
      <c r="D169" s="43">
        <v>0.33791869897176718</v>
      </c>
      <c r="F169" s="104"/>
    </row>
    <row r="170" spans="1:6">
      <c r="A170" s="34" t="s">
        <v>516</v>
      </c>
      <c r="B170" s="42">
        <v>2555.0383484628901</v>
      </c>
      <c r="C170" s="42">
        <v>863</v>
      </c>
      <c r="D170" s="43">
        <v>0.3377640106729437</v>
      </c>
      <c r="F170" s="104"/>
    </row>
    <row r="171" spans="1:6">
      <c r="A171" s="34" t="s">
        <v>519</v>
      </c>
      <c r="B171" s="42">
        <v>2826.3808137331998</v>
      </c>
      <c r="C171" s="42">
        <v>953</v>
      </c>
      <c r="D171" s="43">
        <v>0.33718032452295005</v>
      </c>
      <c r="F171" s="104"/>
    </row>
    <row r="172" spans="1:6">
      <c r="A172" s="34" t="s">
        <v>756</v>
      </c>
      <c r="B172" s="42">
        <v>898.63013401255</v>
      </c>
      <c r="C172" s="42">
        <v>303</v>
      </c>
      <c r="D172" s="43">
        <v>0.33717987916457787</v>
      </c>
      <c r="F172" s="104"/>
    </row>
    <row r="173" spans="1:6">
      <c r="A173" s="34" t="s">
        <v>415</v>
      </c>
      <c r="B173" s="42">
        <v>2178.89588365284</v>
      </c>
      <c r="C173" s="42">
        <v>733</v>
      </c>
      <c r="D173" s="43">
        <v>0.33640891494601938</v>
      </c>
      <c r="F173" s="104"/>
    </row>
    <row r="174" spans="1:6">
      <c r="A174" s="34" t="s">
        <v>621</v>
      </c>
      <c r="B174" s="36">
        <v>1347.02739321114</v>
      </c>
      <c r="C174" s="36">
        <v>453</v>
      </c>
      <c r="D174" s="43">
        <v>0.33629605625176362</v>
      </c>
      <c r="F174" s="104"/>
    </row>
    <row r="175" spans="1:6">
      <c r="A175" s="34" t="s">
        <v>88</v>
      </c>
      <c r="B175" s="42">
        <v>15368.041052688801</v>
      </c>
      <c r="C175" s="42">
        <v>5163</v>
      </c>
      <c r="D175" s="43">
        <v>0.33595693701616436</v>
      </c>
      <c r="F175" s="104"/>
    </row>
    <row r="176" spans="1:6">
      <c r="A176" s="34" t="s">
        <v>491</v>
      </c>
      <c r="B176" s="36">
        <v>972.15890100365505</v>
      </c>
      <c r="C176" s="36">
        <v>326</v>
      </c>
      <c r="D176" s="43">
        <v>0.33533612628906467</v>
      </c>
      <c r="F176" s="104"/>
    </row>
    <row r="177" spans="1:6">
      <c r="A177" s="34" t="s">
        <v>321</v>
      </c>
      <c r="B177" s="36">
        <v>16665.717762624801</v>
      </c>
      <c r="C177" s="36">
        <v>5586</v>
      </c>
      <c r="D177" s="43">
        <v>0.33517908316720596</v>
      </c>
      <c r="F177" s="104"/>
    </row>
    <row r="178" spans="1:6">
      <c r="A178" s="34" t="s">
        <v>347</v>
      </c>
      <c r="B178" s="36">
        <v>7843.3616220941703</v>
      </c>
      <c r="C178" s="36">
        <v>2619</v>
      </c>
      <c r="D178" s="43">
        <v>0.33391294781340575</v>
      </c>
      <c r="F178" s="104"/>
    </row>
    <row r="179" spans="1:6">
      <c r="A179" s="34" t="s">
        <v>578</v>
      </c>
      <c r="B179" s="36">
        <v>6680.5177908944797</v>
      </c>
      <c r="C179" s="36">
        <v>2224</v>
      </c>
      <c r="D179" s="43">
        <v>0.33290832681132942</v>
      </c>
      <c r="F179" s="104"/>
    </row>
    <row r="180" spans="1:6">
      <c r="A180" s="34" t="s">
        <v>224</v>
      </c>
      <c r="B180" s="36">
        <v>2298.4027318190701</v>
      </c>
      <c r="C180" s="36">
        <v>765</v>
      </c>
      <c r="D180" s="43">
        <v>0.33283984108152403</v>
      </c>
      <c r="F180" s="104"/>
    </row>
    <row r="181" spans="1:6">
      <c r="A181" s="34" t="s">
        <v>65</v>
      </c>
      <c r="B181" s="42">
        <v>6480.6492952783501</v>
      </c>
      <c r="C181" s="42">
        <v>2155</v>
      </c>
      <c r="D181" s="43">
        <v>0.33252840908550363</v>
      </c>
      <c r="F181" s="104"/>
    </row>
    <row r="182" spans="1:6">
      <c r="A182" s="34" t="s">
        <v>480</v>
      </c>
      <c r="B182" s="36">
        <v>954.66849002661104</v>
      </c>
      <c r="C182" s="36">
        <v>317</v>
      </c>
      <c r="D182" s="43">
        <v>0.3320524384241107</v>
      </c>
      <c r="F182" s="104"/>
    </row>
    <row r="183" spans="1:6">
      <c r="A183" s="34" t="s">
        <v>627</v>
      </c>
      <c r="B183" s="36">
        <v>4285.2246445356805</v>
      </c>
      <c r="C183" s="36">
        <v>1421</v>
      </c>
      <c r="D183" s="43">
        <v>0.33160455235689762</v>
      </c>
      <c r="F183" s="104"/>
    </row>
    <row r="184" spans="1:6">
      <c r="A184" s="34" t="s">
        <v>688</v>
      </c>
      <c r="B184" s="42">
        <v>5227.7917666952098</v>
      </c>
      <c r="C184" s="42">
        <v>1732</v>
      </c>
      <c r="D184" s="43">
        <v>0.3313062335485672</v>
      </c>
      <c r="F184" s="104"/>
    </row>
    <row r="185" spans="1:6">
      <c r="A185" s="34" t="s">
        <v>757</v>
      </c>
      <c r="B185" s="36">
        <v>922.96438059024501</v>
      </c>
      <c r="C185" s="36">
        <v>305</v>
      </c>
      <c r="D185" s="43">
        <v>0.33045695631823779</v>
      </c>
      <c r="F185" s="104"/>
    </row>
    <row r="186" spans="1:6">
      <c r="A186" s="34" t="s">
        <v>436</v>
      </c>
      <c r="B186" s="42">
        <v>3566.02190693886</v>
      </c>
      <c r="C186" s="42">
        <v>1178</v>
      </c>
      <c r="D186" s="43">
        <v>0.33034009065054154</v>
      </c>
      <c r="F186" s="104"/>
    </row>
    <row r="187" spans="1:6">
      <c r="A187" s="34" t="s">
        <v>652</v>
      </c>
      <c r="B187" s="42">
        <v>6215.7040900685797</v>
      </c>
      <c r="C187" s="42">
        <v>2053</v>
      </c>
      <c r="D187" s="43">
        <v>0.33029242870172548</v>
      </c>
      <c r="F187" s="104"/>
    </row>
    <row r="188" spans="1:6">
      <c r="A188" s="34" t="s">
        <v>502</v>
      </c>
      <c r="B188" s="36">
        <v>1193.1671191877599</v>
      </c>
      <c r="C188" s="36">
        <v>394</v>
      </c>
      <c r="D188" s="43">
        <v>0.33021359176257953</v>
      </c>
      <c r="F188" s="104"/>
    </row>
    <row r="189" spans="1:6">
      <c r="A189" s="34" t="s">
        <v>639</v>
      </c>
      <c r="B189" s="42">
        <v>5983.8355977367601</v>
      </c>
      <c r="C189" s="42">
        <v>1974</v>
      </c>
      <c r="D189" s="43">
        <v>0.32988874238901505</v>
      </c>
      <c r="F189" s="104"/>
    </row>
    <row r="190" spans="1:6">
      <c r="A190" s="34" t="s">
        <v>649</v>
      </c>
      <c r="B190" s="42">
        <v>1482.6958859264801</v>
      </c>
      <c r="C190" s="42">
        <v>489</v>
      </c>
      <c r="D190" s="43">
        <v>0.32980465154150107</v>
      </c>
      <c r="F190" s="104"/>
    </row>
    <row r="191" spans="1:6">
      <c r="A191" s="34" t="s">
        <v>543</v>
      </c>
      <c r="B191" s="42">
        <v>1195.03013326926</v>
      </c>
      <c r="C191" s="42">
        <v>394</v>
      </c>
      <c r="D191" s="43">
        <v>0.32969879924460893</v>
      </c>
      <c r="F191" s="104"/>
    </row>
    <row r="192" spans="1:6">
      <c r="A192" s="34" t="s">
        <v>758</v>
      </c>
      <c r="B192" s="36">
        <v>1226.6054753865999</v>
      </c>
      <c r="C192" s="36">
        <v>404</v>
      </c>
      <c r="D192" s="43">
        <v>0.32936425615796949</v>
      </c>
      <c r="F192" s="104"/>
    </row>
    <row r="193" spans="1:6">
      <c r="A193" s="34" t="s">
        <v>406</v>
      </c>
      <c r="B193" s="36">
        <v>2336.5287603042002</v>
      </c>
      <c r="C193" s="36">
        <v>769</v>
      </c>
      <c r="D193" s="43">
        <v>0.3291207080626225</v>
      </c>
      <c r="F193" s="104"/>
    </row>
    <row r="194" spans="1:6">
      <c r="A194" s="34" t="s">
        <v>501</v>
      </c>
      <c r="B194" s="42">
        <v>1349.61369449924</v>
      </c>
      <c r="C194" s="42">
        <v>444</v>
      </c>
      <c r="D194" s="43">
        <v>0.32898302811364222</v>
      </c>
      <c r="F194" s="104"/>
    </row>
    <row r="195" spans="1:6">
      <c r="A195" s="34" t="s">
        <v>624</v>
      </c>
      <c r="B195" s="36">
        <v>2008.67122664721</v>
      </c>
      <c r="C195" s="36">
        <v>660</v>
      </c>
      <c r="D195" s="43">
        <v>0.32857542401383644</v>
      </c>
      <c r="F195" s="104"/>
    </row>
    <row r="196" spans="1:6">
      <c r="A196" s="34" t="s">
        <v>619</v>
      </c>
      <c r="B196" s="42">
        <v>1396.0958861638701</v>
      </c>
      <c r="C196" s="42">
        <v>457</v>
      </c>
      <c r="D196" s="43">
        <v>0.32734141295675911</v>
      </c>
      <c r="F196" s="104"/>
    </row>
    <row r="197" spans="1:6">
      <c r="A197" s="34" t="s">
        <v>2</v>
      </c>
      <c r="B197" s="42">
        <v>2276.6082128109401</v>
      </c>
      <c r="C197" s="42">
        <v>745</v>
      </c>
      <c r="D197" s="43">
        <v>0.32724119846697053</v>
      </c>
      <c r="F197" s="104"/>
    </row>
    <row r="198" spans="1:6">
      <c r="A198" s="34" t="s">
        <v>61</v>
      </c>
      <c r="B198" s="36">
        <v>4805.73697186354</v>
      </c>
      <c r="C198" s="36">
        <v>1572</v>
      </c>
      <c r="D198" s="43">
        <v>0.327109038468749</v>
      </c>
      <c r="F198" s="104"/>
    </row>
    <row r="199" spans="1:6">
      <c r="A199" s="34" t="s">
        <v>538</v>
      </c>
      <c r="B199" s="36">
        <v>1858.97533849207</v>
      </c>
      <c r="C199" s="36">
        <v>604</v>
      </c>
      <c r="D199" s="43">
        <v>0.32491017362819979</v>
      </c>
      <c r="F199" s="104"/>
    </row>
    <row r="200" spans="1:6">
      <c r="A200" s="34" t="s">
        <v>336</v>
      </c>
      <c r="B200" s="36">
        <v>12123.1177722909</v>
      </c>
      <c r="C200" s="36">
        <v>3936</v>
      </c>
      <c r="D200" s="43">
        <v>0.32466895677581264</v>
      </c>
      <c r="F200" s="104"/>
    </row>
    <row r="201" spans="1:6">
      <c r="A201" s="34" t="s">
        <v>385</v>
      </c>
      <c r="B201" s="36">
        <v>5375.3424472925199</v>
      </c>
      <c r="C201" s="36">
        <v>1745</v>
      </c>
      <c r="D201" s="43">
        <v>0.32463048021785673</v>
      </c>
      <c r="F201" s="104"/>
    </row>
    <row r="202" spans="1:6">
      <c r="A202" s="34" t="s">
        <v>632</v>
      </c>
      <c r="B202" s="42">
        <v>1311.0849282192</v>
      </c>
      <c r="C202" s="42">
        <v>425</v>
      </c>
      <c r="D202" s="43">
        <v>0.32415901582917467</v>
      </c>
      <c r="F202" s="104"/>
    </row>
    <row r="203" spans="1:6">
      <c r="A203" s="34" t="s">
        <v>349</v>
      </c>
      <c r="B203" s="42">
        <v>10637.2739417594</v>
      </c>
      <c r="C203" s="42">
        <v>3444</v>
      </c>
      <c r="D203" s="43">
        <v>0.32376716241928089</v>
      </c>
      <c r="F203" s="104"/>
    </row>
    <row r="204" spans="1:6">
      <c r="A204" s="34" t="s">
        <v>514</v>
      </c>
      <c r="B204" s="42">
        <v>1111.24383168248</v>
      </c>
      <c r="C204" s="42">
        <v>359</v>
      </c>
      <c r="D204" s="43">
        <v>0.32306141079447487</v>
      </c>
      <c r="F204" s="104"/>
    </row>
    <row r="205" spans="1:6">
      <c r="A205" s="34" t="s">
        <v>356</v>
      </c>
      <c r="B205" s="36">
        <v>13241.150647362199</v>
      </c>
      <c r="C205" s="36">
        <v>4271</v>
      </c>
      <c r="D205" s="43">
        <v>0.32255504931143092</v>
      </c>
      <c r="F205" s="104"/>
    </row>
    <row r="206" spans="1:6">
      <c r="A206" s="34" t="s">
        <v>13</v>
      </c>
      <c r="B206" s="36">
        <v>1252.5041053877201</v>
      </c>
      <c r="C206" s="36">
        <v>404</v>
      </c>
      <c r="D206" s="43">
        <v>0.32255383296722961</v>
      </c>
      <c r="F206" s="104"/>
    </row>
    <row r="207" spans="1:6">
      <c r="A207" s="34" t="s">
        <v>759</v>
      </c>
      <c r="B207" s="36">
        <v>1402.47122874669</v>
      </c>
      <c r="C207" s="36">
        <v>452</v>
      </c>
      <c r="D207" s="43">
        <v>0.32228825143452466</v>
      </c>
      <c r="F207" s="104"/>
    </row>
    <row r="208" spans="1:6">
      <c r="A208" s="34" t="s">
        <v>760</v>
      </c>
      <c r="B208" s="36">
        <v>940.62739519169497</v>
      </c>
      <c r="C208" s="36">
        <v>303</v>
      </c>
      <c r="D208" s="43">
        <v>0.32212542559240492</v>
      </c>
      <c r="F208" s="104"/>
    </row>
    <row r="209" spans="1:6">
      <c r="A209" s="34" t="s">
        <v>541</v>
      </c>
      <c r="B209" s="42">
        <v>40281.827273520597</v>
      </c>
      <c r="C209" s="42">
        <v>12946</v>
      </c>
      <c r="D209" s="43">
        <v>0.32138561917994468</v>
      </c>
      <c r="F209" s="104"/>
    </row>
    <row r="210" spans="1:6">
      <c r="A210" s="34" t="s">
        <v>512</v>
      </c>
      <c r="B210" s="42">
        <v>1424.12328260252</v>
      </c>
      <c r="C210" s="42">
        <v>456</v>
      </c>
      <c r="D210" s="43">
        <v>0.32019699809041874</v>
      </c>
      <c r="F210" s="104"/>
    </row>
    <row r="211" spans="1:6">
      <c r="A211" s="34" t="s">
        <v>440</v>
      </c>
      <c r="B211" s="42">
        <v>3923.4547811504399</v>
      </c>
      <c r="C211" s="42">
        <v>1256</v>
      </c>
      <c r="D211" s="43">
        <v>0.32012602924194128</v>
      </c>
      <c r="F211" s="104"/>
    </row>
    <row r="212" spans="1:6">
      <c r="A212" s="34" t="s">
        <v>396</v>
      </c>
      <c r="B212" s="42">
        <v>4918.4136846642896</v>
      </c>
      <c r="C212" s="42">
        <v>1568</v>
      </c>
      <c r="D212" s="43">
        <v>0.31880197570388491</v>
      </c>
      <c r="F212" s="104"/>
    </row>
    <row r="213" spans="1:6">
      <c r="A213" s="34" t="s">
        <v>66</v>
      </c>
      <c r="B213" s="42">
        <v>3308.78629145072</v>
      </c>
      <c r="C213" s="42">
        <v>1049</v>
      </c>
      <c r="D213" s="43">
        <v>0.31703467906356425</v>
      </c>
      <c r="F213" s="104"/>
    </row>
    <row r="214" spans="1:6">
      <c r="A214" s="34" t="s">
        <v>125</v>
      </c>
      <c r="B214" s="42">
        <v>3862.3451920775601</v>
      </c>
      <c r="C214" s="42">
        <v>1223</v>
      </c>
      <c r="D214" s="43">
        <v>0.3166469953303544</v>
      </c>
      <c r="F214" s="104"/>
    </row>
    <row r="215" spans="1:6">
      <c r="A215" s="34" t="s">
        <v>535</v>
      </c>
      <c r="B215" s="42">
        <v>2410.9780742083599</v>
      </c>
      <c r="C215" s="42">
        <v>763</v>
      </c>
      <c r="D215" s="43">
        <v>0.31646907458937784</v>
      </c>
      <c r="F215" s="104"/>
    </row>
    <row r="216" spans="1:6">
      <c r="A216" s="34" t="s">
        <v>384</v>
      </c>
      <c r="B216" s="42">
        <v>21375.358837297601</v>
      </c>
      <c r="C216" s="42">
        <v>6737</v>
      </c>
      <c r="D216" s="43">
        <v>0.31517599546655056</v>
      </c>
      <c r="F216" s="104"/>
    </row>
    <row r="217" spans="1:6">
      <c r="A217" s="34" t="s">
        <v>678</v>
      </c>
      <c r="B217" s="36">
        <v>1518.87396780727</v>
      </c>
      <c r="C217" s="36">
        <v>478</v>
      </c>
      <c r="D217" s="43">
        <v>0.31470682237715031</v>
      </c>
      <c r="F217" s="104"/>
    </row>
    <row r="218" spans="1:6">
      <c r="A218" s="34" t="s">
        <v>515</v>
      </c>
      <c r="B218" s="42">
        <v>7876.3424400272697</v>
      </c>
      <c r="C218" s="42">
        <v>2475</v>
      </c>
      <c r="D218" s="43">
        <v>0.31423214757933138</v>
      </c>
      <c r="F218" s="104"/>
    </row>
    <row r="219" spans="1:6">
      <c r="A219" s="34" t="s">
        <v>537</v>
      </c>
      <c r="B219" s="42">
        <v>5278.1451888028496</v>
      </c>
      <c r="C219" s="42">
        <v>1657</v>
      </c>
      <c r="D219" s="43">
        <v>0.31393604016713844</v>
      </c>
      <c r="F219" s="104"/>
    </row>
    <row r="220" spans="1:6">
      <c r="A220" s="34" t="s">
        <v>127</v>
      </c>
      <c r="B220" s="36">
        <v>2394.4630063087602</v>
      </c>
      <c r="C220" s="36">
        <v>751</v>
      </c>
      <c r="D220" s="43">
        <v>0.31364026005886031</v>
      </c>
      <c r="F220" s="104"/>
    </row>
    <row r="221" spans="1:6">
      <c r="A221" s="34" t="s">
        <v>341</v>
      </c>
      <c r="B221" s="36">
        <v>7991.2629893352196</v>
      </c>
      <c r="C221" s="36">
        <v>2505</v>
      </c>
      <c r="D221" s="43">
        <v>0.31346734594307063</v>
      </c>
      <c r="F221" s="104"/>
    </row>
    <row r="222" spans="1:6">
      <c r="A222" s="34" t="s">
        <v>381</v>
      </c>
      <c r="B222" s="42">
        <v>6721.6328542828496</v>
      </c>
      <c r="C222" s="42">
        <v>2104</v>
      </c>
      <c r="D222" s="43">
        <v>0.31301917935898355</v>
      </c>
      <c r="F222" s="104"/>
    </row>
    <row r="223" spans="1:6">
      <c r="A223" s="34" t="s">
        <v>510</v>
      </c>
      <c r="B223" s="36">
        <v>1626.7452003476201</v>
      </c>
      <c r="C223" s="36">
        <v>509</v>
      </c>
      <c r="D223" s="43">
        <v>0.31289472985150441</v>
      </c>
      <c r="F223" s="104"/>
    </row>
    <row r="224" spans="1:6">
      <c r="A224" s="34" t="s">
        <v>83</v>
      </c>
      <c r="B224" s="42">
        <v>42410.194447960697</v>
      </c>
      <c r="C224" s="42">
        <v>13262</v>
      </c>
      <c r="D224" s="43">
        <v>0.31270783293090293</v>
      </c>
      <c r="F224" s="104"/>
    </row>
    <row r="225" spans="1:6">
      <c r="A225" s="34" t="s">
        <v>713</v>
      </c>
      <c r="B225" s="42">
        <v>1172.2054764623699</v>
      </c>
      <c r="C225" s="42">
        <v>366</v>
      </c>
      <c r="D225" s="43">
        <v>0.31223194853564507</v>
      </c>
      <c r="F225" s="104"/>
    </row>
    <row r="226" spans="1:6">
      <c r="A226" s="34" t="s">
        <v>219</v>
      </c>
      <c r="B226" s="42">
        <v>1626.726023274</v>
      </c>
      <c r="C226" s="42">
        <v>507</v>
      </c>
      <c r="D226" s="43">
        <v>0.31166895515668697</v>
      </c>
      <c r="F226" s="104"/>
    </row>
    <row r="227" spans="1:6">
      <c r="A227" s="34" t="s">
        <v>679</v>
      </c>
      <c r="B227" s="42">
        <v>2088.3972542285901</v>
      </c>
      <c r="C227" s="42">
        <v>648</v>
      </c>
      <c r="D227" s="43">
        <v>0.31028579389669686</v>
      </c>
      <c r="F227" s="104"/>
    </row>
    <row r="228" spans="1:6">
      <c r="A228" s="34" t="s">
        <v>375</v>
      </c>
      <c r="B228" s="42">
        <v>6982.1451846235404</v>
      </c>
      <c r="C228" s="42">
        <v>2166</v>
      </c>
      <c r="D228" s="43">
        <v>0.31021984543805864</v>
      </c>
      <c r="F228" s="104"/>
    </row>
    <row r="229" spans="1:6">
      <c r="A229" s="34" t="s">
        <v>85</v>
      </c>
      <c r="B229" s="42">
        <v>17768.6273425617</v>
      </c>
      <c r="C229" s="42">
        <v>5510</v>
      </c>
      <c r="D229" s="43">
        <v>0.31009711069812013</v>
      </c>
      <c r="F229" s="104"/>
    </row>
    <row r="230" spans="1:6">
      <c r="A230" s="34" t="s">
        <v>148</v>
      </c>
      <c r="B230" s="36">
        <v>2448.0575270485101</v>
      </c>
      <c r="C230" s="36">
        <v>756</v>
      </c>
      <c r="D230" s="43">
        <v>0.30881627234939535</v>
      </c>
      <c r="F230" s="104"/>
    </row>
    <row r="231" spans="1:6">
      <c r="A231" s="34" t="s">
        <v>28</v>
      </c>
      <c r="B231" s="42">
        <v>1196.5397220658999</v>
      </c>
      <c r="C231" s="42">
        <v>369</v>
      </c>
      <c r="D231" s="43">
        <v>0.30838926046090526</v>
      </c>
      <c r="F231" s="104"/>
    </row>
    <row r="232" spans="1:6">
      <c r="A232" s="34" t="s">
        <v>668</v>
      </c>
      <c r="B232" s="36">
        <v>1669.9725979007701</v>
      </c>
      <c r="C232" s="36">
        <v>515</v>
      </c>
      <c r="D232" s="43">
        <v>0.30838829370456611</v>
      </c>
      <c r="F232" s="104"/>
    </row>
    <row r="233" spans="1:6">
      <c r="A233" s="34" t="s">
        <v>761</v>
      </c>
      <c r="B233" s="42">
        <v>1076.13424370298</v>
      </c>
      <c r="C233" s="42">
        <v>331</v>
      </c>
      <c r="D233" s="43">
        <v>0.30758244330282469</v>
      </c>
      <c r="F233" s="104"/>
    </row>
    <row r="234" spans="1:6">
      <c r="A234" s="34" t="s">
        <v>379</v>
      </c>
      <c r="B234" s="42">
        <v>14286.7177638746</v>
      </c>
      <c r="C234" s="42">
        <v>4391</v>
      </c>
      <c r="D234" s="43">
        <v>0.3073484107807522</v>
      </c>
      <c r="F234" s="104"/>
    </row>
    <row r="235" spans="1:6">
      <c r="A235" s="34" t="s">
        <v>372</v>
      </c>
      <c r="B235" s="42">
        <v>6174.2136791129496</v>
      </c>
      <c r="C235" s="42">
        <v>1893</v>
      </c>
      <c r="D235" s="43">
        <v>0.30659774643108362</v>
      </c>
      <c r="F235" s="104"/>
    </row>
    <row r="236" spans="1:6">
      <c r="A236" s="34" t="s">
        <v>334</v>
      </c>
      <c r="B236" s="42">
        <v>11850.9561292571</v>
      </c>
      <c r="C236" s="42">
        <v>3627</v>
      </c>
      <c r="D236" s="43">
        <v>0.30605125531144511</v>
      </c>
      <c r="F236" s="104"/>
    </row>
    <row r="237" spans="1:6">
      <c r="A237" s="34" t="s">
        <v>391</v>
      </c>
      <c r="B237" s="42">
        <v>4876.3671079948499</v>
      </c>
      <c r="C237" s="42">
        <v>1492</v>
      </c>
      <c r="D237" s="43">
        <v>0.30596547941475777</v>
      </c>
      <c r="F237" s="104"/>
    </row>
    <row r="238" spans="1:6">
      <c r="A238" s="34" t="s">
        <v>424</v>
      </c>
      <c r="B238" s="42">
        <v>2775.6246494101301</v>
      </c>
      <c r="C238" s="42">
        <v>847</v>
      </c>
      <c r="D238" s="43">
        <v>0.30515653482901683</v>
      </c>
      <c r="F238" s="104"/>
    </row>
    <row r="239" spans="1:6">
      <c r="A239" s="34" t="s">
        <v>15</v>
      </c>
      <c r="B239" s="36">
        <v>11479.0931137842</v>
      </c>
      <c r="C239" s="36">
        <v>3500</v>
      </c>
      <c r="D239" s="43">
        <v>0.30490213515187609</v>
      </c>
      <c r="F239" s="104"/>
    </row>
    <row r="240" spans="1:6">
      <c r="A240" s="34" t="s">
        <v>229</v>
      </c>
      <c r="B240" s="42">
        <v>1854.50410347757</v>
      </c>
      <c r="C240" s="42">
        <v>565</v>
      </c>
      <c r="D240" s="43">
        <v>0.304663655874641</v>
      </c>
      <c r="F240" s="104"/>
    </row>
    <row r="241" spans="1:6">
      <c r="A241" s="34" t="s">
        <v>44</v>
      </c>
      <c r="B241" s="42">
        <v>8726.7205205755308</v>
      </c>
      <c r="C241" s="42">
        <v>2651</v>
      </c>
      <c r="D241" s="43">
        <v>0.3037796379234986</v>
      </c>
      <c r="F241" s="104"/>
    </row>
    <row r="242" spans="1:6">
      <c r="A242" s="34" t="s">
        <v>625</v>
      </c>
      <c r="B242" s="42">
        <v>1439.1150642805701</v>
      </c>
      <c r="C242" s="42">
        <v>437</v>
      </c>
      <c r="D242" s="43">
        <v>0.30365883232447521</v>
      </c>
      <c r="F242" s="104"/>
    </row>
    <row r="243" spans="1:6">
      <c r="A243" s="34" t="s">
        <v>67</v>
      </c>
      <c r="B243" s="42">
        <v>6088.8054594574396</v>
      </c>
      <c r="C243" s="42">
        <v>1843</v>
      </c>
      <c r="D243" s="43">
        <v>0.30268662913796324</v>
      </c>
      <c r="F243" s="104"/>
    </row>
    <row r="244" spans="1:6">
      <c r="A244" s="34" t="s">
        <v>327</v>
      </c>
      <c r="B244" s="42">
        <v>100132.191485038</v>
      </c>
      <c r="C244" s="42">
        <v>30285</v>
      </c>
      <c r="D244" s="43">
        <v>0.30245018660682427</v>
      </c>
      <c r="F244" s="104"/>
    </row>
    <row r="245" spans="1:6">
      <c r="A245" s="34" t="s">
        <v>105</v>
      </c>
      <c r="B245" s="42">
        <v>4377.5506709432202</v>
      </c>
      <c r="C245" s="42">
        <v>1323</v>
      </c>
      <c r="D245" s="43">
        <v>0.3022238003506505</v>
      </c>
      <c r="F245" s="104"/>
    </row>
    <row r="246" spans="1:6">
      <c r="A246" s="34" t="s">
        <v>18</v>
      </c>
      <c r="B246" s="42">
        <v>4981.3123122300003</v>
      </c>
      <c r="C246" s="42">
        <v>1500</v>
      </c>
      <c r="D246" s="43">
        <v>0.3011254677441596</v>
      </c>
      <c r="F246" s="104"/>
    </row>
    <row r="247" spans="1:6">
      <c r="A247" s="34" t="s">
        <v>672</v>
      </c>
      <c r="B247" s="42">
        <v>2716.1232785806001</v>
      </c>
      <c r="C247" s="42">
        <v>817</v>
      </c>
      <c r="D247" s="43">
        <v>0.30079636165371343</v>
      </c>
      <c r="F247" s="104"/>
    </row>
    <row r="248" spans="1:6">
      <c r="A248" s="34" t="s">
        <v>553</v>
      </c>
      <c r="B248" s="42">
        <v>2442.7698570438602</v>
      </c>
      <c r="C248" s="42">
        <v>734</v>
      </c>
      <c r="D248" s="43">
        <v>0.30047857266760969</v>
      </c>
      <c r="F248" s="104"/>
    </row>
    <row r="249" spans="1:6">
      <c r="A249" s="34" t="s">
        <v>394</v>
      </c>
      <c r="B249" s="36">
        <v>57169.347773145797</v>
      </c>
      <c r="C249" s="36">
        <v>17165</v>
      </c>
      <c r="D249" s="43">
        <v>0.30024830907836469</v>
      </c>
      <c r="F249" s="104"/>
    </row>
    <row r="250" spans="1:6">
      <c r="A250" s="34" t="s">
        <v>342</v>
      </c>
      <c r="B250" s="36">
        <v>12436.005439726099</v>
      </c>
      <c r="C250" s="36">
        <v>3720</v>
      </c>
      <c r="D250" s="43">
        <v>0.29913142270882864</v>
      </c>
      <c r="F250" s="104"/>
    </row>
    <row r="251" spans="1:6">
      <c r="A251" s="34" t="s">
        <v>42</v>
      </c>
      <c r="B251" s="42">
        <v>3576.0766999446701</v>
      </c>
      <c r="C251" s="42">
        <v>1069</v>
      </c>
      <c r="D251" s="43">
        <v>0.2989309485494368</v>
      </c>
      <c r="F251" s="104"/>
    </row>
    <row r="252" spans="1:6">
      <c r="A252" s="34" t="s">
        <v>714</v>
      </c>
      <c r="B252" s="42">
        <v>2827.28766102483</v>
      </c>
      <c r="C252" s="42">
        <v>845</v>
      </c>
      <c r="D252" s="43">
        <v>0.29887301941313815</v>
      </c>
      <c r="F252" s="104"/>
    </row>
    <row r="253" spans="1:6">
      <c r="A253" s="34" t="s">
        <v>430</v>
      </c>
      <c r="B253" s="36">
        <v>3326.3588933707201</v>
      </c>
      <c r="C253" s="36">
        <v>994</v>
      </c>
      <c r="D253" s="43">
        <v>0.29882524161208107</v>
      </c>
      <c r="F253" s="104"/>
    </row>
    <row r="254" spans="1:6">
      <c r="A254" s="34" t="s">
        <v>345</v>
      </c>
      <c r="B254" s="36">
        <v>7846.5123031237099</v>
      </c>
      <c r="C254" s="36">
        <v>2343</v>
      </c>
      <c r="D254" s="43">
        <v>0.29860400512814433</v>
      </c>
      <c r="F254" s="104"/>
    </row>
    <row r="255" spans="1:6">
      <c r="A255" s="34" t="s">
        <v>444</v>
      </c>
      <c r="B255" s="36">
        <v>1538.55616006115</v>
      </c>
      <c r="C255" s="36">
        <v>458</v>
      </c>
      <c r="D255" s="43">
        <v>0.29768169137342165</v>
      </c>
      <c r="F255" s="104"/>
    </row>
    <row r="256" spans="1:6">
      <c r="A256" s="34" t="s">
        <v>723</v>
      </c>
      <c r="B256" s="42">
        <v>5329.1671052789297</v>
      </c>
      <c r="C256" s="42">
        <v>1584</v>
      </c>
      <c r="D256" s="43">
        <v>0.29723218820271785</v>
      </c>
      <c r="F256" s="104"/>
    </row>
    <row r="257" spans="1:6">
      <c r="A257" s="34" t="s">
        <v>762</v>
      </c>
      <c r="B257" s="42">
        <v>1020.70684706885</v>
      </c>
      <c r="C257" s="42">
        <v>303</v>
      </c>
      <c r="D257" s="43">
        <v>0.29685310808889054</v>
      </c>
      <c r="F257" s="104"/>
    </row>
    <row r="258" spans="1:6">
      <c r="A258" s="34" t="s">
        <v>333</v>
      </c>
      <c r="B258" s="36">
        <v>11626.465720587799</v>
      </c>
      <c r="C258" s="36">
        <v>3451</v>
      </c>
      <c r="D258" s="43">
        <v>0.2968227905999905</v>
      </c>
      <c r="F258" s="104"/>
    </row>
    <row r="259" spans="1:6">
      <c r="A259" s="34" t="s">
        <v>352</v>
      </c>
      <c r="B259" s="36">
        <v>7088.5753196314899</v>
      </c>
      <c r="C259" s="36">
        <v>2100</v>
      </c>
      <c r="D259" s="43">
        <v>0.29625134886895321</v>
      </c>
      <c r="F259" s="104"/>
    </row>
    <row r="260" spans="1:6">
      <c r="A260" s="34" t="s">
        <v>361</v>
      </c>
      <c r="B260" s="42">
        <v>9112.6191511205307</v>
      </c>
      <c r="C260" s="42">
        <v>2697</v>
      </c>
      <c r="D260" s="43">
        <v>0.29596320830201317</v>
      </c>
      <c r="F260" s="104"/>
    </row>
    <row r="261" spans="1:6">
      <c r="A261" s="34" t="s">
        <v>337</v>
      </c>
      <c r="B261" s="36">
        <v>14651.797213491</v>
      </c>
      <c r="C261" s="36">
        <v>4336</v>
      </c>
      <c r="D261" s="43">
        <v>0.29593639174909697</v>
      </c>
      <c r="F261" s="104"/>
    </row>
    <row r="262" spans="1:6">
      <c r="A262" s="34" t="s">
        <v>548</v>
      </c>
      <c r="B262" s="36">
        <v>13619.060233046701</v>
      </c>
      <c r="C262" s="36">
        <v>4030</v>
      </c>
      <c r="D262" s="43">
        <v>0.295908816837537</v>
      </c>
      <c r="F262" s="104"/>
    </row>
    <row r="263" spans="1:6">
      <c r="A263" s="34" t="s">
        <v>445</v>
      </c>
      <c r="B263" s="36">
        <v>2105.17533521121</v>
      </c>
      <c r="C263" s="36">
        <v>621</v>
      </c>
      <c r="D263" s="43">
        <v>0.29498730562397346</v>
      </c>
      <c r="F263" s="104"/>
    </row>
    <row r="264" spans="1:6">
      <c r="A264" s="34" t="s">
        <v>102</v>
      </c>
      <c r="B264" s="42">
        <v>4282.26300106709</v>
      </c>
      <c r="C264" s="42">
        <v>1262</v>
      </c>
      <c r="D264" s="43">
        <v>0.29470399171781936</v>
      </c>
      <c r="F264" s="104"/>
    </row>
    <row r="265" spans="1:6">
      <c r="A265" s="34" t="s">
        <v>78</v>
      </c>
      <c r="B265" s="42">
        <v>3043.8794426009899</v>
      </c>
      <c r="C265" s="42">
        <v>895</v>
      </c>
      <c r="D265" s="43">
        <v>0.29403267010970185</v>
      </c>
      <c r="F265" s="104"/>
    </row>
    <row r="266" spans="1:6">
      <c r="A266" s="34" t="s">
        <v>513</v>
      </c>
      <c r="B266" s="42">
        <v>1646.2575295805</v>
      </c>
      <c r="C266" s="42">
        <v>484</v>
      </c>
      <c r="D266" s="43">
        <v>0.29400017391163158</v>
      </c>
      <c r="F266" s="104"/>
    </row>
    <row r="267" spans="1:6">
      <c r="A267" s="34" t="s">
        <v>517</v>
      </c>
      <c r="B267" s="36">
        <v>5444.4082027757504</v>
      </c>
      <c r="C267" s="36">
        <v>1600</v>
      </c>
      <c r="D267" s="43">
        <v>0.29387950726844175</v>
      </c>
      <c r="F267" s="104"/>
    </row>
    <row r="268" spans="1:6">
      <c r="A268" s="34" t="s">
        <v>497</v>
      </c>
      <c r="B268" s="42">
        <v>2777.95067505119</v>
      </c>
      <c r="C268" s="42">
        <v>815</v>
      </c>
      <c r="D268" s="43">
        <v>0.29338173903501069</v>
      </c>
      <c r="F268" s="104"/>
    </row>
    <row r="269" spans="1:6">
      <c r="A269" s="34" t="s">
        <v>562</v>
      </c>
      <c r="B269" s="42">
        <v>20409.054730447398</v>
      </c>
      <c r="C269" s="42">
        <v>5986</v>
      </c>
      <c r="D269" s="43">
        <v>0.29330118807853173</v>
      </c>
      <c r="F269" s="104"/>
    </row>
    <row r="270" spans="1:6">
      <c r="A270" s="34" t="s">
        <v>116</v>
      </c>
      <c r="B270" s="42">
        <v>1938.3479390479599</v>
      </c>
      <c r="C270" s="42">
        <v>565</v>
      </c>
      <c r="D270" s="43">
        <v>0.29148533584610498</v>
      </c>
      <c r="F270" s="104"/>
    </row>
    <row r="271" spans="1:6">
      <c r="A271" s="34" t="s">
        <v>404</v>
      </c>
      <c r="B271" s="36">
        <v>3591.1616344661402</v>
      </c>
      <c r="C271" s="36">
        <v>1045</v>
      </c>
      <c r="D271" s="43">
        <v>0.29099219315850955</v>
      </c>
      <c r="F271" s="104"/>
    </row>
    <row r="272" spans="1:6">
      <c r="A272" s="34" t="s">
        <v>367</v>
      </c>
      <c r="B272" s="42">
        <v>6744.4164177663597</v>
      </c>
      <c r="C272" s="42">
        <v>1962</v>
      </c>
      <c r="D272" s="43">
        <v>0.29090730442320201</v>
      </c>
      <c r="F272" s="104"/>
    </row>
    <row r="273" spans="1:6">
      <c r="A273" s="34" t="s">
        <v>549</v>
      </c>
      <c r="B273" s="36">
        <v>7075.26573118753</v>
      </c>
      <c r="C273" s="36">
        <v>2058</v>
      </c>
      <c r="D273" s="43">
        <v>0.29087246729524324</v>
      </c>
      <c r="F273" s="104"/>
    </row>
    <row r="274" spans="1:6">
      <c r="A274" s="34" t="s">
        <v>9</v>
      </c>
      <c r="B274" s="36">
        <v>5246.2273814547798</v>
      </c>
      <c r="C274" s="36">
        <v>1523</v>
      </c>
      <c r="D274" s="43">
        <v>0.29030384870159248</v>
      </c>
      <c r="F274" s="104"/>
    </row>
    <row r="275" spans="1:6">
      <c r="A275" s="34" t="s">
        <v>558</v>
      </c>
      <c r="B275" s="42">
        <v>1755.3808177788701</v>
      </c>
      <c r="C275" s="42">
        <v>509</v>
      </c>
      <c r="D275" s="43">
        <v>0.28996557034504411</v>
      </c>
      <c r="F275" s="104"/>
    </row>
    <row r="276" spans="1:6">
      <c r="A276" s="34" t="s">
        <v>329</v>
      </c>
      <c r="B276" s="36">
        <v>26759.794434559499</v>
      </c>
      <c r="C276" s="36">
        <v>7745</v>
      </c>
      <c r="D276" s="43">
        <v>0.28942673752372167</v>
      </c>
      <c r="F276" s="104"/>
    </row>
    <row r="277" spans="1:6">
      <c r="A277" s="34" t="s">
        <v>634</v>
      </c>
      <c r="B277" s="42">
        <v>1824.66300888871</v>
      </c>
      <c r="C277" s="42">
        <v>528</v>
      </c>
      <c r="D277" s="43">
        <v>0.28936850115768625</v>
      </c>
      <c r="F277" s="104"/>
    </row>
    <row r="278" spans="1:6">
      <c r="A278" s="34" t="s">
        <v>3</v>
      </c>
      <c r="B278" s="36">
        <v>2904.8849216965</v>
      </c>
      <c r="C278" s="36">
        <v>840</v>
      </c>
      <c r="D278" s="43">
        <v>0.28916808157392559</v>
      </c>
      <c r="F278" s="104"/>
    </row>
    <row r="279" spans="1:6">
      <c r="A279" s="34" t="s">
        <v>38</v>
      </c>
      <c r="B279" s="42">
        <v>1730.1643777233501</v>
      </c>
      <c r="C279" s="42">
        <v>499</v>
      </c>
      <c r="D279" s="43">
        <v>0.28841190260581651</v>
      </c>
      <c r="F279" s="104"/>
    </row>
    <row r="280" spans="1:6">
      <c r="A280" s="34" t="s">
        <v>149</v>
      </c>
      <c r="B280" s="36">
        <v>4997.20820316765</v>
      </c>
      <c r="C280" s="36">
        <v>1436</v>
      </c>
      <c r="D280" s="43">
        <v>0.28736045039903335</v>
      </c>
      <c r="F280" s="104"/>
    </row>
    <row r="281" spans="1:6">
      <c r="A281" s="34" t="s">
        <v>75</v>
      </c>
      <c r="B281" s="36">
        <v>4756.9561501918297</v>
      </c>
      <c r="C281" s="36">
        <v>1366</v>
      </c>
      <c r="D281" s="43">
        <v>0.28715841745669957</v>
      </c>
      <c r="F281" s="104"/>
    </row>
    <row r="282" spans="1:6">
      <c r="A282" s="34" t="s">
        <v>569</v>
      </c>
      <c r="B282" s="42">
        <v>1704.3315002131201</v>
      </c>
      <c r="C282" s="42">
        <v>489</v>
      </c>
      <c r="D282" s="43">
        <v>0.28691601366216163</v>
      </c>
      <c r="F282" s="104"/>
    </row>
    <row r="283" spans="1:6">
      <c r="A283" s="34" t="s">
        <v>92</v>
      </c>
      <c r="B283" s="42">
        <v>4115.1205345573799</v>
      </c>
      <c r="C283" s="42">
        <v>1180</v>
      </c>
      <c r="D283" s="43">
        <v>0.28674737230434982</v>
      </c>
      <c r="F283" s="104"/>
    </row>
    <row r="284" spans="1:6">
      <c r="A284" s="34" t="s">
        <v>640</v>
      </c>
      <c r="B284" s="36">
        <v>1614.1534190354801</v>
      </c>
      <c r="C284" s="36">
        <v>462</v>
      </c>
      <c r="D284" s="43">
        <v>0.28621814664684297</v>
      </c>
      <c r="F284" s="104"/>
    </row>
    <row r="285" spans="1:6">
      <c r="A285" s="34" t="s">
        <v>225</v>
      </c>
      <c r="B285" s="36">
        <v>3297.1177968452598</v>
      </c>
      <c r="C285" s="36">
        <v>942</v>
      </c>
      <c r="D285" s="43">
        <v>0.28570407793780439</v>
      </c>
      <c r="F285" s="104"/>
    </row>
    <row r="286" spans="1:6">
      <c r="A286" s="34" t="s">
        <v>340</v>
      </c>
      <c r="B286" s="36">
        <v>11899.9068128285</v>
      </c>
      <c r="C286" s="36">
        <v>3399</v>
      </c>
      <c r="D286" s="43">
        <v>0.2856324888473718</v>
      </c>
      <c r="F286" s="104"/>
    </row>
    <row r="287" spans="1:6">
      <c r="A287" s="34" t="s">
        <v>712</v>
      </c>
      <c r="B287" s="36">
        <v>1240.0493109193601</v>
      </c>
      <c r="C287" s="36">
        <v>354</v>
      </c>
      <c r="D287" s="43">
        <v>0.28547251861907652</v>
      </c>
      <c r="F287" s="104"/>
    </row>
    <row r="288" spans="1:6">
      <c r="A288" s="34" t="s">
        <v>12</v>
      </c>
      <c r="B288" s="42">
        <v>1796.25479009374</v>
      </c>
      <c r="C288" s="42">
        <v>511</v>
      </c>
      <c r="D288" s="43">
        <v>0.28448080017274874</v>
      </c>
      <c r="F288" s="104"/>
    </row>
    <row r="289" spans="1:6">
      <c r="A289" s="34" t="s">
        <v>582</v>
      </c>
      <c r="B289" s="36">
        <v>5874.9972420856302</v>
      </c>
      <c r="C289" s="36">
        <v>1671</v>
      </c>
      <c r="D289" s="43">
        <v>0.28442566543346892</v>
      </c>
      <c r="F289" s="104"/>
    </row>
    <row r="290" spans="1:6">
      <c r="A290" s="34" t="s">
        <v>114</v>
      </c>
      <c r="B290" s="36">
        <v>8393.6766877402497</v>
      </c>
      <c r="C290" s="36">
        <v>2387</v>
      </c>
      <c r="D290" s="43">
        <v>0.2843807414558196</v>
      </c>
      <c r="F290" s="104"/>
    </row>
    <row r="291" spans="1:6">
      <c r="A291" s="34" t="s">
        <v>763</v>
      </c>
      <c r="B291" s="42">
        <v>1069.2520512696301</v>
      </c>
      <c r="C291" s="42">
        <v>304</v>
      </c>
      <c r="D291" s="43">
        <v>0.28431088782016395</v>
      </c>
      <c r="F291" s="104"/>
    </row>
    <row r="292" spans="1:6">
      <c r="A292" s="34" t="s">
        <v>643</v>
      </c>
      <c r="B292" s="36">
        <v>2965.0767032694998</v>
      </c>
      <c r="C292" s="36">
        <v>843</v>
      </c>
      <c r="D292" s="43">
        <v>0.28430967707191168</v>
      </c>
      <c r="F292" s="104"/>
    </row>
    <row r="293" spans="1:6">
      <c r="A293" s="34" t="s">
        <v>638</v>
      </c>
      <c r="B293" s="36">
        <v>3272.40272965654</v>
      </c>
      <c r="C293" s="36">
        <v>929</v>
      </c>
      <c r="D293" s="43">
        <v>0.2838892632562694</v>
      </c>
      <c r="F293" s="104"/>
    </row>
    <row r="294" spans="1:6">
      <c r="A294" s="34" t="s">
        <v>93</v>
      </c>
      <c r="B294" s="36">
        <v>35685.342352946202</v>
      </c>
      <c r="C294" s="36">
        <v>10117</v>
      </c>
      <c r="D294" s="43">
        <v>0.28350575706792219</v>
      </c>
      <c r="F294" s="104"/>
    </row>
    <row r="295" spans="1:6">
      <c r="A295" s="34" t="s">
        <v>103</v>
      </c>
      <c r="B295" s="36">
        <v>6681.2492969804398</v>
      </c>
      <c r="C295" s="36">
        <v>1892</v>
      </c>
      <c r="D295" s="43">
        <v>0.28318057236018429</v>
      </c>
      <c r="F295" s="104"/>
    </row>
    <row r="296" spans="1:6">
      <c r="A296" s="34" t="s">
        <v>545</v>
      </c>
      <c r="B296" s="42">
        <v>8691.2027149302794</v>
      </c>
      <c r="C296" s="42">
        <v>2457</v>
      </c>
      <c r="D296" s="43">
        <v>0.28269965395919427</v>
      </c>
      <c r="F296" s="104"/>
    </row>
    <row r="297" spans="1:6">
      <c r="A297" s="34" t="s">
        <v>113</v>
      </c>
      <c r="B297" s="42">
        <v>19934.934187905299</v>
      </c>
      <c r="C297" s="42">
        <v>5634</v>
      </c>
      <c r="D297" s="43">
        <v>0.28261944317921039</v>
      </c>
      <c r="F297" s="104"/>
    </row>
    <row r="298" spans="1:6">
      <c r="A298" s="34" t="s">
        <v>691</v>
      </c>
      <c r="B298" s="42">
        <v>4761.7561535616396</v>
      </c>
      <c r="C298" s="42">
        <v>1344</v>
      </c>
      <c r="D298" s="43">
        <v>0.28224880835082905</v>
      </c>
      <c r="F298" s="104"/>
    </row>
    <row r="299" spans="1:6">
      <c r="A299" s="34" t="s">
        <v>95</v>
      </c>
      <c r="B299" s="42">
        <v>3364.5643738182198</v>
      </c>
      <c r="C299" s="42">
        <v>947</v>
      </c>
      <c r="D299" s="43">
        <v>0.28146288636032629</v>
      </c>
      <c r="F299" s="104"/>
    </row>
    <row r="300" spans="1:6">
      <c r="A300" s="34" t="s">
        <v>382</v>
      </c>
      <c r="B300" s="42">
        <v>4483.9698497648296</v>
      </c>
      <c r="C300" s="42">
        <v>1262</v>
      </c>
      <c r="D300" s="43">
        <v>0.28144703070788668</v>
      </c>
      <c r="F300" s="104"/>
    </row>
    <row r="301" spans="1:6">
      <c r="A301" s="34" t="s">
        <v>21</v>
      </c>
      <c r="B301" s="42">
        <v>2217.8438282744</v>
      </c>
      <c r="C301" s="42">
        <v>624</v>
      </c>
      <c r="D301" s="43">
        <v>0.28135434607472115</v>
      </c>
      <c r="F301" s="104"/>
    </row>
    <row r="302" spans="1:6">
      <c r="A302" s="34" t="s">
        <v>583</v>
      </c>
      <c r="B302" s="42">
        <v>12021.715031153501</v>
      </c>
      <c r="C302" s="42">
        <v>3379</v>
      </c>
      <c r="D302" s="43">
        <v>0.28107470450293814</v>
      </c>
      <c r="F302" s="104"/>
    </row>
    <row r="303" spans="1:6">
      <c r="A303" s="34" t="s">
        <v>671</v>
      </c>
      <c r="B303" s="36">
        <v>2657.1178002818401</v>
      </c>
      <c r="C303" s="36">
        <v>746</v>
      </c>
      <c r="D303" s="43">
        <v>0.28075533569526795</v>
      </c>
      <c r="F303" s="104"/>
    </row>
    <row r="304" spans="1:6">
      <c r="A304" s="34" t="s">
        <v>622</v>
      </c>
      <c r="B304" s="42">
        <v>1179.67670886823</v>
      </c>
      <c r="C304" s="42">
        <v>330</v>
      </c>
      <c r="D304" s="43">
        <v>0.27973765822383551</v>
      </c>
      <c r="F304" s="104"/>
    </row>
    <row r="305" spans="1:6">
      <c r="A305" s="34" t="s">
        <v>594</v>
      </c>
      <c r="B305" s="42">
        <v>6357.9945007599799</v>
      </c>
      <c r="C305" s="42">
        <v>1778</v>
      </c>
      <c r="D305" s="43">
        <v>0.27964792982873343</v>
      </c>
      <c r="F305" s="104"/>
    </row>
    <row r="306" spans="1:6">
      <c r="A306" s="34" t="s">
        <v>4</v>
      </c>
      <c r="B306" s="36">
        <v>8881.5259969183207</v>
      </c>
      <c r="C306" s="36">
        <v>2466</v>
      </c>
      <c r="D306" s="43">
        <v>0.27765498866474564</v>
      </c>
      <c r="F306" s="104"/>
    </row>
    <row r="307" spans="1:6">
      <c r="A307" s="34" t="s">
        <v>314</v>
      </c>
      <c r="B307" s="36">
        <v>46157.6245230934</v>
      </c>
      <c r="C307" s="36">
        <v>12810</v>
      </c>
      <c r="D307" s="43">
        <v>0.27752728032160651</v>
      </c>
      <c r="F307" s="104"/>
    </row>
    <row r="308" spans="1:6">
      <c r="A308" s="34" t="s">
        <v>63</v>
      </c>
      <c r="B308" s="36">
        <v>30794.931411196401</v>
      </c>
      <c r="C308" s="36">
        <v>8539</v>
      </c>
      <c r="D308" s="43">
        <v>0.27728589117413638</v>
      </c>
      <c r="F308" s="104"/>
    </row>
    <row r="309" spans="1:6">
      <c r="A309" s="34" t="s">
        <v>11</v>
      </c>
      <c r="B309" s="42">
        <v>9127.9342181766406</v>
      </c>
      <c r="C309" s="42">
        <v>2528</v>
      </c>
      <c r="D309" s="43">
        <v>0.27695203970312826</v>
      </c>
      <c r="F309" s="104"/>
    </row>
    <row r="310" spans="1:6">
      <c r="A310" s="34" t="s">
        <v>17</v>
      </c>
      <c r="B310" s="42">
        <v>4045.0136863305202</v>
      </c>
      <c r="C310" s="42">
        <v>1119</v>
      </c>
      <c r="D310" s="43">
        <v>0.27663688846875412</v>
      </c>
      <c r="F310" s="104"/>
    </row>
    <row r="311" spans="1:6">
      <c r="A311" s="34" t="s">
        <v>647</v>
      </c>
      <c r="B311" s="36">
        <v>13719.243791299399</v>
      </c>
      <c r="C311" s="36">
        <v>3790</v>
      </c>
      <c r="D311" s="43">
        <v>0.27625429343296448</v>
      </c>
      <c r="F311" s="104"/>
    </row>
    <row r="312" spans="1:6">
      <c r="A312" s="34" t="s">
        <v>222</v>
      </c>
      <c r="B312" s="42">
        <v>2553.63286822289</v>
      </c>
      <c r="C312" s="42">
        <v>705</v>
      </c>
      <c r="D312" s="43">
        <v>0.27607727358655892</v>
      </c>
      <c r="F312" s="104"/>
    </row>
    <row r="313" spans="1:6">
      <c r="A313" s="34" t="s">
        <v>353</v>
      </c>
      <c r="B313" s="42">
        <v>10285.7780510107</v>
      </c>
      <c r="C313" s="42">
        <v>2838</v>
      </c>
      <c r="D313" s="43">
        <v>0.27591495615843398</v>
      </c>
      <c r="F313" s="104"/>
    </row>
    <row r="314" spans="1:6">
      <c r="A314" s="34" t="s">
        <v>120</v>
      </c>
      <c r="B314" s="36">
        <v>2934.03560656728</v>
      </c>
      <c r="C314" s="36">
        <v>809</v>
      </c>
      <c r="D314" s="43">
        <v>0.27572944179314235</v>
      </c>
      <c r="F314" s="104"/>
    </row>
    <row r="315" spans="1:6">
      <c r="A315" s="34" t="s">
        <v>5</v>
      </c>
      <c r="B315" s="42">
        <v>9023.8136705714205</v>
      </c>
      <c r="C315" s="42">
        <v>2482</v>
      </c>
      <c r="D315" s="43">
        <v>0.2750500055308468</v>
      </c>
      <c r="F315" s="104"/>
    </row>
    <row r="316" spans="1:6">
      <c r="A316" s="34" t="s">
        <v>648</v>
      </c>
      <c r="B316" s="42">
        <v>1100.05205151624</v>
      </c>
      <c r="C316" s="42">
        <v>302</v>
      </c>
      <c r="D316" s="43">
        <v>0.2745324637900024</v>
      </c>
      <c r="F316" s="104"/>
    </row>
    <row r="317" spans="1:6">
      <c r="A317" s="34" t="s">
        <v>554</v>
      </c>
      <c r="B317" s="36">
        <v>1323.3369821486899</v>
      </c>
      <c r="C317" s="36">
        <v>363</v>
      </c>
      <c r="D317" s="43">
        <v>0.27430654844286168</v>
      </c>
      <c r="F317" s="104"/>
    </row>
    <row r="318" spans="1:6">
      <c r="A318" s="34" t="s">
        <v>90</v>
      </c>
      <c r="B318" s="127">
        <v>3870.82190622901</v>
      </c>
      <c r="C318" s="36">
        <v>1061</v>
      </c>
      <c r="D318" s="43">
        <v>0.27410199324660633</v>
      </c>
      <c r="F318" s="104"/>
    </row>
    <row r="319" spans="1:6">
      <c r="A319" s="34" t="s">
        <v>546</v>
      </c>
      <c r="B319" s="42">
        <v>3465.5369756752598</v>
      </c>
      <c r="C319" s="42">
        <v>948</v>
      </c>
      <c r="D319" s="43">
        <v>0.27355068107887731</v>
      </c>
      <c r="F319" s="104"/>
    </row>
    <row r="320" spans="1:6">
      <c r="A320" s="34" t="s">
        <v>366</v>
      </c>
      <c r="B320" s="42">
        <v>6113.0712154326002</v>
      </c>
      <c r="C320" s="42">
        <v>1672</v>
      </c>
      <c r="D320" s="43">
        <v>0.27351227248571791</v>
      </c>
      <c r="F320" s="104"/>
    </row>
    <row r="321" spans="1:6">
      <c r="A321" s="34" t="s">
        <v>316</v>
      </c>
      <c r="B321" s="42">
        <v>94369.117577300407</v>
      </c>
      <c r="C321" s="42">
        <v>25807</v>
      </c>
      <c r="D321" s="43">
        <v>0.2734687010171602</v>
      </c>
      <c r="F321" s="104"/>
    </row>
    <row r="322" spans="1:6">
      <c r="A322" s="34" t="s">
        <v>354</v>
      </c>
      <c r="B322" s="42">
        <v>8552.2081935964507</v>
      </c>
      <c r="C322" s="42">
        <v>2331</v>
      </c>
      <c r="D322" s="43">
        <v>0.2725611850452096</v>
      </c>
      <c r="F322" s="104"/>
    </row>
    <row r="323" spans="1:6">
      <c r="A323" s="34" t="s">
        <v>14</v>
      </c>
      <c r="B323" s="36">
        <v>1270.3150650714499</v>
      </c>
      <c r="C323" s="36">
        <v>346</v>
      </c>
      <c r="D323" s="43">
        <v>0.27237337375081744</v>
      </c>
      <c r="F323" s="104"/>
    </row>
    <row r="324" spans="1:6">
      <c r="A324" s="34" t="s">
        <v>144</v>
      </c>
      <c r="B324" s="36">
        <v>2673.1616365686</v>
      </c>
      <c r="C324" s="36">
        <v>728</v>
      </c>
      <c r="D324" s="43">
        <v>0.27233669301587621</v>
      </c>
      <c r="F324" s="104"/>
    </row>
    <row r="325" spans="1:6">
      <c r="A325" s="34" t="s">
        <v>551</v>
      </c>
      <c r="B325" s="36">
        <v>2168.30136265698</v>
      </c>
      <c r="C325" s="36">
        <v>588</v>
      </c>
      <c r="D325" s="43">
        <v>0.27118001682177617</v>
      </c>
      <c r="F325" s="104"/>
    </row>
    <row r="326" spans="1:6">
      <c r="A326" s="34" t="s">
        <v>683</v>
      </c>
      <c r="B326" s="42">
        <v>2867.3205380374502</v>
      </c>
      <c r="C326" s="42">
        <v>777</v>
      </c>
      <c r="D326" s="43">
        <v>0.27098470146341608</v>
      </c>
      <c r="F326" s="104"/>
    </row>
    <row r="327" spans="1:6">
      <c r="A327" s="34" t="s">
        <v>670</v>
      </c>
      <c r="B327" s="42">
        <v>2795.0958845606001</v>
      </c>
      <c r="C327" s="42">
        <v>757</v>
      </c>
      <c r="D327" s="43">
        <v>0.27083149604329348</v>
      </c>
      <c r="F327" s="104"/>
    </row>
    <row r="328" spans="1:6">
      <c r="A328" s="34" t="s">
        <v>669</v>
      </c>
      <c r="B328" s="36">
        <v>1703.6630078968501</v>
      </c>
      <c r="C328" s="36">
        <v>461</v>
      </c>
      <c r="D328" s="43">
        <v>0.27059342009726356</v>
      </c>
      <c r="F328" s="104"/>
    </row>
    <row r="329" spans="1:6">
      <c r="A329" s="34" t="s">
        <v>35</v>
      </c>
      <c r="B329" s="42">
        <v>3953.0164279942401</v>
      </c>
      <c r="C329" s="42">
        <v>1069</v>
      </c>
      <c r="D329" s="43">
        <v>0.27042639955392506</v>
      </c>
      <c r="F329" s="104"/>
    </row>
    <row r="330" spans="1:6">
      <c r="A330" s="34" t="s">
        <v>325</v>
      </c>
      <c r="B330" s="42">
        <v>85842.939485689101</v>
      </c>
      <c r="C330" s="42">
        <v>23208</v>
      </c>
      <c r="D330" s="43">
        <v>0.27035420896635315</v>
      </c>
      <c r="F330" s="104"/>
    </row>
    <row r="331" spans="1:6">
      <c r="A331" s="34" t="s">
        <v>363</v>
      </c>
      <c r="B331" s="36">
        <v>32638.051960140001</v>
      </c>
      <c r="C331" s="36">
        <v>8818</v>
      </c>
      <c r="D331" s="43">
        <v>0.27017543849642722</v>
      </c>
      <c r="F331" s="104"/>
    </row>
    <row r="332" spans="1:6">
      <c r="A332" s="34" t="s">
        <v>715</v>
      </c>
      <c r="B332" s="36">
        <v>1732.6821855963201</v>
      </c>
      <c r="C332" s="36">
        <v>467</v>
      </c>
      <c r="D332" s="43">
        <v>0.26952432701284873</v>
      </c>
      <c r="F332" s="104"/>
    </row>
    <row r="333" spans="1:6">
      <c r="A333" s="34" t="s">
        <v>623</v>
      </c>
      <c r="B333" s="36">
        <v>2148.9725960641999</v>
      </c>
      <c r="C333" s="36">
        <v>577</v>
      </c>
      <c r="D333" s="43">
        <v>0.26850039924043884</v>
      </c>
      <c r="F333" s="104"/>
    </row>
    <row r="334" spans="1:6">
      <c r="A334" s="34" t="s">
        <v>76</v>
      </c>
      <c r="B334" s="36">
        <v>2924.7808132749001</v>
      </c>
      <c r="C334" s="36">
        <v>785</v>
      </c>
      <c r="D334" s="43">
        <v>0.26839618081364164</v>
      </c>
      <c r="F334" s="104"/>
    </row>
    <row r="335" spans="1:6">
      <c r="A335" s="34" t="s">
        <v>559</v>
      </c>
      <c r="B335" s="42">
        <v>10711.958876075199</v>
      </c>
      <c r="C335" s="42">
        <v>2869</v>
      </c>
      <c r="D335" s="43">
        <v>0.26783149871941864</v>
      </c>
      <c r="F335" s="104"/>
    </row>
    <row r="336" spans="1:6">
      <c r="A336" s="34" t="s">
        <v>328</v>
      </c>
      <c r="B336" s="42">
        <v>44254.287536109703</v>
      </c>
      <c r="C336" s="42">
        <v>11840</v>
      </c>
      <c r="D336" s="43">
        <v>0.2675446981343681</v>
      </c>
      <c r="F336" s="104"/>
    </row>
    <row r="337" spans="1:6">
      <c r="A337" s="34" t="s">
        <v>142</v>
      </c>
      <c r="B337" s="36">
        <v>2405.5506773632901</v>
      </c>
      <c r="C337" s="36">
        <v>643</v>
      </c>
      <c r="D337" s="43">
        <v>0.26729846352885339</v>
      </c>
      <c r="F337" s="104"/>
    </row>
    <row r="338" spans="1:6">
      <c r="A338" s="34" t="s">
        <v>637</v>
      </c>
      <c r="B338" s="36">
        <v>3645.66026244964</v>
      </c>
      <c r="C338" s="36">
        <v>974</v>
      </c>
      <c r="D338" s="43">
        <v>0.26716696836296455</v>
      </c>
      <c r="F338" s="104"/>
    </row>
    <row r="339" spans="1:6">
      <c r="A339" s="34" t="s">
        <v>764</v>
      </c>
      <c r="B339" s="42">
        <v>1441.15068026771</v>
      </c>
      <c r="C339" s="42">
        <v>385</v>
      </c>
      <c r="D339" s="43">
        <v>0.26714763783651124</v>
      </c>
      <c r="F339" s="104"/>
    </row>
    <row r="340" spans="1:6">
      <c r="A340" s="34" t="s">
        <v>6</v>
      </c>
      <c r="B340" s="36">
        <v>3839.8520427569701</v>
      </c>
      <c r="C340" s="36">
        <v>1024</v>
      </c>
      <c r="D340" s="43">
        <v>0.26667694187111951</v>
      </c>
      <c r="F340" s="104"/>
    </row>
    <row r="341" spans="1:6">
      <c r="A341" s="34" t="s">
        <v>641</v>
      </c>
      <c r="B341" s="42">
        <v>1692.3725972259399</v>
      </c>
      <c r="C341" s="42">
        <v>449</v>
      </c>
      <c r="D341" s="43">
        <v>0.26530800648508512</v>
      </c>
      <c r="F341" s="104"/>
    </row>
    <row r="342" spans="1:6">
      <c r="A342" s="34" t="s">
        <v>765</v>
      </c>
      <c r="B342" s="36">
        <v>1194.1808181218801</v>
      </c>
      <c r="C342" s="36">
        <v>316</v>
      </c>
      <c r="D342" s="43">
        <v>0.26461654316050864</v>
      </c>
      <c r="F342" s="104"/>
    </row>
    <row r="343" spans="1:6">
      <c r="A343" s="34" t="s">
        <v>37</v>
      </c>
      <c r="B343" s="42">
        <v>1825.5342415827299</v>
      </c>
      <c r="C343" s="42">
        <v>483</v>
      </c>
      <c r="D343" s="43">
        <v>0.26458008236604819</v>
      </c>
      <c r="F343" s="104"/>
    </row>
    <row r="344" spans="1:6">
      <c r="A344" s="34" t="s">
        <v>10</v>
      </c>
      <c r="B344" s="42">
        <v>2047.9397198608999</v>
      </c>
      <c r="C344" s="42">
        <v>541</v>
      </c>
      <c r="D344" s="43">
        <v>0.26416793167952513</v>
      </c>
      <c r="F344" s="104"/>
    </row>
    <row r="345" spans="1:6">
      <c r="A345" s="34" t="s">
        <v>552</v>
      </c>
      <c r="B345" s="42">
        <v>18652.528710069098</v>
      </c>
      <c r="C345" s="42">
        <v>4919</v>
      </c>
      <c r="D345" s="43">
        <v>0.26371759435194442</v>
      </c>
      <c r="F345" s="104"/>
    </row>
    <row r="346" spans="1:6">
      <c r="A346" s="34" t="s">
        <v>729</v>
      </c>
      <c r="B346" s="36">
        <v>3579.9479303378598</v>
      </c>
      <c r="C346" s="36">
        <v>944</v>
      </c>
      <c r="D346" s="43">
        <v>0.26369098611747388</v>
      </c>
      <c r="F346" s="104"/>
    </row>
    <row r="347" spans="1:6">
      <c r="A347" s="34" t="s">
        <v>43</v>
      </c>
      <c r="B347" s="42">
        <v>39726.882080620999</v>
      </c>
      <c r="C347" s="42">
        <v>10425</v>
      </c>
      <c r="D347" s="43">
        <v>0.2624167680424479</v>
      </c>
      <c r="F347" s="104"/>
    </row>
    <row r="348" spans="1:6">
      <c r="A348" s="34" t="s">
        <v>565</v>
      </c>
      <c r="B348" s="42">
        <v>6681.6328577976601</v>
      </c>
      <c r="C348" s="42">
        <v>1752</v>
      </c>
      <c r="D348" s="43">
        <v>0.26221135421341879</v>
      </c>
      <c r="F348" s="104"/>
    </row>
    <row r="349" spans="1:6">
      <c r="A349" s="34" t="s">
        <v>597</v>
      </c>
      <c r="B349" s="36">
        <v>4959.0602598963296</v>
      </c>
      <c r="C349" s="36">
        <v>1299</v>
      </c>
      <c r="D349" s="43">
        <v>0.26194479032750367</v>
      </c>
      <c r="F349" s="104"/>
    </row>
    <row r="350" spans="1:6">
      <c r="A350" s="34" t="s">
        <v>228</v>
      </c>
      <c r="B350" s="42">
        <v>4037.6109470282599</v>
      </c>
      <c r="C350" s="42">
        <v>1057</v>
      </c>
      <c r="D350" s="43">
        <v>0.26178847191257176</v>
      </c>
      <c r="F350" s="104"/>
    </row>
    <row r="351" spans="1:6">
      <c r="A351" s="34" t="s">
        <v>766</v>
      </c>
      <c r="B351" s="42">
        <v>1288.3945168810801</v>
      </c>
      <c r="C351" s="42">
        <v>337</v>
      </c>
      <c r="D351" s="43">
        <v>0.26156584461085952</v>
      </c>
      <c r="F351" s="104"/>
    </row>
    <row r="352" spans="1:6">
      <c r="A352" s="34" t="s">
        <v>421</v>
      </c>
      <c r="B352" s="36">
        <v>2494.7780755003901</v>
      </c>
      <c r="C352" s="36">
        <v>652</v>
      </c>
      <c r="D352" s="43">
        <v>0.26134589140528064</v>
      </c>
      <c r="F352" s="104"/>
    </row>
    <row r="353" spans="1:6">
      <c r="A353" s="34" t="s">
        <v>378</v>
      </c>
      <c r="B353" s="42">
        <v>5479.0054648211199</v>
      </c>
      <c r="C353" s="42">
        <v>1431</v>
      </c>
      <c r="D353" s="43">
        <v>0.26117878676850703</v>
      </c>
      <c r="F353" s="104"/>
    </row>
    <row r="354" spans="1:6">
      <c r="A354" s="34" t="s">
        <v>335</v>
      </c>
      <c r="B354" s="42">
        <v>12284.4218784556</v>
      </c>
      <c r="C354" s="42">
        <v>3207</v>
      </c>
      <c r="D354" s="43">
        <v>0.26106234641977183</v>
      </c>
      <c r="F354" s="104"/>
    </row>
    <row r="355" spans="1:6">
      <c r="A355" s="34" t="s">
        <v>331</v>
      </c>
      <c r="B355" s="36">
        <v>35958.298525451602</v>
      </c>
      <c r="C355" s="36">
        <v>9351</v>
      </c>
      <c r="D355" s="43">
        <v>0.26005123666742125</v>
      </c>
      <c r="F355" s="104"/>
    </row>
    <row r="356" spans="1:6">
      <c r="A356" s="34" t="s">
        <v>767</v>
      </c>
      <c r="B356" s="36">
        <v>1470.0931467548901</v>
      </c>
      <c r="C356" s="36">
        <v>382</v>
      </c>
      <c r="D356" s="43">
        <v>0.25984748030642385</v>
      </c>
      <c r="F356" s="104"/>
    </row>
    <row r="357" spans="1:6">
      <c r="A357" s="34" t="s">
        <v>722</v>
      </c>
      <c r="B357" s="42">
        <v>4040.58902776381</v>
      </c>
      <c r="C357" s="42">
        <v>1049</v>
      </c>
      <c r="D357" s="43">
        <v>0.25961561366228575</v>
      </c>
      <c r="F357" s="104"/>
    </row>
    <row r="358" spans="1:6">
      <c r="A358" s="34" t="s">
        <v>96</v>
      </c>
      <c r="B358" s="42">
        <v>10901.1040738131</v>
      </c>
      <c r="C358" s="42">
        <v>2827</v>
      </c>
      <c r="D358" s="43">
        <v>0.25933153016959898</v>
      </c>
      <c r="F358" s="104"/>
    </row>
    <row r="359" spans="1:6">
      <c r="A359" s="34" t="s">
        <v>681</v>
      </c>
      <c r="B359" s="42">
        <v>8538.3588808132299</v>
      </c>
      <c r="C359" s="42">
        <v>2214</v>
      </c>
      <c r="D359" s="43">
        <v>0.25930041485784083</v>
      </c>
      <c r="F359" s="104"/>
    </row>
    <row r="360" spans="1:6">
      <c r="A360" s="34" t="s">
        <v>580</v>
      </c>
      <c r="B360" s="36">
        <v>18998.695824333401</v>
      </c>
      <c r="C360" s="36">
        <v>4924</v>
      </c>
      <c r="D360" s="43">
        <v>0.25917568476955005</v>
      </c>
      <c r="F360" s="104"/>
    </row>
    <row r="361" spans="1:6">
      <c r="A361" s="34" t="s">
        <v>653</v>
      </c>
      <c r="B361" s="36">
        <v>1714.54246129374</v>
      </c>
      <c r="C361" s="36">
        <v>442</v>
      </c>
      <c r="D361" s="43">
        <v>0.2577947236526768</v>
      </c>
      <c r="F361" s="104"/>
    </row>
    <row r="362" spans="1:6">
      <c r="A362" s="34" t="s">
        <v>393</v>
      </c>
      <c r="B362" s="36">
        <v>20667.079389831</v>
      </c>
      <c r="C362" s="36">
        <v>5313</v>
      </c>
      <c r="D362" s="43">
        <v>0.25707551124104167</v>
      </c>
      <c r="F362" s="104"/>
    </row>
    <row r="363" spans="1:6">
      <c r="A363" s="34" t="s">
        <v>570</v>
      </c>
      <c r="B363" s="128">
        <v>4450.2821782110204</v>
      </c>
      <c r="C363" s="128">
        <v>1144</v>
      </c>
      <c r="D363" s="43">
        <v>0.25706235114733317</v>
      </c>
      <c r="F363" s="104"/>
    </row>
    <row r="364" spans="1:6">
      <c r="A364" s="34" t="s">
        <v>123</v>
      </c>
      <c r="B364" s="42">
        <v>1404.34520157566</v>
      </c>
      <c r="C364" s="42">
        <v>360</v>
      </c>
      <c r="D364" s="43">
        <v>0.25634722829976841</v>
      </c>
      <c r="F364" s="104"/>
    </row>
    <row r="365" spans="1:6">
      <c r="A365" s="34" t="s">
        <v>557</v>
      </c>
      <c r="B365" s="42">
        <v>58942.183378293601</v>
      </c>
      <c r="C365" s="42">
        <v>15094</v>
      </c>
      <c r="D365" s="43">
        <v>0.25608145363611701</v>
      </c>
      <c r="F365" s="104"/>
    </row>
    <row r="366" spans="1:6">
      <c r="A366" s="34" t="s">
        <v>768</v>
      </c>
      <c r="B366" s="42">
        <v>1201.0356128099299</v>
      </c>
      <c r="C366" s="42">
        <v>307</v>
      </c>
      <c r="D366" s="43">
        <v>0.25561273681281282</v>
      </c>
      <c r="F366" s="104"/>
    </row>
    <row r="367" spans="1:6">
      <c r="A367" s="34" t="s">
        <v>655</v>
      </c>
      <c r="B367" s="42">
        <v>1439.73698237398</v>
      </c>
      <c r="C367" s="42">
        <v>367</v>
      </c>
      <c r="D367" s="43">
        <v>0.25490767028492545</v>
      </c>
      <c r="F367" s="104"/>
    </row>
    <row r="368" spans="1:6">
      <c r="A368" s="34" t="s">
        <v>680</v>
      </c>
      <c r="B368" s="36">
        <v>1314.30410607205</v>
      </c>
      <c r="C368" s="36">
        <v>335</v>
      </c>
      <c r="D368" s="43">
        <v>0.25488773751242877</v>
      </c>
      <c r="F368" s="104"/>
    </row>
    <row r="369" spans="1:6">
      <c r="A369" s="34" t="s">
        <v>720</v>
      </c>
      <c r="B369" s="42">
        <v>1954.2191716223001</v>
      </c>
      <c r="C369" s="42">
        <v>496</v>
      </c>
      <c r="D369" s="43">
        <v>0.2538098117153586</v>
      </c>
      <c r="F369" s="104"/>
    </row>
    <row r="370" spans="1:6">
      <c r="A370" s="34" t="s">
        <v>8</v>
      </c>
      <c r="B370" s="42">
        <v>17316.701319522599</v>
      </c>
      <c r="C370" s="42">
        <v>4391</v>
      </c>
      <c r="D370" s="43">
        <v>0.2535702336708695</v>
      </c>
      <c r="F370" s="104"/>
    </row>
    <row r="371" spans="1:6">
      <c r="A371" s="34" t="s">
        <v>418</v>
      </c>
      <c r="B371" s="42">
        <v>1313.8712281943201</v>
      </c>
      <c r="C371" s="42">
        <v>333</v>
      </c>
      <c r="D371" s="43">
        <v>0.25344949554732898</v>
      </c>
      <c r="F371" s="104"/>
    </row>
    <row r="372" spans="1:6">
      <c r="A372" s="34" t="s">
        <v>721</v>
      </c>
      <c r="B372" s="36">
        <v>1267.4136945120899</v>
      </c>
      <c r="C372" s="36">
        <v>320</v>
      </c>
      <c r="D372" s="43">
        <v>0.2524826750615069</v>
      </c>
      <c r="F372" s="104"/>
    </row>
    <row r="373" spans="1:6">
      <c r="A373" s="34" t="s">
        <v>81</v>
      </c>
      <c r="B373" s="42">
        <v>35000.805375928903</v>
      </c>
      <c r="C373" s="42">
        <v>8832</v>
      </c>
      <c r="D373" s="43">
        <v>0.2523370506803832</v>
      </c>
      <c r="F373" s="104"/>
    </row>
    <row r="374" spans="1:6">
      <c r="A374" s="34" t="s">
        <v>716</v>
      </c>
      <c r="B374" s="42">
        <v>1189.54520135186</v>
      </c>
      <c r="C374" s="42">
        <v>300</v>
      </c>
      <c r="D374" s="43">
        <v>0.25219722601466904</v>
      </c>
      <c r="F374" s="104"/>
    </row>
    <row r="375" spans="1:6">
      <c r="A375" s="34" t="s">
        <v>351</v>
      </c>
      <c r="B375" s="36">
        <v>13428.7369454237</v>
      </c>
      <c r="C375" s="36">
        <v>3385</v>
      </c>
      <c r="D375" s="43">
        <v>0.25207136112332251</v>
      </c>
      <c r="F375" s="104"/>
    </row>
    <row r="376" spans="1:6">
      <c r="A376" s="34" t="s">
        <v>571</v>
      </c>
      <c r="B376" s="42">
        <v>2071.6602670573602</v>
      </c>
      <c r="C376" s="42">
        <v>522</v>
      </c>
      <c r="D376" s="43">
        <v>0.25197181618077868</v>
      </c>
      <c r="F376" s="104"/>
    </row>
    <row r="377" spans="1:6">
      <c r="A377" s="34" t="s">
        <v>689</v>
      </c>
      <c r="B377" s="42">
        <v>13898.7561186561</v>
      </c>
      <c r="C377" s="42">
        <v>3500</v>
      </c>
      <c r="D377" s="43">
        <v>0.25182109608369924</v>
      </c>
      <c r="F377" s="104"/>
    </row>
    <row r="378" spans="1:6">
      <c r="A378" s="34" t="s">
        <v>141</v>
      </c>
      <c r="B378" s="42">
        <v>6912.7643638253203</v>
      </c>
      <c r="C378" s="42">
        <v>1740</v>
      </c>
      <c r="D378" s="43">
        <v>0.25170827594029765</v>
      </c>
      <c r="F378" s="104"/>
    </row>
    <row r="379" spans="1:6">
      <c r="A379" s="34" t="s">
        <v>39</v>
      </c>
      <c r="B379" s="36">
        <v>1852.6575295375601</v>
      </c>
      <c r="C379" s="36">
        <v>466</v>
      </c>
      <c r="D379" s="43">
        <v>0.25153056761457571</v>
      </c>
      <c r="F379" s="104"/>
    </row>
    <row r="380" spans="1:6">
      <c r="A380" s="34" t="s">
        <v>68</v>
      </c>
      <c r="B380" s="42">
        <v>3712.4849202749301</v>
      </c>
      <c r="C380" s="42">
        <v>932</v>
      </c>
      <c r="D380" s="43">
        <v>0.25104479075728614</v>
      </c>
      <c r="F380" s="104"/>
    </row>
    <row r="381" spans="1:6">
      <c r="A381" s="34" t="s">
        <v>500</v>
      </c>
      <c r="B381" s="42">
        <v>2355.0958835026199</v>
      </c>
      <c r="C381" s="42">
        <v>590</v>
      </c>
      <c r="D381" s="43">
        <v>0.2505205856512821</v>
      </c>
      <c r="F381" s="104"/>
    </row>
    <row r="382" spans="1:6">
      <c r="A382" s="34" t="s">
        <v>561</v>
      </c>
      <c r="B382" s="42">
        <v>1845.4136922191799</v>
      </c>
      <c r="C382" s="42">
        <v>461</v>
      </c>
      <c r="D382" s="43">
        <v>0.2498084857307144</v>
      </c>
      <c r="F382" s="104"/>
    </row>
    <row r="383" spans="1:6">
      <c r="A383" s="34" t="s">
        <v>633</v>
      </c>
      <c r="B383" s="36">
        <v>2086.7999935876501</v>
      </c>
      <c r="C383" s="36">
        <v>520</v>
      </c>
      <c r="D383" s="43">
        <v>0.24918535633403474</v>
      </c>
      <c r="F383" s="104"/>
    </row>
    <row r="384" spans="1:6">
      <c r="A384" s="34" t="s">
        <v>687</v>
      </c>
      <c r="B384" s="42">
        <v>2111.2821845803401</v>
      </c>
      <c r="C384" s="42">
        <v>526</v>
      </c>
      <c r="D384" s="43">
        <v>0.24913770591236867</v>
      </c>
      <c r="F384" s="104"/>
    </row>
    <row r="385" spans="1:6">
      <c r="A385" s="34" t="s">
        <v>238</v>
      </c>
      <c r="B385" s="36">
        <v>1434.2904070592399</v>
      </c>
      <c r="C385" s="36">
        <v>356</v>
      </c>
      <c r="D385" s="43">
        <v>0.24820635921975895</v>
      </c>
      <c r="F385" s="104"/>
    </row>
    <row r="386" spans="1:6">
      <c r="A386" s="34" t="s">
        <v>540</v>
      </c>
      <c r="B386" s="36">
        <v>13103.098587385801</v>
      </c>
      <c r="C386" s="36">
        <v>3244</v>
      </c>
      <c r="D386" s="43">
        <v>0.24757502802603965</v>
      </c>
      <c r="F386" s="104"/>
    </row>
    <row r="387" spans="1:6">
      <c r="A387" s="34" t="s">
        <v>97</v>
      </c>
      <c r="B387" s="36">
        <v>3535.4739667950098</v>
      </c>
      <c r="C387" s="36">
        <v>872</v>
      </c>
      <c r="D387" s="43">
        <v>0.24664302670300484</v>
      </c>
      <c r="F387" s="104"/>
    </row>
    <row r="388" spans="1:6">
      <c r="A388" s="34" t="s">
        <v>542</v>
      </c>
      <c r="B388" s="42">
        <v>2280.9999919100601</v>
      </c>
      <c r="C388" s="42">
        <v>562</v>
      </c>
      <c r="D388" s="43">
        <v>0.24638316615222491</v>
      </c>
      <c r="F388" s="104"/>
    </row>
    <row r="389" spans="1:6">
      <c r="A389" s="34" t="s">
        <v>338</v>
      </c>
      <c r="B389" s="36">
        <v>11061.054760885399</v>
      </c>
      <c r="C389" s="36">
        <v>2720</v>
      </c>
      <c r="D389" s="43">
        <v>0.24590783237224234</v>
      </c>
      <c r="F389" s="104"/>
    </row>
    <row r="390" spans="1:6">
      <c r="A390" s="34" t="s">
        <v>374</v>
      </c>
      <c r="B390" s="42">
        <v>8089.8218942931799</v>
      </c>
      <c r="C390" s="42">
        <v>1989</v>
      </c>
      <c r="D390" s="43">
        <v>0.24586449812981723</v>
      </c>
      <c r="F390" s="104"/>
    </row>
    <row r="391" spans="1:6">
      <c r="A391" s="34" t="s">
        <v>143</v>
      </c>
      <c r="B391" s="36">
        <v>2939.32601794321</v>
      </c>
      <c r="C391" s="36">
        <v>718</v>
      </c>
      <c r="D391" s="43">
        <v>0.24427368574188299</v>
      </c>
      <c r="F391" s="104"/>
    </row>
    <row r="392" spans="1:6">
      <c r="A392" s="34" t="s">
        <v>408</v>
      </c>
      <c r="B392" s="42">
        <v>1776.7178030377199</v>
      </c>
      <c r="C392" s="42">
        <v>434</v>
      </c>
      <c r="D392" s="43">
        <v>0.24427064290005662</v>
      </c>
      <c r="F392" s="104"/>
    </row>
    <row r="393" spans="1:6">
      <c r="A393" s="34" t="s">
        <v>566</v>
      </c>
      <c r="B393" s="42">
        <v>20519.194450868701</v>
      </c>
      <c r="C393" s="42">
        <v>5011</v>
      </c>
      <c r="D393" s="43">
        <v>0.24421036663980022</v>
      </c>
      <c r="F393" s="104"/>
    </row>
    <row r="394" spans="1:6">
      <c r="A394" s="34" t="s">
        <v>51</v>
      </c>
      <c r="B394" s="36">
        <v>1692.28766503371</v>
      </c>
      <c r="C394" s="36">
        <v>413</v>
      </c>
      <c r="D394" s="43">
        <v>0.2440483426863323</v>
      </c>
      <c r="F394" s="104"/>
    </row>
    <row r="395" spans="1:6">
      <c r="A395" s="34" t="s">
        <v>128</v>
      </c>
      <c r="B395" s="36">
        <v>1983.7999932859</v>
      </c>
      <c r="C395" s="36">
        <v>483</v>
      </c>
      <c r="D395" s="43">
        <v>0.24347212503009186</v>
      </c>
      <c r="F395" s="104"/>
    </row>
    <row r="396" spans="1:6">
      <c r="A396" s="34" t="s">
        <v>22</v>
      </c>
      <c r="B396" s="42">
        <v>2125.3178020361802</v>
      </c>
      <c r="C396" s="42">
        <v>517</v>
      </c>
      <c r="D396" s="43">
        <v>0.24325773750386104</v>
      </c>
      <c r="F396" s="104"/>
    </row>
    <row r="397" spans="1:6">
      <c r="A397" s="34" t="s">
        <v>41</v>
      </c>
      <c r="B397" s="42">
        <v>26611.5834795474</v>
      </c>
      <c r="C397" s="42">
        <v>6452</v>
      </c>
      <c r="D397" s="43">
        <v>0.24245081112737052</v>
      </c>
      <c r="F397" s="104"/>
    </row>
    <row r="398" spans="1:6">
      <c r="A398" s="34" t="s">
        <v>532</v>
      </c>
      <c r="B398" s="42">
        <v>1894.8246507337301</v>
      </c>
      <c r="C398" s="42">
        <v>459</v>
      </c>
      <c r="D398" s="43">
        <v>0.24223877382124098</v>
      </c>
      <c r="F398" s="104"/>
    </row>
    <row r="399" spans="1:6">
      <c r="A399" s="34" t="s">
        <v>684</v>
      </c>
      <c r="B399" s="36">
        <v>5809.7890209499701</v>
      </c>
      <c r="C399" s="36">
        <v>1404</v>
      </c>
      <c r="D399" s="43">
        <v>0.24166109904115401</v>
      </c>
      <c r="F399" s="104"/>
    </row>
    <row r="400" spans="1:6">
      <c r="A400" s="34" t="s">
        <v>412</v>
      </c>
      <c r="B400" s="36">
        <v>2252.8164327749901</v>
      </c>
      <c r="C400" s="36">
        <v>542</v>
      </c>
      <c r="D400" s="43">
        <v>0.24058773369846714</v>
      </c>
      <c r="F400" s="104"/>
    </row>
    <row r="401" spans="1:6">
      <c r="A401" s="34" t="s">
        <v>390</v>
      </c>
      <c r="B401" s="36">
        <v>8210.0849073235804</v>
      </c>
      <c r="C401" s="36">
        <v>1971</v>
      </c>
      <c r="D401" s="43">
        <v>0.24007059881217838</v>
      </c>
      <c r="F401" s="104"/>
    </row>
    <row r="402" spans="1:6">
      <c r="A402" s="34" t="s">
        <v>677</v>
      </c>
      <c r="B402" s="42">
        <v>6010.6876520076703</v>
      </c>
      <c r="C402" s="42">
        <v>1440</v>
      </c>
      <c r="D402" s="43">
        <v>0.23957325407168945</v>
      </c>
      <c r="F402" s="104"/>
    </row>
    <row r="403" spans="1:6">
      <c r="A403" s="34" t="s">
        <v>318</v>
      </c>
      <c r="B403" s="42">
        <v>36432.331402256998</v>
      </c>
      <c r="C403" s="42">
        <v>8710</v>
      </c>
      <c r="D403" s="43">
        <v>0.239073363267123</v>
      </c>
      <c r="F403" s="104"/>
    </row>
    <row r="404" spans="1:6">
      <c r="A404" s="34" t="s">
        <v>230</v>
      </c>
      <c r="B404" s="42">
        <v>2332.0602674419001</v>
      </c>
      <c r="C404" s="42">
        <v>557</v>
      </c>
      <c r="D404" s="43">
        <v>0.23884459924828116</v>
      </c>
      <c r="F404" s="104"/>
    </row>
    <row r="405" spans="1:6">
      <c r="A405" s="34" t="s">
        <v>769</v>
      </c>
      <c r="B405" s="42">
        <v>1330.5424620583599</v>
      </c>
      <c r="C405" s="42">
        <v>317</v>
      </c>
      <c r="D405" s="43">
        <v>0.2382486910711579</v>
      </c>
      <c r="F405" s="104"/>
    </row>
    <row r="406" spans="1:6">
      <c r="A406" s="34" t="s">
        <v>560</v>
      </c>
      <c r="B406" s="42">
        <v>88122.375078251105</v>
      </c>
      <c r="C406" s="42">
        <v>20935</v>
      </c>
      <c r="D406" s="43">
        <v>0.23756735995154568</v>
      </c>
      <c r="F406" s="104"/>
    </row>
    <row r="407" spans="1:6">
      <c r="A407" s="34" t="s">
        <v>674</v>
      </c>
      <c r="B407" s="42">
        <v>1347.1068450016901</v>
      </c>
      <c r="C407" s="42">
        <v>320</v>
      </c>
      <c r="D407" s="43">
        <v>0.23754611684093888</v>
      </c>
      <c r="F407" s="104"/>
    </row>
    <row r="408" spans="1:6">
      <c r="A408" s="34" t="s">
        <v>673</v>
      </c>
      <c r="B408" s="36">
        <v>2965.21095007658</v>
      </c>
      <c r="C408" s="36">
        <v>704</v>
      </c>
      <c r="D408" s="43">
        <v>0.23741987057676905</v>
      </c>
      <c r="F408" s="104"/>
    </row>
    <row r="409" spans="1:6">
      <c r="A409" s="34" t="s">
        <v>567</v>
      </c>
      <c r="B409" s="36">
        <v>37672.210844065899</v>
      </c>
      <c r="C409" s="36">
        <v>8929</v>
      </c>
      <c r="D409" s="43">
        <v>0.23701821050426855</v>
      </c>
      <c r="F409" s="104"/>
    </row>
    <row r="410" spans="1:6">
      <c r="A410" s="34" t="s">
        <v>656</v>
      </c>
      <c r="B410" s="42">
        <v>3722.7013584473102</v>
      </c>
      <c r="C410" s="42">
        <v>882</v>
      </c>
      <c r="D410" s="43">
        <v>0.23692472617998844</v>
      </c>
      <c r="F410" s="104"/>
    </row>
    <row r="411" spans="1:6">
      <c r="A411" s="34" t="s">
        <v>563</v>
      </c>
      <c r="B411" s="36">
        <v>6243.6629937365597</v>
      </c>
      <c r="C411" s="36">
        <v>1479</v>
      </c>
      <c r="D411" s="43">
        <v>0.23688017778725162</v>
      </c>
      <c r="F411" s="104"/>
    </row>
    <row r="412" spans="1:6">
      <c r="A412" s="34" t="s">
        <v>536</v>
      </c>
      <c r="B412" s="42">
        <v>2736.2657450013699</v>
      </c>
      <c r="C412" s="42">
        <v>648</v>
      </c>
      <c r="D412" s="43">
        <v>0.23681910325551206</v>
      </c>
      <c r="F412" s="104"/>
    </row>
    <row r="413" spans="1:6">
      <c r="A413" s="34" t="s">
        <v>575</v>
      </c>
      <c r="B413" s="42">
        <v>5803.2575154565202</v>
      </c>
      <c r="C413" s="42">
        <v>1374</v>
      </c>
      <c r="D413" s="43">
        <v>0.23676357568838863</v>
      </c>
      <c r="F413" s="104"/>
    </row>
    <row r="414" spans="1:6">
      <c r="A414" s="34" t="s">
        <v>587</v>
      </c>
      <c r="B414" s="36">
        <v>59133.564206004601</v>
      </c>
      <c r="C414" s="36">
        <v>13960</v>
      </c>
      <c r="D414" s="43">
        <v>0.23607574120456043</v>
      </c>
      <c r="F414" s="104"/>
    </row>
    <row r="415" spans="1:6">
      <c r="A415" s="34" t="s">
        <v>70</v>
      </c>
      <c r="B415" s="36">
        <v>30205.314976777801</v>
      </c>
      <c r="C415" s="36">
        <v>7113</v>
      </c>
      <c r="D415" s="43">
        <v>0.23548835711425481</v>
      </c>
      <c r="F415" s="104"/>
    </row>
    <row r="416" spans="1:6">
      <c r="A416" s="34" t="s">
        <v>420</v>
      </c>
      <c r="B416" s="42">
        <v>1300.3534197700201</v>
      </c>
      <c r="C416" s="42">
        <v>306</v>
      </c>
      <c r="D416" s="43">
        <v>0.23532064079480716</v>
      </c>
      <c r="F416" s="104"/>
    </row>
    <row r="417" spans="1:6">
      <c r="A417" s="34" t="s">
        <v>651</v>
      </c>
      <c r="B417" s="42">
        <v>1613.89040572661</v>
      </c>
      <c r="C417" s="42">
        <v>379</v>
      </c>
      <c r="D417" s="43">
        <v>0.2348362680979974</v>
      </c>
      <c r="F417" s="104"/>
    </row>
    <row r="418" spans="1:6">
      <c r="A418" s="34" t="s">
        <v>770</v>
      </c>
      <c r="B418" s="42">
        <v>1461.0082145132999</v>
      </c>
      <c r="C418" s="42">
        <v>343</v>
      </c>
      <c r="D418" s="43">
        <v>0.23476938499915437</v>
      </c>
      <c r="F418" s="104"/>
    </row>
    <row r="419" spans="1:6">
      <c r="A419" s="34" t="s">
        <v>726</v>
      </c>
      <c r="B419" s="36">
        <v>3360.9068402033199</v>
      </c>
      <c r="C419" s="36">
        <v>789</v>
      </c>
      <c r="D419" s="43">
        <v>0.23475806903123475</v>
      </c>
      <c r="F419" s="104"/>
    </row>
    <row r="420" spans="1:6">
      <c r="A420" s="34" t="s">
        <v>539</v>
      </c>
      <c r="B420" s="42">
        <v>2884.9780718376801</v>
      </c>
      <c r="C420" s="42">
        <v>677</v>
      </c>
      <c r="D420" s="43">
        <v>0.2346638286816381</v>
      </c>
      <c r="F420" s="104"/>
    </row>
    <row r="421" spans="1:6">
      <c r="A421" s="34" t="s">
        <v>346</v>
      </c>
      <c r="B421" s="42">
        <v>8592.8438118402792</v>
      </c>
      <c r="C421" s="42">
        <v>2014</v>
      </c>
      <c r="D421" s="43">
        <v>0.23438107849986317</v>
      </c>
      <c r="F421" s="104"/>
    </row>
    <row r="422" spans="1:6">
      <c r="A422" s="34" t="s">
        <v>603</v>
      </c>
      <c r="B422" s="42">
        <v>10852.956131958401</v>
      </c>
      <c r="C422" s="42">
        <v>2543</v>
      </c>
      <c r="D422" s="43">
        <v>0.23431404025597211</v>
      </c>
      <c r="F422" s="104"/>
    </row>
    <row r="423" spans="1:6">
      <c r="A423" s="34" t="s">
        <v>387</v>
      </c>
      <c r="B423" s="36">
        <v>4120.8630021489198</v>
      </c>
      <c r="C423" s="36">
        <v>964</v>
      </c>
      <c r="D423" s="43">
        <v>0.23393158168502565</v>
      </c>
      <c r="F423" s="104"/>
    </row>
    <row r="424" spans="1:6">
      <c r="A424" s="34" t="s">
        <v>348</v>
      </c>
      <c r="B424" s="36">
        <v>49551.4217735989</v>
      </c>
      <c r="C424" s="36">
        <v>11579</v>
      </c>
      <c r="D424" s="43">
        <v>0.23367644328965179</v>
      </c>
      <c r="F424" s="104"/>
    </row>
    <row r="425" spans="1:6">
      <c r="A425" s="34" t="s">
        <v>417</v>
      </c>
      <c r="B425" s="42">
        <v>5997.1698446641603</v>
      </c>
      <c r="C425" s="42">
        <v>1399</v>
      </c>
      <c r="D425" s="43">
        <v>0.23327670155026992</v>
      </c>
      <c r="F425" s="104"/>
    </row>
    <row r="426" spans="1:6">
      <c r="A426" s="34" t="s">
        <v>572</v>
      </c>
      <c r="B426" s="36">
        <v>21373.3013038602</v>
      </c>
      <c r="C426" s="36">
        <v>4984</v>
      </c>
      <c r="D426" s="43">
        <v>0.23318812237489242</v>
      </c>
      <c r="F426" s="104"/>
    </row>
    <row r="427" spans="1:6">
      <c r="A427" s="34" t="s">
        <v>690</v>
      </c>
      <c r="B427" s="36">
        <v>3845.6876599127399</v>
      </c>
      <c r="C427" s="36">
        <v>895</v>
      </c>
      <c r="D427" s="43">
        <v>0.23272820861908164</v>
      </c>
      <c r="F427" s="104"/>
    </row>
    <row r="428" spans="1:6">
      <c r="A428" s="34" t="s">
        <v>725</v>
      </c>
      <c r="B428" s="42">
        <v>6871.9177885949603</v>
      </c>
      <c r="C428" s="42">
        <v>1598</v>
      </c>
      <c r="D428" s="43">
        <v>0.2325406166313769</v>
      </c>
      <c r="F428" s="104"/>
    </row>
    <row r="429" spans="1:6">
      <c r="A429" s="34" t="s">
        <v>364</v>
      </c>
      <c r="B429" s="42">
        <v>6238.7999803549601</v>
      </c>
      <c r="C429" s="42">
        <v>1449</v>
      </c>
      <c r="D429" s="43">
        <v>0.23225620384732359</v>
      </c>
      <c r="F429" s="104"/>
    </row>
    <row r="430" spans="1:6">
      <c r="A430" s="34" t="s">
        <v>581</v>
      </c>
      <c r="B430" s="42">
        <v>24985.279373420799</v>
      </c>
      <c r="C430" s="42">
        <v>5786</v>
      </c>
      <c r="D430" s="43">
        <v>0.23157635796360615</v>
      </c>
      <c r="F430" s="104"/>
    </row>
    <row r="431" spans="1:6">
      <c r="A431" s="34" t="s">
        <v>7</v>
      </c>
      <c r="B431" s="42">
        <v>1610.3095836979301</v>
      </c>
      <c r="C431" s="42">
        <v>372</v>
      </c>
      <c r="D431" s="43">
        <v>0.23101147988310156</v>
      </c>
      <c r="F431" s="104"/>
    </row>
    <row r="432" spans="1:6">
      <c r="A432" s="34" t="s">
        <v>19</v>
      </c>
      <c r="B432" s="42">
        <v>5233.8191599431402</v>
      </c>
      <c r="C432" s="42">
        <v>1204</v>
      </c>
      <c r="D432" s="43">
        <v>0.23004233872174523</v>
      </c>
      <c r="F432" s="104"/>
    </row>
    <row r="433" spans="1:6">
      <c r="A433" s="34" t="s">
        <v>330</v>
      </c>
      <c r="B433" s="36">
        <v>12165.468455746301</v>
      </c>
      <c r="C433" s="36">
        <v>2784</v>
      </c>
      <c r="D433" s="43">
        <v>0.22884445511713863</v>
      </c>
      <c r="F433" s="104"/>
    </row>
    <row r="434" spans="1:6">
      <c r="A434" s="34" t="s">
        <v>682</v>
      </c>
      <c r="B434" s="36">
        <v>6432.5150481094597</v>
      </c>
      <c r="C434" s="36">
        <v>1469</v>
      </c>
      <c r="D434" s="43">
        <v>0.22837101647072627</v>
      </c>
      <c r="F434" s="104"/>
    </row>
    <row r="435" spans="1:6">
      <c r="A435" s="34" t="s">
        <v>344</v>
      </c>
      <c r="B435" s="42">
        <v>13320.1588604766</v>
      </c>
      <c r="C435" s="42">
        <v>3039</v>
      </c>
      <c r="D435" s="43">
        <v>0.22815043212564684</v>
      </c>
      <c r="F435" s="104"/>
    </row>
    <row r="436" spans="1:6">
      <c r="A436" s="34" t="s">
        <v>568</v>
      </c>
      <c r="B436" s="36">
        <v>2450.18081399844</v>
      </c>
      <c r="C436" s="36">
        <v>558</v>
      </c>
      <c r="D436" s="43">
        <v>0.22773829458300349</v>
      </c>
      <c r="F436" s="104"/>
    </row>
    <row r="437" spans="1:6">
      <c r="A437" s="34" t="s">
        <v>574</v>
      </c>
      <c r="B437" s="36">
        <v>16445.213647531298</v>
      </c>
      <c r="C437" s="36">
        <v>3741</v>
      </c>
      <c r="D437" s="43">
        <v>0.2274826025481029</v>
      </c>
      <c r="F437" s="104"/>
    </row>
    <row r="438" spans="1:6">
      <c r="A438" s="34" t="s">
        <v>36</v>
      </c>
      <c r="B438" s="42">
        <v>2527.9397180667102</v>
      </c>
      <c r="C438" s="42">
        <v>575</v>
      </c>
      <c r="D438" s="43">
        <v>0.22745795554007203</v>
      </c>
      <c r="F438" s="104"/>
    </row>
    <row r="439" spans="1:6">
      <c r="A439" s="34" t="s">
        <v>631</v>
      </c>
      <c r="B439" s="36">
        <v>2316.7780749765202</v>
      </c>
      <c r="C439" s="36">
        <v>525</v>
      </c>
      <c r="D439" s="43">
        <v>0.2266078074851087</v>
      </c>
      <c r="F439" s="104"/>
    </row>
    <row r="440" spans="1:6">
      <c r="A440" s="34" t="s">
        <v>380</v>
      </c>
      <c r="B440" s="36">
        <v>45179.131366368798</v>
      </c>
      <c r="C440" s="36">
        <v>10236</v>
      </c>
      <c r="D440" s="43">
        <v>0.22656478091607679</v>
      </c>
      <c r="F440" s="104"/>
    </row>
    <row r="441" spans="1:6">
      <c r="A441" s="34" t="s">
        <v>118</v>
      </c>
      <c r="B441" s="42">
        <v>11276.5807896428</v>
      </c>
      <c r="C441" s="42">
        <v>2550</v>
      </c>
      <c r="D441" s="43">
        <v>0.22613237536879072</v>
      </c>
      <c r="F441" s="104"/>
    </row>
    <row r="442" spans="1:6">
      <c r="A442" s="34" t="s">
        <v>585</v>
      </c>
      <c r="B442" s="42">
        <v>77957.339505184893</v>
      </c>
      <c r="C442" s="42">
        <v>17599</v>
      </c>
      <c r="D442" s="43">
        <v>0.22575167536123397</v>
      </c>
      <c r="F442" s="104"/>
    </row>
    <row r="443" spans="1:6">
      <c r="A443" s="34" t="s">
        <v>676</v>
      </c>
      <c r="B443" s="36">
        <v>2231.26574572967</v>
      </c>
      <c r="C443" s="36">
        <v>503</v>
      </c>
      <c r="D443" s="43">
        <v>0.22543258281209735</v>
      </c>
      <c r="F443" s="104"/>
    </row>
    <row r="444" spans="1:6">
      <c r="A444" s="34" t="s">
        <v>592</v>
      </c>
      <c r="B444" s="42">
        <v>7671.93422001414</v>
      </c>
      <c r="C444" s="42">
        <v>1727</v>
      </c>
      <c r="D444" s="43">
        <v>0.2251062053549277</v>
      </c>
      <c r="F444" s="104"/>
    </row>
    <row r="445" spans="1:6">
      <c r="A445" s="34" t="s">
        <v>685</v>
      </c>
      <c r="B445" s="42">
        <v>4908.7643694886901</v>
      </c>
      <c r="C445" s="42">
        <v>1103</v>
      </c>
      <c r="D445" s="43">
        <v>0.22470013163717847</v>
      </c>
      <c r="F445" s="104"/>
    </row>
    <row r="446" spans="1:6">
      <c r="A446" s="34" t="s">
        <v>115</v>
      </c>
      <c r="B446" s="36">
        <v>3072.0630042972002</v>
      </c>
      <c r="C446" s="36">
        <v>689</v>
      </c>
      <c r="D446" s="43">
        <v>0.22427925437604213</v>
      </c>
      <c r="F446" s="104"/>
    </row>
    <row r="447" spans="1:6">
      <c r="A447" s="34" t="s">
        <v>771</v>
      </c>
      <c r="B447" s="42">
        <v>1761.5479401666601</v>
      </c>
      <c r="C447" s="42">
        <v>395</v>
      </c>
      <c r="D447" s="43">
        <v>0.22423460128063791</v>
      </c>
    </row>
    <row r="448" spans="1:6">
      <c r="A448" s="34" t="s">
        <v>573</v>
      </c>
      <c r="B448" s="36">
        <v>8238.6438111984098</v>
      </c>
      <c r="C448" s="36">
        <v>1847</v>
      </c>
      <c r="D448" s="43">
        <v>0.22418738354599793</v>
      </c>
    </row>
    <row r="449" spans="1:4">
      <c r="A449" s="34" t="s">
        <v>577</v>
      </c>
      <c r="B449" s="36">
        <v>120806.890088357</v>
      </c>
      <c r="C449" s="36">
        <v>26900</v>
      </c>
      <c r="D449" s="43">
        <v>0.22266941877508475</v>
      </c>
    </row>
    <row r="450" spans="1:4">
      <c r="A450" s="34" t="s">
        <v>339</v>
      </c>
      <c r="B450" s="36">
        <v>10595.799971996799</v>
      </c>
      <c r="C450" s="36">
        <v>2358</v>
      </c>
      <c r="D450" s="43">
        <v>0.22254100740216506</v>
      </c>
    </row>
    <row r="451" spans="1:4">
      <c r="A451" s="34" t="s">
        <v>686</v>
      </c>
      <c r="B451" s="42">
        <v>2675.3890335177998</v>
      </c>
      <c r="C451" s="42">
        <v>595</v>
      </c>
      <c r="D451" s="43">
        <v>0.2223975625771516</v>
      </c>
    </row>
    <row r="452" spans="1:4">
      <c r="A452" s="1" t="s">
        <v>576</v>
      </c>
      <c r="B452" s="36">
        <v>2659.96437629917</v>
      </c>
      <c r="C452" s="48">
        <v>591</v>
      </c>
      <c r="D452" s="43">
        <v>0.22218342669019617</v>
      </c>
    </row>
    <row r="453" spans="1:4">
      <c r="A453" s="1" t="s">
        <v>397</v>
      </c>
      <c r="B453" s="36">
        <v>6097.1890221680496</v>
      </c>
      <c r="C453" s="48">
        <v>1348</v>
      </c>
      <c r="D453" s="43">
        <v>0.22108548629523636</v>
      </c>
    </row>
    <row r="454" spans="1:4">
      <c r="A454" s="1" t="s">
        <v>590</v>
      </c>
      <c r="B454" s="42">
        <v>2725.8191704391502</v>
      </c>
      <c r="C454" s="132">
        <v>602</v>
      </c>
      <c r="D454" s="43">
        <v>0.22085104049767659</v>
      </c>
    </row>
    <row r="455" spans="1:4">
      <c r="A455" s="1" t="s">
        <v>324</v>
      </c>
      <c r="B455" s="42">
        <v>21173.219118290501</v>
      </c>
      <c r="C455" s="132">
        <v>4672</v>
      </c>
      <c r="D455" s="43">
        <v>0.22065610212119749</v>
      </c>
    </row>
    <row r="456" spans="1:4">
      <c r="A456" s="1" t="s">
        <v>20</v>
      </c>
      <c r="B456" s="36">
        <v>1382.31506418716</v>
      </c>
      <c r="C456" s="48">
        <v>305</v>
      </c>
      <c r="D456" s="43">
        <v>0.22064434361015123</v>
      </c>
    </row>
    <row r="457" spans="1:4">
      <c r="A457" s="1" t="s">
        <v>437</v>
      </c>
      <c r="B457" s="42">
        <v>1762.8904054029799</v>
      </c>
      <c r="C457" s="132">
        <v>388</v>
      </c>
      <c r="D457" s="43">
        <v>0.22009309189660425</v>
      </c>
    </row>
    <row r="458" spans="1:4">
      <c r="A458" s="1" t="s">
        <v>772</v>
      </c>
      <c r="B458" s="42">
        <v>1438.6520509868801</v>
      </c>
      <c r="C458" s="132">
        <v>316</v>
      </c>
      <c r="D458" s="43">
        <v>0.21965005352283182</v>
      </c>
    </row>
    <row r="459" spans="1:4">
      <c r="A459" s="1" t="s">
        <v>591</v>
      </c>
      <c r="B459" s="36">
        <v>3639.7835506810802</v>
      </c>
      <c r="C459" s="48">
        <v>799</v>
      </c>
      <c r="D459" s="43">
        <v>0.21951854797807696</v>
      </c>
    </row>
    <row r="460" spans="1:4">
      <c r="A460" s="1" t="s">
        <v>130</v>
      </c>
      <c r="B460" s="36">
        <v>12870.0191392493</v>
      </c>
      <c r="C460" s="48">
        <v>2822</v>
      </c>
      <c r="D460" s="43">
        <v>0.21926929318961413</v>
      </c>
    </row>
    <row r="461" spans="1:4">
      <c r="A461" s="1" t="s">
        <v>584</v>
      </c>
      <c r="B461" s="42">
        <v>3691.5177966309702</v>
      </c>
      <c r="C461" s="132">
        <v>809</v>
      </c>
      <c r="D461" s="43">
        <v>0.21915104966805968</v>
      </c>
    </row>
    <row r="462" spans="1:4">
      <c r="A462" s="1" t="s">
        <v>564</v>
      </c>
      <c r="B462" s="42">
        <v>3824.8109483537201</v>
      </c>
      <c r="C462" s="132">
        <v>838</v>
      </c>
      <c r="D462" s="43">
        <v>0.2190957961884869</v>
      </c>
    </row>
    <row r="463" spans="1:4">
      <c r="A463" s="1" t="s">
        <v>31</v>
      </c>
      <c r="B463" s="36">
        <v>7879.3999766572297</v>
      </c>
      <c r="C463" s="48">
        <v>1725</v>
      </c>
      <c r="D463" s="43">
        <v>0.21892529952919296</v>
      </c>
    </row>
    <row r="464" spans="1:4">
      <c r="A464" s="1" t="s">
        <v>654</v>
      </c>
      <c r="B464" s="36">
        <v>26292.843752655201</v>
      </c>
      <c r="C464" s="48">
        <v>5741</v>
      </c>
      <c r="D464" s="43">
        <v>0.21834838612389507</v>
      </c>
    </row>
    <row r="465" spans="1:4">
      <c r="A465" s="1" t="s">
        <v>694</v>
      </c>
      <c r="B465" s="42">
        <v>21195.471174632101</v>
      </c>
      <c r="C465" s="132">
        <v>4617</v>
      </c>
      <c r="D465" s="43">
        <v>0.21782955245297297</v>
      </c>
    </row>
    <row r="466" spans="1:4">
      <c r="A466" s="1" t="s">
        <v>414</v>
      </c>
      <c r="B466" s="42">
        <v>9106.0575057994502</v>
      </c>
      <c r="C466" s="132">
        <v>1983</v>
      </c>
      <c r="D466" s="43">
        <v>0.21776712904976389</v>
      </c>
    </row>
    <row r="467" spans="1:4">
      <c r="A467" s="1" t="s">
        <v>657</v>
      </c>
      <c r="B467" s="42">
        <v>2002.27396674128</v>
      </c>
      <c r="C467" s="132">
        <v>436</v>
      </c>
      <c r="D467" s="43">
        <v>0.2177524191205433</v>
      </c>
    </row>
    <row r="468" spans="1:4">
      <c r="A468" s="1" t="s">
        <v>692</v>
      </c>
      <c r="B468" s="42">
        <v>3318.2904007234602</v>
      </c>
      <c r="C468" s="132">
        <v>722</v>
      </c>
      <c r="D468" s="43">
        <v>0.21758192105265656</v>
      </c>
    </row>
    <row r="469" spans="1:4">
      <c r="A469" s="1" t="s">
        <v>25</v>
      </c>
      <c r="B469" s="36">
        <v>2968.6904042926599</v>
      </c>
      <c r="C469" s="48">
        <v>645</v>
      </c>
      <c r="D469" s="43">
        <v>0.21726751939755806</v>
      </c>
    </row>
    <row r="470" spans="1:4">
      <c r="A470" s="1" t="s">
        <v>411</v>
      </c>
      <c r="B470" s="42">
        <v>2032.1397192552599</v>
      </c>
      <c r="C470" s="132">
        <v>441</v>
      </c>
      <c r="D470" s="43">
        <v>0.21701263737988352</v>
      </c>
    </row>
    <row r="471" spans="1:4">
      <c r="A471" s="1" t="s">
        <v>605</v>
      </c>
      <c r="B471" s="36">
        <v>6246.8410763014099</v>
      </c>
      <c r="C471" s="48">
        <v>1353</v>
      </c>
      <c r="D471" s="43">
        <v>0.21658947033771439</v>
      </c>
    </row>
    <row r="472" spans="1:4">
      <c r="A472" s="1" t="s">
        <v>232</v>
      </c>
      <c r="B472" s="127">
        <v>4298.5725896372396</v>
      </c>
      <c r="C472" s="48">
        <v>930</v>
      </c>
      <c r="D472" s="43">
        <v>0.21635088872105881</v>
      </c>
    </row>
    <row r="473" spans="1:4">
      <c r="A473" s="1" t="s">
        <v>773</v>
      </c>
      <c r="B473" s="42">
        <v>1734.2739688926299</v>
      </c>
      <c r="C473" s="132">
        <v>373</v>
      </c>
      <c r="D473" s="43">
        <v>0.21507559168299589</v>
      </c>
    </row>
    <row r="474" spans="1:4">
      <c r="A474" s="1" t="s">
        <v>48</v>
      </c>
      <c r="B474" s="42">
        <v>54314.898465352497</v>
      </c>
      <c r="C474" s="132">
        <v>11647</v>
      </c>
      <c r="D474" s="43">
        <v>0.21443471918537466</v>
      </c>
    </row>
    <row r="475" spans="1:4">
      <c r="A475" s="1" t="s">
        <v>223</v>
      </c>
      <c r="B475" s="36">
        <v>3022.7205375949802</v>
      </c>
      <c r="C475" s="48">
        <v>648</v>
      </c>
      <c r="D475" s="43">
        <v>0.2143764175154543</v>
      </c>
    </row>
    <row r="476" spans="1:4">
      <c r="A476" s="1" t="s">
        <v>774</v>
      </c>
      <c r="B476" s="42">
        <v>1614.78903630841</v>
      </c>
      <c r="C476" s="132">
        <v>345</v>
      </c>
      <c r="D476" s="43">
        <v>0.21365019965004775</v>
      </c>
    </row>
    <row r="477" spans="1:4">
      <c r="A477" s="1" t="s">
        <v>556</v>
      </c>
      <c r="B477" s="36">
        <v>12658.5862586945</v>
      </c>
      <c r="C477" s="48">
        <v>2701</v>
      </c>
      <c r="D477" s="43">
        <v>0.21337295846483872</v>
      </c>
    </row>
    <row r="478" spans="1:4">
      <c r="A478" s="1" t="s">
        <v>589</v>
      </c>
      <c r="B478" s="36">
        <v>3685.6109485072002</v>
      </c>
      <c r="C478" s="48">
        <v>785</v>
      </c>
      <c r="D478" s="43">
        <v>0.21299046778606737</v>
      </c>
    </row>
    <row r="479" spans="1:4">
      <c r="A479" s="1" t="s">
        <v>0</v>
      </c>
      <c r="B479" s="36">
        <v>1455.78629678534</v>
      </c>
      <c r="C479" s="48">
        <v>309</v>
      </c>
      <c r="D479" s="43">
        <v>0.21225642848976684</v>
      </c>
    </row>
    <row r="480" spans="1:4">
      <c r="A480" s="1" t="s">
        <v>121</v>
      </c>
      <c r="B480" s="42">
        <v>22373.851988770501</v>
      </c>
      <c r="C480" s="132">
        <v>4747</v>
      </c>
      <c r="D480" s="43">
        <v>0.2121673104113915</v>
      </c>
    </row>
    <row r="481" spans="1:4">
      <c r="A481" s="1" t="s">
        <v>593</v>
      </c>
      <c r="B481" s="42">
        <v>36858.835508011703</v>
      </c>
      <c r="C481" s="132">
        <v>7801</v>
      </c>
      <c r="D481" s="43">
        <v>0.21164531902545755</v>
      </c>
    </row>
    <row r="482" spans="1:4">
      <c r="A482" s="1" t="s">
        <v>422</v>
      </c>
      <c r="B482" s="36">
        <v>2879.5013605775298</v>
      </c>
      <c r="C482" s="48">
        <v>606</v>
      </c>
      <c r="D482" s="43">
        <v>0.21045310424109578</v>
      </c>
    </row>
    <row r="483" spans="1:4">
      <c r="A483" s="1" t="s">
        <v>724</v>
      </c>
      <c r="B483" s="42">
        <v>3560.1177969407199</v>
      </c>
      <c r="C483" s="132">
        <v>748</v>
      </c>
      <c r="D483" s="43">
        <v>0.21010540736679312</v>
      </c>
    </row>
    <row r="484" spans="1:4">
      <c r="A484" s="1" t="s">
        <v>775</v>
      </c>
      <c r="B484" s="42">
        <v>1468.3178025777399</v>
      </c>
      <c r="C484" s="132">
        <v>308</v>
      </c>
      <c r="D484" s="43">
        <v>0.20976385320622234</v>
      </c>
    </row>
    <row r="485" spans="1:4">
      <c r="A485" s="1" t="s">
        <v>119</v>
      </c>
      <c r="B485" s="42">
        <v>33176.317700567597</v>
      </c>
      <c r="C485" s="132">
        <v>6957</v>
      </c>
      <c r="D485" s="43">
        <v>0.20969777486429653</v>
      </c>
    </row>
    <row r="486" spans="1:4">
      <c r="A486" s="1" t="s">
        <v>45</v>
      </c>
      <c r="B486" s="36">
        <v>4771.4849182865501</v>
      </c>
      <c r="C486" s="48">
        <v>998</v>
      </c>
      <c r="D486" s="43">
        <v>0.20915920663925808</v>
      </c>
    </row>
    <row r="487" spans="1:4">
      <c r="A487" s="1" t="s">
        <v>369</v>
      </c>
      <c r="B487" s="36">
        <v>24165.331429549002</v>
      </c>
      <c r="C487" s="48">
        <v>5051</v>
      </c>
      <c r="D487" s="43">
        <v>0.20901844506977105</v>
      </c>
    </row>
    <row r="488" spans="1:4">
      <c r="A488" s="1" t="s">
        <v>383</v>
      </c>
      <c r="B488" s="42">
        <v>5019.7890254491904</v>
      </c>
      <c r="C488" s="132">
        <v>1048</v>
      </c>
      <c r="D488" s="43">
        <v>0.20877371433079717</v>
      </c>
    </row>
    <row r="489" spans="1:4">
      <c r="A489" s="1" t="s">
        <v>86</v>
      </c>
      <c r="B489" s="42">
        <v>6566.2301159300796</v>
      </c>
      <c r="C489" s="132">
        <v>1364</v>
      </c>
      <c r="D489" s="43">
        <v>0.20772954586085124</v>
      </c>
    </row>
    <row r="490" spans="1:4">
      <c r="A490" s="1" t="s">
        <v>101</v>
      </c>
      <c r="B490" s="42">
        <v>6993.3698422871503</v>
      </c>
      <c r="C490" s="132">
        <v>1450</v>
      </c>
      <c r="D490" s="43">
        <v>0.20733924169607251</v>
      </c>
    </row>
    <row r="491" spans="1:4">
      <c r="A491" s="1" t="s">
        <v>703</v>
      </c>
      <c r="B491" s="36">
        <v>2191.8986220089701</v>
      </c>
      <c r="C491" s="48">
        <v>454</v>
      </c>
      <c r="D491" s="43">
        <v>0.2071263677258437</v>
      </c>
    </row>
    <row r="492" spans="1:4">
      <c r="A492" s="1" t="s">
        <v>596</v>
      </c>
      <c r="B492" s="42">
        <v>5000.8383406787098</v>
      </c>
      <c r="C492" s="132">
        <v>1035</v>
      </c>
      <c r="D492" s="43">
        <v>0.20696529851423484</v>
      </c>
    </row>
    <row r="493" spans="1:4">
      <c r="A493" s="1" t="s">
        <v>46</v>
      </c>
      <c r="B493" s="36">
        <v>3220.96437368029</v>
      </c>
      <c r="C493" s="48">
        <v>664</v>
      </c>
      <c r="D493" s="43">
        <v>0.20614943941193312</v>
      </c>
    </row>
    <row r="494" spans="1:4">
      <c r="A494" s="1" t="s">
        <v>659</v>
      </c>
      <c r="B494" s="42">
        <v>34270.073866092098</v>
      </c>
      <c r="C494" s="132">
        <v>7062</v>
      </c>
      <c r="D494" s="43">
        <v>0.20606900433288436</v>
      </c>
    </row>
    <row r="495" spans="1:4">
      <c r="A495" s="1" t="s">
        <v>231</v>
      </c>
      <c r="B495" s="36">
        <v>3570.2766984086402</v>
      </c>
      <c r="C495" s="48">
        <v>735</v>
      </c>
      <c r="D495" s="43">
        <v>0.20586639694553857</v>
      </c>
    </row>
    <row r="496" spans="1:4">
      <c r="A496" s="1" t="s">
        <v>595</v>
      </c>
      <c r="B496" s="42">
        <v>7011.9397094771202</v>
      </c>
      <c r="C496" s="132">
        <v>1443</v>
      </c>
      <c r="D496" s="43">
        <v>0.20579184359638544</v>
      </c>
    </row>
    <row r="497" spans="1:4">
      <c r="A497" s="1" t="s">
        <v>727</v>
      </c>
      <c r="B497" s="36">
        <v>2214.9589000404799</v>
      </c>
      <c r="C497" s="48">
        <v>455</v>
      </c>
      <c r="D497" s="43">
        <v>0.20542141887674961</v>
      </c>
    </row>
    <row r="498" spans="1:4">
      <c r="A498" s="1" t="s">
        <v>126</v>
      </c>
      <c r="B498" s="42">
        <v>1727.05752808693</v>
      </c>
      <c r="C498" s="132">
        <v>354</v>
      </c>
      <c r="D498" s="43">
        <v>0.2049729057908844</v>
      </c>
    </row>
    <row r="499" spans="1:4">
      <c r="A499" s="1" t="s">
        <v>579</v>
      </c>
      <c r="B499" s="42">
        <v>2631.4273877385999</v>
      </c>
      <c r="C499" s="132">
        <v>539</v>
      </c>
      <c r="D499" s="43">
        <v>0.20483179680789393</v>
      </c>
    </row>
    <row r="500" spans="1:4">
      <c r="A500" s="1" t="s">
        <v>645</v>
      </c>
      <c r="B500" s="36">
        <v>1691.5260228258501</v>
      </c>
      <c r="C500" s="48">
        <v>346</v>
      </c>
      <c r="D500" s="43">
        <v>0.2045490257501183</v>
      </c>
    </row>
    <row r="501" spans="1:4">
      <c r="A501" s="1" t="s">
        <v>402</v>
      </c>
      <c r="B501" s="42">
        <v>1935.9780761515699</v>
      </c>
      <c r="C501" s="132">
        <v>395</v>
      </c>
      <c r="D501" s="43">
        <v>0.2040312361311446</v>
      </c>
    </row>
    <row r="502" spans="1:4">
      <c r="A502" s="1" t="s">
        <v>34</v>
      </c>
      <c r="B502" s="42">
        <v>2491.7945123864301</v>
      </c>
      <c r="C502" s="132">
        <v>507</v>
      </c>
      <c r="D502" s="43">
        <v>0.20346782107423386</v>
      </c>
    </row>
    <row r="503" spans="1:4">
      <c r="A503" s="1" t="s">
        <v>1</v>
      </c>
      <c r="B503" s="42">
        <v>10950.104074907</v>
      </c>
      <c r="C503" s="132">
        <v>2225</v>
      </c>
      <c r="D503" s="43">
        <v>0.20319441575891115</v>
      </c>
    </row>
    <row r="504" spans="1:4">
      <c r="A504" s="1" t="s">
        <v>80</v>
      </c>
      <c r="B504" s="42">
        <v>10240.6794209782</v>
      </c>
      <c r="C504" s="132">
        <v>2078</v>
      </c>
      <c r="D504" s="43">
        <v>0.20291622406841317</v>
      </c>
    </row>
    <row r="505" spans="1:4">
      <c r="A505" s="1" t="s">
        <v>586</v>
      </c>
      <c r="B505" s="36">
        <v>20907.608160015101</v>
      </c>
      <c r="C505" s="48">
        <v>4231</v>
      </c>
      <c r="D505" s="43">
        <v>0.20236652455021636</v>
      </c>
    </row>
    <row r="506" spans="1:4">
      <c r="A506" s="1" t="s">
        <v>69</v>
      </c>
      <c r="B506" s="42">
        <v>3888.8301251153398</v>
      </c>
      <c r="C506" s="132">
        <v>786</v>
      </c>
      <c r="D506" s="43">
        <v>0.20211733984566574</v>
      </c>
    </row>
    <row r="507" spans="1:4">
      <c r="A507" s="1" t="s">
        <v>226</v>
      </c>
      <c r="B507" s="36">
        <v>8269.9725782265796</v>
      </c>
      <c r="C507" s="48">
        <v>1667</v>
      </c>
      <c r="D507" s="43">
        <v>0.20157261517274258</v>
      </c>
    </row>
    <row r="508" spans="1:4">
      <c r="A508" s="1" t="s">
        <v>776</v>
      </c>
      <c r="B508" s="42">
        <v>1699.0767066748799</v>
      </c>
      <c r="C508" s="132">
        <v>342</v>
      </c>
      <c r="D508" s="43">
        <v>0.20128579166346142</v>
      </c>
    </row>
    <row r="509" spans="1:4">
      <c r="A509" s="118" t="s">
        <v>124</v>
      </c>
      <c r="B509" s="42">
        <v>62463.698432672303</v>
      </c>
      <c r="C509" s="132">
        <v>12530</v>
      </c>
      <c r="D509" s="43">
        <v>0.20059651148427757</v>
      </c>
    </row>
    <row r="510" spans="1:4">
      <c r="A510" s="1" t="s">
        <v>598</v>
      </c>
      <c r="B510" s="42">
        <v>1676.5506804608699</v>
      </c>
      <c r="C510" s="132">
        <v>336</v>
      </c>
      <c r="D510" s="43">
        <v>0.20041147811149759</v>
      </c>
    </row>
    <row r="511" spans="1:4">
      <c r="A511" s="1" t="s">
        <v>235</v>
      </c>
      <c r="B511" s="42">
        <v>3977.1671110656998</v>
      </c>
      <c r="C511" s="132">
        <v>796</v>
      </c>
      <c r="D511" s="43">
        <v>0.20014245762650598</v>
      </c>
    </row>
    <row r="512" spans="1:4">
      <c r="A512" s="1" t="s">
        <v>730</v>
      </c>
      <c r="B512" s="42">
        <v>3433.97259067092</v>
      </c>
      <c r="C512" s="132">
        <v>684</v>
      </c>
      <c r="D512" s="43">
        <v>0.19918621419932825</v>
      </c>
    </row>
    <row r="513" spans="1:4">
      <c r="A513" s="1" t="s">
        <v>33</v>
      </c>
      <c r="B513" s="36">
        <v>19818.657476448901</v>
      </c>
      <c r="C513" s="48">
        <v>3939</v>
      </c>
      <c r="D513" s="43">
        <v>0.19875211046362906</v>
      </c>
    </row>
    <row r="514" spans="1:4">
      <c r="A514" s="1" t="s">
        <v>398</v>
      </c>
      <c r="B514" s="42">
        <v>8103.3095619855403</v>
      </c>
      <c r="C514" s="132">
        <v>1599</v>
      </c>
      <c r="D514" s="43">
        <v>0.19732678207201548</v>
      </c>
    </row>
    <row r="515" spans="1:4">
      <c r="A515" s="1" t="s">
        <v>731</v>
      </c>
      <c r="B515" s="42">
        <v>2832.9397186399401</v>
      </c>
      <c r="C515" s="132">
        <v>558</v>
      </c>
      <c r="D515" s="43">
        <v>0.19696853989815533</v>
      </c>
    </row>
    <row r="516" spans="1:4">
      <c r="A516" s="1" t="s">
        <v>98</v>
      </c>
      <c r="B516" s="42">
        <v>8759.3533898489495</v>
      </c>
      <c r="C516" s="132">
        <v>1712</v>
      </c>
      <c r="D516" s="43">
        <v>0.19544821675810051</v>
      </c>
    </row>
    <row r="517" spans="1:4">
      <c r="A517" s="1" t="s">
        <v>432</v>
      </c>
      <c r="B517" s="42">
        <v>2705.6520476094402</v>
      </c>
      <c r="C517" s="132">
        <v>528</v>
      </c>
      <c r="D517" s="43">
        <v>0.19514704430176477</v>
      </c>
    </row>
    <row r="518" spans="1:4">
      <c r="A518" s="1" t="s">
        <v>588</v>
      </c>
      <c r="B518" s="42">
        <v>26221.3341639479</v>
      </c>
      <c r="C518" s="132">
        <v>5108</v>
      </c>
      <c r="D518" s="43">
        <v>0.19480320749746841</v>
      </c>
    </row>
    <row r="519" spans="1:4">
      <c r="A519" s="1" t="s">
        <v>350</v>
      </c>
      <c r="B519" s="36">
        <v>37434.794402095897</v>
      </c>
      <c r="C519" s="48">
        <v>7291</v>
      </c>
      <c r="D519" s="43">
        <v>0.19476532772387264</v>
      </c>
    </row>
    <row r="520" spans="1:4">
      <c r="A520" s="1" t="s">
        <v>413</v>
      </c>
      <c r="B520" s="42">
        <v>2692.6356080835599</v>
      </c>
      <c r="C520" s="132">
        <v>523</v>
      </c>
      <c r="D520" s="43">
        <v>0.19423348574530544</v>
      </c>
    </row>
    <row r="521" spans="1:4">
      <c r="A521" s="1" t="s">
        <v>23</v>
      </c>
      <c r="B521" s="42">
        <v>2677.27944400766</v>
      </c>
      <c r="C521" s="132">
        <v>517</v>
      </c>
      <c r="D521" s="43">
        <v>0.19310647648573243</v>
      </c>
    </row>
    <row r="522" spans="1:4">
      <c r="A522" s="1" t="s">
        <v>62</v>
      </c>
      <c r="B522" s="42">
        <v>22681.125968113</v>
      </c>
      <c r="C522" s="132">
        <v>4378</v>
      </c>
      <c r="D522" s="43">
        <v>0.19302392686125697</v>
      </c>
    </row>
    <row r="523" spans="1:4">
      <c r="A523" s="1" t="s">
        <v>55</v>
      </c>
      <c r="B523" s="42">
        <v>6050.9588844715599</v>
      </c>
      <c r="C523" s="132">
        <v>1165</v>
      </c>
      <c r="D523" s="43">
        <v>0.19253146852306555</v>
      </c>
    </row>
    <row r="524" spans="1:4">
      <c r="A524" s="1" t="s">
        <v>111</v>
      </c>
      <c r="B524" s="42">
        <v>1991.0904046539199</v>
      </c>
      <c r="C524" s="132">
        <v>382</v>
      </c>
      <c r="D524" s="43">
        <v>0.19185467375420207</v>
      </c>
    </row>
    <row r="525" spans="1:4">
      <c r="A525" s="1" t="s">
        <v>400</v>
      </c>
      <c r="B525" s="42">
        <v>3980.8986181411801</v>
      </c>
      <c r="C525" s="132">
        <v>762</v>
      </c>
      <c r="D525" s="43">
        <v>0.19141406830295121</v>
      </c>
    </row>
    <row r="526" spans="1:4">
      <c r="A526" s="1" t="s">
        <v>599</v>
      </c>
      <c r="B526" s="36">
        <v>26074.1012878068</v>
      </c>
      <c r="C526" s="48">
        <v>4934</v>
      </c>
      <c r="D526" s="43">
        <v>0.18922991613549181</v>
      </c>
    </row>
    <row r="527" spans="1:4">
      <c r="A527" s="1" t="s">
        <v>108</v>
      </c>
      <c r="B527" s="36">
        <v>32064.8026474541</v>
      </c>
      <c r="C527" s="48">
        <v>6015</v>
      </c>
      <c r="D527" s="43">
        <v>0.18758886702449679</v>
      </c>
    </row>
    <row r="528" spans="1:4">
      <c r="A528" s="1" t="s">
        <v>317</v>
      </c>
      <c r="B528" s="36">
        <v>32694.588955801399</v>
      </c>
      <c r="C528" s="48">
        <v>6093</v>
      </c>
      <c r="D528" s="43">
        <v>0.18636111340126957</v>
      </c>
    </row>
    <row r="529" spans="1:4">
      <c r="A529" s="1" t="s">
        <v>601</v>
      </c>
      <c r="B529" s="36">
        <v>21500.6273354277</v>
      </c>
      <c r="C529" s="48">
        <v>3979</v>
      </c>
      <c r="D529" s="43">
        <v>0.18506436756120112</v>
      </c>
    </row>
    <row r="530" spans="1:4">
      <c r="A530" s="1" t="s">
        <v>736</v>
      </c>
      <c r="B530" s="42">
        <v>16910.1698055099</v>
      </c>
      <c r="C530" s="132">
        <v>3095</v>
      </c>
      <c r="D530" s="43">
        <v>0.18302595630893934</v>
      </c>
    </row>
    <row r="531" spans="1:4">
      <c r="A531" s="1" t="s">
        <v>608</v>
      </c>
      <c r="B531" s="42">
        <v>12566.9725702665</v>
      </c>
      <c r="C531" s="132">
        <v>2296</v>
      </c>
      <c r="D531" s="43">
        <v>0.18270112289672247</v>
      </c>
    </row>
    <row r="532" spans="1:4">
      <c r="A532" s="1" t="s">
        <v>777</v>
      </c>
      <c r="B532" s="42">
        <v>1770.32602317957</v>
      </c>
      <c r="C532" s="132">
        <v>322</v>
      </c>
      <c r="D532" s="43">
        <v>0.18188740140738385</v>
      </c>
    </row>
    <row r="533" spans="1:4">
      <c r="A533" s="1" t="s">
        <v>50</v>
      </c>
      <c r="B533" s="42">
        <v>1997.29040448926</v>
      </c>
      <c r="C533" s="132">
        <v>363</v>
      </c>
      <c r="D533" s="43">
        <v>0.18174622938361587</v>
      </c>
    </row>
    <row r="534" spans="1:4">
      <c r="A534" s="1" t="s">
        <v>778</v>
      </c>
      <c r="B534" s="42">
        <v>1754.4164322921999</v>
      </c>
      <c r="C534" s="132">
        <v>318</v>
      </c>
      <c r="D534" s="43">
        <v>0.18125685221981366</v>
      </c>
    </row>
    <row r="535" spans="1:4">
      <c r="A535" s="1" t="s">
        <v>409</v>
      </c>
      <c r="B535" s="42">
        <v>2816.7534159677998</v>
      </c>
      <c r="C535" s="132">
        <v>509</v>
      </c>
      <c r="D535" s="43">
        <v>0.18070449373187827</v>
      </c>
    </row>
    <row r="536" spans="1:4">
      <c r="A536" s="1" t="s">
        <v>602</v>
      </c>
      <c r="B536" s="42">
        <v>3011.1972524952098</v>
      </c>
      <c r="C536" s="132">
        <v>544</v>
      </c>
      <c r="D536" s="43">
        <v>0.18065903837724939</v>
      </c>
    </row>
    <row r="537" spans="1:4">
      <c r="A537" s="1" t="s">
        <v>658</v>
      </c>
      <c r="B537" s="36">
        <v>1946.1725961104901</v>
      </c>
      <c r="C537" s="48">
        <v>349</v>
      </c>
      <c r="D537" s="43">
        <v>0.17932633554572269</v>
      </c>
    </row>
    <row r="538" spans="1:4">
      <c r="A538" s="1" t="s">
        <v>732</v>
      </c>
      <c r="B538" s="36">
        <v>2365.0739674144402</v>
      </c>
      <c r="C538" s="48">
        <v>424</v>
      </c>
      <c r="D538" s="43">
        <v>0.17927557693408114</v>
      </c>
    </row>
    <row r="539" spans="1:4">
      <c r="A539" s="1" t="s">
        <v>695</v>
      </c>
      <c r="B539" s="42">
        <v>2626.9451975142501</v>
      </c>
      <c r="C539" s="132">
        <v>464</v>
      </c>
      <c r="D539" s="43">
        <v>0.17663101629948752</v>
      </c>
    </row>
    <row r="540" spans="1:4">
      <c r="A540" s="1" t="s">
        <v>699</v>
      </c>
      <c r="B540" s="42">
        <v>3585.54245253605</v>
      </c>
      <c r="C540" s="132">
        <v>632</v>
      </c>
      <c r="D540" s="43">
        <v>0.1762634269057356</v>
      </c>
    </row>
    <row r="541" spans="1:4">
      <c r="A541" s="1" t="s">
        <v>49</v>
      </c>
      <c r="B541" s="42">
        <v>1902.9890358564401</v>
      </c>
      <c r="C541" s="132">
        <v>335</v>
      </c>
      <c r="D541" s="43">
        <v>0.1760388492460406</v>
      </c>
    </row>
    <row r="542" spans="1:4">
      <c r="A542" s="1" t="s">
        <v>343</v>
      </c>
      <c r="B542" s="42">
        <v>31055.862922082601</v>
      </c>
      <c r="C542" s="132">
        <v>5460</v>
      </c>
      <c r="D542" s="43">
        <v>0.17581221342001768</v>
      </c>
    </row>
    <row r="543" spans="1:4">
      <c r="A543" s="1" t="s">
        <v>704</v>
      </c>
      <c r="B543" s="42">
        <v>5593.4575157668396</v>
      </c>
      <c r="C543" s="132">
        <v>982</v>
      </c>
      <c r="D543" s="43">
        <v>0.17556225236929718</v>
      </c>
    </row>
    <row r="544" spans="1:4">
      <c r="A544" s="1" t="s">
        <v>359</v>
      </c>
      <c r="B544" s="42">
        <v>8797.7013465850596</v>
      </c>
      <c r="C544" s="132">
        <v>1540</v>
      </c>
      <c r="D544" s="43">
        <v>0.17504572380122574</v>
      </c>
    </row>
    <row r="545" spans="1:4">
      <c r="A545" s="1" t="s">
        <v>117</v>
      </c>
      <c r="B545" s="42">
        <v>3295.9123171102201</v>
      </c>
      <c r="C545" s="132">
        <v>575</v>
      </c>
      <c r="D545" s="43">
        <v>0.17445852458361111</v>
      </c>
    </row>
    <row r="546" spans="1:4">
      <c r="A546" s="1" t="s">
        <v>735</v>
      </c>
      <c r="B546" s="42">
        <v>2800.6520463982501</v>
      </c>
      <c r="C546" s="132">
        <v>488</v>
      </c>
      <c r="D546" s="43">
        <v>0.17424513717353335</v>
      </c>
    </row>
    <row r="547" spans="1:4">
      <c r="A547" s="1" t="s">
        <v>129</v>
      </c>
      <c r="B547" s="42">
        <v>20562.901307172098</v>
      </c>
      <c r="C547" s="132">
        <v>3564</v>
      </c>
      <c r="D547" s="43">
        <v>0.17332184533497316</v>
      </c>
    </row>
    <row r="548" spans="1:4">
      <c r="A548" s="1" t="s">
        <v>133</v>
      </c>
      <c r="B548" s="42">
        <v>10085.728737757499</v>
      </c>
      <c r="C548" s="132">
        <v>1740</v>
      </c>
      <c r="D548" s="43">
        <v>0.17252099924976552</v>
      </c>
    </row>
    <row r="549" spans="1:4">
      <c r="A549" s="1" t="s">
        <v>134</v>
      </c>
      <c r="B549" s="42">
        <v>3839.46848251344</v>
      </c>
      <c r="C549" s="132">
        <v>662</v>
      </c>
      <c r="D549" s="43">
        <v>0.17241969898047801</v>
      </c>
    </row>
    <row r="550" spans="1:4">
      <c r="A550" s="1" t="s">
        <v>132</v>
      </c>
      <c r="B550" s="42">
        <v>14583.936953235399</v>
      </c>
      <c r="C550" s="132">
        <v>2513</v>
      </c>
      <c r="D550" s="43">
        <v>0.17231286778447702</v>
      </c>
    </row>
    <row r="551" spans="1:4">
      <c r="A551" s="1" t="s">
        <v>738</v>
      </c>
      <c r="B551" s="42">
        <v>15795.7451525907</v>
      </c>
      <c r="C551" s="132">
        <v>2717</v>
      </c>
      <c r="D551" s="43">
        <v>0.17200834615607721</v>
      </c>
    </row>
    <row r="552" spans="1:4">
      <c r="A552" s="1" t="s">
        <v>600</v>
      </c>
      <c r="B552" s="42">
        <v>8677.7835375089107</v>
      </c>
      <c r="C552" s="132">
        <v>1488</v>
      </c>
      <c r="D552" s="43">
        <v>0.17147235737884664</v>
      </c>
    </row>
    <row r="553" spans="1:4">
      <c r="A553" s="1" t="s">
        <v>779</v>
      </c>
      <c r="B553" s="42">
        <v>2418.2630062932099</v>
      </c>
      <c r="C553" s="132">
        <v>413</v>
      </c>
      <c r="D553" s="43">
        <v>0.17078373978563213</v>
      </c>
    </row>
    <row r="554" spans="1:4">
      <c r="A554" s="1" t="s">
        <v>696</v>
      </c>
      <c r="B554" s="42">
        <v>3497.9506730963399</v>
      </c>
      <c r="C554" s="132">
        <v>597</v>
      </c>
      <c r="D554" s="43">
        <v>0.17067136040301661</v>
      </c>
    </row>
    <row r="555" spans="1:4">
      <c r="A555" s="1" t="s">
        <v>697</v>
      </c>
      <c r="B555" s="42">
        <v>15104.0136494045</v>
      </c>
      <c r="C555" s="132">
        <v>2568</v>
      </c>
      <c r="D555" s="43">
        <v>0.17002103279357456</v>
      </c>
    </row>
    <row r="556" spans="1:4">
      <c r="A556" s="1" t="s">
        <v>698</v>
      </c>
      <c r="B556" s="42">
        <v>5541.0136888558</v>
      </c>
      <c r="C556" s="132">
        <v>940</v>
      </c>
      <c r="D556" s="43">
        <v>0.16964404940752037</v>
      </c>
    </row>
    <row r="557" spans="1:4">
      <c r="A557" s="1" t="s">
        <v>780</v>
      </c>
      <c r="B557" s="42">
        <v>2994.9369762982201</v>
      </c>
      <c r="C557" s="132">
        <v>507</v>
      </c>
      <c r="D557" s="43">
        <v>0.1692856991690885</v>
      </c>
    </row>
    <row r="558" spans="1:4">
      <c r="A558" s="1" t="s">
        <v>82</v>
      </c>
      <c r="B558" s="42">
        <v>5787.9123134738702</v>
      </c>
      <c r="C558" s="132">
        <v>974</v>
      </c>
      <c r="D558" s="43">
        <v>0.16828174776120805</v>
      </c>
    </row>
    <row r="559" spans="1:4">
      <c r="A559" s="1" t="s">
        <v>315</v>
      </c>
      <c r="B559" s="42">
        <v>41708.983443229401</v>
      </c>
      <c r="C559" s="132">
        <v>6994</v>
      </c>
      <c r="D559" s="43">
        <v>0.16768569796287694</v>
      </c>
    </row>
    <row r="560" spans="1:4">
      <c r="A560" s="1" t="s">
        <v>613</v>
      </c>
      <c r="B560" s="42">
        <v>4188.9150562882396</v>
      </c>
      <c r="C560" s="132">
        <v>697</v>
      </c>
      <c r="D560" s="43">
        <v>0.1663915335198049</v>
      </c>
    </row>
    <row r="561" spans="1:4">
      <c r="A561" s="1" t="s">
        <v>604</v>
      </c>
      <c r="B561" s="42">
        <v>12793.9479031222</v>
      </c>
      <c r="C561" s="132">
        <v>2124</v>
      </c>
      <c r="D561" s="43">
        <v>0.16601599569446931</v>
      </c>
    </row>
    <row r="562" spans="1:4">
      <c r="A562" s="1" t="s">
        <v>371</v>
      </c>
      <c r="B562" s="42">
        <v>40380.545075249298</v>
      </c>
      <c r="C562" s="132">
        <v>6656</v>
      </c>
      <c r="D562" s="43">
        <v>0.16483185126888503</v>
      </c>
    </row>
    <row r="563" spans="1:4">
      <c r="A563" s="1" t="s">
        <v>376</v>
      </c>
      <c r="B563" s="42">
        <v>5242.2273821751496</v>
      </c>
      <c r="C563" s="132">
        <v>862</v>
      </c>
      <c r="D563" s="43">
        <v>0.16443392038487495</v>
      </c>
    </row>
    <row r="564" spans="1:4">
      <c r="A564" s="1" t="s">
        <v>781</v>
      </c>
      <c r="B564" s="42">
        <v>2517.7205393235099</v>
      </c>
      <c r="C564" s="132">
        <v>413</v>
      </c>
      <c r="D564" s="43">
        <v>0.16403726845353916</v>
      </c>
    </row>
    <row r="565" spans="1:4">
      <c r="A565" s="1" t="s">
        <v>405</v>
      </c>
      <c r="B565" s="42">
        <v>2049.3424593005302</v>
      </c>
      <c r="C565" s="132">
        <v>333</v>
      </c>
      <c r="D565" s="43">
        <v>0.16249114367818138</v>
      </c>
    </row>
    <row r="566" spans="1:4">
      <c r="A566" s="1" t="s">
        <v>675</v>
      </c>
      <c r="B566" s="42">
        <v>3312.1671122130901</v>
      </c>
      <c r="C566" s="132">
        <v>536</v>
      </c>
      <c r="D566" s="43">
        <v>0.16182758352487261</v>
      </c>
    </row>
    <row r="567" spans="1:4">
      <c r="A567" s="1" t="s">
        <v>435</v>
      </c>
      <c r="B567" s="42">
        <v>2203.0657463418302</v>
      </c>
      <c r="C567" s="132">
        <v>356</v>
      </c>
      <c r="D567" s="43">
        <v>0.16159299857080281</v>
      </c>
    </row>
    <row r="568" spans="1:4">
      <c r="A568" s="1" t="s">
        <v>57</v>
      </c>
      <c r="B568" s="42">
        <v>2551.96985749341</v>
      </c>
      <c r="C568" s="132">
        <v>411</v>
      </c>
      <c r="D568" s="43">
        <v>0.16105205897834995</v>
      </c>
    </row>
    <row r="569" spans="1:4">
      <c r="A569" s="1" t="s">
        <v>609</v>
      </c>
      <c r="B569" s="42">
        <v>2244.1972533385201</v>
      </c>
      <c r="C569" s="132">
        <v>359</v>
      </c>
      <c r="D569" s="43">
        <v>0.15996811308183503</v>
      </c>
    </row>
    <row r="570" spans="1:4">
      <c r="A570" s="1" t="s">
        <v>782</v>
      </c>
      <c r="B570" s="42">
        <v>3444.52053763391</v>
      </c>
      <c r="C570" s="132">
        <v>551</v>
      </c>
      <c r="D570" s="43">
        <v>0.15996420807480211</v>
      </c>
    </row>
    <row r="571" spans="1:4">
      <c r="A571" s="1" t="s">
        <v>323</v>
      </c>
      <c r="B571" s="42">
        <v>17044.9122795402</v>
      </c>
      <c r="C571" s="132">
        <v>2721</v>
      </c>
      <c r="D571" s="43">
        <v>0.15963707852378581</v>
      </c>
    </row>
    <row r="572" spans="1:4">
      <c r="A572" s="1" t="s">
        <v>52</v>
      </c>
      <c r="B572" s="42">
        <v>2959.5342367980602</v>
      </c>
      <c r="C572" s="132">
        <v>472</v>
      </c>
      <c r="D572" s="43">
        <v>0.15948455474218806</v>
      </c>
    </row>
    <row r="573" spans="1:4">
      <c r="A573" s="1" t="s">
        <v>783</v>
      </c>
      <c r="B573" s="42">
        <v>1919.7671160749101</v>
      </c>
      <c r="C573" s="132">
        <v>301</v>
      </c>
      <c r="D573" s="43">
        <v>0.15678985095620049</v>
      </c>
    </row>
    <row r="574" spans="1:4">
      <c r="A574" s="1" t="s">
        <v>233</v>
      </c>
      <c r="B574" s="42">
        <v>2175.6219112076701</v>
      </c>
      <c r="C574" s="132">
        <v>339</v>
      </c>
      <c r="D574" s="43">
        <v>0.15581751509931421</v>
      </c>
    </row>
    <row r="575" spans="1:4">
      <c r="A575" s="1" t="s">
        <v>784</v>
      </c>
      <c r="B575" s="42">
        <v>2150.9753353195201</v>
      </c>
      <c r="C575" s="132">
        <v>335</v>
      </c>
      <c r="D575" s="43">
        <v>0.15574330142202067</v>
      </c>
    </row>
    <row r="576" spans="1:4">
      <c r="A576" s="1" t="s">
        <v>734</v>
      </c>
      <c r="B576" s="42">
        <v>2450.1369801308001</v>
      </c>
      <c r="C576" s="132">
        <v>380</v>
      </c>
      <c r="D576" s="43">
        <v>0.15509336950610564</v>
      </c>
    </row>
    <row r="577" spans="1:4">
      <c r="A577" s="1" t="s">
        <v>122</v>
      </c>
      <c r="B577" s="42">
        <v>3706.51231619482</v>
      </c>
      <c r="C577" s="132">
        <v>573</v>
      </c>
      <c r="D577" s="43">
        <v>0.15459276838131575</v>
      </c>
    </row>
    <row r="578" spans="1:4">
      <c r="A578" s="1" t="s">
        <v>138</v>
      </c>
      <c r="B578" s="42">
        <v>3251.25752921914</v>
      </c>
      <c r="C578" s="132">
        <v>501</v>
      </c>
      <c r="D578" s="43">
        <v>0.15409422215788793</v>
      </c>
    </row>
    <row r="579" spans="1:4">
      <c r="A579" s="1" t="s">
        <v>429</v>
      </c>
      <c r="B579" s="42">
        <v>2764.75341495871</v>
      </c>
      <c r="C579" s="132">
        <v>425</v>
      </c>
      <c r="D579" s="43">
        <v>0.15372076138889484</v>
      </c>
    </row>
    <row r="580" spans="1:4">
      <c r="A580" s="1" t="s">
        <v>410</v>
      </c>
      <c r="B580" s="42">
        <v>4245.8410826213603</v>
      </c>
      <c r="C580" s="132">
        <v>646</v>
      </c>
      <c r="D580" s="43">
        <v>0.15214888815413763</v>
      </c>
    </row>
    <row r="581" spans="1:4">
      <c r="A581" s="1" t="s">
        <v>606</v>
      </c>
      <c r="B581" s="42">
        <v>11846.956127400899</v>
      </c>
      <c r="C581" s="132">
        <v>1796</v>
      </c>
      <c r="D581" s="43">
        <v>0.15160012248597934</v>
      </c>
    </row>
    <row r="582" spans="1:4">
      <c r="A582" s="1" t="s">
        <v>107</v>
      </c>
      <c r="B582" s="42">
        <v>16779.9040680662</v>
      </c>
      <c r="C582" s="132">
        <v>2542</v>
      </c>
      <c r="D582" s="43">
        <v>0.15149073497015247</v>
      </c>
    </row>
    <row r="583" spans="1:4">
      <c r="A583" s="1" t="s">
        <v>617</v>
      </c>
      <c r="B583" s="42">
        <v>10119.8081878675</v>
      </c>
      <c r="C583" s="132">
        <v>1531</v>
      </c>
      <c r="D583" s="43">
        <v>0.15128745244751723</v>
      </c>
    </row>
    <row r="584" spans="1:4">
      <c r="A584" s="1" t="s">
        <v>700</v>
      </c>
      <c r="B584" s="42">
        <v>7739.2109335372197</v>
      </c>
      <c r="C584" s="132">
        <v>1163</v>
      </c>
      <c r="D584" s="43">
        <v>0.15027371782312293</v>
      </c>
    </row>
    <row r="585" spans="1:4">
      <c r="A585" s="1" t="s">
        <v>616</v>
      </c>
      <c r="B585" s="42">
        <v>5201.10135582974</v>
      </c>
      <c r="C585" s="132">
        <v>781</v>
      </c>
      <c r="D585" s="43">
        <v>0.15016050381802371</v>
      </c>
    </row>
    <row r="586" spans="1:4">
      <c r="A586" s="1" t="s">
        <v>427</v>
      </c>
      <c r="B586" s="42">
        <v>2937.7945135841101</v>
      </c>
      <c r="C586" s="132">
        <v>441</v>
      </c>
      <c r="D586" s="43">
        <v>0.15011260929273773</v>
      </c>
    </row>
    <row r="587" spans="1:4">
      <c r="A587" s="1" t="s">
        <v>94</v>
      </c>
      <c r="B587" s="42">
        <v>3376.8301266450399</v>
      </c>
      <c r="C587" s="132">
        <v>503</v>
      </c>
      <c r="D587" s="43">
        <v>0.14895626405102655</v>
      </c>
    </row>
    <row r="588" spans="1:4">
      <c r="A588" s="1" t="s">
        <v>719</v>
      </c>
      <c r="B588" s="42">
        <v>2233.9725953373099</v>
      </c>
      <c r="C588" s="132">
        <v>323</v>
      </c>
      <c r="D588" s="43">
        <v>0.14458547999834792</v>
      </c>
    </row>
    <row r="589" spans="1:4">
      <c r="A589" s="1" t="s">
        <v>728</v>
      </c>
      <c r="B589" s="42">
        <v>2155.2273886380699</v>
      </c>
      <c r="C589" s="132">
        <v>306</v>
      </c>
      <c r="D589" s="43">
        <v>0.14198037831793114</v>
      </c>
    </row>
    <row r="590" spans="1:4">
      <c r="A590" s="1" t="s">
        <v>53</v>
      </c>
      <c r="B590" s="42">
        <v>16596.339672957001</v>
      </c>
      <c r="C590" s="132">
        <v>2349</v>
      </c>
      <c r="D590" s="43">
        <v>0.1415372332869031</v>
      </c>
    </row>
    <row r="591" spans="1:4">
      <c r="A591" s="1" t="s">
        <v>785</v>
      </c>
      <c r="B591" s="42">
        <v>3282.1890348643001</v>
      </c>
      <c r="C591" s="132">
        <v>462</v>
      </c>
      <c r="D591" s="43">
        <v>0.14075971709505788</v>
      </c>
    </row>
    <row r="592" spans="1:4">
      <c r="A592" s="1" t="s">
        <v>59</v>
      </c>
      <c r="B592" s="42">
        <v>19247.5807605185</v>
      </c>
      <c r="C592" s="132">
        <v>2701</v>
      </c>
      <c r="D592" s="43">
        <v>0.1403293241683865</v>
      </c>
    </row>
    <row r="593" spans="1:4">
      <c r="A593" s="1" t="s">
        <v>693</v>
      </c>
      <c r="B593" s="42">
        <v>5327.2575134592998</v>
      </c>
      <c r="C593" s="132">
        <v>741</v>
      </c>
      <c r="D593" s="43">
        <v>0.13909596037508337</v>
      </c>
    </row>
    <row r="594" spans="1:4">
      <c r="A594" s="1" t="s">
        <v>319</v>
      </c>
      <c r="B594" s="42">
        <v>24869.6930762804</v>
      </c>
      <c r="C594" s="132">
        <v>3426</v>
      </c>
      <c r="D594" s="43">
        <v>0.13775803302002007</v>
      </c>
    </row>
    <row r="595" spans="1:4">
      <c r="A595" s="1" t="s">
        <v>431</v>
      </c>
      <c r="B595" s="42">
        <v>7576.8575096405102</v>
      </c>
      <c r="C595" s="132">
        <v>1043</v>
      </c>
      <c r="D595" s="43">
        <v>0.13765601354821913</v>
      </c>
    </row>
    <row r="596" spans="1:4">
      <c r="A596" s="1" t="s">
        <v>234</v>
      </c>
      <c r="B596" s="42">
        <v>6881.9451840659603</v>
      </c>
      <c r="C596" s="132">
        <v>936</v>
      </c>
      <c r="D596" s="43">
        <v>0.13600805803672453</v>
      </c>
    </row>
    <row r="597" spans="1:4">
      <c r="A597" s="1" t="s">
        <v>701</v>
      </c>
      <c r="B597" s="42">
        <v>4918.83286052942</v>
      </c>
      <c r="C597" s="132">
        <v>665</v>
      </c>
      <c r="D597" s="43">
        <v>0.13519467297541499</v>
      </c>
    </row>
    <row r="598" spans="1:4">
      <c r="A598" s="1" t="s">
        <v>54</v>
      </c>
      <c r="B598" s="42">
        <v>12469.7917419062</v>
      </c>
      <c r="C598" s="132">
        <v>1684</v>
      </c>
      <c r="D598" s="43">
        <v>0.13504636122676533</v>
      </c>
    </row>
    <row r="599" spans="1:4">
      <c r="A599" s="1" t="s">
        <v>236</v>
      </c>
      <c r="B599" s="42">
        <v>2766.5753322257601</v>
      </c>
      <c r="C599" s="132">
        <v>367</v>
      </c>
      <c r="D599" s="43">
        <v>0.13265498167539208</v>
      </c>
    </row>
    <row r="600" spans="1:4">
      <c r="A600" s="1" t="s">
        <v>737</v>
      </c>
      <c r="B600" s="42">
        <v>2718.7177993995101</v>
      </c>
      <c r="C600" s="132">
        <v>360</v>
      </c>
      <c r="D600" s="43">
        <v>0.13241536141761903</v>
      </c>
    </row>
    <row r="601" spans="1:4">
      <c r="A601" s="1" t="s">
        <v>607</v>
      </c>
      <c r="B601" s="42">
        <v>3968.5945053570899</v>
      </c>
      <c r="C601" s="132">
        <v>525</v>
      </c>
      <c r="D601" s="43">
        <v>0.13228864760340664</v>
      </c>
    </row>
    <row r="602" spans="1:4">
      <c r="A602" s="1" t="s">
        <v>47</v>
      </c>
      <c r="B602" s="42">
        <v>16206.747899145799</v>
      </c>
      <c r="C602" s="132">
        <v>2132</v>
      </c>
      <c r="D602" s="43">
        <v>0.1315501427718494</v>
      </c>
    </row>
    <row r="603" spans="1:4">
      <c r="A603" s="1" t="s">
        <v>56</v>
      </c>
      <c r="B603" s="42">
        <v>3203.9013601224801</v>
      </c>
      <c r="C603" s="132">
        <v>417</v>
      </c>
      <c r="D603" s="43">
        <v>0.13015381971187115</v>
      </c>
    </row>
    <row r="604" spans="1:4">
      <c r="A604" s="1" t="s">
        <v>399</v>
      </c>
      <c r="B604" s="42">
        <v>3806.5890288986202</v>
      </c>
      <c r="C604" s="132">
        <v>494</v>
      </c>
      <c r="D604" s="43">
        <v>0.12977497603489166</v>
      </c>
    </row>
    <row r="605" spans="1:4">
      <c r="A605" s="1" t="s">
        <v>610</v>
      </c>
      <c r="B605" s="42">
        <v>4850.8136877957704</v>
      </c>
      <c r="C605" s="132">
        <v>610</v>
      </c>
      <c r="D605" s="43">
        <v>0.12575209836129297</v>
      </c>
    </row>
    <row r="606" spans="1:4">
      <c r="A606" s="1" t="s">
        <v>611</v>
      </c>
      <c r="B606" s="42">
        <v>9693.0657284501904</v>
      </c>
      <c r="C606" s="132">
        <v>1212</v>
      </c>
      <c r="D606" s="43">
        <v>0.12503783982838884</v>
      </c>
    </row>
    <row r="607" spans="1:4">
      <c r="A607" s="1" t="s">
        <v>58</v>
      </c>
      <c r="B607" s="42">
        <v>23804.210900980499</v>
      </c>
      <c r="C607" s="132">
        <v>2964</v>
      </c>
      <c r="D607" s="43">
        <v>0.12451578472100969</v>
      </c>
    </row>
    <row r="608" spans="1:4">
      <c r="A608" s="1" t="s">
        <v>365</v>
      </c>
      <c r="B608" s="42">
        <v>8636.0410709073694</v>
      </c>
      <c r="C608" s="132">
        <v>1073</v>
      </c>
      <c r="D608" s="43">
        <v>0.12424674583990397</v>
      </c>
    </row>
    <row r="609" spans="1:4">
      <c r="A609" s="1" t="s">
        <v>733</v>
      </c>
      <c r="B609" s="42">
        <v>242379.06247415999</v>
      </c>
      <c r="C609" s="132">
        <v>30098</v>
      </c>
      <c r="D609" s="43">
        <v>0.12417739260464689</v>
      </c>
    </row>
    <row r="610" spans="1:4">
      <c r="A610" s="1" t="s">
        <v>131</v>
      </c>
      <c r="B610" s="42">
        <v>7554.2465532794504</v>
      </c>
      <c r="C610" s="132">
        <v>938</v>
      </c>
      <c r="D610" s="43">
        <v>0.12416857106587226</v>
      </c>
    </row>
    <row r="611" spans="1:4">
      <c r="A611" s="1" t="s">
        <v>425</v>
      </c>
      <c r="B611" s="42">
        <v>4758.6383458399196</v>
      </c>
      <c r="C611" s="132">
        <v>584</v>
      </c>
      <c r="D611" s="43">
        <v>0.12272418233054892</v>
      </c>
    </row>
    <row r="612" spans="1:4">
      <c r="A612" s="1" t="s">
        <v>428</v>
      </c>
      <c r="B612" s="42">
        <v>3418.0301259760699</v>
      </c>
      <c r="C612" s="132">
        <v>416</v>
      </c>
      <c r="D612" s="43">
        <v>0.12170752880102394</v>
      </c>
    </row>
    <row r="613" spans="1:4">
      <c r="A613" s="1" t="s">
        <v>395</v>
      </c>
      <c r="B613" s="42">
        <v>4953.6739573785999</v>
      </c>
      <c r="C613" s="132">
        <v>595</v>
      </c>
      <c r="D613" s="43">
        <v>0.12011287079435964</v>
      </c>
    </row>
    <row r="614" spans="1:4">
      <c r="A614" s="1" t="s">
        <v>401</v>
      </c>
      <c r="B614" s="42">
        <v>4890.70409474801</v>
      </c>
      <c r="C614" s="132">
        <v>576</v>
      </c>
      <c r="D614" s="43">
        <v>0.11777445309327757</v>
      </c>
    </row>
    <row r="615" spans="1:4">
      <c r="A615" s="1" t="s">
        <v>740</v>
      </c>
      <c r="B615" s="42">
        <v>5103.8712216517797</v>
      </c>
      <c r="C615" s="132">
        <v>588</v>
      </c>
      <c r="D615" s="43">
        <v>0.11520666851968572</v>
      </c>
    </row>
    <row r="616" spans="1:4">
      <c r="A616" s="1" t="s">
        <v>739</v>
      </c>
      <c r="B616" s="42">
        <v>3257.8410857869299</v>
      </c>
      <c r="C616" s="132">
        <v>357</v>
      </c>
      <c r="D616" s="43">
        <v>0.10958177228395007</v>
      </c>
    </row>
    <row r="617" spans="1:4">
      <c r="A617" s="1" t="s">
        <v>612</v>
      </c>
      <c r="B617" s="42">
        <v>32888.235524343298</v>
      </c>
      <c r="C617" s="132">
        <v>3468</v>
      </c>
      <c r="D617" s="43">
        <v>0.10544804075709829</v>
      </c>
    </row>
    <row r="618" spans="1:4">
      <c r="A618" s="1" t="s">
        <v>237</v>
      </c>
      <c r="B618" s="42">
        <v>3521.8684805091402</v>
      </c>
      <c r="C618" s="132">
        <v>364</v>
      </c>
      <c r="D618" s="43">
        <v>0.10335422859043794</v>
      </c>
    </row>
    <row r="619" spans="1:4">
      <c r="A619" s="1" t="s">
        <v>741</v>
      </c>
      <c r="B619" s="42">
        <v>5387.1506637842303</v>
      </c>
      <c r="C619" s="132">
        <v>550</v>
      </c>
      <c r="D619" s="43">
        <v>0.10209478708242584</v>
      </c>
    </row>
    <row r="620" spans="1:4">
      <c r="A620" s="1" t="s">
        <v>442</v>
      </c>
      <c r="B620" s="42">
        <v>15531.3944626501</v>
      </c>
      <c r="C620" s="132">
        <v>1585</v>
      </c>
      <c r="D620" s="43">
        <v>0.10205136466088788</v>
      </c>
    </row>
    <row r="621" spans="1:4">
      <c r="A621" s="1" t="s">
        <v>104</v>
      </c>
      <c r="B621" s="42">
        <v>7155.3342218240696</v>
      </c>
      <c r="C621" s="132">
        <v>715</v>
      </c>
      <c r="D621" s="43">
        <v>9.9925451115787156E-2</v>
      </c>
    </row>
    <row r="622" spans="1:4">
      <c r="A622" s="1" t="s">
        <v>26</v>
      </c>
      <c r="B622" s="42">
        <v>3360.2903982358898</v>
      </c>
      <c r="C622" s="132">
        <v>331</v>
      </c>
      <c r="D622" s="43">
        <v>9.85033913062308E-2</v>
      </c>
    </row>
    <row r="623" spans="1:4">
      <c r="A623" s="1" t="s">
        <v>614</v>
      </c>
      <c r="B623" s="42">
        <v>59667.084779320699</v>
      </c>
      <c r="C623" s="132">
        <v>5722</v>
      </c>
      <c r="D623" s="43">
        <v>9.5898769332587189E-2</v>
      </c>
    </row>
    <row r="624" spans="1:4">
      <c r="A624" s="1" t="s">
        <v>618</v>
      </c>
      <c r="B624" s="42">
        <v>10929.865721919999</v>
      </c>
      <c r="C624" s="132">
        <v>1010</v>
      </c>
      <c r="D624" s="43">
        <v>9.2407356658959758E-2</v>
      </c>
    </row>
    <row r="625" spans="1:4">
      <c r="A625" s="1" t="s">
        <v>377</v>
      </c>
      <c r="B625" s="42">
        <v>56793.320385818799</v>
      </c>
      <c r="C625" s="132">
        <v>5150</v>
      </c>
      <c r="D625" s="43">
        <v>9.0679677909551254E-2</v>
      </c>
    </row>
    <row r="626" spans="1:4">
      <c r="A626" s="1" t="s">
        <v>423</v>
      </c>
      <c r="B626" s="42">
        <v>5229.8602568497799</v>
      </c>
      <c r="C626" s="132">
        <v>455</v>
      </c>
      <c r="D626" s="43">
        <v>8.7000412564382831E-2</v>
      </c>
    </row>
    <row r="627" spans="1:4">
      <c r="A627" s="1" t="s">
        <v>373</v>
      </c>
      <c r="B627" s="42">
        <v>7122.02463603857</v>
      </c>
      <c r="C627" s="132">
        <v>587</v>
      </c>
      <c r="D627" s="43">
        <v>8.2420383247438833E-2</v>
      </c>
    </row>
    <row r="628" spans="1:4">
      <c r="A628" s="1" t="s">
        <v>71</v>
      </c>
      <c r="B628" s="42">
        <v>18305.498576244801</v>
      </c>
      <c r="C628" s="132">
        <v>1458</v>
      </c>
      <c r="D628" s="43">
        <v>7.9648199360822583E-2</v>
      </c>
    </row>
    <row r="629" spans="1:4">
      <c r="A629" s="1" t="s">
        <v>786</v>
      </c>
      <c r="B629" s="42">
        <v>3800.6739641767899</v>
      </c>
      <c r="C629" s="132">
        <v>301</v>
      </c>
      <c r="D629" s="43">
        <v>7.9196480107757761E-2</v>
      </c>
    </row>
    <row r="630" spans="1:4">
      <c r="A630" s="1" t="s">
        <v>326</v>
      </c>
      <c r="B630" s="42">
        <v>38267.112201572301</v>
      </c>
      <c r="C630" s="132">
        <v>3004</v>
      </c>
      <c r="D630" s="43">
        <v>7.8500828183125176E-2</v>
      </c>
    </row>
    <row r="631" spans="1:4">
      <c r="A631" s="1" t="s">
        <v>787</v>
      </c>
      <c r="B631" s="42">
        <v>4566.39724458614</v>
      </c>
      <c r="C631" s="132">
        <v>357</v>
      </c>
      <c r="D631" s="43">
        <v>7.8179794897006494E-2</v>
      </c>
    </row>
    <row r="632" spans="1:4">
      <c r="A632" s="1" t="s">
        <v>368</v>
      </c>
      <c r="B632" s="42">
        <v>5365.2876549777502</v>
      </c>
      <c r="C632" s="132">
        <v>413</v>
      </c>
      <c r="D632" s="43">
        <v>7.6976301469471292E-2</v>
      </c>
    </row>
    <row r="633" spans="1:4">
      <c r="A633" s="1" t="s">
        <v>84</v>
      </c>
      <c r="B633" s="42">
        <v>4951.4465605351097</v>
      </c>
      <c r="C633" s="132">
        <v>371</v>
      </c>
      <c r="D633" s="43">
        <v>7.4927598523835334E-2</v>
      </c>
    </row>
    <row r="634" spans="1:4">
      <c r="A634" s="1" t="s">
        <v>615</v>
      </c>
      <c r="B634" s="42">
        <v>6639.8821660126496</v>
      </c>
      <c r="C634" s="132">
        <v>492</v>
      </c>
      <c r="D634" s="43">
        <v>7.4097700486069548E-2</v>
      </c>
    </row>
    <row r="635" spans="1:4">
      <c r="A635" s="1" t="s">
        <v>109</v>
      </c>
      <c r="B635" s="42">
        <v>4273.8876601601896</v>
      </c>
      <c r="C635" s="132">
        <v>306</v>
      </c>
      <c r="D635" s="43">
        <v>7.1597576804003041E-2</v>
      </c>
    </row>
    <row r="636" spans="1:4">
      <c r="A636" s="1" t="s">
        <v>135</v>
      </c>
      <c r="B636" s="42">
        <v>5348.7917639641</v>
      </c>
      <c r="C636" s="132">
        <v>376</v>
      </c>
      <c r="D636" s="43">
        <v>7.0296249432103261E-2</v>
      </c>
    </row>
    <row r="637" spans="1:4" ht="13.5" thickBot="1">
      <c r="A637" s="131" t="s">
        <v>362</v>
      </c>
      <c r="B637" s="41">
        <v>6422.0986111955699</v>
      </c>
      <c r="C637" s="135">
        <v>386</v>
      </c>
      <c r="D637" s="134">
        <v>6.0104963092141049E-2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4" fitToHeight="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0"/>
  <sheetViews>
    <sheetView zoomScale="75" workbookViewId="0">
      <selection activeCell="I145" sqref="I145"/>
    </sheetView>
  </sheetViews>
  <sheetFormatPr defaultRowHeight="12.75"/>
  <cols>
    <col min="1" max="1" width="62" style="1" customWidth="1"/>
    <col min="2" max="2" width="18.85546875" style="1" customWidth="1"/>
    <col min="3" max="3" width="19" style="1" customWidth="1"/>
    <col min="4" max="4" width="20.5703125" style="1" customWidth="1"/>
    <col min="5" max="16384" width="9.140625" style="1"/>
  </cols>
  <sheetData>
    <row r="1" spans="1:8" ht="90" customHeight="1"/>
    <row r="2" spans="1:8" ht="13.5" thickBot="1"/>
    <row r="3" spans="1:8" ht="18" customHeight="1">
      <c r="A3" s="23" t="s">
        <v>279</v>
      </c>
      <c r="B3" s="25"/>
      <c r="C3" s="25"/>
      <c r="D3" s="26" t="str">
        <f>Capa!$A$9</f>
        <v>Janeiro a Junho de 2010</v>
      </c>
    </row>
    <row r="4" spans="1:8" ht="18" customHeight="1">
      <c r="A4" s="27" t="s">
        <v>278</v>
      </c>
      <c r="B4" s="28"/>
      <c r="C4" s="28"/>
      <c r="D4" s="33"/>
    </row>
    <row r="5" spans="1:8">
      <c r="A5" s="29" t="s">
        <v>166</v>
      </c>
      <c r="B5" s="38" t="s">
        <v>167</v>
      </c>
      <c r="C5" s="39" t="s">
        <v>197</v>
      </c>
      <c r="D5" s="31" t="s">
        <v>199</v>
      </c>
    </row>
    <row r="6" spans="1:8">
      <c r="A6" s="34" t="s">
        <v>577</v>
      </c>
      <c r="B6" s="36">
        <v>120806.890088357</v>
      </c>
      <c r="C6" s="36">
        <v>26900</v>
      </c>
      <c r="D6" s="44">
        <f>C6/B6</f>
        <v>0.22266941877508475</v>
      </c>
      <c r="G6" s="119"/>
      <c r="H6" s="119"/>
    </row>
    <row r="7" spans="1:8">
      <c r="A7" s="34" t="s">
        <v>327</v>
      </c>
      <c r="B7" s="36">
        <v>100132.191485038</v>
      </c>
      <c r="C7" s="36">
        <v>30285</v>
      </c>
      <c r="D7" s="44">
        <f>C7/B7</f>
        <v>0.30245018660682427</v>
      </c>
      <c r="G7" s="119"/>
      <c r="H7" s="119"/>
    </row>
    <row r="8" spans="1:8">
      <c r="A8" s="34" t="s">
        <v>316</v>
      </c>
      <c r="B8" s="36">
        <v>94369.117577300407</v>
      </c>
      <c r="C8" s="36">
        <v>25807</v>
      </c>
      <c r="D8" s="44">
        <f t="shared" ref="D8:D71" si="0">C8/B8</f>
        <v>0.2734687010171602</v>
      </c>
      <c r="G8" s="119"/>
      <c r="H8" s="119"/>
    </row>
    <row r="9" spans="1:8">
      <c r="A9" s="34" t="s">
        <v>560</v>
      </c>
      <c r="B9" s="36">
        <v>88122.375078251105</v>
      </c>
      <c r="C9" s="36">
        <v>20935</v>
      </c>
      <c r="D9" s="44">
        <f t="shared" si="0"/>
        <v>0.23756735995154568</v>
      </c>
      <c r="G9" s="119"/>
      <c r="H9" s="119"/>
    </row>
    <row r="10" spans="1:8">
      <c r="A10" s="34" t="s">
        <v>325</v>
      </c>
      <c r="B10" s="36">
        <v>85842.939485689101</v>
      </c>
      <c r="C10" s="36">
        <v>23208</v>
      </c>
      <c r="D10" s="44">
        <f t="shared" si="0"/>
        <v>0.27035420896635315</v>
      </c>
      <c r="G10" s="119"/>
      <c r="H10" s="119"/>
    </row>
    <row r="11" spans="1:8">
      <c r="A11" s="34" t="s">
        <v>585</v>
      </c>
      <c r="B11" s="36">
        <v>77957.339505184893</v>
      </c>
      <c r="C11" s="36">
        <v>17599</v>
      </c>
      <c r="D11" s="44">
        <f t="shared" si="0"/>
        <v>0.22575167536123397</v>
      </c>
      <c r="G11" s="119"/>
      <c r="H11" s="119"/>
    </row>
    <row r="12" spans="1:8">
      <c r="A12" s="34" t="s">
        <v>124</v>
      </c>
      <c r="B12" s="36">
        <v>62463.698432672303</v>
      </c>
      <c r="C12" s="36">
        <v>12530</v>
      </c>
      <c r="D12" s="44">
        <f t="shared" si="0"/>
        <v>0.20059651148427757</v>
      </c>
      <c r="G12" s="119"/>
      <c r="H12" s="119"/>
    </row>
    <row r="13" spans="1:8">
      <c r="A13" s="34" t="s">
        <v>614</v>
      </c>
      <c r="B13" s="36">
        <v>59667.084779320699</v>
      </c>
      <c r="C13" s="36">
        <v>5722</v>
      </c>
      <c r="D13" s="44">
        <f t="shared" si="0"/>
        <v>9.5898769332587189E-2</v>
      </c>
      <c r="G13" s="119"/>
      <c r="H13" s="119"/>
    </row>
    <row r="14" spans="1:8">
      <c r="A14" s="34" t="s">
        <v>587</v>
      </c>
      <c r="B14" s="36">
        <v>59133.564206004601</v>
      </c>
      <c r="C14" s="36">
        <v>13960</v>
      </c>
      <c r="D14" s="44">
        <f t="shared" si="0"/>
        <v>0.23607574120456043</v>
      </c>
      <c r="G14" s="119"/>
      <c r="H14" s="119"/>
    </row>
    <row r="15" spans="1:8">
      <c r="A15" s="34" t="s">
        <v>557</v>
      </c>
      <c r="B15" s="36">
        <v>58942.183378293601</v>
      </c>
      <c r="C15" s="36">
        <v>15094</v>
      </c>
      <c r="D15" s="44">
        <f t="shared" si="0"/>
        <v>0.25608145363611701</v>
      </c>
      <c r="G15" s="119"/>
      <c r="H15" s="119"/>
    </row>
    <row r="16" spans="1:8">
      <c r="A16" s="34" t="s">
        <v>394</v>
      </c>
      <c r="B16" s="36">
        <v>57169.347773145797</v>
      </c>
      <c r="C16" s="36">
        <v>17165</v>
      </c>
      <c r="D16" s="44">
        <f t="shared" si="0"/>
        <v>0.30024830907836469</v>
      </c>
      <c r="G16" s="119"/>
      <c r="H16" s="119"/>
    </row>
    <row r="17" spans="1:8">
      <c r="A17" s="34" t="s">
        <v>377</v>
      </c>
      <c r="B17" s="36">
        <v>56793.320385818799</v>
      </c>
      <c r="C17" s="36">
        <v>5150</v>
      </c>
      <c r="D17" s="44">
        <f t="shared" si="0"/>
        <v>9.0679677909551254E-2</v>
      </c>
      <c r="G17" s="119"/>
      <c r="H17" s="119"/>
    </row>
    <row r="18" spans="1:8">
      <c r="A18" s="34" t="s">
        <v>48</v>
      </c>
      <c r="B18" s="36">
        <v>54314.898465352497</v>
      </c>
      <c r="C18" s="36">
        <v>11647</v>
      </c>
      <c r="D18" s="44">
        <f t="shared" si="0"/>
        <v>0.21443471918537466</v>
      </c>
      <c r="G18" s="119"/>
      <c r="H18" s="119"/>
    </row>
    <row r="19" spans="1:8">
      <c r="A19" s="34" t="s">
        <v>348</v>
      </c>
      <c r="B19" s="36">
        <v>49551.4217735989</v>
      </c>
      <c r="C19" s="36">
        <v>11579</v>
      </c>
      <c r="D19" s="44">
        <f t="shared" si="0"/>
        <v>0.23367644328965179</v>
      </c>
      <c r="G19" s="119"/>
      <c r="H19" s="119"/>
    </row>
    <row r="20" spans="1:8">
      <c r="A20" s="34" t="s">
        <v>314</v>
      </c>
      <c r="B20" s="36">
        <v>46157.6245230934</v>
      </c>
      <c r="C20" s="36">
        <v>12810</v>
      </c>
      <c r="D20" s="44">
        <f t="shared" si="0"/>
        <v>0.27752728032160651</v>
      </c>
      <c r="G20" s="119"/>
      <c r="H20" s="119"/>
    </row>
    <row r="21" spans="1:8">
      <c r="A21" s="34" t="s">
        <v>380</v>
      </c>
      <c r="B21" s="36">
        <v>45179.131366368798</v>
      </c>
      <c r="C21" s="36">
        <v>10236</v>
      </c>
      <c r="D21" s="44">
        <f t="shared" si="0"/>
        <v>0.22656478091607679</v>
      </c>
      <c r="G21" s="119"/>
      <c r="H21" s="119"/>
    </row>
    <row r="22" spans="1:8">
      <c r="A22" s="34" t="s">
        <v>328</v>
      </c>
      <c r="B22" s="36">
        <v>44254.287536109703</v>
      </c>
      <c r="C22" s="36">
        <v>11840</v>
      </c>
      <c r="D22" s="44">
        <f t="shared" si="0"/>
        <v>0.2675446981343681</v>
      </c>
      <c r="G22" s="119"/>
      <c r="H22" s="119"/>
    </row>
    <row r="23" spans="1:8">
      <c r="A23" s="34" t="s">
        <v>83</v>
      </c>
      <c r="B23" s="36">
        <v>42410.194447960697</v>
      </c>
      <c r="C23" s="36">
        <v>13262</v>
      </c>
      <c r="D23" s="44">
        <f t="shared" si="0"/>
        <v>0.31270783293090293</v>
      </c>
      <c r="G23" s="119"/>
      <c r="H23" s="119"/>
    </row>
    <row r="24" spans="1:8">
      <c r="A24" s="34" t="s">
        <v>315</v>
      </c>
      <c r="B24" s="36">
        <v>41708.983443229401</v>
      </c>
      <c r="C24" s="36">
        <v>6994</v>
      </c>
      <c r="D24" s="44">
        <f t="shared" si="0"/>
        <v>0.16768569796287694</v>
      </c>
      <c r="G24" s="119"/>
      <c r="H24" s="119"/>
    </row>
    <row r="25" spans="1:8">
      <c r="A25" s="34" t="s">
        <v>371</v>
      </c>
      <c r="B25" s="36">
        <v>40380.545075249298</v>
      </c>
      <c r="C25" s="36">
        <v>6656</v>
      </c>
      <c r="D25" s="44">
        <f t="shared" si="0"/>
        <v>0.16483185126888503</v>
      </c>
      <c r="G25" s="119"/>
      <c r="H25" s="119"/>
    </row>
    <row r="26" spans="1:8">
      <c r="A26" s="34" t="s">
        <v>541</v>
      </c>
      <c r="B26" s="36">
        <v>40281.827273520597</v>
      </c>
      <c r="C26" s="36">
        <v>12946</v>
      </c>
      <c r="D26" s="44">
        <f t="shared" si="0"/>
        <v>0.32138561917994468</v>
      </c>
      <c r="G26" s="119"/>
      <c r="H26" s="119"/>
    </row>
    <row r="27" spans="1:8">
      <c r="A27" s="34" t="s">
        <v>43</v>
      </c>
      <c r="B27" s="36">
        <v>39726.882080620999</v>
      </c>
      <c r="C27" s="36">
        <v>10425</v>
      </c>
      <c r="D27" s="44">
        <f t="shared" si="0"/>
        <v>0.2624167680424479</v>
      </c>
      <c r="G27" s="119"/>
      <c r="H27" s="119"/>
    </row>
    <row r="28" spans="1:8">
      <c r="A28" s="34" t="s">
        <v>326</v>
      </c>
      <c r="B28" s="36">
        <v>38267.112201572301</v>
      </c>
      <c r="C28" s="36">
        <v>3004</v>
      </c>
      <c r="D28" s="44">
        <f t="shared" si="0"/>
        <v>7.8500828183125176E-2</v>
      </c>
      <c r="G28" s="119"/>
      <c r="H28" s="119"/>
    </row>
    <row r="29" spans="1:8">
      <c r="A29" s="34" t="s">
        <v>567</v>
      </c>
      <c r="B29" s="36">
        <v>37672.210844065899</v>
      </c>
      <c r="C29" s="36">
        <v>8929</v>
      </c>
      <c r="D29" s="44">
        <f t="shared" si="0"/>
        <v>0.23701821050426855</v>
      </c>
      <c r="G29" s="119"/>
      <c r="H29" s="119"/>
    </row>
    <row r="30" spans="1:8">
      <c r="A30" s="34" t="s">
        <v>350</v>
      </c>
      <c r="B30" s="36">
        <v>37434.794402095897</v>
      </c>
      <c r="C30" s="36">
        <v>7291</v>
      </c>
      <c r="D30" s="44">
        <f t="shared" si="0"/>
        <v>0.19476532772387264</v>
      </c>
      <c r="G30" s="119"/>
      <c r="H30" s="119"/>
    </row>
    <row r="31" spans="1:8">
      <c r="A31" s="34" t="s">
        <v>593</v>
      </c>
      <c r="B31" s="36">
        <v>36858.835508011703</v>
      </c>
      <c r="C31" s="36">
        <v>7801</v>
      </c>
      <c r="D31" s="44">
        <f t="shared" si="0"/>
        <v>0.21164531902545755</v>
      </c>
      <c r="G31" s="119"/>
      <c r="H31" s="119"/>
    </row>
    <row r="32" spans="1:8">
      <c r="A32" s="34" t="s">
        <v>318</v>
      </c>
      <c r="B32" s="36">
        <v>36432.331402256998</v>
      </c>
      <c r="C32" s="36">
        <v>8710</v>
      </c>
      <c r="D32" s="44">
        <f t="shared" si="0"/>
        <v>0.239073363267123</v>
      </c>
      <c r="G32" s="119"/>
      <c r="H32" s="119"/>
    </row>
    <row r="33" spans="1:8">
      <c r="A33" s="34" t="s">
        <v>331</v>
      </c>
      <c r="B33" s="36">
        <v>35958.298525451602</v>
      </c>
      <c r="C33" s="36">
        <v>9351</v>
      </c>
      <c r="D33" s="44">
        <f t="shared" si="0"/>
        <v>0.26005123666742125</v>
      </c>
      <c r="G33" s="119"/>
      <c r="H33" s="119"/>
    </row>
    <row r="34" spans="1:8">
      <c r="A34" s="34" t="s">
        <v>93</v>
      </c>
      <c r="B34" s="36">
        <v>35685.342352946202</v>
      </c>
      <c r="C34" s="36">
        <v>10117</v>
      </c>
      <c r="D34" s="44">
        <f t="shared" si="0"/>
        <v>0.28350575706792219</v>
      </c>
      <c r="G34" s="119"/>
      <c r="H34" s="119"/>
    </row>
    <row r="35" spans="1:8">
      <c r="A35" s="34" t="s">
        <v>81</v>
      </c>
      <c r="B35" s="36">
        <v>35000.805375928903</v>
      </c>
      <c r="C35" s="36">
        <v>8832</v>
      </c>
      <c r="D35" s="44">
        <f t="shared" si="0"/>
        <v>0.2523370506803832</v>
      </c>
      <c r="G35" s="119"/>
      <c r="H35" s="119"/>
    </row>
    <row r="36" spans="1:8">
      <c r="A36" s="34" t="s">
        <v>659</v>
      </c>
      <c r="B36" s="36">
        <v>34270.073866092098</v>
      </c>
      <c r="C36" s="36">
        <v>7062</v>
      </c>
      <c r="D36" s="44">
        <f t="shared" si="0"/>
        <v>0.20606900433288436</v>
      </c>
      <c r="G36" s="119"/>
      <c r="H36" s="119"/>
    </row>
    <row r="37" spans="1:8">
      <c r="A37" s="34" t="s">
        <v>119</v>
      </c>
      <c r="B37" s="36">
        <v>33176.317700567597</v>
      </c>
      <c r="C37" s="36">
        <v>6957</v>
      </c>
      <c r="D37" s="44">
        <f t="shared" si="0"/>
        <v>0.20969777486429653</v>
      </c>
      <c r="G37" s="119"/>
      <c r="H37" s="119"/>
    </row>
    <row r="38" spans="1:8">
      <c r="A38" s="34" t="s">
        <v>612</v>
      </c>
      <c r="B38" s="36">
        <v>32888.235524343298</v>
      </c>
      <c r="C38" s="36">
        <v>3468</v>
      </c>
      <c r="D38" s="44">
        <f t="shared" si="0"/>
        <v>0.10544804075709829</v>
      </c>
      <c r="G38" s="119"/>
      <c r="H38" s="119"/>
    </row>
    <row r="39" spans="1:8">
      <c r="A39" s="34" t="s">
        <v>317</v>
      </c>
      <c r="B39" s="36">
        <v>32694.588955801399</v>
      </c>
      <c r="C39" s="36">
        <v>6093</v>
      </c>
      <c r="D39" s="44">
        <f t="shared" si="0"/>
        <v>0.18636111340126957</v>
      </c>
      <c r="G39" s="119"/>
      <c r="H39" s="119"/>
    </row>
    <row r="40" spans="1:8">
      <c r="A40" s="34" t="s">
        <v>363</v>
      </c>
      <c r="B40" s="36">
        <v>32638.051960140001</v>
      </c>
      <c r="C40" s="36">
        <v>8818</v>
      </c>
      <c r="D40" s="44">
        <f t="shared" si="0"/>
        <v>0.27017543849642722</v>
      </c>
      <c r="G40" s="119"/>
      <c r="H40" s="119"/>
    </row>
    <row r="41" spans="1:8">
      <c r="A41" s="34" t="s">
        <v>108</v>
      </c>
      <c r="B41" s="36">
        <v>32064.8026474541</v>
      </c>
      <c r="C41" s="36">
        <v>6015</v>
      </c>
      <c r="D41" s="44">
        <f t="shared" si="0"/>
        <v>0.18758886702449679</v>
      </c>
      <c r="G41" s="119"/>
      <c r="H41" s="119"/>
    </row>
    <row r="42" spans="1:8">
      <c r="A42" s="34" t="s">
        <v>343</v>
      </c>
      <c r="B42" s="36">
        <v>31055.862922082601</v>
      </c>
      <c r="C42" s="36">
        <v>5460</v>
      </c>
      <c r="D42" s="44">
        <f t="shared" si="0"/>
        <v>0.17581221342001768</v>
      </c>
      <c r="G42" s="119"/>
      <c r="H42" s="119"/>
    </row>
    <row r="43" spans="1:8">
      <c r="A43" s="34" t="s">
        <v>63</v>
      </c>
      <c r="B43" s="36">
        <v>30794.931411196401</v>
      </c>
      <c r="C43" s="36">
        <v>8539</v>
      </c>
      <c r="D43" s="44">
        <f t="shared" si="0"/>
        <v>0.27728589117413638</v>
      </c>
      <c r="G43" s="119"/>
      <c r="H43" s="119"/>
    </row>
    <row r="44" spans="1:8">
      <c r="A44" s="34" t="s">
        <v>70</v>
      </c>
      <c r="B44" s="36">
        <v>30205.314976777801</v>
      </c>
      <c r="C44" s="36">
        <v>7113</v>
      </c>
      <c r="D44" s="44">
        <f t="shared" si="0"/>
        <v>0.23548835711425481</v>
      </c>
      <c r="G44" s="119"/>
      <c r="H44" s="119"/>
    </row>
    <row r="45" spans="1:8">
      <c r="A45" s="34" t="s">
        <v>329</v>
      </c>
      <c r="B45" s="36">
        <v>26759.794434559499</v>
      </c>
      <c r="C45" s="36">
        <v>7745</v>
      </c>
      <c r="D45" s="44">
        <f t="shared" si="0"/>
        <v>0.28942673752372167</v>
      </c>
      <c r="G45" s="119"/>
      <c r="H45" s="119"/>
    </row>
    <row r="46" spans="1:8">
      <c r="A46" s="34" t="s">
        <v>41</v>
      </c>
      <c r="B46" s="36">
        <v>26611.5834795474</v>
      </c>
      <c r="C46" s="36">
        <v>6452</v>
      </c>
      <c r="D46" s="44">
        <f t="shared" si="0"/>
        <v>0.24245081112737052</v>
      </c>
      <c r="G46" s="119"/>
      <c r="H46" s="119"/>
    </row>
    <row r="47" spans="1:8">
      <c r="A47" s="34" t="s">
        <v>654</v>
      </c>
      <c r="B47" s="36">
        <v>26292.843752655201</v>
      </c>
      <c r="C47" s="36">
        <v>5741</v>
      </c>
      <c r="D47" s="44">
        <f t="shared" si="0"/>
        <v>0.21834838612389507</v>
      </c>
      <c r="G47" s="119"/>
      <c r="H47" s="119"/>
    </row>
    <row r="48" spans="1:8">
      <c r="A48" s="34" t="s">
        <v>588</v>
      </c>
      <c r="B48" s="36">
        <v>26221.3341639479</v>
      </c>
      <c r="C48" s="36">
        <v>5108</v>
      </c>
      <c r="D48" s="44">
        <f t="shared" si="0"/>
        <v>0.19480320749746841</v>
      </c>
      <c r="G48" s="119"/>
      <c r="H48" s="119"/>
    </row>
    <row r="49" spans="1:8">
      <c r="A49" s="34" t="s">
        <v>599</v>
      </c>
      <c r="B49" s="36">
        <v>26074.1012878068</v>
      </c>
      <c r="C49" s="36">
        <v>4934</v>
      </c>
      <c r="D49" s="44">
        <f t="shared" si="0"/>
        <v>0.18922991613549181</v>
      </c>
      <c r="G49" s="119"/>
      <c r="H49" s="119"/>
    </row>
    <row r="50" spans="1:8">
      <c r="A50" s="34" t="s">
        <v>581</v>
      </c>
      <c r="B50" s="36">
        <v>24985.279373420799</v>
      </c>
      <c r="C50" s="36">
        <v>5786</v>
      </c>
      <c r="D50" s="44">
        <f t="shared" si="0"/>
        <v>0.23157635796360615</v>
      </c>
      <c r="G50" s="119"/>
      <c r="H50" s="119"/>
    </row>
    <row r="51" spans="1:8">
      <c r="A51" s="34" t="s">
        <v>319</v>
      </c>
      <c r="B51" s="36">
        <v>24869.6930762804</v>
      </c>
      <c r="C51" s="36">
        <v>3426</v>
      </c>
      <c r="D51" s="44">
        <f t="shared" si="0"/>
        <v>0.13775803302002007</v>
      </c>
      <c r="G51" s="119"/>
      <c r="H51" s="119"/>
    </row>
    <row r="52" spans="1:8">
      <c r="A52" s="34" t="s">
        <v>322</v>
      </c>
      <c r="B52" s="36">
        <v>24291.9341711015</v>
      </c>
      <c r="C52" s="36">
        <v>9160</v>
      </c>
      <c r="D52" s="44">
        <f t="shared" si="0"/>
        <v>0.37707989555220528</v>
      </c>
      <c r="G52" s="119"/>
      <c r="H52" s="119"/>
    </row>
    <row r="53" spans="1:8">
      <c r="A53" s="34" t="s">
        <v>369</v>
      </c>
      <c r="B53" s="36">
        <v>24165.331429549002</v>
      </c>
      <c r="C53" s="36">
        <v>5051</v>
      </c>
      <c r="D53" s="44">
        <f t="shared" si="0"/>
        <v>0.20901844506977105</v>
      </c>
      <c r="G53" s="119"/>
      <c r="H53" s="119"/>
    </row>
    <row r="54" spans="1:8">
      <c r="A54" s="34" t="s">
        <v>58</v>
      </c>
      <c r="B54" s="36">
        <v>23804.210900980499</v>
      </c>
      <c r="C54" s="36">
        <v>2964</v>
      </c>
      <c r="D54" s="44">
        <f t="shared" si="0"/>
        <v>0.12451578472100969</v>
      </c>
      <c r="G54" s="119"/>
      <c r="H54" s="119"/>
    </row>
    <row r="55" spans="1:8">
      <c r="A55" s="34" t="s">
        <v>320</v>
      </c>
      <c r="B55" s="36">
        <v>23449.301297605001</v>
      </c>
      <c r="C55" s="36">
        <v>9379</v>
      </c>
      <c r="D55" s="44">
        <f t="shared" si="0"/>
        <v>0.39996927332576537</v>
      </c>
      <c r="G55" s="119"/>
      <c r="H55" s="119"/>
    </row>
    <row r="56" spans="1:8">
      <c r="A56" s="34" t="s">
        <v>62</v>
      </c>
      <c r="B56" s="36">
        <v>22681.125968113</v>
      </c>
      <c r="C56" s="36">
        <v>4378</v>
      </c>
      <c r="D56" s="44">
        <f t="shared" si="0"/>
        <v>0.19302392686125697</v>
      </c>
      <c r="G56" s="119"/>
      <c r="H56" s="119"/>
    </row>
    <row r="57" spans="1:8">
      <c r="A57" s="34" t="s">
        <v>121</v>
      </c>
      <c r="B57" s="36">
        <v>22373.851988770501</v>
      </c>
      <c r="C57" s="36">
        <v>4747</v>
      </c>
      <c r="D57" s="44">
        <f t="shared" si="0"/>
        <v>0.2121673104113915</v>
      </c>
      <c r="G57" s="119"/>
      <c r="H57" s="119"/>
    </row>
    <row r="58" spans="1:8">
      <c r="A58" s="34" t="s">
        <v>601</v>
      </c>
      <c r="B58" s="36">
        <v>21500.6273354277</v>
      </c>
      <c r="C58" s="36">
        <v>3979</v>
      </c>
      <c r="D58" s="44">
        <f t="shared" si="0"/>
        <v>0.18506436756120112</v>
      </c>
      <c r="G58" s="119"/>
      <c r="H58" s="119"/>
    </row>
    <row r="59" spans="1:8">
      <c r="A59" s="34" t="s">
        <v>384</v>
      </c>
      <c r="B59" s="36">
        <v>21375.358837297601</v>
      </c>
      <c r="C59" s="36">
        <v>6737</v>
      </c>
      <c r="D59" s="44">
        <f t="shared" si="0"/>
        <v>0.31517599546655056</v>
      </c>
      <c r="G59" s="119"/>
      <c r="H59" s="119"/>
    </row>
    <row r="60" spans="1:8">
      <c r="A60" s="34" t="s">
        <v>572</v>
      </c>
      <c r="B60" s="36">
        <v>21373.3013038602</v>
      </c>
      <c r="C60" s="36">
        <v>4984</v>
      </c>
      <c r="D60" s="44">
        <f t="shared" si="0"/>
        <v>0.23318812237489242</v>
      </c>
      <c r="G60" s="119"/>
      <c r="H60" s="119"/>
    </row>
    <row r="61" spans="1:8">
      <c r="A61" s="34" t="s">
        <v>694</v>
      </c>
      <c r="B61" s="36">
        <v>21195.471174632101</v>
      </c>
      <c r="C61" s="36">
        <v>4617</v>
      </c>
      <c r="D61" s="44">
        <f t="shared" si="0"/>
        <v>0.21782955245297297</v>
      </c>
      <c r="G61" s="119"/>
      <c r="H61" s="119"/>
    </row>
    <row r="62" spans="1:8">
      <c r="A62" s="34" t="s">
        <v>324</v>
      </c>
      <c r="B62" s="36">
        <v>21173.219118290501</v>
      </c>
      <c r="C62" s="36">
        <v>4672</v>
      </c>
      <c r="D62" s="44">
        <f t="shared" si="0"/>
        <v>0.22065610212119749</v>
      </c>
      <c r="G62" s="119"/>
      <c r="H62" s="119"/>
    </row>
    <row r="63" spans="1:8">
      <c r="A63" s="34" t="s">
        <v>586</v>
      </c>
      <c r="B63" s="36">
        <v>20907.608160015101</v>
      </c>
      <c r="C63" s="36">
        <v>4231</v>
      </c>
      <c r="D63" s="44">
        <f t="shared" si="0"/>
        <v>0.20236652455021636</v>
      </c>
      <c r="G63" s="119"/>
      <c r="H63" s="119"/>
    </row>
    <row r="64" spans="1:8">
      <c r="A64" s="34" t="s">
        <v>393</v>
      </c>
      <c r="B64" s="36">
        <v>20667.079389831</v>
      </c>
      <c r="C64" s="36">
        <v>5313</v>
      </c>
      <c r="D64" s="44">
        <f t="shared" si="0"/>
        <v>0.25707551124104167</v>
      </c>
      <c r="G64" s="119"/>
      <c r="H64" s="119"/>
    </row>
    <row r="65" spans="1:8">
      <c r="A65" s="34" t="s">
        <v>129</v>
      </c>
      <c r="B65" s="36">
        <v>20562.901307172098</v>
      </c>
      <c r="C65" s="36">
        <v>3564</v>
      </c>
      <c r="D65" s="44">
        <f t="shared" si="0"/>
        <v>0.17332184533497316</v>
      </c>
      <c r="G65" s="119"/>
      <c r="H65" s="119"/>
    </row>
    <row r="66" spans="1:8">
      <c r="A66" s="34" t="s">
        <v>566</v>
      </c>
      <c r="B66" s="36">
        <v>20519.194450868701</v>
      </c>
      <c r="C66" s="36">
        <v>5011</v>
      </c>
      <c r="D66" s="44">
        <f t="shared" si="0"/>
        <v>0.24421036663980022</v>
      </c>
      <c r="G66" s="119"/>
      <c r="H66" s="119"/>
    </row>
    <row r="67" spans="1:8">
      <c r="A67" s="34" t="s">
        <v>562</v>
      </c>
      <c r="B67" s="36">
        <v>20409.054730447398</v>
      </c>
      <c r="C67" s="36">
        <v>5986</v>
      </c>
      <c r="D67" s="44">
        <f t="shared" si="0"/>
        <v>0.29330118807853173</v>
      </c>
      <c r="G67" s="119"/>
      <c r="H67" s="119"/>
    </row>
    <row r="68" spans="1:8">
      <c r="A68" s="34" t="s">
        <v>113</v>
      </c>
      <c r="B68" s="36">
        <v>19934.934187905299</v>
      </c>
      <c r="C68" s="36">
        <v>5634</v>
      </c>
      <c r="D68" s="44">
        <f t="shared" si="0"/>
        <v>0.28261944317921039</v>
      </c>
      <c r="G68" s="119"/>
      <c r="H68" s="119"/>
    </row>
    <row r="69" spans="1:8">
      <c r="A69" s="34" t="s">
        <v>33</v>
      </c>
      <c r="B69" s="36">
        <v>19818.657476448901</v>
      </c>
      <c r="C69" s="36">
        <v>3939</v>
      </c>
      <c r="D69" s="44">
        <f t="shared" si="0"/>
        <v>0.19875211046362906</v>
      </c>
      <c r="G69" s="119"/>
      <c r="H69" s="119"/>
    </row>
    <row r="70" spans="1:8">
      <c r="A70" s="34" t="s">
        <v>59</v>
      </c>
      <c r="B70" s="36">
        <v>19247.5807605185</v>
      </c>
      <c r="C70" s="36">
        <v>2701</v>
      </c>
      <c r="D70" s="44">
        <f t="shared" si="0"/>
        <v>0.1403293241683865</v>
      </c>
      <c r="G70" s="119"/>
      <c r="H70" s="119"/>
    </row>
    <row r="71" spans="1:8">
      <c r="A71" s="34" t="s">
        <v>580</v>
      </c>
      <c r="B71" s="36">
        <v>18998.695824333401</v>
      </c>
      <c r="C71" s="36">
        <v>4924</v>
      </c>
      <c r="D71" s="44">
        <f t="shared" si="0"/>
        <v>0.25917568476955005</v>
      </c>
      <c r="G71" s="119"/>
      <c r="H71" s="119"/>
    </row>
    <row r="72" spans="1:8">
      <c r="A72" s="34" t="s">
        <v>552</v>
      </c>
      <c r="B72" s="36">
        <v>18652.528710069098</v>
      </c>
      <c r="C72" s="36">
        <v>4919</v>
      </c>
      <c r="D72" s="44">
        <f t="shared" ref="D72:D135" si="1">C72/B72</f>
        <v>0.26371759435194442</v>
      </c>
      <c r="G72" s="119"/>
      <c r="H72" s="119"/>
    </row>
    <row r="73" spans="1:8">
      <c r="A73" s="34" t="s">
        <v>71</v>
      </c>
      <c r="B73" s="36">
        <v>18305.498576244801</v>
      </c>
      <c r="C73" s="36">
        <v>1458</v>
      </c>
      <c r="D73" s="44">
        <f t="shared" si="1"/>
        <v>7.9648199360822583E-2</v>
      </c>
      <c r="G73" s="119"/>
      <c r="H73" s="119"/>
    </row>
    <row r="74" spans="1:8">
      <c r="A74" s="34" t="s">
        <v>85</v>
      </c>
      <c r="B74" s="36">
        <v>17768.6273425617</v>
      </c>
      <c r="C74" s="36">
        <v>5510</v>
      </c>
      <c r="D74" s="44">
        <f t="shared" si="1"/>
        <v>0.31009711069812013</v>
      </c>
      <c r="G74" s="119"/>
      <c r="H74" s="119"/>
    </row>
    <row r="75" spans="1:8">
      <c r="A75" s="34" t="s">
        <v>8</v>
      </c>
      <c r="B75" s="36">
        <v>17316.701319522599</v>
      </c>
      <c r="C75" s="36">
        <v>4391</v>
      </c>
      <c r="D75" s="44">
        <f t="shared" si="1"/>
        <v>0.2535702336708695</v>
      </c>
      <c r="G75" s="119"/>
      <c r="H75" s="119"/>
    </row>
    <row r="76" spans="1:8">
      <c r="A76" s="34" t="s">
        <v>323</v>
      </c>
      <c r="B76" s="36">
        <v>17044.9122795402</v>
      </c>
      <c r="C76" s="36">
        <v>2721</v>
      </c>
      <c r="D76" s="44">
        <f t="shared" si="1"/>
        <v>0.15963707852378581</v>
      </c>
      <c r="G76" s="119"/>
      <c r="H76" s="119"/>
    </row>
    <row r="77" spans="1:8">
      <c r="A77" s="34" t="s">
        <v>736</v>
      </c>
      <c r="B77" s="36">
        <v>16910.1698055099</v>
      </c>
      <c r="C77" s="36">
        <v>3095</v>
      </c>
      <c r="D77" s="44">
        <f t="shared" si="1"/>
        <v>0.18302595630893934</v>
      </c>
      <c r="G77" s="119"/>
      <c r="H77" s="119"/>
    </row>
    <row r="78" spans="1:8">
      <c r="A78" s="34" t="s">
        <v>107</v>
      </c>
      <c r="B78" s="36">
        <v>16779.9040680662</v>
      </c>
      <c r="C78" s="36">
        <v>2542</v>
      </c>
      <c r="D78" s="44">
        <f t="shared" si="1"/>
        <v>0.15149073497015247</v>
      </c>
      <c r="G78" s="119"/>
      <c r="H78" s="119"/>
    </row>
    <row r="79" spans="1:8">
      <c r="A79" s="34" t="s">
        <v>321</v>
      </c>
      <c r="B79" s="36">
        <v>16665.717762624801</v>
      </c>
      <c r="C79" s="36">
        <v>5586</v>
      </c>
      <c r="D79" s="44">
        <f t="shared" si="1"/>
        <v>0.33517908316720596</v>
      </c>
      <c r="G79" s="119"/>
      <c r="H79" s="119"/>
    </row>
    <row r="80" spans="1:8">
      <c r="A80" s="34" t="s">
        <v>53</v>
      </c>
      <c r="B80" s="36">
        <v>16596.339672957001</v>
      </c>
      <c r="C80" s="36">
        <v>2349</v>
      </c>
      <c r="D80" s="44">
        <f t="shared" si="1"/>
        <v>0.1415372332869031</v>
      </c>
      <c r="G80" s="119"/>
      <c r="H80" s="119"/>
    </row>
    <row r="81" spans="1:8">
      <c r="A81" s="34" t="s">
        <v>526</v>
      </c>
      <c r="B81" s="36">
        <v>16519.397210080599</v>
      </c>
      <c r="C81" s="36">
        <v>6100</v>
      </c>
      <c r="D81" s="44">
        <f t="shared" si="1"/>
        <v>0.36926286851905282</v>
      </c>
      <c r="G81" s="119"/>
      <c r="H81" s="119"/>
    </row>
    <row r="82" spans="1:8">
      <c r="A82" s="34" t="s">
        <v>574</v>
      </c>
      <c r="B82" s="36">
        <v>16445.213647531298</v>
      </c>
      <c r="C82" s="36">
        <v>3741</v>
      </c>
      <c r="D82" s="44">
        <f t="shared" si="1"/>
        <v>0.2274826025481029</v>
      </c>
      <c r="G82" s="119"/>
      <c r="H82" s="119"/>
    </row>
    <row r="83" spans="1:8">
      <c r="A83" s="34" t="s">
        <v>47</v>
      </c>
      <c r="B83" s="36">
        <v>16206.747899145799</v>
      </c>
      <c r="C83" s="36">
        <v>2132</v>
      </c>
      <c r="D83" s="44">
        <f t="shared" si="1"/>
        <v>0.1315501427718494</v>
      </c>
      <c r="G83" s="119"/>
      <c r="H83" s="119"/>
    </row>
    <row r="84" spans="1:8">
      <c r="A84" s="34" t="s">
        <v>738</v>
      </c>
      <c r="B84" s="36">
        <v>15795.7451525907</v>
      </c>
      <c r="C84" s="36">
        <v>2717</v>
      </c>
      <c r="D84" s="44">
        <f t="shared" si="1"/>
        <v>0.17200834615607721</v>
      </c>
      <c r="G84" s="119"/>
      <c r="H84" s="119"/>
    </row>
    <row r="85" spans="1:8">
      <c r="A85" s="34" t="s">
        <v>146</v>
      </c>
      <c r="B85" s="36">
        <v>15726.539678154</v>
      </c>
      <c r="C85" s="36">
        <v>11774</v>
      </c>
      <c r="D85" s="44">
        <f t="shared" si="1"/>
        <v>0.74867073373778847</v>
      </c>
      <c r="G85" s="119"/>
      <c r="H85" s="119"/>
    </row>
    <row r="86" spans="1:8">
      <c r="A86" s="34" t="s">
        <v>442</v>
      </c>
      <c r="B86" s="36">
        <v>15531.3944626501</v>
      </c>
      <c r="C86" s="36">
        <v>1585</v>
      </c>
      <c r="D86" s="44">
        <f t="shared" si="1"/>
        <v>0.10205136466088788</v>
      </c>
      <c r="G86" s="119"/>
      <c r="H86" s="119"/>
    </row>
    <row r="87" spans="1:8">
      <c r="A87" s="34" t="s">
        <v>529</v>
      </c>
      <c r="B87" s="36">
        <v>15446.473924751301</v>
      </c>
      <c r="C87" s="36">
        <v>5798</v>
      </c>
      <c r="D87" s="44">
        <f t="shared" si="1"/>
        <v>0.37536074758844046</v>
      </c>
      <c r="G87" s="119"/>
      <c r="H87" s="119"/>
    </row>
    <row r="88" spans="1:8">
      <c r="A88" s="34" t="s">
        <v>88</v>
      </c>
      <c r="B88" s="36">
        <v>15368.041052688801</v>
      </c>
      <c r="C88" s="36">
        <v>5163</v>
      </c>
      <c r="D88" s="44">
        <f t="shared" si="1"/>
        <v>0.33595693701616436</v>
      </c>
      <c r="G88" s="119"/>
      <c r="H88" s="119"/>
    </row>
    <row r="89" spans="1:8">
      <c r="A89" s="34" t="s">
        <v>697</v>
      </c>
      <c r="B89" s="36">
        <v>15104.0136494045</v>
      </c>
      <c r="C89" s="36">
        <v>2568</v>
      </c>
      <c r="D89" s="44">
        <f t="shared" si="1"/>
        <v>0.17002103279357456</v>
      </c>
      <c r="G89" s="119"/>
      <c r="H89" s="119"/>
    </row>
    <row r="90" spans="1:8">
      <c r="A90" s="34" t="s">
        <v>337</v>
      </c>
      <c r="B90" s="36">
        <v>14651.797213491</v>
      </c>
      <c r="C90" s="36">
        <v>4336</v>
      </c>
      <c r="D90" s="44">
        <f t="shared" si="1"/>
        <v>0.29593639174909697</v>
      </c>
      <c r="G90" s="119"/>
      <c r="H90" s="119"/>
    </row>
    <row r="91" spans="1:8">
      <c r="A91" s="34" t="s">
        <v>132</v>
      </c>
      <c r="B91" s="36">
        <v>14583.936953235399</v>
      </c>
      <c r="C91" s="36">
        <v>2513</v>
      </c>
      <c r="D91" s="44">
        <f t="shared" si="1"/>
        <v>0.17231286778447702</v>
      </c>
      <c r="G91" s="119"/>
      <c r="H91" s="119"/>
    </row>
    <row r="92" spans="1:8">
      <c r="A92" s="34" t="s">
        <v>379</v>
      </c>
      <c r="B92" s="36">
        <v>14286.7177638746</v>
      </c>
      <c r="C92" s="36">
        <v>4391</v>
      </c>
      <c r="D92" s="44">
        <f t="shared" si="1"/>
        <v>0.3073484107807522</v>
      </c>
      <c r="G92" s="119"/>
      <c r="H92" s="119"/>
    </row>
    <row r="93" spans="1:8">
      <c r="A93" s="34" t="s">
        <v>689</v>
      </c>
      <c r="B93" s="36">
        <v>13898.7561186561</v>
      </c>
      <c r="C93" s="36">
        <v>3500</v>
      </c>
      <c r="D93" s="44">
        <f t="shared" si="1"/>
        <v>0.25182109608369924</v>
      </c>
      <c r="G93" s="119"/>
      <c r="H93" s="119"/>
    </row>
    <row r="94" spans="1:8">
      <c r="A94" s="34" t="s">
        <v>647</v>
      </c>
      <c r="B94" s="36">
        <v>13719.243791299399</v>
      </c>
      <c r="C94" s="36">
        <v>3790</v>
      </c>
      <c r="D94" s="44">
        <f t="shared" si="1"/>
        <v>0.27625429343296448</v>
      </c>
      <c r="G94" s="119"/>
      <c r="H94" s="119"/>
    </row>
    <row r="95" spans="1:8">
      <c r="A95" s="34" t="s">
        <v>548</v>
      </c>
      <c r="B95" s="36">
        <v>13619.060233046701</v>
      </c>
      <c r="C95" s="36">
        <v>4030</v>
      </c>
      <c r="D95" s="44">
        <f t="shared" si="1"/>
        <v>0.295908816837537</v>
      </c>
      <c r="G95" s="119"/>
      <c r="H95" s="119"/>
    </row>
    <row r="96" spans="1:8">
      <c r="A96" s="34" t="s">
        <v>530</v>
      </c>
      <c r="B96" s="36">
        <v>13603.956120614401</v>
      </c>
      <c r="C96" s="36">
        <v>4950</v>
      </c>
      <c r="D96" s="44">
        <f t="shared" si="1"/>
        <v>0.36386474317563744</v>
      </c>
      <c r="G96" s="119"/>
      <c r="H96" s="119"/>
    </row>
    <row r="97" spans="1:8">
      <c r="A97" s="34" t="s">
        <v>351</v>
      </c>
      <c r="B97" s="36">
        <v>13428.7369454237</v>
      </c>
      <c r="C97" s="36">
        <v>3385</v>
      </c>
      <c r="D97" s="44">
        <f t="shared" si="1"/>
        <v>0.25207136112332251</v>
      </c>
      <c r="G97" s="119"/>
      <c r="H97" s="119"/>
    </row>
    <row r="98" spans="1:8">
      <c r="A98" s="34" t="s">
        <v>344</v>
      </c>
      <c r="B98" s="36">
        <v>13320.1588604766</v>
      </c>
      <c r="C98" s="36">
        <v>3039</v>
      </c>
      <c r="D98" s="44">
        <f t="shared" si="1"/>
        <v>0.22815043212564684</v>
      </c>
      <c r="G98" s="119"/>
      <c r="H98" s="119"/>
    </row>
    <row r="99" spans="1:8">
      <c r="A99" s="34" t="s">
        <v>356</v>
      </c>
      <c r="B99" s="36">
        <v>13241.150647362199</v>
      </c>
      <c r="C99" s="36">
        <v>4271</v>
      </c>
      <c r="D99" s="44">
        <f t="shared" si="1"/>
        <v>0.32255504931143092</v>
      </c>
      <c r="G99" s="119"/>
      <c r="H99" s="119"/>
    </row>
    <row r="100" spans="1:8">
      <c r="A100" s="34" t="s">
        <v>540</v>
      </c>
      <c r="B100" s="36">
        <v>13103.098587385801</v>
      </c>
      <c r="C100" s="36">
        <v>3244</v>
      </c>
      <c r="D100" s="44">
        <f t="shared" si="1"/>
        <v>0.24757502802603965</v>
      </c>
      <c r="G100" s="119"/>
      <c r="H100" s="119"/>
    </row>
    <row r="101" spans="1:8">
      <c r="A101" s="34" t="s">
        <v>130</v>
      </c>
      <c r="B101" s="36">
        <v>12870.0191392493</v>
      </c>
      <c r="C101" s="36">
        <v>2822</v>
      </c>
      <c r="D101" s="44">
        <f t="shared" si="1"/>
        <v>0.21926929318961413</v>
      </c>
      <c r="G101" s="119"/>
      <c r="H101" s="119"/>
    </row>
    <row r="102" spans="1:8">
      <c r="A102" s="34" t="s">
        <v>604</v>
      </c>
      <c r="B102" s="36">
        <v>12793.9479031222</v>
      </c>
      <c r="C102" s="36">
        <v>2124</v>
      </c>
      <c r="D102" s="44">
        <f t="shared" si="1"/>
        <v>0.16601599569446931</v>
      </c>
      <c r="G102" s="119"/>
      <c r="H102" s="119"/>
    </row>
    <row r="103" spans="1:8">
      <c r="A103" s="34" t="s">
        <v>332</v>
      </c>
      <c r="B103" s="36">
        <v>12734.0684529887</v>
      </c>
      <c r="C103" s="36">
        <v>5014</v>
      </c>
      <c r="D103" s="44">
        <f t="shared" si="1"/>
        <v>0.39374690174711668</v>
      </c>
      <c r="G103" s="119"/>
      <c r="H103" s="119"/>
    </row>
    <row r="104" spans="1:8">
      <c r="A104" s="34" t="s">
        <v>556</v>
      </c>
      <c r="B104" s="36">
        <v>12658.5862586945</v>
      </c>
      <c r="C104" s="36">
        <v>2701</v>
      </c>
      <c r="D104" s="44">
        <f t="shared" si="1"/>
        <v>0.21337295846483872</v>
      </c>
      <c r="G104" s="119"/>
      <c r="H104" s="119"/>
    </row>
    <row r="105" spans="1:8">
      <c r="A105" s="34" t="s">
        <v>608</v>
      </c>
      <c r="B105" s="36">
        <v>12566.9725702665</v>
      </c>
      <c r="C105" s="36">
        <v>2296</v>
      </c>
      <c r="D105" s="44">
        <f t="shared" si="1"/>
        <v>0.18270112289672247</v>
      </c>
      <c r="G105" s="119"/>
      <c r="H105" s="119"/>
    </row>
    <row r="106" spans="1:8">
      <c r="A106" s="34" t="s">
        <v>54</v>
      </c>
      <c r="B106" s="36">
        <v>12469.7917419062</v>
      </c>
      <c r="C106" s="36">
        <v>1684</v>
      </c>
      <c r="D106" s="44">
        <f t="shared" si="1"/>
        <v>0.13504636122676533</v>
      </c>
      <c r="G106" s="119"/>
      <c r="H106" s="119"/>
    </row>
    <row r="107" spans="1:8">
      <c r="A107" s="34" t="s">
        <v>342</v>
      </c>
      <c r="B107" s="36">
        <v>12436.005439726099</v>
      </c>
      <c r="C107" s="36">
        <v>3720</v>
      </c>
      <c r="D107" s="44">
        <f t="shared" si="1"/>
        <v>0.29913142270882864</v>
      </c>
      <c r="G107" s="119"/>
      <c r="H107" s="119"/>
    </row>
    <row r="108" spans="1:8">
      <c r="A108" s="34" t="s">
        <v>335</v>
      </c>
      <c r="B108" s="36">
        <v>12284.4218784556</v>
      </c>
      <c r="C108" s="36">
        <v>3207</v>
      </c>
      <c r="D108" s="44">
        <f t="shared" si="1"/>
        <v>0.26106234641977183</v>
      </c>
      <c r="G108" s="119"/>
      <c r="H108" s="119"/>
    </row>
    <row r="109" spans="1:8">
      <c r="A109" s="34" t="s">
        <v>330</v>
      </c>
      <c r="B109" s="36">
        <v>12165.468455746301</v>
      </c>
      <c r="C109" s="36">
        <v>2784</v>
      </c>
      <c r="D109" s="44">
        <f t="shared" si="1"/>
        <v>0.22884445511713863</v>
      </c>
      <c r="G109" s="119"/>
      <c r="H109" s="119"/>
    </row>
    <row r="110" spans="1:8">
      <c r="A110" s="34" t="s">
        <v>336</v>
      </c>
      <c r="B110" s="36">
        <v>12123.1177722909</v>
      </c>
      <c r="C110" s="36">
        <v>3936</v>
      </c>
      <c r="D110" s="44">
        <f t="shared" si="1"/>
        <v>0.32466895677581264</v>
      </c>
      <c r="G110" s="119"/>
      <c r="H110" s="119"/>
    </row>
    <row r="111" spans="1:8">
      <c r="A111" s="34" t="s">
        <v>583</v>
      </c>
      <c r="B111" s="36">
        <v>12021.715031153501</v>
      </c>
      <c r="C111" s="36">
        <v>3379</v>
      </c>
      <c r="D111" s="44">
        <f t="shared" si="1"/>
        <v>0.28107470450293814</v>
      </c>
      <c r="G111" s="119"/>
      <c r="H111" s="119"/>
    </row>
    <row r="112" spans="1:8">
      <c r="A112" s="34" t="s">
        <v>340</v>
      </c>
      <c r="B112" s="36">
        <v>11899.9068128285</v>
      </c>
      <c r="C112" s="36">
        <v>3399</v>
      </c>
      <c r="D112" s="44">
        <f t="shared" si="1"/>
        <v>0.2856324888473718</v>
      </c>
      <c r="G112" s="119"/>
      <c r="H112" s="119"/>
    </row>
    <row r="113" spans="1:8">
      <c r="A113" s="34" t="s">
        <v>334</v>
      </c>
      <c r="B113" s="36">
        <v>11850.9561292571</v>
      </c>
      <c r="C113" s="36">
        <v>3627</v>
      </c>
      <c r="D113" s="44">
        <f t="shared" si="1"/>
        <v>0.30605125531144511</v>
      </c>
      <c r="G113" s="119"/>
      <c r="H113" s="119"/>
    </row>
    <row r="114" spans="1:8">
      <c r="A114" s="34" t="s">
        <v>606</v>
      </c>
      <c r="B114" s="36">
        <v>11846.956127400899</v>
      </c>
      <c r="C114" s="36">
        <v>1796</v>
      </c>
      <c r="D114" s="44">
        <f t="shared" si="1"/>
        <v>0.15160012248597934</v>
      </c>
      <c r="G114" s="119"/>
      <c r="H114" s="119"/>
    </row>
    <row r="115" spans="1:8">
      <c r="A115" s="34" t="s">
        <v>333</v>
      </c>
      <c r="B115" s="36">
        <v>11626.465720587799</v>
      </c>
      <c r="C115" s="36">
        <v>3451</v>
      </c>
      <c r="D115" s="44">
        <f t="shared" si="1"/>
        <v>0.2968227905999905</v>
      </c>
      <c r="G115" s="119"/>
      <c r="H115" s="119"/>
    </row>
    <row r="116" spans="1:8">
      <c r="A116" s="34" t="s">
        <v>15</v>
      </c>
      <c r="B116" s="36">
        <v>11479.0931137842</v>
      </c>
      <c r="C116" s="36">
        <v>3500</v>
      </c>
      <c r="D116" s="44">
        <f t="shared" si="1"/>
        <v>0.30490213515187609</v>
      </c>
      <c r="G116" s="119"/>
      <c r="H116" s="119"/>
    </row>
    <row r="117" spans="1:8">
      <c r="A117" s="34" t="s">
        <v>118</v>
      </c>
      <c r="B117" s="36">
        <v>11276.5807896428</v>
      </c>
      <c r="C117" s="36">
        <v>2550</v>
      </c>
      <c r="D117" s="44">
        <f t="shared" si="1"/>
        <v>0.22613237536879072</v>
      </c>
      <c r="G117" s="119"/>
      <c r="H117" s="119"/>
    </row>
    <row r="118" spans="1:8">
      <c r="A118" s="34" t="s">
        <v>338</v>
      </c>
      <c r="B118" s="36">
        <v>11061.054760885399</v>
      </c>
      <c r="C118" s="36">
        <v>2720</v>
      </c>
      <c r="D118" s="44">
        <f t="shared" si="1"/>
        <v>0.24590783237224234</v>
      </c>
      <c r="G118" s="119"/>
      <c r="H118" s="119"/>
    </row>
    <row r="119" spans="1:8">
      <c r="A119" s="34" t="s">
        <v>1</v>
      </c>
      <c r="B119" s="36">
        <v>10950.104074907</v>
      </c>
      <c r="C119" s="36">
        <v>2225</v>
      </c>
      <c r="D119" s="44">
        <f t="shared" si="1"/>
        <v>0.20319441575891115</v>
      </c>
      <c r="G119" s="119"/>
      <c r="H119" s="119"/>
    </row>
    <row r="120" spans="1:8">
      <c r="A120" s="34" t="s">
        <v>618</v>
      </c>
      <c r="B120" s="36">
        <v>10929.865721919999</v>
      </c>
      <c r="C120" s="36">
        <v>1010</v>
      </c>
      <c r="D120" s="44">
        <f t="shared" si="1"/>
        <v>9.2407356658959758E-2</v>
      </c>
      <c r="G120" s="119"/>
      <c r="H120" s="119"/>
    </row>
    <row r="121" spans="1:8">
      <c r="A121" s="34" t="s">
        <v>96</v>
      </c>
      <c r="B121" s="36">
        <v>10901.1040738131</v>
      </c>
      <c r="C121" s="36">
        <v>2827</v>
      </c>
      <c r="D121" s="44">
        <f t="shared" si="1"/>
        <v>0.25933153016959898</v>
      </c>
      <c r="G121" s="119"/>
      <c r="H121" s="119"/>
    </row>
    <row r="122" spans="1:8">
      <c r="A122" s="34" t="s">
        <v>603</v>
      </c>
      <c r="B122" s="36">
        <v>10852.956131958401</v>
      </c>
      <c r="C122" s="36">
        <v>2543</v>
      </c>
      <c r="D122" s="44">
        <f t="shared" si="1"/>
        <v>0.23431404025597211</v>
      </c>
      <c r="G122" s="119"/>
      <c r="H122" s="119"/>
    </row>
    <row r="123" spans="1:8">
      <c r="A123" s="34" t="s">
        <v>559</v>
      </c>
      <c r="B123" s="36">
        <v>10711.958876075199</v>
      </c>
      <c r="C123" s="36">
        <v>2869</v>
      </c>
      <c r="D123" s="44">
        <f t="shared" si="1"/>
        <v>0.26783149871941864</v>
      </c>
      <c r="G123" s="119"/>
      <c r="H123" s="119"/>
    </row>
    <row r="124" spans="1:8">
      <c r="A124" s="34" t="s">
        <v>349</v>
      </c>
      <c r="B124" s="36">
        <v>10637.2739417594</v>
      </c>
      <c r="C124" s="36">
        <v>3444</v>
      </c>
      <c r="D124" s="44">
        <f t="shared" si="1"/>
        <v>0.32376716241928089</v>
      </c>
      <c r="G124" s="119"/>
    </row>
    <row r="125" spans="1:8">
      <c r="A125" s="34" t="s">
        <v>339</v>
      </c>
      <c r="B125" s="36">
        <v>10595.799971996799</v>
      </c>
      <c r="C125" s="36">
        <v>2358</v>
      </c>
      <c r="D125" s="44">
        <f t="shared" si="1"/>
        <v>0.22254100740216506</v>
      </c>
      <c r="G125" s="119"/>
      <c r="H125" s="119"/>
    </row>
    <row r="126" spans="1:8">
      <c r="A126" s="34" t="s">
        <v>528</v>
      </c>
      <c r="B126" s="36">
        <v>10453.4492835854</v>
      </c>
      <c r="C126" s="36">
        <v>3874</v>
      </c>
      <c r="D126" s="44">
        <f t="shared" si="1"/>
        <v>0.37059537908536799</v>
      </c>
      <c r="G126" s="119"/>
      <c r="H126" s="119"/>
    </row>
    <row r="127" spans="1:8">
      <c r="A127" s="34" t="s">
        <v>353</v>
      </c>
      <c r="B127" s="36">
        <v>10285.7780510107</v>
      </c>
      <c r="C127" s="36">
        <v>2838</v>
      </c>
      <c r="D127" s="44">
        <f t="shared" si="1"/>
        <v>0.27591495615843398</v>
      </c>
      <c r="G127" s="119"/>
      <c r="H127" s="119"/>
    </row>
    <row r="128" spans="1:8">
      <c r="A128" s="34" t="s">
        <v>80</v>
      </c>
      <c r="B128" s="36">
        <v>10240.6794209782</v>
      </c>
      <c r="C128" s="36">
        <v>2078</v>
      </c>
      <c r="D128" s="44">
        <f t="shared" si="1"/>
        <v>0.20291622406841317</v>
      </c>
      <c r="G128" s="119"/>
    </row>
    <row r="129" spans="1:8">
      <c r="A129" s="34" t="s">
        <v>617</v>
      </c>
      <c r="B129" s="36">
        <v>10119.8081878675</v>
      </c>
      <c r="C129" s="36">
        <v>1531</v>
      </c>
      <c r="D129" s="44">
        <f t="shared" si="1"/>
        <v>0.15128745244751723</v>
      </c>
      <c r="G129" s="119"/>
      <c r="H129" s="119"/>
    </row>
    <row r="130" spans="1:8">
      <c r="A130" s="34" t="s">
        <v>133</v>
      </c>
      <c r="B130" s="36">
        <v>10085.728737757499</v>
      </c>
      <c r="C130" s="36">
        <v>1740</v>
      </c>
      <c r="D130" s="44">
        <f t="shared" si="1"/>
        <v>0.17252099924976552</v>
      </c>
      <c r="G130" s="119"/>
      <c r="H130" s="119"/>
    </row>
    <row r="131" spans="1:8">
      <c r="A131" s="34" t="s">
        <v>611</v>
      </c>
      <c r="B131" s="36">
        <v>9693.0657284501904</v>
      </c>
      <c r="C131" s="36">
        <v>1212</v>
      </c>
      <c r="D131" s="44">
        <f t="shared" si="1"/>
        <v>0.12503783982838884</v>
      </c>
      <c r="G131" s="119"/>
      <c r="H131" s="119"/>
    </row>
    <row r="132" spans="1:8">
      <c r="A132" s="34" t="s">
        <v>11</v>
      </c>
      <c r="B132" s="36">
        <v>9127.9342181766406</v>
      </c>
      <c r="C132" s="36">
        <v>2528</v>
      </c>
      <c r="D132" s="44">
        <f t="shared" si="1"/>
        <v>0.27695203970312826</v>
      </c>
      <c r="G132" s="119"/>
      <c r="H132" s="119"/>
    </row>
    <row r="133" spans="1:8">
      <c r="A133" s="34" t="s">
        <v>361</v>
      </c>
      <c r="B133" s="36">
        <v>9112.6191511205307</v>
      </c>
      <c r="C133" s="36">
        <v>2697</v>
      </c>
      <c r="D133" s="44">
        <f t="shared" si="1"/>
        <v>0.29596320830201317</v>
      </c>
      <c r="G133" s="119"/>
      <c r="H133" s="119"/>
    </row>
    <row r="134" spans="1:8">
      <c r="A134" s="34" t="s">
        <v>414</v>
      </c>
      <c r="B134" s="36">
        <v>9106.0575057994502</v>
      </c>
      <c r="C134" s="36">
        <v>1983</v>
      </c>
      <c r="D134" s="44">
        <f t="shared" si="1"/>
        <v>0.21776712904976389</v>
      </c>
      <c r="G134" s="119"/>
      <c r="H134" s="119"/>
    </row>
    <row r="135" spans="1:8">
      <c r="A135" s="34" t="s">
        <v>5</v>
      </c>
      <c r="B135" s="36">
        <v>9023.8136705714205</v>
      </c>
      <c r="C135" s="36">
        <v>2482</v>
      </c>
      <c r="D135" s="44">
        <f t="shared" si="1"/>
        <v>0.2750500055308468</v>
      </c>
      <c r="G135" s="119"/>
      <c r="H135" s="119"/>
    </row>
    <row r="136" spans="1:8">
      <c r="A136" s="34" t="s">
        <v>4</v>
      </c>
      <c r="B136" s="36">
        <v>8881.5259969183207</v>
      </c>
      <c r="C136" s="36">
        <v>2466</v>
      </c>
      <c r="D136" s="44">
        <f t="shared" ref="D136:D160" si="2">C136/B136</f>
        <v>0.27765498866474564</v>
      </c>
      <c r="G136" s="119"/>
      <c r="H136" s="119"/>
    </row>
    <row r="137" spans="1:8">
      <c r="A137" s="34" t="s">
        <v>359</v>
      </c>
      <c r="B137" s="36">
        <v>8797.7013465850596</v>
      </c>
      <c r="C137" s="36">
        <v>1540</v>
      </c>
      <c r="D137" s="44">
        <f t="shared" si="2"/>
        <v>0.17504572380122574</v>
      </c>
      <c r="G137" s="119"/>
      <c r="H137" s="119"/>
    </row>
    <row r="138" spans="1:8">
      <c r="A138" s="34" t="s">
        <v>98</v>
      </c>
      <c r="B138" s="36">
        <v>8759.3533898489495</v>
      </c>
      <c r="C138" s="36">
        <v>1712</v>
      </c>
      <c r="D138" s="44">
        <f t="shared" si="2"/>
        <v>0.19544821675810051</v>
      </c>
      <c r="G138" s="119"/>
      <c r="H138" s="119"/>
    </row>
    <row r="139" spans="1:8">
      <c r="A139" s="34" t="s">
        <v>44</v>
      </c>
      <c r="B139" s="36">
        <v>8726.7205205755308</v>
      </c>
      <c r="C139" s="36">
        <v>2651</v>
      </c>
      <c r="D139" s="44">
        <f t="shared" si="2"/>
        <v>0.3037796379234986</v>
      </c>
      <c r="G139" s="119"/>
      <c r="H139" s="119"/>
    </row>
    <row r="140" spans="1:8">
      <c r="A140" s="34" t="s">
        <v>545</v>
      </c>
      <c r="B140" s="36">
        <v>8691.2027149302794</v>
      </c>
      <c r="C140" s="36">
        <v>2457</v>
      </c>
      <c r="D140" s="44">
        <f t="shared" si="2"/>
        <v>0.28269965395919427</v>
      </c>
      <c r="G140" s="119"/>
    </row>
    <row r="141" spans="1:8">
      <c r="A141" s="34" t="s">
        <v>600</v>
      </c>
      <c r="B141" s="36">
        <v>8677.7835375089107</v>
      </c>
      <c r="C141" s="36">
        <v>1488</v>
      </c>
      <c r="D141" s="44">
        <f t="shared" si="2"/>
        <v>0.17147235737884664</v>
      </c>
      <c r="G141" s="119"/>
      <c r="H141" s="119"/>
    </row>
    <row r="142" spans="1:8">
      <c r="A142" s="34" t="s">
        <v>365</v>
      </c>
      <c r="B142" s="36">
        <v>8636.0410709073694</v>
      </c>
      <c r="C142" s="36">
        <v>1073</v>
      </c>
      <c r="D142" s="44">
        <f t="shared" si="2"/>
        <v>0.12424674583990397</v>
      </c>
      <c r="G142" s="119"/>
      <c r="H142" s="119"/>
    </row>
    <row r="143" spans="1:8">
      <c r="A143" s="34" t="s">
        <v>346</v>
      </c>
      <c r="B143" s="36">
        <v>8592.8438118402792</v>
      </c>
      <c r="C143" s="36">
        <v>2014</v>
      </c>
      <c r="D143" s="44">
        <f t="shared" si="2"/>
        <v>0.23438107849986317</v>
      </c>
      <c r="G143" s="119"/>
      <c r="H143" s="119"/>
    </row>
    <row r="144" spans="1:8">
      <c r="A144" s="34" t="s">
        <v>354</v>
      </c>
      <c r="B144" s="36">
        <v>8552.2081935964507</v>
      </c>
      <c r="C144" s="36">
        <v>2331</v>
      </c>
      <c r="D144" s="44">
        <f t="shared" si="2"/>
        <v>0.2725611850452096</v>
      </c>
      <c r="G144" s="119"/>
    </row>
    <row r="145" spans="1:8">
      <c r="A145" s="34" t="s">
        <v>681</v>
      </c>
      <c r="B145" s="36">
        <v>8538.3588808132299</v>
      </c>
      <c r="C145" s="36">
        <v>2214</v>
      </c>
      <c r="D145" s="44">
        <f t="shared" si="2"/>
        <v>0.25930041485784083</v>
      </c>
      <c r="G145" s="119"/>
      <c r="H145" s="119"/>
    </row>
    <row r="146" spans="1:8">
      <c r="A146" s="34" t="s">
        <v>114</v>
      </c>
      <c r="B146" s="36">
        <v>8393.6766877402497</v>
      </c>
      <c r="C146" s="36">
        <v>2387</v>
      </c>
      <c r="D146" s="44">
        <f t="shared" si="2"/>
        <v>0.2843807414558196</v>
      </c>
      <c r="G146" s="119"/>
      <c r="H146" s="119"/>
    </row>
    <row r="147" spans="1:8">
      <c r="A147" s="34" t="s">
        <v>226</v>
      </c>
      <c r="B147" s="36">
        <v>8269.9725782265796</v>
      </c>
      <c r="C147" s="36">
        <v>1667</v>
      </c>
      <c r="D147" s="44">
        <f t="shared" si="2"/>
        <v>0.20157261517274258</v>
      </c>
      <c r="G147" s="119"/>
    </row>
    <row r="148" spans="1:8">
      <c r="A148" s="34" t="s">
        <v>370</v>
      </c>
      <c r="B148" s="36">
        <v>8246.46024873852</v>
      </c>
      <c r="C148" s="36">
        <v>2792</v>
      </c>
      <c r="D148" s="44">
        <f t="shared" si="2"/>
        <v>0.33856950931487223</v>
      </c>
      <c r="G148" s="119"/>
      <c r="H148" s="119"/>
    </row>
    <row r="149" spans="1:8">
      <c r="A149" s="34" t="s">
        <v>573</v>
      </c>
      <c r="B149" s="36">
        <v>8238.6438111984098</v>
      </c>
      <c r="C149" s="36">
        <v>1847</v>
      </c>
      <c r="D149" s="44">
        <f t="shared" si="2"/>
        <v>0.22418738354599793</v>
      </c>
      <c r="G149" s="119"/>
      <c r="H149" s="119"/>
    </row>
    <row r="150" spans="1:8">
      <c r="A150" s="34" t="s">
        <v>388</v>
      </c>
      <c r="B150" s="36">
        <v>8237.8712058644705</v>
      </c>
      <c r="C150" s="36">
        <v>3069</v>
      </c>
      <c r="D150" s="44">
        <f t="shared" si="2"/>
        <v>0.37254770356390193</v>
      </c>
      <c r="G150" s="119"/>
    </row>
    <row r="151" spans="1:8">
      <c r="A151" s="34" t="s">
        <v>390</v>
      </c>
      <c r="B151" s="36">
        <v>8210.0849073235804</v>
      </c>
      <c r="C151" s="36">
        <v>1971</v>
      </c>
      <c r="D151" s="44">
        <f t="shared" si="2"/>
        <v>0.24007059881217838</v>
      </c>
      <c r="G151" s="119"/>
      <c r="H151" s="119"/>
    </row>
    <row r="152" spans="1:8">
      <c r="A152" s="34" t="s">
        <v>398</v>
      </c>
      <c r="B152" s="36">
        <v>8103.3095619855403</v>
      </c>
      <c r="C152" s="36">
        <v>1599</v>
      </c>
      <c r="D152" s="44">
        <f t="shared" si="2"/>
        <v>0.19732678207201548</v>
      </c>
      <c r="G152" s="119"/>
      <c r="H152" s="119"/>
    </row>
    <row r="153" spans="1:8">
      <c r="A153" s="34" t="s">
        <v>374</v>
      </c>
      <c r="B153" s="36">
        <v>8089.8218942931799</v>
      </c>
      <c r="C153" s="36">
        <v>1989</v>
      </c>
      <c r="D153" s="44">
        <f t="shared" si="2"/>
        <v>0.24586449812981723</v>
      </c>
      <c r="G153" s="119"/>
      <c r="H153" s="119"/>
    </row>
    <row r="154" spans="1:8">
      <c r="A154" s="34" t="s">
        <v>360</v>
      </c>
      <c r="B154" s="36">
        <v>8021.4273707242601</v>
      </c>
      <c r="C154" s="36">
        <v>3550</v>
      </c>
      <c r="D154" s="44">
        <f t="shared" si="2"/>
        <v>0.44256462546259623</v>
      </c>
      <c r="G154" s="119"/>
      <c r="H154" s="119"/>
    </row>
    <row r="155" spans="1:8">
      <c r="A155" s="34" t="s">
        <v>341</v>
      </c>
      <c r="B155" s="36">
        <v>7991.2629893352196</v>
      </c>
      <c r="C155" s="36">
        <v>2505</v>
      </c>
      <c r="D155" s="44">
        <f t="shared" si="2"/>
        <v>0.31346734594307063</v>
      </c>
      <c r="G155" s="119"/>
      <c r="H155" s="119"/>
    </row>
    <row r="156" spans="1:8">
      <c r="A156" s="34" t="s">
        <v>31</v>
      </c>
      <c r="B156" s="36">
        <v>7879.3999766572297</v>
      </c>
      <c r="C156" s="36">
        <v>1725</v>
      </c>
      <c r="D156" s="44">
        <f t="shared" si="2"/>
        <v>0.21892529952919296</v>
      </c>
      <c r="G156" s="119"/>
      <c r="H156" s="119"/>
    </row>
    <row r="157" spans="1:8">
      <c r="A157" s="34" t="s">
        <v>515</v>
      </c>
      <c r="B157" s="36">
        <v>7876.3424400272697</v>
      </c>
      <c r="C157" s="36">
        <v>2475</v>
      </c>
      <c r="D157" s="44">
        <f t="shared" si="2"/>
        <v>0.31423214757933138</v>
      </c>
      <c r="G157" s="119"/>
      <c r="H157" s="119"/>
    </row>
    <row r="158" spans="1:8">
      <c r="A158" s="34" t="s">
        <v>345</v>
      </c>
      <c r="B158" s="36">
        <v>7846.5123031237099</v>
      </c>
      <c r="C158" s="36">
        <v>2343</v>
      </c>
      <c r="D158" s="44">
        <f t="shared" si="2"/>
        <v>0.29860400512814433</v>
      </c>
      <c r="G158" s="119"/>
    </row>
    <row r="159" spans="1:8">
      <c r="A159" s="34" t="s">
        <v>347</v>
      </c>
      <c r="B159" s="36">
        <v>7843.3616220941703</v>
      </c>
      <c r="C159" s="36">
        <v>2619</v>
      </c>
      <c r="D159" s="44">
        <f t="shared" si="2"/>
        <v>0.33391294781340575</v>
      </c>
      <c r="G159" s="119"/>
    </row>
    <row r="160" spans="1:8" ht="13.5" thickBot="1">
      <c r="A160" s="40" t="s">
        <v>407</v>
      </c>
      <c r="B160" s="41">
        <v>7774.4273734730596</v>
      </c>
      <c r="C160" s="41">
        <v>3389</v>
      </c>
      <c r="D160" s="45">
        <f t="shared" si="2"/>
        <v>0.43591634948749114</v>
      </c>
      <c r="G160" s="119"/>
    </row>
  </sheetData>
  <phoneticPr fontId="0" type="noConversion"/>
  <printOptions horizontalCentered="1"/>
  <pageMargins left="0.78740157480314965" right="0.78740157480314965" top="0.39370078740157483" bottom="0.39370078740157483" header="0.51181102362204722" footer="0.51181102362204722"/>
  <pageSetup paperSize="9" scale="55" fitToHeight="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23</vt:i4>
      </vt:variant>
    </vt:vector>
  </HeadingPairs>
  <TitlesOfParts>
    <vt:vector size="42" baseType="lpstr">
      <vt:lpstr>Capa</vt:lpstr>
      <vt:lpstr>Sumário</vt:lpstr>
      <vt:lpstr>Glossário</vt:lpstr>
      <vt:lpstr>Região_Todas</vt:lpstr>
      <vt:lpstr>Região_Passeio_Nacional</vt:lpstr>
      <vt:lpstr>Região_Passeio_Importado</vt:lpstr>
      <vt:lpstr>Região_Motocicleta</vt:lpstr>
      <vt:lpstr>Modelos_mais_300_sin</vt:lpstr>
      <vt:lpstr>Modelos_mais_expostos</vt:lpstr>
      <vt:lpstr>Regiao_por_ano</vt:lpstr>
      <vt:lpstr>Modelos_Brasil</vt:lpstr>
      <vt:lpstr>Modelos_Brasil_ordem_roubo</vt:lpstr>
      <vt:lpstr>Modelos_SP</vt:lpstr>
      <vt:lpstr>Modelos_RJ</vt:lpstr>
      <vt:lpstr>Modelos_MG</vt:lpstr>
      <vt:lpstr>Modelos_PR</vt:lpstr>
      <vt:lpstr>Modelos_RS</vt:lpstr>
      <vt:lpstr>Taxa_média_reg</vt:lpstr>
      <vt:lpstr>Ind_por_idade_sexo</vt:lpstr>
      <vt:lpstr>Capa!Area_de_impressao</vt:lpstr>
      <vt:lpstr>Glossário!Area_de_impressao</vt:lpstr>
      <vt:lpstr>Ind_por_idade_sexo!Area_de_impressao</vt:lpstr>
      <vt:lpstr>Modelos_Brasil!Area_de_impressao</vt:lpstr>
      <vt:lpstr>Modelos_mais_300_sin!Area_de_impressao</vt:lpstr>
      <vt:lpstr>Modelos_PR!Area_de_impressao</vt:lpstr>
      <vt:lpstr>Modelos_SP!Area_de_impressao</vt:lpstr>
      <vt:lpstr>Região_Motocicleta!Area_de_impressao</vt:lpstr>
      <vt:lpstr>Região_Passeio_Importado!Area_de_impressao</vt:lpstr>
      <vt:lpstr>Região_Passeio_Nacional!Area_de_impressao</vt:lpstr>
      <vt:lpstr>Regiao_por_ano!Area_de_impressao</vt:lpstr>
      <vt:lpstr>Região_Todas!Area_de_impressao</vt:lpstr>
      <vt:lpstr>Sumário!Area_de_impressao</vt:lpstr>
      <vt:lpstr>Taxa_média_reg!Area_de_impressao</vt:lpstr>
      <vt:lpstr>Modelos_Brasil!Titulos_de_impressao</vt:lpstr>
      <vt:lpstr>Modelos_Brasil_ordem_roubo!Titulos_de_impressao</vt:lpstr>
      <vt:lpstr>Modelos_mais_300_sin!Titulos_de_impressao</vt:lpstr>
      <vt:lpstr>Modelos_mais_expostos!Titulos_de_impressao</vt:lpstr>
      <vt:lpstr>Modelos_MG!Titulos_de_impressao</vt:lpstr>
      <vt:lpstr>Modelos_PR!Titulos_de_impressao</vt:lpstr>
      <vt:lpstr>Modelos_RJ!Titulos_de_impressao</vt:lpstr>
      <vt:lpstr>Modelos_RS!Titulos_de_impressao</vt:lpstr>
      <vt:lpstr>Modelos_SP!Titulos_de_impressao</vt:lpstr>
    </vt:vector>
  </TitlesOfParts>
  <Company>SUSEP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CEEST</dc:creator>
  <cp:lastModifiedBy> </cp:lastModifiedBy>
  <cp:lastPrinted>2006-01-27T19:51:53Z</cp:lastPrinted>
  <dcterms:created xsi:type="dcterms:W3CDTF">2002-01-09T14:46:14Z</dcterms:created>
  <dcterms:modified xsi:type="dcterms:W3CDTF">2011-04-11T19:57:34Z</dcterms:modified>
</cp:coreProperties>
</file>