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4AD5BA20-89A1-4BCD-A17E-6D2F9CBA24D0}" xr6:coauthVersionLast="47" xr6:coauthVersionMax="47" xr10:uidLastSave="{00000000-0000-0000-0000-000000000000}"/>
  <bookViews>
    <workbookView xWindow="-120" yWindow="-120" windowWidth="29040" windowHeight="15840" activeTab="3" xr2:uid="{F6FA2642-75ED-492C-99D7-D134AFAE28E6}"/>
  </bookViews>
  <sheets>
    <sheet name="empregos" sheetId="1" r:id="rId1"/>
    <sheet name="empregos por setores" sheetId="2" r:id="rId2"/>
    <sheet name="investimentos" sheetId="3" r:id="rId3"/>
    <sheet name="modalidade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6" i="4" l="1"/>
  <c r="I46" i="4"/>
  <c r="H46" i="4"/>
  <c r="G46" i="4"/>
  <c r="F46" i="4"/>
  <c r="D46" i="4"/>
  <c r="B46" i="4"/>
  <c r="K31" i="4"/>
  <c r="J31" i="4"/>
  <c r="I31" i="4"/>
  <c r="H31" i="4"/>
  <c r="G31" i="4"/>
  <c r="F31" i="4"/>
  <c r="D31" i="4"/>
  <c r="B31" i="4"/>
  <c r="K16" i="4"/>
  <c r="I16" i="4"/>
  <c r="H16" i="4"/>
  <c r="G16" i="4"/>
  <c r="F16" i="4"/>
  <c r="D16" i="4"/>
  <c r="B16" i="4"/>
  <c r="K25" i="3"/>
  <c r="J25" i="3"/>
  <c r="I25" i="3"/>
  <c r="H25" i="3"/>
  <c r="G25" i="3"/>
  <c r="F25" i="3"/>
  <c r="D25" i="3"/>
  <c r="G25" i="2"/>
  <c r="F25" i="2"/>
  <c r="E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</calcChain>
</file>

<file path=xl/sharedStrings.xml><?xml version="1.0" encoding="utf-8"?>
<sst xmlns="http://schemas.openxmlformats.org/spreadsheetml/2006/main" count="146" uniqueCount="53">
  <si>
    <t>TOTAL DE EMPREGOS INFORMADOS PELA EMPRESAS INCENTIVADAS</t>
  </si>
  <si>
    <t>ESTADOS</t>
  </si>
  <si>
    <t>DIRETOS</t>
  </si>
  <si>
    <t>TERCEIRIZADOS</t>
  </si>
  <si>
    <t>TOTAL</t>
  </si>
  <si>
    <t>jan-mar 2022</t>
  </si>
  <si>
    <t>ALAGOAS</t>
  </si>
  <si>
    <t>BAHIA</t>
  </si>
  <si>
    <t>CEARÁ</t>
  </si>
  <si>
    <t>NORTE DO ESPÍRITO SANTO</t>
  </si>
  <si>
    <t>MARANHÃO</t>
  </si>
  <si>
    <t>NORTE DE MINAS GERAIS</t>
  </si>
  <si>
    <t>PARAÍBA</t>
  </si>
  <si>
    <t>PERNAMBUCO</t>
  </si>
  <si>
    <t>PIAUÍ</t>
  </si>
  <si>
    <t>RIO GRANDE DO NORTE</t>
  </si>
  <si>
    <t>SERGIPE</t>
  </si>
  <si>
    <t>TOTAL DE EMPREGOS INFORMADOS POR SETORES PRIORITÁRIOS - 2021</t>
  </si>
  <si>
    <t>SETORES PRIORITÁRIOS</t>
  </si>
  <si>
    <t>jan-dez 2021</t>
  </si>
  <si>
    <t>EMPREGOS DIRETOS</t>
  </si>
  <si>
    <t>EMPREGOS INDIRETOS</t>
  </si>
  <si>
    <t xml:space="preserve">TOTAL INFORMADO </t>
  </si>
  <si>
    <t>INFRAESTRUTURA</t>
  </si>
  <si>
    <t>ALIMENTOS E BEBIDAS</t>
  </si>
  <si>
    <t>MINERAIS METÁLICOS E NÃO METÁLICOS</t>
  </si>
  <si>
    <t>QUÍMICOS</t>
  </si>
  <si>
    <t>CALÇADOS</t>
  </si>
  <si>
    <t>METALURGIA</t>
  </si>
  <si>
    <t>ELETROELETRÔNICA</t>
  </si>
  <si>
    <t>INDÚSTRIA TÊXTIL</t>
  </si>
  <si>
    <t>PRODUTOS FARMACÊUTICOS</t>
  </si>
  <si>
    <t>AGRICULTURA</t>
  </si>
  <si>
    <t xml:space="preserve">MADEIRAS E MÓVEIS </t>
  </si>
  <si>
    <t>MATERIAIS PLÁSTICOS</t>
  </si>
  <si>
    <t>TURISMO</t>
  </si>
  <si>
    <t>DERIVADOS DE PETRÓLEO</t>
  </si>
  <si>
    <t>MÁQUINAS E EQUIPAMENTOS</t>
  </si>
  <si>
    <t>SIDERURGIA</t>
  </si>
  <si>
    <t>CELULOSE E PAPEL</t>
  </si>
  <si>
    <t>COMPONENTES E AUTOPEÇAS</t>
  </si>
  <si>
    <t>DEMAIS</t>
  </si>
  <si>
    <t>PLEITOS APROVADOS POR SETORES PRIORITÁRIOS E INVESTIMENTOS REGISTRADOS</t>
  </si>
  <si>
    <t>INVESTIMENTOS REGISTRADOS</t>
  </si>
  <si>
    <t>jan - mar 2022</t>
  </si>
  <si>
    <t>Nº</t>
  </si>
  <si>
    <t>VALOR</t>
  </si>
  <si>
    <t>MADEIRAS E MÓVEIS</t>
  </si>
  <si>
    <t>PLEITOS APROVADOS POR MODALIDADE E INVESTIMENTOS REGISTRADOS</t>
  </si>
  <si>
    <t>I -IMPLANTAÇÃO</t>
  </si>
  <si>
    <t>II - MODERNIZAÇÃO</t>
  </si>
  <si>
    <t>III - DEMAIS MODALIDADES (*)</t>
  </si>
  <si>
    <t>(*) ampliação, diversificação, transferência e retificação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</si>
</sst>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&quot;-&quot;#,##0.00"/>
  </numFmts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rgb="FFFFFF66"/>
      </patternFill>
    </fill>
    <fill>
      <patternFill patternType="solid">
        <fgColor rgb="FF0070C0"/>
        <bgColor rgb="FF0070C0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Border="0" applyProtection="0"/>
  </cellStyleXfs>
  <cellXfs count="8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wrapText="1"/>
    </xf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0" fontId="0" fillId="0" borderId="0" xfId="0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1" xfId="0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6" xfId="0" applyNumberFormat="1" applyBorder="1" applyAlignment="1">
      <alignment horizontal="right"/>
    </xf>
    <xf numFmtId="3" fontId="0" fillId="0" borderId="6" xfId="0" applyNumberFormat="1" applyBorder="1" applyAlignment="1">
      <alignment horizontal="center"/>
    </xf>
    <xf numFmtId="0" fontId="0" fillId="0" borderId="3" xfId="0" applyBorder="1"/>
    <xf numFmtId="3" fontId="0" fillId="0" borderId="6" xfId="0" applyNumberFormat="1" applyBorder="1"/>
    <xf numFmtId="0" fontId="0" fillId="0" borderId="6" xfId="0" applyBorder="1"/>
    <xf numFmtId="3" fontId="2" fillId="0" borderId="2" xfId="0" applyNumberFormat="1" applyFont="1" applyBorder="1"/>
    <xf numFmtId="3" fontId="2" fillId="0" borderId="3" xfId="0" applyNumberFormat="1" applyFont="1" applyBorder="1"/>
    <xf numFmtId="3" fontId="2" fillId="0" borderId="6" xfId="0" applyNumberFormat="1" applyFont="1" applyBorder="1"/>
    <xf numFmtId="3" fontId="2" fillId="0" borderId="6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3" fontId="2" fillId="5" borderId="2" xfId="0" applyNumberFormat="1" applyFont="1" applyFill="1" applyBorder="1" applyAlignment="1">
      <alignment horizontal="center"/>
    </xf>
    <xf numFmtId="4" fontId="0" fillId="0" borderId="0" xfId="0" applyNumberForma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4" fontId="2" fillId="0" borderId="2" xfId="0" applyNumberFormat="1" applyFont="1" applyBorder="1"/>
    <xf numFmtId="3" fontId="2" fillId="0" borderId="2" xfId="0" applyNumberFormat="1" applyFont="1" applyBorder="1" applyAlignment="1">
      <alignment horizontal="center"/>
    </xf>
    <xf numFmtId="4" fontId="2" fillId="0" borderId="3" xfId="0" applyNumberFormat="1" applyFont="1" applyBorder="1"/>
    <xf numFmtId="4" fontId="2" fillId="0" borderId="5" xfId="0" applyNumberFormat="1" applyFont="1" applyBorder="1"/>
    <xf numFmtId="0" fontId="1" fillId="6" borderId="2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/>
    </xf>
    <xf numFmtId="0" fontId="0" fillId="0" borderId="17" xfId="0" applyBorder="1"/>
    <xf numFmtId="3" fontId="0" fillId="0" borderId="17" xfId="0" applyNumberFormat="1" applyBorder="1" applyAlignment="1">
      <alignment horizontal="center"/>
    </xf>
    <xf numFmtId="4" fontId="0" fillId="0" borderId="17" xfId="0" applyNumberFormat="1" applyBorder="1"/>
    <xf numFmtId="0" fontId="0" fillId="0" borderId="17" xfId="0" applyBorder="1" applyAlignment="1">
      <alignment horizontal="center"/>
    </xf>
    <xf numFmtId="3" fontId="2" fillId="0" borderId="18" xfId="0" applyNumberFormat="1" applyFont="1" applyBorder="1" applyAlignment="1">
      <alignment horizontal="center"/>
    </xf>
    <xf numFmtId="4" fontId="2" fillId="0" borderId="18" xfId="0" applyNumberFormat="1" applyFont="1" applyBorder="1"/>
    <xf numFmtId="0" fontId="2" fillId="0" borderId="18" xfId="0" applyFont="1" applyBorder="1" applyAlignment="1">
      <alignment horizontal="center"/>
    </xf>
    <xf numFmtId="3" fontId="4" fillId="0" borderId="0" xfId="1" applyNumberFormat="1" applyFont="1" applyAlignment="1" applyProtection="1">
      <alignment horizontal="center" vertical="center" wrapText="1"/>
    </xf>
    <xf numFmtId="164" fontId="4" fillId="0" borderId="0" xfId="1" applyNumberFormat="1" applyFont="1" applyAlignment="1" applyProtection="1">
      <alignment horizontal="right" vertical="center" wrapText="1"/>
    </xf>
    <xf numFmtId="3" fontId="4" fillId="0" borderId="0" xfId="1" applyNumberFormat="1" applyFont="1" applyAlignment="1" applyProtection="1">
      <alignment horizontal="center" vertical="center"/>
    </xf>
    <xf numFmtId="164" fontId="4" fillId="0" borderId="0" xfId="1" applyNumberFormat="1" applyFont="1" applyAlignment="1" applyProtection="1">
      <alignment horizontal="right" vertical="center"/>
    </xf>
    <xf numFmtId="4" fontId="4" fillId="0" borderId="0" xfId="1" applyNumberFormat="1" applyFont="1" applyAlignment="1" applyProtection="1">
      <alignment horizontal="right" vertical="center" wrapText="1"/>
    </xf>
    <xf numFmtId="3" fontId="2" fillId="0" borderId="17" xfId="0" applyNumberFormat="1" applyFont="1" applyBorder="1" applyAlignment="1">
      <alignment horizontal="center"/>
    </xf>
    <xf numFmtId="4" fontId="2" fillId="0" borderId="17" xfId="0" applyNumberFormat="1" applyFont="1" applyBorder="1"/>
    <xf numFmtId="0" fontId="2" fillId="0" borderId="17" xfId="0" applyFont="1" applyBorder="1" applyAlignment="1">
      <alignment horizontal="center"/>
    </xf>
    <xf numFmtId="164" fontId="2" fillId="0" borderId="17" xfId="0" applyNumberFormat="1" applyFont="1" applyBorder="1"/>
    <xf numFmtId="3" fontId="1" fillId="6" borderId="2" xfId="0" applyNumberFormat="1" applyFont="1" applyFill="1" applyBorder="1" applyAlignment="1">
      <alignment horizontal="center" vertic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164" fontId="4" fillId="0" borderId="17" xfId="1" applyNumberFormat="1" applyFont="1" applyBorder="1" applyAlignment="1" applyProtection="1">
      <alignment horizontal="right" vertical="center" wrapText="1"/>
    </xf>
    <xf numFmtId="3" fontId="2" fillId="0" borderId="1" xfId="0" applyNumberFormat="1" applyFont="1" applyBorder="1" applyAlignment="1">
      <alignment horizontal="center"/>
    </xf>
    <xf numFmtId="164" fontId="2" fillId="0" borderId="18" xfId="0" applyNumberFormat="1" applyFont="1" applyBorder="1"/>
  </cellXfs>
  <cellStyles count="2">
    <cellStyle name="Normal" xfId="0" builtinId="0"/>
    <cellStyle name="Normal 6 2" xfId="1" xr:uid="{FBA73637-9A5A-4FC1-BB5A-255C12A679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A0785-1112-4B0B-A826-379FD1A08DEB}">
  <dimension ref="A1:P17"/>
  <sheetViews>
    <sheetView workbookViewId="0">
      <selection activeCell="F9" sqref="F9"/>
    </sheetView>
  </sheetViews>
  <sheetFormatPr defaultRowHeight="15" x14ac:dyDescent="0.25"/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</row>
    <row r="3" spans="1:16" x14ac:dyDescent="0.25">
      <c r="A3" s="4" t="s">
        <v>1</v>
      </c>
      <c r="B3" s="5" t="s">
        <v>2</v>
      </c>
      <c r="C3" s="6"/>
      <c r="D3" s="6"/>
      <c r="E3" s="6"/>
      <c r="F3" s="7"/>
      <c r="G3" s="5" t="s">
        <v>3</v>
      </c>
      <c r="H3" s="6"/>
      <c r="I3" s="6"/>
      <c r="J3" s="6"/>
      <c r="K3" s="6"/>
      <c r="L3" s="8" t="s">
        <v>4</v>
      </c>
      <c r="M3" s="8"/>
      <c r="N3" s="8"/>
      <c r="O3" s="8"/>
      <c r="P3" s="8"/>
    </row>
    <row r="4" spans="1:16" ht="30" x14ac:dyDescent="0.25">
      <c r="A4" s="4"/>
      <c r="B4" s="9">
        <v>2018</v>
      </c>
      <c r="C4" s="9">
        <v>2019</v>
      </c>
      <c r="D4" s="9">
        <v>2020</v>
      </c>
      <c r="E4" s="9">
        <v>2021</v>
      </c>
      <c r="F4" s="10" t="s">
        <v>5</v>
      </c>
      <c r="G4" s="9">
        <v>2018</v>
      </c>
      <c r="H4" s="9">
        <v>2019</v>
      </c>
      <c r="I4" s="9">
        <v>2020</v>
      </c>
      <c r="J4" s="11">
        <v>2021</v>
      </c>
      <c r="K4" s="10" t="s">
        <v>5</v>
      </c>
      <c r="L4" s="12">
        <v>2018</v>
      </c>
      <c r="M4" s="12">
        <v>2019</v>
      </c>
      <c r="N4" s="12">
        <v>2020</v>
      </c>
      <c r="O4" s="12">
        <v>2021</v>
      </c>
      <c r="P4" s="13" t="s">
        <v>5</v>
      </c>
    </row>
    <row r="5" spans="1:16" x14ac:dyDescent="0.25">
      <c r="A5" t="s">
        <v>6</v>
      </c>
      <c r="B5" s="14">
        <v>2881</v>
      </c>
      <c r="C5" s="14">
        <v>13600</v>
      </c>
      <c r="D5" s="14">
        <v>1546</v>
      </c>
      <c r="E5" s="14">
        <v>2672</v>
      </c>
      <c r="F5" s="14">
        <v>520</v>
      </c>
      <c r="G5" s="14">
        <v>2628</v>
      </c>
      <c r="H5" s="14">
        <v>2725</v>
      </c>
      <c r="I5" s="14">
        <v>733</v>
      </c>
      <c r="J5" s="14">
        <v>4907</v>
      </c>
      <c r="K5" s="14">
        <v>2080</v>
      </c>
      <c r="L5" s="14">
        <v>5509</v>
      </c>
      <c r="M5" s="14">
        <v>16325</v>
      </c>
      <c r="N5" s="14">
        <v>2279</v>
      </c>
      <c r="O5" s="14">
        <v>7579</v>
      </c>
      <c r="P5" s="14">
        <v>2600</v>
      </c>
    </row>
    <row r="6" spans="1:16" x14ac:dyDescent="0.25">
      <c r="A6" t="s">
        <v>7</v>
      </c>
      <c r="B6" s="14">
        <v>52220</v>
      </c>
      <c r="C6" s="14">
        <v>26838</v>
      </c>
      <c r="D6" s="14">
        <v>19307</v>
      </c>
      <c r="E6" s="14">
        <v>15985</v>
      </c>
      <c r="F6" s="14">
        <v>6258</v>
      </c>
      <c r="G6" s="14">
        <v>37015</v>
      </c>
      <c r="H6" s="14">
        <v>21572</v>
      </c>
      <c r="I6" s="14">
        <v>19756</v>
      </c>
      <c r="J6" s="14">
        <v>9474</v>
      </c>
      <c r="K6" s="14">
        <v>9161</v>
      </c>
      <c r="L6" s="14">
        <v>89235</v>
      </c>
      <c r="M6" s="14">
        <v>48410</v>
      </c>
      <c r="N6" s="14">
        <v>39063</v>
      </c>
      <c r="O6" s="14">
        <v>25459</v>
      </c>
      <c r="P6" s="14">
        <v>15419</v>
      </c>
    </row>
    <row r="7" spans="1:16" x14ac:dyDescent="0.25">
      <c r="A7" t="s">
        <v>8</v>
      </c>
      <c r="B7" s="14">
        <v>31278</v>
      </c>
      <c r="C7" s="14">
        <v>15372</v>
      </c>
      <c r="D7" s="14">
        <v>9153</v>
      </c>
      <c r="E7" s="14">
        <v>10277</v>
      </c>
      <c r="F7" s="14">
        <v>1005</v>
      </c>
      <c r="G7" s="14">
        <v>9988</v>
      </c>
      <c r="H7" s="14">
        <v>5095</v>
      </c>
      <c r="I7" s="14">
        <v>2299</v>
      </c>
      <c r="J7" s="14">
        <v>2690</v>
      </c>
      <c r="K7" s="14">
        <v>284</v>
      </c>
      <c r="L7" s="14">
        <v>41266</v>
      </c>
      <c r="M7" s="14">
        <v>20467</v>
      </c>
      <c r="N7" s="14">
        <v>11452</v>
      </c>
      <c r="O7" s="14">
        <v>12967</v>
      </c>
      <c r="P7" s="14">
        <v>1289</v>
      </c>
    </row>
    <row r="8" spans="1:16" x14ac:dyDescent="0.25">
      <c r="A8" t="s">
        <v>9</v>
      </c>
      <c r="B8" s="14">
        <v>9131</v>
      </c>
      <c r="C8" s="14">
        <v>5706</v>
      </c>
      <c r="D8" s="14">
        <v>986</v>
      </c>
      <c r="E8" s="14">
        <v>8526</v>
      </c>
      <c r="F8" s="14">
        <v>1770</v>
      </c>
      <c r="G8" s="14">
        <v>2246</v>
      </c>
      <c r="H8" s="14">
        <v>3851</v>
      </c>
      <c r="I8" s="14">
        <v>869</v>
      </c>
      <c r="J8" s="14">
        <v>577</v>
      </c>
      <c r="K8" s="14">
        <v>407</v>
      </c>
      <c r="L8" s="14">
        <v>11377</v>
      </c>
      <c r="M8" s="14">
        <v>9557</v>
      </c>
      <c r="N8" s="14">
        <v>1855</v>
      </c>
      <c r="O8" s="14">
        <v>9103</v>
      </c>
      <c r="P8" s="14">
        <v>2177</v>
      </c>
    </row>
    <row r="9" spans="1:16" x14ac:dyDescent="0.25">
      <c r="A9" t="s">
        <v>10</v>
      </c>
      <c r="B9" s="14">
        <v>5428</v>
      </c>
      <c r="C9" s="14">
        <v>5365</v>
      </c>
      <c r="D9" s="14">
        <v>5175</v>
      </c>
      <c r="E9" s="14">
        <v>643</v>
      </c>
      <c r="F9" s="14"/>
      <c r="G9" s="14">
        <v>6288</v>
      </c>
      <c r="H9" s="14">
        <v>1252</v>
      </c>
      <c r="I9" s="14">
        <v>8602</v>
      </c>
      <c r="J9" s="14">
        <v>512</v>
      </c>
      <c r="K9" s="14"/>
      <c r="L9" s="14">
        <v>11716</v>
      </c>
      <c r="M9" s="14">
        <v>6617</v>
      </c>
      <c r="N9" s="14">
        <v>13777</v>
      </c>
      <c r="O9" s="14">
        <v>1155</v>
      </c>
      <c r="P9" s="14">
        <v>0</v>
      </c>
    </row>
    <row r="10" spans="1:16" x14ac:dyDescent="0.25">
      <c r="A10" t="s">
        <v>11</v>
      </c>
      <c r="B10" s="14">
        <v>10463</v>
      </c>
      <c r="C10" s="14">
        <v>3068</v>
      </c>
      <c r="D10" s="14">
        <v>2899</v>
      </c>
      <c r="E10" s="14">
        <v>15339</v>
      </c>
      <c r="F10" s="14">
        <v>2451</v>
      </c>
      <c r="G10" s="14">
        <v>3152</v>
      </c>
      <c r="H10" s="14">
        <v>358</v>
      </c>
      <c r="I10" s="14">
        <v>3777</v>
      </c>
      <c r="J10" s="14">
        <v>7378</v>
      </c>
      <c r="K10" s="14">
        <v>103</v>
      </c>
      <c r="L10" s="14">
        <v>13615</v>
      </c>
      <c r="M10" s="14">
        <v>3426</v>
      </c>
      <c r="N10" s="14">
        <v>6676</v>
      </c>
      <c r="O10" s="14">
        <v>22717</v>
      </c>
      <c r="P10" s="14">
        <v>2554</v>
      </c>
    </row>
    <row r="11" spans="1:16" x14ac:dyDescent="0.25">
      <c r="A11" t="s">
        <v>12</v>
      </c>
      <c r="B11" s="14">
        <v>10617</v>
      </c>
      <c r="C11" s="14">
        <v>6579</v>
      </c>
      <c r="D11" s="14">
        <v>9810</v>
      </c>
      <c r="E11" s="14">
        <v>8592</v>
      </c>
      <c r="F11" s="14">
        <v>935</v>
      </c>
      <c r="G11" s="14">
        <v>1042</v>
      </c>
      <c r="H11" s="14">
        <v>653</v>
      </c>
      <c r="I11" s="14">
        <v>2577</v>
      </c>
      <c r="J11" s="14">
        <v>2423</v>
      </c>
      <c r="K11" s="14">
        <v>6</v>
      </c>
      <c r="L11" s="14">
        <v>11659</v>
      </c>
      <c r="M11" s="14">
        <v>7232</v>
      </c>
      <c r="N11" s="14">
        <v>12387</v>
      </c>
      <c r="O11" s="14">
        <v>21015</v>
      </c>
      <c r="P11" s="14">
        <v>941</v>
      </c>
    </row>
    <row r="12" spans="1:16" x14ac:dyDescent="0.25">
      <c r="A12" t="s">
        <v>13</v>
      </c>
      <c r="B12" s="14">
        <v>37549</v>
      </c>
      <c r="C12" s="14">
        <v>13306</v>
      </c>
      <c r="D12" s="14">
        <v>14571</v>
      </c>
      <c r="E12" s="14">
        <v>10810</v>
      </c>
      <c r="F12" s="14">
        <v>4854</v>
      </c>
      <c r="G12" s="14">
        <v>14741</v>
      </c>
      <c r="H12" s="14">
        <v>2178</v>
      </c>
      <c r="I12" s="14">
        <v>2742</v>
      </c>
      <c r="J12" s="14">
        <v>3774</v>
      </c>
      <c r="K12" s="14">
        <v>78</v>
      </c>
      <c r="L12" s="14">
        <v>52290</v>
      </c>
      <c r="M12" s="14">
        <v>15484</v>
      </c>
      <c r="N12" s="14">
        <v>17313</v>
      </c>
      <c r="O12" s="14">
        <v>4584</v>
      </c>
      <c r="P12" s="14">
        <v>4932</v>
      </c>
    </row>
    <row r="13" spans="1:16" x14ac:dyDescent="0.25">
      <c r="A13" t="s">
        <v>14</v>
      </c>
      <c r="B13" s="14">
        <v>5193</v>
      </c>
      <c r="C13" s="14">
        <v>2502</v>
      </c>
      <c r="D13" s="14">
        <v>1469</v>
      </c>
      <c r="E13" s="14">
        <v>3639</v>
      </c>
      <c r="F13" s="14">
        <v>33</v>
      </c>
      <c r="G13" s="14">
        <v>5397</v>
      </c>
      <c r="H13" s="14">
        <v>237</v>
      </c>
      <c r="I13" s="14">
        <v>3667</v>
      </c>
      <c r="J13" s="14">
        <v>1597</v>
      </c>
      <c r="K13" s="14">
        <v>275</v>
      </c>
      <c r="L13" s="14">
        <v>10590</v>
      </c>
      <c r="M13" s="14">
        <v>2739</v>
      </c>
      <c r="N13" s="14">
        <v>5136</v>
      </c>
      <c r="O13" s="14">
        <v>5236</v>
      </c>
      <c r="P13" s="14">
        <v>308</v>
      </c>
    </row>
    <row r="14" spans="1:16" x14ac:dyDescent="0.25">
      <c r="A14" t="s">
        <v>15</v>
      </c>
      <c r="B14" s="14">
        <v>11032</v>
      </c>
      <c r="C14" s="14">
        <v>7598</v>
      </c>
      <c r="D14" s="14">
        <v>1290</v>
      </c>
      <c r="E14" s="14">
        <v>3096</v>
      </c>
      <c r="F14" s="14">
        <v>534</v>
      </c>
      <c r="G14" s="14">
        <v>3764</v>
      </c>
      <c r="H14" s="14">
        <v>738</v>
      </c>
      <c r="I14" s="14">
        <v>775</v>
      </c>
      <c r="J14" s="14">
        <v>705</v>
      </c>
      <c r="K14" s="14">
        <v>2856</v>
      </c>
      <c r="L14" s="14">
        <v>14796</v>
      </c>
      <c r="M14" s="14">
        <v>8336</v>
      </c>
      <c r="N14" s="14">
        <v>2065</v>
      </c>
      <c r="O14" s="14">
        <v>3801</v>
      </c>
      <c r="P14" s="14">
        <v>3390</v>
      </c>
    </row>
    <row r="15" spans="1:16" x14ac:dyDescent="0.25">
      <c r="A15" t="s">
        <v>16</v>
      </c>
      <c r="B15" s="14">
        <v>8820</v>
      </c>
      <c r="C15" s="14">
        <v>2189</v>
      </c>
      <c r="D15" s="14">
        <v>674</v>
      </c>
      <c r="E15" s="14">
        <v>1984</v>
      </c>
      <c r="F15" s="14">
        <v>2269</v>
      </c>
      <c r="G15" s="14">
        <v>2262</v>
      </c>
      <c r="H15" s="14">
        <v>108</v>
      </c>
      <c r="I15" s="14">
        <v>324</v>
      </c>
      <c r="J15" s="14">
        <v>848</v>
      </c>
      <c r="K15" s="14">
        <v>18</v>
      </c>
      <c r="L15" s="14">
        <v>11082</v>
      </c>
      <c r="M15" s="14">
        <v>2297</v>
      </c>
      <c r="N15" s="14">
        <v>998</v>
      </c>
      <c r="O15" s="14">
        <v>2832</v>
      </c>
      <c r="P15" s="14">
        <v>2287</v>
      </c>
    </row>
    <row r="16" spans="1:16" x14ac:dyDescent="0.25">
      <c r="A16" s="15" t="s">
        <v>4</v>
      </c>
      <c r="B16" s="16">
        <v>184612</v>
      </c>
      <c r="C16" s="16">
        <v>102123</v>
      </c>
      <c r="D16" s="16">
        <v>66880</v>
      </c>
      <c r="E16" s="16">
        <v>81563</v>
      </c>
      <c r="F16" s="16">
        <v>20629</v>
      </c>
      <c r="G16" s="16">
        <v>88523</v>
      </c>
      <c r="H16" s="16">
        <v>38767</v>
      </c>
      <c r="I16" s="16">
        <v>46121</v>
      </c>
      <c r="J16" s="16">
        <v>34885</v>
      </c>
      <c r="K16" s="16">
        <v>15268</v>
      </c>
      <c r="L16" s="16">
        <v>273135</v>
      </c>
      <c r="M16" s="16">
        <v>140890</v>
      </c>
      <c r="N16" s="16">
        <v>113001</v>
      </c>
      <c r="O16" s="16">
        <v>116448</v>
      </c>
      <c r="P16" s="16">
        <v>35897</v>
      </c>
    </row>
    <row r="17" spans="1:1" x14ac:dyDescent="0.25">
      <c r="A17" s="17"/>
    </row>
  </sheetData>
  <mergeCells count="6">
    <mergeCell ref="A1:P1"/>
    <mergeCell ref="A2:N2"/>
    <mergeCell ref="A3:A4"/>
    <mergeCell ref="B3:F3"/>
    <mergeCell ref="G3:K3"/>
    <mergeCell ref="L3:P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CE75C-C8CF-4B6F-9EF9-DF9DAE13F82B}">
  <dimension ref="A2:G25"/>
  <sheetViews>
    <sheetView workbookViewId="0">
      <selection activeCell="J19" sqref="J19"/>
    </sheetView>
  </sheetViews>
  <sheetFormatPr defaultRowHeight="15" x14ac:dyDescent="0.25"/>
  <cols>
    <col min="1" max="1" width="37.5703125" customWidth="1"/>
    <col min="2" max="2" width="12" customWidth="1"/>
    <col min="3" max="3" width="11.85546875" customWidth="1"/>
    <col min="4" max="4" width="12.85546875" customWidth="1"/>
    <col min="5" max="5" width="11.140625" customWidth="1"/>
    <col min="6" max="6" width="12.7109375" customWidth="1"/>
    <col min="7" max="7" width="13.7109375" customWidth="1"/>
  </cols>
  <sheetData>
    <row r="2" spans="1:7" x14ac:dyDescent="0.25">
      <c r="A2" s="1" t="s">
        <v>17</v>
      </c>
      <c r="B2" s="1"/>
      <c r="C2" s="1"/>
      <c r="D2" s="1"/>
      <c r="E2" s="1"/>
      <c r="F2" s="1"/>
      <c r="G2" s="1"/>
    </row>
    <row r="3" spans="1:7" x14ac:dyDescent="0.25">
      <c r="A3" s="18"/>
      <c r="B3" s="18"/>
      <c r="C3" s="18"/>
      <c r="D3" s="18"/>
    </row>
    <row r="4" spans="1:7" x14ac:dyDescent="0.25">
      <c r="A4" s="19" t="s">
        <v>18</v>
      </c>
      <c r="B4" s="20" t="s">
        <v>19</v>
      </c>
      <c r="C4" s="20"/>
      <c r="D4" s="20"/>
      <c r="E4" s="20" t="s">
        <v>5</v>
      </c>
      <c r="F4" s="20"/>
      <c r="G4" s="20"/>
    </row>
    <row r="5" spans="1:7" ht="60" x14ac:dyDescent="0.25">
      <c r="A5" s="19"/>
      <c r="B5" s="21" t="s">
        <v>20</v>
      </c>
      <c r="C5" s="22" t="s">
        <v>21</v>
      </c>
      <c r="D5" s="22" t="s">
        <v>22</v>
      </c>
      <c r="E5" s="23" t="s">
        <v>20</v>
      </c>
      <c r="F5" s="23" t="s">
        <v>21</v>
      </c>
      <c r="G5" s="23" t="s">
        <v>22</v>
      </c>
    </row>
    <row r="6" spans="1:7" x14ac:dyDescent="0.25">
      <c r="A6" s="24" t="s">
        <v>23</v>
      </c>
      <c r="B6" s="25">
        <v>15868</v>
      </c>
      <c r="C6" s="25">
        <v>23311</v>
      </c>
      <c r="D6" s="26">
        <v>39179</v>
      </c>
      <c r="E6" s="27">
        <v>4650</v>
      </c>
      <c r="F6" s="27">
        <v>11319</v>
      </c>
      <c r="G6" s="28">
        <f>F6+E6</f>
        <v>15969</v>
      </c>
    </row>
    <row r="7" spans="1:7" x14ac:dyDescent="0.25">
      <c r="A7" s="29" t="s">
        <v>24</v>
      </c>
      <c r="B7" s="25">
        <v>20608</v>
      </c>
      <c r="C7" s="25">
        <v>10529</v>
      </c>
      <c r="D7" s="26">
        <v>31137</v>
      </c>
      <c r="E7" s="30">
        <v>2479</v>
      </c>
      <c r="F7" s="30">
        <v>25</v>
      </c>
      <c r="G7" s="28">
        <f t="shared" ref="G7:G25" si="0">F7+E7</f>
        <v>2504</v>
      </c>
    </row>
    <row r="8" spans="1:7" x14ac:dyDescent="0.25">
      <c r="A8" s="29" t="s">
        <v>25</v>
      </c>
      <c r="B8" s="25">
        <v>6798</v>
      </c>
      <c r="C8" s="25">
        <v>4001</v>
      </c>
      <c r="D8" s="26">
        <v>10799</v>
      </c>
      <c r="E8" s="30">
        <v>1586</v>
      </c>
      <c r="F8" s="30">
        <v>412</v>
      </c>
      <c r="G8" s="28">
        <f t="shared" si="0"/>
        <v>1998</v>
      </c>
    </row>
    <row r="9" spans="1:7" x14ac:dyDescent="0.25">
      <c r="A9" s="29" t="s">
        <v>26</v>
      </c>
      <c r="B9" s="25">
        <v>8345</v>
      </c>
      <c r="C9" s="25">
        <v>1929</v>
      </c>
      <c r="D9" s="26">
        <v>10274</v>
      </c>
      <c r="E9" s="30">
        <v>5323</v>
      </c>
      <c r="F9" s="30">
        <v>714</v>
      </c>
      <c r="G9" s="28">
        <f t="shared" si="0"/>
        <v>6037</v>
      </c>
    </row>
    <row r="10" spans="1:7" x14ac:dyDescent="0.25">
      <c r="A10" s="29" t="s">
        <v>27</v>
      </c>
      <c r="B10" s="25">
        <v>7659</v>
      </c>
      <c r="C10" s="25">
        <v>132</v>
      </c>
      <c r="D10" s="26">
        <v>7791</v>
      </c>
      <c r="E10" s="30">
        <v>0</v>
      </c>
      <c r="F10" s="30">
        <v>0</v>
      </c>
      <c r="G10" s="28">
        <f t="shared" si="0"/>
        <v>0</v>
      </c>
    </row>
    <row r="11" spans="1:7" x14ac:dyDescent="0.25">
      <c r="A11" s="29" t="s">
        <v>28</v>
      </c>
      <c r="B11" s="25">
        <v>4959</v>
      </c>
      <c r="C11" s="25">
        <v>339</v>
      </c>
      <c r="D11" s="26">
        <v>5296</v>
      </c>
      <c r="E11" s="30">
        <v>3775</v>
      </c>
      <c r="F11" s="30">
        <v>489</v>
      </c>
      <c r="G11" s="28">
        <f t="shared" si="0"/>
        <v>4264</v>
      </c>
    </row>
    <row r="12" spans="1:7" x14ac:dyDescent="0.25">
      <c r="A12" s="29" t="s">
        <v>29</v>
      </c>
      <c r="B12" s="25">
        <v>4104</v>
      </c>
      <c r="C12" s="25">
        <v>297</v>
      </c>
      <c r="D12" s="26">
        <v>4401</v>
      </c>
      <c r="E12" s="30">
        <v>0</v>
      </c>
      <c r="F12" s="30">
        <v>0</v>
      </c>
      <c r="G12" s="28">
        <f t="shared" si="0"/>
        <v>0</v>
      </c>
    </row>
    <row r="13" spans="1:7" x14ac:dyDescent="0.25">
      <c r="A13" s="29" t="s">
        <v>30</v>
      </c>
      <c r="B13" s="25">
        <v>1692</v>
      </c>
      <c r="C13" s="25">
        <v>1408</v>
      </c>
      <c r="D13" s="26">
        <v>3100</v>
      </c>
      <c r="E13" s="30">
        <v>454</v>
      </c>
      <c r="F13" s="30">
        <v>18</v>
      </c>
      <c r="G13" s="28">
        <f t="shared" si="0"/>
        <v>472</v>
      </c>
    </row>
    <row r="14" spans="1:7" x14ac:dyDescent="0.25">
      <c r="A14" s="29" t="s">
        <v>31</v>
      </c>
      <c r="B14" s="25">
        <v>1218</v>
      </c>
      <c r="C14" s="25">
        <v>1475</v>
      </c>
      <c r="D14" s="26">
        <v>2693</v>
      </c>
      <c r="E14" s="31"/>
      <c r="F14" s="31"/>
      <c r="G14" s="28">
        <f t="shared" si="0"/>
        <v>0</v>
      </c>
    </row>
    <row r="15" spans="1:7" x14ac:dyDescent="0.25">
      <c r="A15" s="29" t="s">
        <v>32</v>
      </c>
      <c r="B15" s="25">
        <v>1980</v>
      </c>
      <c r="C15" s="25">
        <v>104</v>
      </c>
      <c r="D15" s="26">
        <v>2084</v>
      </c>
      <c r="E15" s="30">
        <v>622</v>
      </c>
      <c r="F15" s="30">
        <v>17</v>
      </c>
      <c r="G15" s="28">
        <f t="shared" si="0"/>
        <v>639</v>
      </c>
    </row>
    <row r="16" spans="1:7" x14ac:dyDescent="0.25">
      <c r="A16" s="29" t="s">
        <v>33</v>
      </c>
      <c r="B16" s="25">
        <v>1769</v>
      </c>
      <c r="C16" s="25">
        <v>256</v>
      </c>
      <c r="D16" s="26">
        <v>2025</v>
      </c>
      <c r="E16" s="30">
        <v>287</v>
      </c>
      <c r="F16" s="30">
        <v>0</v>
      </c>
      <c r="G16" s="28">
        <f t="shared" si="0"/>
        <v>287</v>
      </c>
    </row>
    <row r="17" spans="1:7" x14ac:dyDescent="0.25">
      <c r="A17" s="29" t="s">
        <v>34</v>
      </c>
      <c r="B17" s="25">
        <v>1362</v>
      </c>
      <c r="C17" s="25">
        <v>248</v>
      </c>
      <c r="D17" s="26">
        <v>1610</v>
      </c>
      <c r="E17" s="30">
        <v>520</v>
      </c>
      <c r="F17" s="30">
        <v>2080</v>
      </c>
      <c r="G17" s="28">
        <f t="shared" si="0"/>
        <v>2600</v>
      </c>
    </row>
    <row r="18" spans="1:7" x14ac:dyDescent="0.25">
      <c r="A18" s="29" t="s">
        <v>35</v>
      </c>
      <c r="B18" s="25">
        <v>1210</v>
      </c>
      <c r="C18" s="25">
        <v>284</v>
      </c>
      <c r="D18" s="26">
        <v>1494</v>
      </c>
      <c r="E18" s="30">
        <v>536</v>
      </c>
      <c r="F18" s="30">
        <v>194</v>
      </c>
      <c r="G18" s="28">
        <f t="shared" si="0"/>
        <v>730</v>
      </c>
    </row>
    <row r="19" spans="1:7" x14ac:dyDescent="0.25">
      <c r="A19" s="29" t="s">
        <v>36</v>
      </c>
      <c r="B19" s="25">
        <v>854</v>
      </c>
      <c r="C19" s="25">
        <v>174</v>
      </c>
      <c r="D19" s="26">
        <v>1028</v>
      </c>
      <c r="E19" s="31"/>
      <c r="F19" s="31"/>
      <c r="G19" s="28">
        <f t="shared" si="0"/>
        <v>0</v>
      </c>
    </row>
    <row r="20" spans="1:7" x14ac:dyDescent="0.25">
      <c r="A20" s="29" t="s">
        <v>37</v>
      </c>
      <c r="B20" s="25">
        <v>846</v>
      </c>
      <c r="C20" s="25">
        <v>122</v>
      </c>
      <c r="D20" s="26">
        <v>968</v>
      </c>
      <c r="E20" s="30">
        <v>47</v>
      </c>
      <c r="F20" s="30">
        <v>0</v>
      </c>
      <c r="G20" s="28">
        <f t="shared" si="0"/>
        <v>47</v>
      </c>
    </row>
    <row r="21" spans="1:7" x14ac:dyDescent="0.25">
      <c r="A21" s="29" t="s">
        <v>38</v>
      </c>
      <c r="B21" s="25">
        <v>206</v>
      </c>
      <c r="C21" s="25">
        <v>34</v>
      </c>
      <c r="D21" s="26">
        <v>240</v>
      </c>
      <c r="E21" s="31"/>
      <c r="F21" s="31"/>
      <c r="G21" s="28">
        <f t="shared" si="0"/>
        <v>0</v>
      </c>
    </row>
    <row r="22" spans="1:7" x14ac:dyDescent="0.25">
      <c r="A22" s="29" t="s">
        <v>39</v>
      </c>
      <c r="B22" s="25">
        <v>223</v>
      </c>
      <c r="C22" s="25">
        <v>16</v>
      </c>
      <c r="D22" s="26">
        <v>239</v>
      </c>
      <c r="E22" s="31"/>
      <c r="F22" s="31"/>
      <c r="G22" s="28">
        <f t="shared" si="0"/>
        <v>0</v>
      </c>
    </row>
    <row r="23" spans="1:7" x14ac:dyDescent="0.25">
      <c r="A23" s="29" t="s">
        <v>40</v>
      </c>
      <c r="B23" s="25">
        <v>157</v>
      </c>
      <c r="C23" s="25">
        <v>0</v>
      </c>
      <c r="D23" s="26">
        <v>157</v>
      </c>
      <c r="E23" s="30">
        <v>350</v>
      </c>
      <c r="F23" s="30">
        <v>0</v>
      </c>
      <c r="G23" s="28">
        <f t="shared" si="0"/>
        <v>350</v>
      </c>
    </row>
    <row r="24" spans="1:7" x14ac:dyDescent="0.25">
      <c r="A24" s="29" t="s">
        <v>41</v>
      </c>
      <c r="B24" s="25">
        <v>1705</v>
      </c>
      <c r="C24" s="25">
        <v>226</v>
      </c>
      <c r="D24" s="26">
        <v>1933</v>
      </c>
      <c r="E24" s="31"/>
      <c r="F24" s="31"/>
      <c r="G24" s="28">
        <f t="shared" si="0"/>
        <v>0</v>
      </c>
    </row>
    <row r="25" spans="1:7" x14ac:dyDescent="0.25">
      <c r="A25" s="29" t="s">
        <v>4</v>
      </c>
      <c r="B25" s="32">
        <v>81563</v>
      </c>
      <c r="C25" s="32">
        <v>44885</v>
      </c>
      <c r="D25" s="33">
        <v>126448</v>
      </c>
      <c r="E25" s="34">
        <f>SUM(E6:E24)</f>
        <v>20629</v>
      </c>
      <c r="F25" s="34">
        <f>SUM(F6:F24)</f>
        <v>15268</v>
      </c>
      <c r="G25" s="35">
        <f t="shared" si="0"/>
        <v>35897</v>
      </c>
    </row>
  </sheetData>
  <mergeCells count="4">
    <mergeCell ref="A2:G2"/>
    <mergeCell ref="A4:A5"/>
    <mergeCell ref="B4:D4"/>
    <mergeCell ref="E4:G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8F756-3680-4EBC-85A9-2330837D7D37}">
  <dimension ref="A1:K26"/>
  <sheetViews>
    <sheetView workbookViewId="0">
      <selection activeCell="M17" sqref="M17"/>
    </sheetView>
  </sheetViews>
  <sheetFormatPr defaultRowHeight="15" x14ac:dyDescent="0.25"/>
  <cols>
    <col min="1" max="1" width="35" customWidth="1"/>
    <col min="3" max="3" width="16.42578125" customWidth="1"/>
    <col min="5" max="5" width="18.7109375" customWidth="1"/>
    <col min="7" max="7" width="19.5703125" customWidth="1"/>
    <col min="9" max="9" width="17.5703125" customWidth="1"/>
    <col min="11" max="11" width="17.7109375" customWidth="1"/>
  </cols>
  <sheetData>
    <row r="1" spans="1:11" x14ac:dyDescent="0.25">
      <c r="A1" s="1" t="s">
        <v>42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thickBot="1" x14ac:dyDescent="0.3">
      <c r="B2" s="18"/>
      <c r="D2" s="18"/>
      <c r="F2" s="18"/>
      <c r="H2" s="36"/>
      <c r="J2" s="36"/>
    </row>
    <row r="3" spans="1:11" ht="15.75" thickBot="1" x14ac:dyDescent="0.3">
      <c r="A3" s="37" t="s">
        <v>18</v>
      </c>
      <c r="B3" s="38" t="s">
        <v>43</v>
      </c>
      <c r="C3" s="38"/>
      <c r="D3" s="38"/>
      <c r="E3" s="38"/>
      <c r="F3" s="38"/>
      <c r="G3" s="38"/>
      <c r="H3" s="38"/>
      <c r="I3" s="38"/>
      <c r="J3" s="38"/>
      <c r="K3" s="39"/>
    </row>
    <row r="4" spans="1:11" x14ac:dyDescent="0.25">
      <c r="A4" s="40"/>
      <c r="B4" s="41">
        <v>2018</v>
      </c>
      <c r="C4" s="42"/>
      <c r="D4" s="42">
        <v>2019</v>
      </c>
      <c r="E4" s="42"/>
      <c r="F4" s="42">
        <v>2020</v>
      </c>
      <c r="G4" s="42"/>
      <c r="H4" s="42">
        <v>2021</v>
      </c>
      <c r="I4" s="42"/>
      <c r="J4" s="42" t="s">
        <v>44</v>
      </c>
      <c r="K4" s="42"/>
    </row>
    <row r="5" spans="1:11" ht="15.75" thickBot="1" x14ac:dyDescent="0.3">
      <c r="A5" s="43"/>
      <c r="B5" s="44" t="s">
        <v>45</v>
      </c>
      <c r="C5" s="45" t="s">
        <v>46</v>
      </c>
      <c r="D5" s="46" t="s">
        <v>45</v>
      </c>
      <c r="E5" s="46" t="s">
        <v>46</v>
      </c>
      <c r="F5" s="46" t="s">
        <v>45</v>
      </c>
      <c r="G5" s="46" t="s">
        <v>46</v>
      </c>
      <c r="H5" s="47" t="s">
        <v>45</v>
      </c>
      <c r="I5" s="46" t="s">
        <v>46</v>
      </c>
      <c r="J5" s="47" t="s">
        <v>45</v>
      </c>
      <c r="K5" s="46" t="s">
        <v>46</v>
      </c>
    </row>
    <row r="6" spans="1:11" x14ac:dyDescent="0.25">
      <c r="A6" t="s">
        <v>23</v>
      </c>
      <c r="B6" s="18">
        <v>144</v>
      </c>
      <c r="C6" s="48">
        <v>44626853888.919998</v>
      </c>
      <c r="D6" s="18">
        <v>86</v>
      </c>
      <c r="E6" s="48">
        <v>8415371594.6099997</v>
      </c>
      <c r="F6" s="18">
        <v>48</v>
      </c>
      <c r="G6" s="48">
        <v>5415624957.1899996</v>
      </c>
      <c r="H6" s="36">
        <v>87</v>
      </c>
      <c r="I6" s="48">
        <v>16855553390.389999</v>
      </c>
      <c r="J6" s="36">
        <v>4</v>
      </c>
      <c r="K6" s="48">
        <v>110356532.59</v>
      </c>
    </row>
    <row r="7" spans="1:11" x14ac:dyDescent="0.25">
      <c r="A7" t="s">
        <v>26</v>
      </c>
      <c r="B7" s="18">
        <v>46</v>
      </c>
      <c r="C7" s="48">
        <v>5479784235.29</v>
      </c>
      <c r="D7" s="18">
        <v>27</v>
      </c>
      <c r="E7" s="48">
        <v>468667360.35000002</v>
      </c>
      <c r="F7" s="18">
        <v>28</v>
      </c>
      <c r="G7" s="48">
        <v>189937743.38</v>
      </c>
      <c r="H7" s="36">
        <v>30</v>
      </c>
      <c r="I7" s="48">
        <v>526559650.52999997</v>
      </c>
      <c r="J7" s="36">
        <v>6</v>
      </c>
      <c r="K7" s="48">
        <v>72766732.650000006</v>
      </c>
    </row>
    <row r="8" spans="1:11" x14ac:dyDescent="0.25">
      <c r="A8" t="s">
        <v>36</v>
      </c>
      <c r="B8" s="18">
        <v>26</v>
      </c>
      <c r="C8" s="48">
        <v>4117216536.8200002</v>
      </c>
      <c r="D8" s="18">
        <v>9</v>
      </c>
      <c r="E8" s="48">
        <v>867150137.48000002</v>
      </c>
      <c r="F8" s="18">
        <v>9</v>
      </c>
      <c r="G8" s="48">
        <v>2540699944.8299999</v>
      </c>
      <c r="H8" s="36">
        <v>5</v>
      </c>
      <c r="I8" s="48">
        <v>351598848.83999997</v>
      </c>
      <c r="J8" s="36">
        <v>0</v>
      </c>
      <c r="K8" s="48">
        <v>0</v>
      </c>
    </row>
    <row r="9" spans="1:11" x14ac:dyDescent="0.25">
      <c r="A9" t="s">
        <v>28</v>
      </c>
      <c r="B9" s="18">
        <v>31</v>
      </c>
      <c r="C9" s="48">
        <v>2810820213.3699999</v>
      </c>
      <c r="D9" s="18">
        <v>19</v>
      </c>
      <c r="E9" s="48">
        <v>145079479.84999999</v>
      </c>
      <c r="F9" s="18">
        <v>17</v>
      </c>
      <c r="G9" s="48">
        <v>65203223.43</v>
      </c>
      <c r="H9" s="36">
        <v>11</v>
      </c>
      <c r="I9" s="48">
        <v>554246422.90999997</v>
      </c>
      <c r="J9" s="36">
        <v>4</v>
      </c>
      <c r="K9" s="48">
        <v>386215271.13999999</v>
      </c>
    </row>
    <row r="10" spans="1:11" x14ac:dyDescent="0.25">
      <c r="A10" s="49" t="s">
        <v>25</v>
      </c>
      <c r="B10" s="50">
        <v>54</v>
      </c>
      <c r="C10" s="48">
        <v>2418926375.3499999</v>
      </c>
      <c r="D10" s="18">
        <v>22</v>
      </c>
      <c r="E10" s="48">
        <v>900284361.79999995</v>
      </c>
      <c r="F10" s="18">
        <v>22</v>
      </c>
      <c r="G10" s="48">
        <v>402350812.56</v>
      </c>
      <c r="H10" s="36">
        <v>30</v>
      </c>
      <c r="I10" s="48">
        <v>839759124.71000004</v>
      </c>
      <c r="J10" s="36">
        <v>6</v>
      </c>
      <c r="K10" s="48">
        <v>122822704.30999999</v>
      </c>
    </row>
    <row r="11" spans="1:11" x14ac:dyDescent="0.25">
      <c r="A11" s="49" t="s">
        <v>31</v>
      </c>
      <c r="B11" s="50">
        <v>0</v>
      </c>
      <c r="C11" s="48">
        <v>0</v>
      </c>
      <c r="D11" s="18">
        <v>0</v>
      </c>
      <c r="E11" s="48">
        <v>0</v>
      </c>
      <c r="F11" s="18">
        <v>2</v>
      </c>
      <c r="G11" s="48">
        <v>414361305.25</v>
      </c>
      <c r="H11" s="36">
        <v>3</v>
      </c>
      <c r="I11" s="48">
        <v>94115651.290000007</v>
      </c>
      <c r="J11" s="36">
        <v>0</v>
      </c>
      <c r="K11" s="48">
        <v>0</v>
      </c>
    </row>
    <row r="12" spans="1:11" x14ac:dyDescent="0.25">
      <c r="A12" t="s">
        <v>24</v>
      </c>
      <c r="B12" s="18">
        <v>112</v>
      </c>
      <c r="C12" s="48">
        <v>1885035335.8900001</v>
      </c>
      <c r="D12" s="18">
        <v>72</v>
      </c>
      <c r="E12" s="48">
        <v>871114651.33000004</v>
      </c>
      <c r="F12" s="18">
        <v>55</v>
      </c>
      <c r="G12" s="48">
        <v>236612068.87</v>
      </c>
      <c r="H12" s="36">
        <v>63</v>
      </c>
      <c r="I12" s="48">
        <v>753282284.40999997</v>
      </c>
      <c r="J12" s="36">
        <v>9</v>
      </c>
      <c r="K12" s="48">
        <v>72156933.150000006</v>
      </c>
    </row>
    <row r="13" spans="1:11" x14ac:dyDescent="0.25">
      <c r="A13" t="s">
        <v>38</v>
      </c>
      <c r="B13" s="18">
        <v>1</v>
      </c>
      <c r="C13" s="48">
        <v>530000000</v>
      </c>
      <c r="D13" s="18">
        <v>1</v>
      </c>
      <c r="E13" s="48">
        <v>23787132.66</v>
      </c>
      <c r="F13" s="18">
        <v>3</v>
      </c>
      <c r="G13" s="48">
        <v>0</v>
      </c>
      <c r="H13" s="36">
        <v>1</v>
      </c>
      <c r="I13" s="48">
        <v>110000000</v>
      </c>
      <c r="J13" s="36">
        <v>0</v>
      </c>
      <c r="K13" s="48">
        <v>0</v>
      </c>
    </row>
    <row r="14" spans="1:11" x14ac:dyDescent="0.25">
      <c r="A14" t="s">
        <v>30</v>
      </c>
      <c r="B14" s="18">
        <v>23</v>
      </c>
      <c r="C14" s="48">
        <v>501565844.06999999</v>
      </c>
      <c r="D14" s="18">
        <v>12</v>
      </c>
      <c r="E14" s="48">
        <v>147551931.33000001</v>
      </c>
      <c r="F14" s="18">
        <v>13</v>
      </c>
      <c r="G14" s="48">
        <v>58567551.649999999</v>
      </c>
      <c r="H14" s="36">
        <v>7</v>
      </c>
      <c r="I14" s="48">
        <v>55055309.090000004</v>
      </c>
      <c r="J14" s="36">
        <v>2</v>
      </c>
      <c r="K14" s="48">
        <v>48147005</v>
      </c>
    </row>
    <row r="15" spans="1:11" x14ac:dyDescent="0.25">
      <c r="A15" t="s">
        <v>47</v>
      </c>
      <c r="B15" s="18">
        <v>15</v>
      </c>
      <c r="C15" s="48">
        <v>442023578.75999999</v>
      </c>
      <c r="D15" s="18">
        <v>11</v>
      </c>
      <c r="E15" s="48">
        <v>31786461.98</v>
      </c>
      <c r="F15" s="18">
        <v>6</v>
      </c>
      <c r="G15" s="48">
        <v>25202200</v>
      </c>
      <c r="H15" s="36">
        <v>10</v>
      </c>
      <c r="I15" s="48">
        <v>43651770.590000004</v>
      </c>
      <c r="J15" s="36">
        <v>1</v>
      </c>
      <c r="K15" s="48">
        <v>245900</v>
      </c>
    </row>
    <row r="16" spans="1:11" x14ac:dyDescent="0.25">
      <c r="A16" t="s">
        <v>37</v>
      </c>
      <c r="B16" s="18">
        <v>6</v>
      </c>
      <c r="C16" s="48">
        <v>369589457.73000002</v>
      </c>
      <c r="D16" s="18">
        <v>4</v>
      </c>
      <c r="E16" s="48">
        <v>341534138.94999999</v>
      </c>
      <c r="F16" s="18">
        <v>6</v>
      </c>
      <c r="G16" s="48">
        <v>167011786.75</v>
      </c>
      <c r="H16" s="36">
        <v>14</v>
      </c>
      <c r="I16" s="48">
        <v>63889235.990000002</v>
      </c>
      <c r="J16" s="36">
        <v>1</v>
      </c>
      <c r="K16" s="48">
        <v>300000</v>
      </c>
    </row>
    <row r="17" spans="1:11" x14ac:dyDescent="0.25">
      <c r="A17" t="s">
        <v>27</v>
      </c>
      <c r="B17" s="18">
        <v>23</v>
      </c>
      <c r="C17" s="48">
        <v>332729835.16000003</v>
      </c>
      <c r="D17" s="18">
        <v>8</v>
      </c>
      <c r="E17" s="48">
        <v>9045029.7100000009</v>
      </c>
      <c r="F17" s="18">
        <v>2</v>
      </c>
      <c r="G17" s="48">
        <v>2271203.48</v>
      </c>
      <c r="H17" s="36">
        <v>8</v>
      </c>
      <c r="I17" s="48">
        <v>104751378.7</v>
      </c>
      <c r="J17" s="36">
        <v>0</v>
      </c>
      <c r="K17" s="48">
        <v>0</v>
      </c>
    </row>
    <row r="18" spans="1:11" x14ac:dyDescent="0.25">
      <c r="A18" t="s">
        <v>39</v>
      </c>
      <c r="B18" s="18">
        <v>9</v>
      </c>
      <c r="C18" s="48">
        <v>327057671.49000001</v>
      </c>
      <c r="D18" s="18">
        <v>6</v>
      </c>
      <c r="E18" s="48">
        <v>206236217.86000001</v>
      </c>
      <c r="F18" s="18">
        <v>4</v>
      </c>
      <c r="G18" s="48">
        <v>112240893.09</v>
      </c>
      <c r="H18" s="36">
        <v>3</v>
      </c>
      <c r="I18" s="48">
        <v>49717395.549999997</v>
      </c>
      <c r="J18" s="36">
        <v>0</v>
      </c>
      <c r="K18" s="48">
        <v>0</v>
      </c>
    </row>
    <row r="19" spans="1:11" x14ac:dyDescent="0.25">
      <c r="A19" t="s">
        <v>40</v>
      </c>
      <c r="B19" s="18">
        <v>6</v>
      </c>
      <c r="C19" s="48">
        <v>244821532.03999999</v>
      </c>
      <c r="D19" s="18">
        <v>4</v>
      </c>
      <c r="E19" s="48">
        <v>35492516.869999997</v>
      </c>
      <c r="F19" s="18">
        <v>0</v>
      </c>
      <c r="G19" s="48">
        <v>0</v>
      </c>
      <c r="H19" s="36">
        <v>1</v>
      </c>
      <c r="I19" s="48">
        <v>9315129.9600000009</v>
      </c>
      <c r="J19" s="36">
        <v>1</v>
      </c>
      <c r="K19" s="48">
        <v>90000000</v>
      </c>
    </row>
    <row r="20" spans="1:11" x14ac:dyDescent="0.25">
      <c r="A20" t="s">
        <v>34</v>
      </c>
      <c r="B20" s="18">
        <v>26</v>
      </c>
      <c r="C20" s="48">
        <v>199685322.28999999</v>
      </c>
      <c r="D20" s="18">
        <v>14</v>
      </c>
      <c r="E20" s="48">
        <v>140407430.68000001</v>
      </c>
      <c r="F20" s="18">
        <v>11</v>
      </c>
      <c r="G20" s="48">
        <v>122753708.84999999</v>
      </c>
      <c r="H20" s="36">
        <v>10</v>
      </c>
      <c r="I20" s="48">
        <v>97683262.299999997</v>
      </c>
      <c r="J20" s="36">
        <v>1</v>
      </c>
      <c r="K20" s="48">
        <v>31023000</v>
      </c>
    </row>
    <row r="21" spans="1:11" x14ac:dyDescent="0.25">
      <c r="A21" t="s">
        <v>35</v>
      </c>
      <c r="B21" s="18">
        <v>35</v>
      </c>
      <c r="C21" s="48">
        <v>183180481.08000001</v>
      </c>
      <c r="D21" s="18">
        <v>32</v>
      </c>
      <c r="E21" s="48">
        <v>376861362.13</v>
      </c>
      <c r="F21" s="18">
        <v>16</v>
      </c>
      <c r="G21" s="48">
        <v>41569466.43</v>
      </c>
      <c r="H21" s="36">
        <v>10</v>
      </c>
      <c r="I21" s="48">
        <v>94946207.849999994</v>
      </c>
      <c r="J21" s="36">
        <v>6</v>
      </c>
      <c r="K21" s="48">
        <v>12804574.130000001</v>
      </c>
    </row>
    <row r="22" spans="1:11" x14ac:dyDescent="0.25">
      <c r="A22" t="s">
        <v>29</v>
      </c>
      <c r="B22" s="18">
        <v>20</v>
      </c>
      <c r="C22" s="48">
        <v>151738650.63</v>
      </c>
      <c r="D22" s="18">
        <v>14</v>
      </c>
      <c r="E22" s="48">
        <v>148695934.43000001</v>
      </c>
      <c r="F22" s="18">
        <v>10</v>
      </c>
      <c r="G22" s="48">
        <v>15825575.91</v>
      </c>
      <c r="H22" s="36">
        <v>8</v>
      </c>
      <c r="I22" s="48">
        <v>15245934.4</v>
      </c>
      <c r="J22" s="36">
        <v>0</v>
      </c>
      <c r="K22" s="48">
        <v>0</v>
      </c>
    </row>
    <row r="23" spans="1:11" x14ac:dyDescent="0.25">
      <c r="A23" t="s">
        <v>32</v>
      </c>
      <c r="B23" s="18">
        <v>20</v>
      </c>
      <c r="C23" s="48">
        <v>135182030.15000001</v>
      </c>
      <c r="D23" s="18">
        <v>19</v>
      </c>
      <c r="E23" s="48">
        <v>267336415.43000001</v>
      </c>
      <c r="F23" s="18">
        <v>6</v>
      </c>
      <c r="G23" s="48">
        <v>4199283.25</v>
      </c>
      <c r="H23" s="36">
        <v>7</v>
      </c>
      <c r="I23" s="48">
        <v>24725888.760000002</v>
      </c>
      <c r="J23" s="36">
        <v>2</v>
      </c>
      <c r="K23" s="48">
        <v>5418068.1799999997</v>
      </c>
    </row>
    <row r="24" spans="1:11" x14ac:dyDescent="0.25">
      <c r="A24" t="s">
        <v>41</v>
      </c>
      <c r="B24" s="18">
        <v>7</v>
      </c>
      <c r="C24" s="48">
        <v>136048100.28999999</v>
      </c>
      <c r="D24" s="18">
        <v>4</v>
      </c>
      <c r="E24" s="48">
        <v>0</v>
      </c>
      <c r="F24" s="18">
        <v>0</v>
      </c>
      <c r="G24" s="48">
        <v>0</v>
      </c>
      <c r="H24" s="36">
        <v>2</v>
      </c>
      <c r="I24" s="48">
        <v>26353472.309999999</v>
      </c>
      <c r="J24" s="36">
        <v>0</v>
      </c>
      <c r="K24" s="48">
        <v>0</v>
      </c>
    </row>
    <row r="25" spans="1:11" x14ac:dyDescent="0.25">
      <c r="A25" s="51" t="s">
        <v>4</v>
      </c>
      <c r="B25" s="52">
        <v>604</v>
      </c>
      <c r="C25" s="53">
        <v>64892259090.029999</v>
      </c>
      <c r="D25" s="52">
        <f>SUM(D6:D24)</f>
        <v>364</v>
      </c>
      <c r="E25" s="53">
        <v>13396402157.450001</v>
      </c>
      <c r="F25" s="52">
        <f>SUM(F6:F24)</f>
        <v>258</v>
      </c>
      <c r="G25" s="53">
        <f>SUM(G6:G24)</f>
        <v>9814431724.9200001</v>
      </c>
      <c r="H25" s="54">
        <f>SUM(H6:H24)</f>
        <v>310</v>
      </c>
      <c r="I25" s="55">
        <f>SUM(I6:I24)</f>
        <v>20670450358.579998</v>
      </c>
      <c r="J25" s="28">
        <f>SUM(J6:J24)</f>
        <v>43</v>
      </c>
      <c r="K25" s="56">
        <f>SUM(K6:K24)</f>
        <v>952256721.14999986</v>
      </c>
    </row>
    <row r="26" spans="1:11" x14ac:dyDescent="0.25">
      <c r="B26" s="18"/>
      <c r="D26" s="18"/>
      <c r="F26" s="18"/>
      <c r="H26" s="18"/>
      <c r="J26" s="36"/>
    </row>
  </sheetData>
  <mergeCells count="8">
    <mergeCell ref="A1:K1"/>
    <mergeCell ref="A3:A5"/>
    <mergeCell ref="B3:K3"/>
    <mergeCell ref="B4:C4"/>
    <mergeCell ref="D4:E4"/>
    <mergeCell ref="F4:G4"/>
    <mergeCell ref="H4:I4"/>
    <mergeCell ref="J4:K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EBC25-709A-4E03-B3B3-A6DFB3E3A5E0}">
  <dimension ref="A1:K47"/>
  <sheetViews>
    <sheetView tabSelected="1" workbookViewId="0">
      <selection activeCell="J27" sqref="J27"/>
    </sheetView>
  </sheetViews>
  <sheetFormatPr defaultRowHeight="15" x14ac:dyDescent="0.25"/>
  <cols>
    <col min="1" max="1" width="27.140625" customWidth="1"/>
    <col min="3" max="3" width="17.28515625" customWidth="1"/>
    <col min="5" max="5" width="18.7109375" customWidth="1"/>
    <col min="7" max="7" width="18.5703125" customWidth="1"/>
    <col min="9" max="9" width="17.42578125" customWidth="1"/>
    <col min="11" max="11" width="18.5703125" customWidth="1"/>
  </cols>
  <sheetData>
    <row r="1" spans="1:11" x14ac:dyDescent="0.25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B2" s="18"/>
      <c r="D2" s="18"/>
      <c r="F2" s="18"/>
      <c r="H2" s="18"/>
      <c r="J2" s="18"/>
    </row>
    <row r="3" spans="1:11" x14ac:dyDescent="0.25">
      <c r="A3" s="57" t="s">
        <v>1</v>
      </c>
      <c r="B3" s="58" t="s">
        <v>49</v>
      </c>
      <c r="C3" s="59"/>
      <c r="D3" s="59"/>
      <c r="E3" s="59"/>
      <c r="F3" s="59"/>
      <c r="G3" s="59"/>
      <c r="H3" s="59"/>
      <c r="I3" s="59"/>
      <c r="J3" s="59"/>
      <c r="K3" s="59"/>
    </row>
    <row r="4" spans="1:11" x14ac:dyDescent="0.25">
      <c r="A4" s="57"/>
      <c r="B4" s="60" t="s">
        <v>45</v>
      </c>
      <c r="C4" s="61">
        <v>2018</v>
      </c>
      <c r="D4" s="61" t="s">
        <v>45</v>
      </c>
      <c r="E4" s="61">
        <v>2019</v>
      </c>
      <c r="F4" s="61" t="s">
        <v>45</v>
      </c>
      <c r="G4" s="61">
        <v>2020</v>
      </c>
      <c r="H4" s="61" t="s">
        <v>45</v>
      </c>
      <c r="I4" s="61">
        <v>2021</v>
      </c>
      <c r="J4" s="61" t="s">
        <v>45</v>
      </c>
      <c r="K4" s="61" t="s">
        <v>5</v>
      </c>
    </row>
    <row r="5" spans="1:11" x14ac:dyDescent="0.25">
      <c r="A5" t="s">
        <v>6</v>
      </c>
      <c r="B5" s="36">
        <v>3</v>
      </c>
      <c r="C5" s="48">
        <v>109387706.3</v>
      </c>
      <c r="D5" s="36">
        <v>6</v>
      </c>
      <c r="E5" s="48">
        <v>67542968.799999997</v>
      </c>
      <c r="F5" s="18">
        <v>2</v>
      </c>
      <c r="G5" s="48">
        <v>8941705.8900000006</v>
      </c>
      <c r="H5" s="36">
        <v>6</v>
      </c>
      <c r="I5" s="48">
        <v>91355532.899999991</v>
      </c>
      <c r="J5" s="36"/>
      <c r="K5" s="48"/>
    </row>
    <row r="6" spans="1:11" x14ac:dyDescent="0.25">
      <c r="A6" t="s">
        <v>7</v>
      </c>
      <c r="B6" s="36">
        <v>60</v>
      </c>
      <c r="C6" s="48">
        <v>11742973616.24</v>
      </c>
      <c r="D6" s="36">
        <v>34</v>
      </c>
      <c r="E6" s="48">
        <v>4367082736.7700005</v>
      </c>
      <c r="F6" s="18">
        <v>18</v>
      </c>
      <c r="G6" s="48">
        <v>1882383346</v>
      </c>
      <c r="H6" s="36">
        <v>44</v>
      </c>
      <c r="I6" s="48">
        <v>4265151456.3699999</v>
      </c>
      <c r="J6" s="36">
        <v>2</v>
      </c>
      <c r="K6" s="48">
        <v>4023533.57</v>
      </c>
    </row>
    <row r="7" spans="1:11" x14ac:dyDescent="0.25">
      <c r="A7" t="s">
        <v>8</v>
      </c>
      <c r="B7" s="36">
        <v>34</v>
      </c>
      <c r="C7" s="48">
        <v>3053626207.2399998</v>
      </c>
      <c r="D7" s="36">
        <v>18</v>
      </c>
      <c r="E7" s="48">
        <v>1117121008.23</v>
      </c>
      <c r="F7" s="18">
        <v>9</v>
      </c>
      <c r="G7" s="48">
        <v>2662987565.0300002</v>
      </c>
      <c r="H7" s="36">
        <v>14</v>
      </c>
      <c r="I7" s="48">
        <v>1767818810.1600001</v>
      </c>
      <c r="J7" s="36"/>
      <c r="K7" s="48"/>
    </row>
    <row r="8" spans="1:11" x14ac:dyDescent="0.25">
      <c r="A8" t="s">
        <v>9</v>
      </c>
      <c r="B8" s="36">
        <v>10</v>
      </c>
      <c r="C8" s="48">
        <v>681214690.27999997</v>
      </c>
      <c r="D8" s="36">
        <v>8</v>
      </c>
      <c r="E8" s="48">
        <v>289230707.17000002</v>
      </c>
      <c r="F8" s="18">
        <v>9</v>
      </c>
      <c r="G8" s="48">
        <v>7150495.9000000004</v>
      </c>
      <c r="H8" s="36">
        <v>14</v>
      </c>
      <c r="I8" s="48">
        <v>116654032.75</v>
      </c>
      <c r="J8" s="36">
        <v>1</v>
      </c>
      <c r="K8" s="48">
        <v>1000000</v>
      </c>
    </row>
    <row r="9" spans="1:11" x14ac:dyDescent="0.25">
      <c r="A9" t="s">
        <v>10</v>
      </c>
      <c r="B9" s="36">
        <v>7</v>
      </c>
      <c r="C9" s="48">
        <v>7081882285.3199997</v>
      </c>
      <c r="D9" s="36">
        <v>2</v>
      </c>
      <c r="E9" s="48">
        <v>140432577.13</v>
      </c>
      <c r="F9" s="18">
        <v>3</v>
      </c>
      <c r="G9" s="48">
        <v>233440003.37</v>
      </c>
      <c r="H9" s="36">
        <v>6</v>
      </c>
      <c r="I9" s="48">
        <v>531760674.01999998</v>
      </c>
      <c r="J9" s="36"/>
      <c r="K9" s="48">
        <v>0</v>
      </c>
    </row>
    <row r="10" spans="1:11" x14ac:dyDescent="0.25">
      <c r="A10" t="s">
        <v>11</v>
      </c>
      <c r="B10" s="36">
        <v>6</v>
      </c>
      <c r="C10" s="48">
        <v>67771343.579999998</v>
      </c>
      <c r="D10" s="36">
        <v>5</v>
      </c>
      <c r="E10" s="48">
        <v>38280278.659999996</v>
      </c>
      <c r="F10" s="18">
        <v>6</v>
      </c>
      <c r="G10" s="48">
        <v>7677031.2699999996</v>
      </c>
      <c r="H10" s="36">
        <v>8</v>
      </c>
      <c r="I10" s="48">
        <v>2250388521.1400003</v>
      </c>
      <c r="J10" s="36">
        <v>1</v>
      </c>
      <c r="K10" s="48">
        <v>300000</v>
      </c>
    </row>
    <row r="11" spans="1:11" x14ac:dyDescent="0.25">
      <c r="A11" t="s">
        <v>12</v>
      </c>
      <c r="B11" s="36">
        <v>3</v>
      </c>
      <c r="C11" s="48">
        <v>19617880.899999999</v>
      </c>
      <c r="D11" s="36">
        <v>2</v>
      </c>
      <c r="E11" s="48">
        <v>251245622.09</v>
      </c>
      <c r="F11" s="18">
        <v>3</v>
      </c>
      <c r="G11" s="48">
        <v>1320393.9099999999</v>
      </c>
      <c r="H11" s="36">
        <v>4</v>
      </c>
      <c r="I11" s="48">
        <v>5468603.46</v>
      </c>
      <c r="J11" s="36"/>
      <c r="K11" s="48">
        <v>0</v>
      </c>
    </row>
    <row r="12" spans="1:11" x14ac:dyDescent="0.25">
      <c r="A12" t="s">
        <v>13</v>
      </c>
      <c r="B12" s="36">
        <v>24</v>
      </c>
      <c r="C12" s="48">
        <v>2198327079.6399999</v>
      </c>
      <c r="D12" s="36">
        <v>23</v>
      </c>
      <c r="E12" s="48">
        <v>940198186.87</v>
      </c>
      <c r="F12" s="18">
        <v>13</v>
      </c>
      <c r="G12" s="48">
        <v>456079301.66000003</v>
      </c>
      <c r="H12" s="36">
        <v>21</v>
      </c>
      <c r="I12" s="48">
        <v>236631087.15000001</v>
      </c>
      <c r="J12" s="36">
        <v>1</v>
      </c>
      <c r="K12" s="48">
        <v>90000000</v>
      </c>
    </row>
    <row r="13" spans="1:11" x14ac:dyDescent="0.25">
      <c r="A13" t="s">
        <v>14</v>
      </c>
      <c r="B13" s="36">
        <v>10</v>
      </c>
      <c r="C13" s="48">
        <v>637456559.11000001</v>
      </c>
      <c r="D13" s="36">
        <v>3</v>
      </c>
      <c r="E13" s="48">
        <v>42119455.009999998</v>
      </c>
      <c r="F13" s="18">
        <v>4</v>
      </c>
      <c r="G13" s="48">
        <v>65291735.439999998</v>
      </c>
      <c r="H13" s="36">
        <v>7</v>
      </c>
      <c r="I13" s="48">
        <v>711740704.76999998</v>
      </c>
      <c r="J13" s="36"/>
      <c r="K13" s="48"/>
    </row>
    <row r="14" spans="1:11" x14ac:dyDescent="0.25">
      <c r="A14" t="s">
        <v>15</v>
      </c>
      <c r="B14" s="36">
        <v>28</v>
      </c>
      <c r="C14" s="48">
        <v>2985176752.3299999</v>
      </c>
      <c r="D14" s="36">
        <v>10</v>
      </c>
      <c r="E14" s="48">
        <v>168903386.50999999</v>
      </c>
      <c r="F14" s="18">
        <v>3</v>
      </c>
      <c r="G14" s="48">
        <v>2963913752.1199999</v>
      </c>
      <c r="H14" s="36">
        <v>7</v>
      </c>
      <c r="I14" s="48">
        <v>63671209.379999995</v>
      </c>
      <c r="J14" s="36"/>
      <c r="K14" s="48"/>
    </row>
    <row r="15" spans="1:11" x14ac:dyDescent="0.25">
      <c r="A15" s="62" t="s">
        <v>16</v>
      </c>
      <c r="B15" s="63">
        <v>3</v>
      </c>
      <c r="C15" s="64">
        <v>22163545.219999999</v>
      </c>
      <c r="D15" s="63">
        <v>5</v>
      </c>
      <c r="E15" s="64">
        <v>164536456.33000001</v>
      </c>
      <c r="F15" s="65">
        <v>1</v>
      </c>
      <c r="G15" s="64">
        <v>848468.77</v>
      </c>
      <c r="H15" s="63">
        <v>4</v>
      </c>
      <c r="I15" s="64">
        <v>6164063743.1899996</v>
      </c>
      <c r="J15" s="63"/>
      <c r="K15" s="64"/>
    </row>
    <row r="16" spans="1:11" x14ac:dyDescent="0.25">
      <c r="A16" s="62" t="s">
        <v>4</v>
      </c>
      <c r="B16" s="66">
        <f>SUM(B5:B15)</f>
        <v>188</v>
      </c>
      <c r="C16" s="67">
        <v>28598143116.439999</v>
      </c>
      <c r="D16" s="66">
        <f>SUM(D5:D15)</f>
        <v>116</v>
      </c>
      <c r="E16" s="67">
        <v>7586693383.5699997</v>
      </c>
      <c r="F16" s="68">
        <f>SUM(F5:F15)</f>
        <v>71</v>
      </c>
      <c r="G16" s="67">
        <f>SUM(G5:G15)</f>
        <v>8290033799.3599997</v>
      </c>
      <c r="H16" s="66">
        <f>SUM(H5:H15)</f>
        <v>135</v>
      </c>
      <c r="I16" s="67">
        <f>SUM(I5:I15)</f>
        <v>16204704375.289997</v>
      </c>
      <c r="J16" s="66">
        <v>5</v>
      </c>
      <c r="K16" s="67">
        <f>SUM(K5:K15)</f>
        <v>95323533.569999993</v>
      </c>
    </row>
    <row r="17" spans="1:11" x14ac:dyDescent="0.25">
      <c r="B17" s="18"/>
      <c r="D17" s="18"/>
      <c r="F17" s="18"/>
      <c r="H17" s="18"/>
      <c r="J17" s="18"/>
    </row>
    <row r="18" spans="1:11" x14ac:dyDescent="0.25">
      <c r="A18" s="57" t="s">
        <v>1</v>
      </c>
      <c r="B18" s="60"/>
      <c r="C18" s="58" t="s">
        <v>50</v>
      </c>
      <c r="D18" s="59"/>
      <c r="E18" s="59"/>
      <c r="F18" s="59"/>
      <c r="G18" s="59"/>
      <c r="H18" s="59"/>
      <c r="I18" s="59"/>
      <c r="J18" s="59"/>
      <c r="K18" s="59"/>
    </row>
    <row r="19" spans="1:11" x14ac:dyDescent="0.25">
      <c r="A19" s="57"/>
      <c r="B19" s="60" t="s">
        <v>45</v>
      </c>
      <c r="C19" s="61">
        <v>2018</v>
      </c>
      <c r="D19" s="61" t="s">
        <v>45</v>
      </c>
      <c r="E19" s="61">
        <v>2019</v>
      </c>
      <c r="F19" s="61" t="s">
        <v>45</v>
      </c>
      <c r="G19" s="61">
        <v>2020</v>
      </c>
      <c r="H19" s="61" t="s">
        <v>45</v>
      </c>
      <c r="I19" s="61">
        <v>2021</v>
      </c>
      <c r="J19" s="61" t="s">
        <v>45</v>
      </c>
      <c r="K19" s="61" t="s">
        <v>5</v>
      </c>
    </row>
    <row r="20" spans="1:11" x14ac:dyDescent="0.25">
      <c r="A20" t="s">
        <v>6</v>
      </c>
      <c r="B20" s="36">
        <v>13</v>
      </c>
      <c r="C20" s="48">
        <v>367466684.44</v>
      </c>
      <c r="D20" s="36">
        <v>14</v>
      </c>
      <c r="E20" s="48">
        <v>1060689151</v>
      </c>
      <c r="F20" s="18">
        <v>3</v>
      </c>
      <c r="G20" s="48">
        <v>5443689.96</v>
      </c>
      <c r="H20" s="69">
        <v>5</v>
      </c>
      <c r="I20" s="70">
        <v>269283349.96000004</v>
      </c>
      <c r="J20" s="36">
        <v>1</v>
      </c>
      <c r="K20" s="48">
        <v>31023000</v>
      </c>
    </row>
    <row r="21" spans="1:11" x14ac:dyDescent="0.25">
      <c r="A21" t="s">
        <v>7</v>
      </c>
      <c r="B21" s="36">
        <v>91</v>
      </c>
      <c r="C21" s="48">
        <v>14875306289.83</v>
      </c>
      <c r="D21" s="36">
        <v>43</v>
      </c>
      <c r="E21" s="48">
        <v>2335124834.79</v>
      </c>
      <c r="F21" s="18">
        <v>22</v>
      </c>
      <c r="G21" s="48">
        <v>651599111.37</v>
      </c>
      <c r="H21" s="69">
        <v>38</v>
      </c>
      <c r="I21" s="70">
        <v>587308698.63999987</v>
      </c>
      <c r="J21" s="36">
        <v>7</v>
      </c>
      <c r="K21" s="48">
        <v>163302780.63999999</v>
      </c>
    </row>
    <row r="22" spans="1:11" x14ac:dyDescent="0.25">
      <c r="A22" t="s">
        <v>8</v>
      </c>
      <c r="B22" s="36">
        <v>51</v>
      </c>
      <c r="C22" s="48">
        <v>3030471072.02</v>
      </c>
      <c r="D22" s="36">
        <v>26</v>
      </c>
      <c r="E22" s="48">
        <v>360291849.80000001</v>
      </c>
      <c r="F22" s="18">
        <v>14</v>
      </c>
      <c r="G22" s="48">
        <v>67432540.670000002</v>
      </c>
      <c r="H22" s="36">
        <v>17</v>
      </c>
      <c r="I22" s="48">
        <v>321636393.08000004</v>
      </c>
      <c r="J22" s="36">
        <v>9</v>
      </c>
      <c r="K22" s="48">
        <v>105248474.13</v>
      </c>
    </row>
    <row r="23" spans="1:11" x14ac:dyDescent="0.25">
      <c r="A23" t="s">
        <v>9</v>
      </c>
      <c r="B23" s="36">
        <v>27</v>
      </c>
      <c r="C23" s="48">
        <v>1497363096.8399999</v>
      </c>
      <c r="D23" s="36">
        <v>6</v>
      </c>
      <c r="E23" s="48">
        <v>35762652.560000002</v>
      </c>
      <c r="F23" s="18">
        <v>3</v>
      </c>
      <c r="G23" s="48">
        <v>5391098.9199999999</v>
      </c>
      <c r="H23" s="69">
        <v>11</v>
      </c>
      <c r="I23" s="70">
        <v>90183827.090000004</v>
      </c>
      <c r="J23" s="36">
        <v>5</v>
      </c>
      <c r="K23" s="48">
        <v>7313685.3700000001</v>
      </c>
    </row>
    <row r="24" spans="1:11" x14ac:dyDescent="0.25">
      <c r="A24" t="s">
        <v>10</v>
      </c>
      <c r="B24" s="36">
        <v>11</v>
      </c>
      <c r="C24" s="48">
        <v>2111794521.7</v>
      </c>
      <c r="D24" s="36">
        <v>6</v>
      </c>
      <c r="E24" s="48">
        <v>600985398.69000006</v>
      </c>
      <c r="F24" s="18">
        <v>0</v>
      </c>
      <c r="G24" s="48">
        <v>0</v>
      </c>
      <c r="H24" s="69">
        <v>1</v>
      </c>
      <c r="I24" s="70">
        <v>128590311.2</v>
      </c>
      <c r="J24" s="36">
        <v>0</v>
      </c>
      <c r="K24" s="48">
        <v>0</v>
      </c>
    </row>
    <row r="25" spans="1:11" x14ac:dyDescent="0.25">
      <c r="A25" t="s">
        <v>11</v>
      </c>
      <c r="B25" s="36">
        <v>14</v>
      </c>
      <c r="C25" s="48">
        <v>730270283.88</v>
      </c>
      <c r="D25" s="36">
        <v>6</v>
      </c>
      <c r="E25" s="48">
        <v>153463839.05000001</v>
      </c>
      <c r="F25" s="18">
        <v>3</v>
      </c>
      <c r="G25" s="48">
        <v>8366987.9000000004</v>
      </c>
      <c r="H25" s="36">
        <v>10</v>
      </c>
      <c r="I25" s="48">
        <v>819440643.11000001</v>
      </c>
      <c r="J25" s="36">
        <v>2</v>
      </c>
      <c r="K25" s="48">
        <v>379825666.39999998</v>
      </c>
    </row>
    <row r="26" spans="1:11" x14ac:dyDescent="0.25">
      <c r="A26" t="s">
        <v>12</v>
      </c>
      <c r="B26" s="36">
        <v>9</v>
      </c>
      <c r="C26" s="48">
        <v>251426337.77000001</v>
      </c>
      <c r="D26" s="36">
        <v>7</v>
      </c>
      <c r="E26" s="48">
        <v>223633681.34</v>
      </c>
      <c r="F26" s="18">
        <v>7</v>
      </c>
      <c r="G26" s="48">
        <v>75226786.980000004</v>
      </c>
      <c r="H26" s="36">
        <v>8</v>
      </c>
      <c r="I26" s="48">
        <v>294845076.95999998</v>
      </c>
      <c r="J26" s="36">
        <v>2</v>
      </c>
      <c r="K26" s="48">
        <v>6960442.0099999998</v>
      </c>
    </row>
    <row r="27" spans="1:11" x14ac:dyDescent="0.25">
      <c r="A27" t="s">
        <v>13</v>
      </c>
      <c r="B27" s="36">
        <v>51</v>
      </c>
      <c r="C27" s="48">
        <v>5141673070.0900002</v>
      </c>
      <c r="D27" s="36">
        <v>22</v>
      </c>
      <c r="E27" s="48">
        <v>457730586.57999998</v>
      </c>
      <c r="F27" s="18">
        <v>12</v>
      </c>
      <c r="G27" s="48">
        <v>387055872.74000001</v>
      </c>
      <c r="H27" s="71">
        <v>16</v>
      </c>
      <c r="I27" s="72">
        <v>1000765870.5700001</v>
      </c>
      <c r="J27" s="36">
        <v>3</v>
      </c>
      <c r="K27" s="48">
        <v>9847688.0899999999</v>
      </c>
    </row>
    <row r="28" spans="1:11" x14ac:dyDescent="0.25">
      <c r="A28" t="s">
        <v>14</v>
      </c>
      <c r="B28" s="36">
        <v>9</v>
      </c>
      <c r="C28" s="48">
        <v>1368987284.29</v>
      </c>
      <c r="D28" s="36">
        <v>4</v>
      </c>
      <c r="E28" s="48">
        <v>187535825.52000001</v>
      </c>
      <c r="F28" s="18">
        <v>3</v>
      </c>
      <c r="G28" s="48">
        <v>8048490.8499999996</v>
      </c>
      <c r="H28" s="69">
        <v>4</v>
      </c>
      <c r="I28" s="73">
        <v>325019423.64999998</v>
      </c>
      <c r="J28" s="36">
        <v>1</v>
      </c>
      <c r="K28" s="48">
        <v>35655870.100000001</v>
      </c>
    </row>
    <row r="29" spans="1:11" x14ac:dyDescent="0.25">
      <c r="A29" t="s">
        <v>15</v>
      </c>
      <c r="B29" s="36">
        <v>24</v>
      </c>
      <c r="C29" s="48">
        <v>2052196490.1600001</v>
      </c>
      <c r="D29" s="36">
        <v>9</v>
      </c>
      <c r="E29" s="48">
        <v>102604994.18000001</v>
      </c>
      <c r="F29" s="18">
        <v>4</v>
      </c>
      <c r="G29" s="48">
        <v>8047873.1600000001</v>
      </c>
      <c r="H29" s="69">
        <v>6</v>
      </c>
      <c r="I29" s="73">
        <v>256681554.84</v>
      </c>
      <c r="J29" s="36">
        <v>2</v>
      </c>
      <c r="K29" s="48">
        <v>65673723.32</v>
      </c>
    </row>
    <row r="30" spans="1:11" x14ac:dyDescent="0.25">
      <c r="A30" s="62" t="s">
        <v>16</v>
      </c>
      <c r="B30" s="63">
        <v>22</v>
      </c>
      <c r="C30" s="64">
        <v>1225663899.3699999</v>
      </c>
      <c r="D30" s="63">
        <v>2</v>
      </c>
      <c r="E30" s="64">
        <v>14889518.189999999</v>
      </c>
      <c r="F30" s="65">
        <v>3</v>
      </c>
      <c r="G30" s="64">
        <v>13615242</v>
      </c>
      <c r="H30" s="63">
        <v>7</v>
      </c>
      <c r="I30" s="64">
        <v>73564294.310000002</v>
      </c>
      <c r="J30" s="63">
        <v>1</v>
      </c>
      <c r="K30" s="64">
        <v>48000000</v>
      </c>
    </row>
    <row r="31" spans="1:11" x14ac:dyDescent="0.25">
      <c r="A31" s="62" t="s">
        <v>4</v>
      </c>
      <c r="B31" s="74">
        <f>SUM(B20:B30)</f>
        <v>322</v>
      </c>
      <c r="C31" s="75">
        <v>32652619030.389999</v>
      </c>
      <c r="D31" s="74">
        <f>SUM(D20:D30)</f>
        <v>145</v>
      </c>
      <c r="E31" s="75">
        <v>5532712331.6999998</v>
      </c>
      <c r="F31" s="76">
        <f>SUM(F20:F30)</f>
        <v>74</v>
      </c>
      <c r="G31" s="75">
        <f>SUM(G20:G30)</f>
        <v>1230227694.55</v>
      </c>
      <c r="H31" s="74">
        <f>SUM(H20:H30)</f>
        <v>123</v>
      </c>
      <c r="I31" s="77">
        <f>SUM(I20:I30)</f>
        <v>4167319443.4100003</v>
      </c>
      <c r="J31" s="74">
        <f>SUM(J20:J30)</f>
        <v>33</v>
      </c>
      <c r="K31" s="77">
        <f>SUM(K20:K30)</f>
        <v>852851330.06000006</v>
      </c>
    </row>
    <row r="32" spans="1:11" x14ac:dyDescent="0.25">
      <c r="B32" s="36"/>
      <c r="D32" s="18"/>
      <c r="F32" s="18"/>
      <c r="H32" s="18"/>
      <c r="J32" s="18"/>
    </row>
    <row r="33" spans="1:11" x14ac:dyDescent="0.25">
      <c r="A33" s="57" t="s">
        <v>1</v>
      </c>
      <c r="B33" s="78"/>
      <c r="C33" s="58" t="s">
        <v>51</v>
      </c>
      <c r="D33" s="59"/>
      <c r="E33" s="59"/>
      <c r="F33" s="59"/>
      <c r="G33" s="59"/>
      <c r="H33" s="59"/>
      <c r="I33" s="59"/>
      <c r="J33" s="59"/>
      <c r="K33" s="59"/>
    </row>
    <row r="34" spans="1:11" x14ac:dyDescent="0.25">
      <c r="A34" s="57"/>
      <c r="B34" s="78" t="s">
        <v>45</v>
      </c>
      <c r="C34" s="61">
        <v>2018</v>
      </c>
      <c r="D34" s="61" t="s">
        <v>45</v>
      </c>
      <c r="E34" s="61">
        <v>2019</v>
      </c>
      <c r="F34" s="61" t="s">
        <v>45</v>
      </c>
      <c r="G34" s="61">
        <v>2020</v>
      </c>
      <c r="H34" s="61" t="s">
        <v>45</v>
      </c>
      <c r="I34" s="61">
        <v>2021</v>
      </c>
      <c r="J34" s="61" t="s">
        <v>45</v>
      </c>
      <c r="K34" s="61" t="s">
        <v>5</v>
      </c>
    </row>
    <row r="35" spans="1:11" x14ac:dyDescent="0.25">
      <c r="A35" t="s">
        <v>6</v>
      </c>
      <c r="B35" s="36">
        <v>3</v>
      </c>
      <c r="C35" s="48">
        <v>11909446.75</v>
      </c>
      <c r="D35" s="36">
        <v>3</v>
      </c>
      <c r="F35" s="18">
        <v>6</v>
      </c>
      <c r="G35" s="48">
        <v>3012255.18</v>
      </c>
      <c r="H35" s="36">
        <v>5</v>
      </c>
      <c r="I35" s="70">
        <v>1927187.1600000001</v>
      </c>
      <c r="J35" s="18"/>
      <c r="K35" s="48"/>
    </row>
    <row r="36" spans="1:11" x14ac:dyDescent="0.25">
      <c r="A36" t="s">
        <v>7</v>
      </c>
      <c r="B36" s="36">
        <v>28</v>
      </c>
      <c r="C36" s="48">
        <v>33297946.100000001</v>
      </c>
      <c r="D36" s="36">
        <v>31</v>
      </c>
      <c r="E36" s="48">
        <v>262699445.59</v>
      </c>
      <c r="F36" s="18">
        <v>25</v>
      </c>
      <c r="G36" s="48">
        <v>49640920.130000003</v>
      </c>
      <c r="H36" s="36">
        <v>17</v>
      </c>
      <c r="I36" s="70">
        <v>160347362.12</v>
      </c>
      <c r="J36" s="18">
        <v>1</v>
      </c>
      <c r="K36" s="48">
        <v>2081857.52</v>
      </c>
    </row>
    <row r="37" spans="1:11" x14ac:dyDescent="0.25">
      <c r="A37" t="s">
        <v>8</v>
      </c>
      <c r="B37" s="36">
        <v>10</v>
      </c>
      <c r="C37" s="48">
        <v>48427.360000000001</v>
      </c>
      <c r="D37" s="36">
        <v>13</v>
      </c>
      <c r="F37" s="18">
        <v>20</v>
      </c>
      <c r="G37" s="48">
        <v>126016737.56999999</v>
      </c>
      <c r="H37" s="36">
        <v>4</v>
      </c>
      <c r="I37" s="70">
        <v>11931941.370000001</v>
      </c>
      <c r="J37" s="18"/>
      <c r="K37" s="48"/>
    </row>
    <row r="38" spans="1:11" x14ac:dyDescent="0.25">
      <c r="A38" t="s">
        <v>9</v>
      </c>
      <c r="B38" s="36">
        <v>6</v>
      </c>
      <c r="C38" s="48">
        <v>28212029.66</v>
      </c>
      <c r="D38" s="36">
        <v>8</v>
      </c>
      <c r="F38" s="18">
        <v>4</v>
      </c>
      <c r="G38" s="48">
        <v>43054386.43</v>
      </c>
      <c r="H38" s="36">
        <v>2</v>
      </c>
      <c r="I38" s="70">
        <v>63557628.590000004</v>
      </c>
      <c r="J38" s="18"/>
      <c r="K38" s="48"/>
    </row>
    <row r="39" spans="1:11" x14ac:dyDescent="0.25">
      <c r="A39" t="s">
        <v>10</v>
      </c>
      <c r="B39" s="36">
        <v>2</v>
      </c>
      <c r="C39" s="48">
        <v>0</v>
      </c>
      <c r="D39" s="36">
        <v>8</v>
      </c>
      <c r="E39" s="48">
        <v>11469281.15</v>
      </c>
      <c r="F39" s="18">
        <v>12</v>
      </c>
      <c r="G39" s="48">
        <v>3665746.31</v>
      </c>
      <c r="H39" s="36">
        <v>2</v>
      </c>
      <c r="I39" s="70">
        <v>0</v>
      </c>
      <c r="J39" s="18"/>
      <c r="K39" s="48">
        <v>0</v>
      </c>
    </row>
    <row r="40" spans="1:11" x14ac:dyDescent="0.25">
      <c r="A40" t="s">
        <v>11</v>
      </c>
      <c r="B40" s="36">
        <v>3</v>
      </c>
      <c r="C40" s="48">
        <v>823507.25</v>
      </c>
      <c r="D40" s="36">
        <v>1</v>
      </c>
      <c r="E40" s="48"/>
      <c r="F40" s="18">
        <v>10</v>
      </c>
      <c r="G40" s="48">
        <v>7538472.75</v>
      </c>
      <c r="H40" s="36">
        <v>3</v>
      </c>
      <c r="I40" s="70">
        <v>10336163.1</v>
      </c>
      <c r="J40" s="18"/>
      <c r="K40" s="48"/>
    </row>
    <row r="41" spans="1:11" x14ac:dyDescent="0.25">
      <c r="A41" t="s">
        <v>12</v>
      </c>
      <c r="B41" s="36">
        <v>3</v>
      </c>
      <c r="C41" s="48">
        <v>0</v>
      </c>
      <c r="D41" s="36">
        <v>3</v>
      </c>
      <c r="E41" s="48"/>
      <c r="F41" s="18">
        <v>9</v>
      </c>
      <c r="G41" s="48">
        <v>30379677.039999999</v>
      </c>
      <c r="H41" s="36">
        <v>5</v>
      </c>
      <c r="I41" s="70">
        <v>25097466.5</v>
      </c>
      <c r="J41" s="18"/>
      <c r="K41" s="48">
        <v>0</v>
      </c>
    </row>
    <row r="42" spans="1:11" x14ac:dyDescent="0.25">
      <c r="A42" t="s">
        <v>13</v>
      </c>
      <c r="B42" s="36">
        <v>24</v>
      </c>
      <c r="C42" s="48">
        <v>3479660599.48</v>
      </c>
      <c r="D42" s="36">
        <v>19</v>
      </c>
      <c r="E42" s="48"/>
      <c r="F42" s="18">
        <v>13</v>
      </c>
      <c r="G42" s="48">
        <v>26628589.52</v>
      </c>
      <c r="H42" s="36">
        <v>7</v>
      </c>
      <c r="I42" s="70">
        <v>15815658.98</v>
      </c>
      <c r="J42" s="18"/>
      <c r="K42" s="48"/>
    </row>
    <row r="43" spans="1:11" x14ac:dyDescent="0.25">
      <c r="A43" t="s">
        <v>14</v>
      </c>
      <c r="B43" s="36">
        <v>0</v>
      </c>
      <c r="C43" s="48">
        <v>0</v>
      </c>
      <c r="D43" s="36">
        <v>3</v>
      </c>
      <c r="E43" s="48">
        <v>2827715.44</v>
      </c>
      <c r="F43" s="18">
        <v>4</v>
      </c>
      <c r="G43" s="48">
        <v>248652.81</v>
      </c>
      <c r="H43" s="36">
        <v>4</v>
      </c>
      <c r="I43" s="70">
        <v>7340879</v>
      </c>
      <c r="J43" s="18"/>
      <c r="K43" s="48"/>
    </row>
    <row r="44" spans="1:11" x14ac:dyDescent="0.25">
      <c r="A44" t="s">
        <v>15</v>
      </c>
      <c r="B44" s="36">
        <v>11</v>
      </c>
      <c r="C44" s="48">
        <v>79550133</v>
      </c>
      <c r="D44" s="36">
        <v>11</v>
      </c>
      <c r="E44" s="48"/>
      <c r="F44" s="18">
        <v>8</v>
      </c>
      <c r="G44" s="48">
        <v>3590443.73</v>
      </c>
      <c r="H44" s="36">
        <v>1</v>
      </c>
      <c r="I44" s="70">
        <v>2072253.06</v>
      </c>
      <c r="J44" s="18"/>
      <c r="K44" s="48"/>
    </row>
    <row r="45" spans="1:11" x14ac:dyDescent="0.25">
      <c r="A45" s="79" t="s">
        <v>16</v>
      </c>
      <c r="B45" s="80">
        <v>4</v>
      </c>
      <c r="C45" s="64">
        <v>7994874.5999999996</v>
      </c>
      <c r="D45" s="63">
        <v>3</v>
      </c>
      <c r="E45" s="62"/>
      <c r="F45" s="65">
        <v>2</v>
      </c>
      <c r="G45" s="64">
        <v>394349.54</v>
      </c>
      <c r="H45" s="63">
        <v>2</v>
      </c>
      <c r="I45" s="81">
        <v>0</v>
      </c>
      <c r="J45" s="65">
        <v>4</v>
      </c>
      <c r="K45" s="64">
        <v>2000000</v>
      </c>
    </row>
    <row r="46" spans="1:11" x14ac:dyDescent="0.25">
      <c r="A46" s="79" t="s">
        <v>4</v>
      </c>
      <c r="B46" s="82">
        <f>SUM(B35:B45)</f>
        <v>94</v>
      </c>
      <c r="C46" s="67">
        <v>3641496943.1999998</v>
      </c>
      <c r="D46" s="66">
        <f>SUM(D35:D45)</f>
        <v>103</v>
      </c>
      <c r="E46" s="67">
        <v>276996442.18000001</v>
      </c>
      <c r="F46" s="68">
        <f>SUM(F35:F45)</f>
        <v>113</v>
      </c>
      <c r="G46" s="67">
        <f>SUM(G35:G45)</f>
        <v>294170231.01000005</v>
      </c>
      <c r="H46" s="66">
        <f>SUM(H35:H45)</f>
        <v>52</v>
      </c>
      <c r="I46" s="83">
        <f>SUM(I35:I45)</f>
        <v>298426539.88000005</v>
      </c>
      <c r="J46" s="68">
        <v>5</v>
      </c>
      <c r="K46" s="83">
        <f>SUM(K35:K45)</f>
        <v>4081857.52</v>
      </c>
    </row>
    <row r="47" spans="1:11" x14ac:dyDescent="0.25">
      <c r="A47" t="s">
        <v>52</v>
      </c>
      <c r="B47" s="18"/>
      <c r="D47" s="18"/>
      <c r="F47" s="18"/>
      <c r="H47" s="18"/>
      <c r="J47" s="18"/>
    </row>
  </sheetData>
  <mergeCells count="7">
    <mergeCell ref="A1:K1"/>
    <mergeCell ref="A3:A4"/>
    <mergeCell ref="B3:K3"/>
    <mergeCell ref="A18:A19"/>
    <mergeCell ref="C18:K18"/>
    <mergeCell ref="A33:A34"/>
    <mergeCell ref="C33:K3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empregos</vt:lpstr>
      <vt:lpstr>empregos por setores</vt:lpstr>
      <vt:lpstr>investimentos</vt:lpstr>
      <vt:lpstr>modalidade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Silvio Carlos do Amaral e Silva</dc:creator>
  <cp:lastModifiedBy>Silvio Carlos do Amaral e Silva</cp:lastModifiedBy>
  <dcterms:created xsi:type="dcterms:W3CDTF">2022-03-31T18:34:29Z</dcterms:created>
  <dcterms:modified xsi:type="dcterms:W3CDTF">2022-03-31T18:38:42Z</dcterms:modified>
</cp:coreProperties>
</file>