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8964235ce65437/SDN - trabalho remoto/FDNE/Portal da Transparência FDNE/"/>
    </mc:Choice>
  </mc:AlternateContent>
  <xr:revisionPtr revIDLastSave="1" documentId="13_ncr:1_{D13D4C45-2132-4963-904C-7365DDBD4BFF}" xr6:coauthVersionLast="47" xr6:coauthVersionMax="47" xr10:uidLastSave="{CFD8CE17-134A-41ED-9F50-C6E2DFE5F761}"/>
  <bookViews>
    <workbookView xWindow="-120" yWindow="-120" windowWidth="29040" windowHeight="15840" activeTab="3" xr2:uid="{00000000-000D-0000-FFFF-FFFF00000000}"/>
  </bookViews>
  <sheets>
    <sheet name="Cons__Prévias_aprovadas_2021_" sheetId="1" r:id="rId1"/>
    <sheet name="Cons__Prévias_em_análise" sheetId="2" r:id="rId2"/>
    <sheet name="Financiamentos_aprovados_2021" sheetId="3" r:id="rId3"/>
    <sheet name="Liberações_2021" sheetId="4" r:id="rId4"/>
  </sheets>
  <definedNames>
    <definedName name="_xlnm.Print_Area" localSheetId="0">Cons__Prévias_aprovadas_2021_!$A$1:$F$11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G11" i="4"/>
  <c r="E11" i="4"/>
  <c r="F18" i="3"/>
  <c r="F10" i="2"/>
  <c r="E10" i="2"/>
  <c r="E10" i="1"/>
  <c r="D10" i="1"/>
  <c r="C10" i="1"/>
</calcChain>
</file>

<file path=xl/sharedStrings.xml><?xml version="1.0" encoding="utf-8"?>
<sst xmlns="http://schemas.openxmlformats.org/spreadsheetml/2006/main" count="153" uniqueCount="67">
  <si>
    <t>Setor</t>
  </si>
  <si>
    <t>Quantidade</t>
  </si>
  <si>
    <t>Total</t>
  </si>
  <si>
    <t>FDNE</t>
  </si>
  <si>
    <t>Infraestrutura (Energia)</t>
  </si>
  <si>
    <t>Indústria Moveleira</t>
  </si>
  <si>
    <t>TOTAL</t>
  </si>
  <si>
    <t>Fonte: SUDENE/DFIN/CGDF/COFD</t>
  </si>
  <si>
    <t>Empresa</t>
  </si>
  <si>
    <t>UF</t>
  </si>
  <si>
    <t>Investimento Total</t>
  </si>
  <si>
    <t>BA</t>
  </si>
  <si>
    <t>Agroindústria</t>
  </si>
  <si>
    <t>PE</t>
  </si>
  <si>
    <t>RN</t>
  </si>
  <si>
    <t>MA</t>
  </si>
  <si>
    <t>Juros (a.a.)</t>
  </si>
  <si>
    <t>Valor Contratado</t>
  </si>
  <si>
    <t>Agente Operador</t>
  </si>
  <si>
    <t>TFD¹</t>
  </si>
  <si>
    <t>Banco do Brasil</t>
  </si>
  <si>
    <t>Nota:</t>
  </si>
  <si>
    <t>(1) Taxa efetiva de juros do Fundo de Desenvolvimento do Nordeste (TFD) definida pela Resolução nº 4.171, do Conselho Monetário Nacional (CMN), válida para as operações contratadas a partir de 2 de janeiro de 2018.</t>
  </si>
  <si>
    <t>Liberações para projetos</t>
  </si>
  <si>
    <t>Remuneração SUDENE¹</t>
  </si>
  <si>
    <t>Ventos de São Fernando IV Energia S.A.</t>
  </si>
  <si>
    <t>Obs.: não houve desembolso para projetos contratados na modalidade Risco Compartilhado.</t>
  </si>
  <si>
    <t>Outros Setores (ligas metálicas)</t>
  </si>
  <si>
    <t>Indústria Automotiva</t>
  </si>
  <si>
    <t>LODNA EHF DO BRASIL</t>
  </si>
  <si>
    <t>Fabricação de embarcações</t>
  </si>
  <si>
    <t>PB</t>
  </si>
  <si>
    <t>IRACEMA ENERGIA I LTDA</t>
  </si>
  <si>
    <t>Infraestrutura - Energia</t>
  </si>
  <si>
    <t>CE</t>
  </si>
  <si>
    <t>IRACEMA ENERGIA II LTDA</t>
  </si>
  <si>
    <t>IRMÃOS LOUREDO CONSTRUTORA, IMOBILIÁRIA, ÁGUA &amp; ENERGIA EIRELI</t>
  </si>
  <si>
    <t>Outros Setores</t>
  </si>
  <si>
    <t>Hotelaria e Turismo</t>
  </si>
  <si>
    <t>Eólica Canudos II SPE S.A.</t>
  </si>
  <si>
    <t xml:space="preserve"> Infraestrutura (Energia) </t>
  </si>
  <si>
    <t>Eólica Canudos III SPE S.A.</t>
  </si>
  <si>
    <t>Borborema Transmissão de Energia S.A.</t>
  </si>
  <si>
    <t>Lightsource Milagres I Geração de Energia Ltda.</t>
  </si>
  <si>
    <t>Lightsource Milagres II Geração de Energia Ltda.</t>
  </si>
  <si>
    <t>Lightsource Milagres III Geração de Energia Ltda.</t>
  </si>
  <si>
    <t>Lightsource Milagres IV Geração de Energia Ltda.</t>
  </si>
  <si>
    <t>Lightsource Milagres V Geração de Energia Ltda.</t>
  </si>
  <si>
    <t>Parnaíba II Geração de Energia S.A.</t>
  </si>
  <si>
    <t>Central Eólica Catanduba I S.A.</t>
  </si>
  <si>
    <t>Central Eólica Catanduba II S.A.</t>
  </si>
  <si>
    <t>Assuruá 5 I Energia S.A.</t>
  </si>
  <si>
    <t>Assuruá 5 II Energia S.A.</t>
  </si>
  <si>
    <t>Assuruá 5 III Energia S.A.</t>
  </si>
  <si>
    <t>Quadro 20 – Financiamentos aprovados e contratados no exercício de 2021</t>
  </si>
  <si>
    <t>Quadro 19 – Consultas Prévias em fase de análise em 31/12/2021</t>
  </si>
  <si>
    <t>Quadro 25 - Liberações realizadas no exercício de 2021</t>
  </si>
  <si>
    <t>Infraesturtura (Energia)</t>
  </si>
  <si>
    <t>Vila Alagoas II Empreendimentos e Participações S.A.</t>
  </si>
  <si>
    <t>Vila Espírito Santo I Empreendimentos e Participações S.A.</t>
  </si>
  <si>
    <t>Vila Espírito Santo II Empreendimentos e Participações S.A.</t>
  </si>
  <si>
    <t>BRK Ambiental Região Metropolitana do Recife/Goiana SPE S.A.</t>
  </si>
  <si>
    <t>Infraestrutura (Saneamento)</t>
  </si>
  <si>
    <t>(1) O valor de remuneração da SUDENE corresponde a 2% do valor liberado à empresa, conforme art. 3º do Regulamento do FDNE aprovado pelo Decreto nº 7.838/2012.</t>
  </si>
  <si>
    <t>Em R$ milhão</t>
  </si>
  <si>
    <t>Em R$ mil</t>
  </si>
  <si>
    <t>Quadro 18 – Consultas Prévias aprovadas em 2021 - Por Setor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</si>
</sst>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,"/>
    <numFmt numFmtId="165" formatCode="&quot; &quot;#,##0.00&quot; &quot;;&quot;-&quot;#,##0.00&quot; &quot;;&quot; -&quot;00&quot; &quot;;&quot; &quot;@&quot; &quot;"/>
    <numFmt numFmtId="166" formatCode="&quot; &quot;#,##0.00&quot; &quot;;&quot; (&quot;#,##0.00&quot;)&quot;;&quot; -&quot;00&quot; &quot;;&quot; &quot;@&quot; &quot;"/>
    <numFmt numFmtId="167" formatCode="&quot; &quot;[$R$-416]&quot; &quot;#,##0.00&quot; &quot;;&quot;-&quot;[$R$-416]&quot; &quot;#,##0.00&quot; &quot;;&quot; &quot;[$R$-416]&quot; -&quot;00&quot; &quot;;&quot; &quot;@&quot; &quot;"/>
    <numFmt numFmtId="168" formatCode="#,##0.00,,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4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/>
      <protection locked="0"/>
    </xf>
    <xf numFmtId="166" fontId="0" fillId="0" borderId="2" xfId="0" applyNumberFormat="1" applyFill="1" applyBorder="1" applyAlignment="1" applyProtection="1">
      <alignment horizontal="center" vertical="center" wrapText="1"/>
      <protection locked="0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168" fontId="1" fillId="0" borderId="2" xfId="1" applyNumberFormat="1" applyBorder="1" applyAlignment="1">
      <alignment horizontal="right" vertical="center"/>
    </xf>
    <xf numFmtId="0" fontId="2" fillId="0" borderId="2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68" fontId="3" fillId="0" borderId="2" xfId="0" applyNumberFormat="1" applyFont="1" applyBorder="1" applyAlignment="1">
      <alignment horizontal="right"/>
    </xf>
    <xf numFmtId="165" fontId="3" fillId="0" borderId="0" xfId="1" applyFont="1"/>
    <xf numFmtId="10" fontId="3" fillId="0" borderId="0" xfId="3" applyNumberFormat="1" applyFont="1"/>
    <xf numFmtId="0" fontId="0" fillId="0" borderId="2" xfId="0" applyBorder="1" applyAlignment="1">
      <alignment horizontal="left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5">
    <cellStyle name="cf1" xfId="4" xr:uid="{00000000-0005-0000-0000-000000000000}"/>
    <cellStyle name="Moeda" xfId="2" builtinId="4" customBuiltin="1"/>
    <cellStyle name="Normal" xfId="0" builtinId="0" customBuiltin="1"/>
    <cellStyle name="Porcentagem" xfId="3" builtinId="5" customBuiltin="1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/>
  </sheetViews>
  <sheetFormatPr defaultRowHeight="15" x14ac:dyDescent="0.25"/>
  <cols>
    <col min="1" max="1" width="8.85546875" customWidth="1"/>
    <col min="2" max="2" width="30.42578125" bestFit="1" customWidth="1"/>
    <col min="3" max="3" width="15.140625" customWidth="1"/>
    <col min="4" max="4" width="17.42578125" bestFit="1" customWidth="1"/>
    <col min="5" max="5" width="15.5703125" bestFit="1" customWidth="1"/>
    <col min="6" max="6" width="8.85546875" customWidth="1"/>
  </cols>
  <sheetData>
    <row r="2" spans="2:5" x14ac:dyDescent="0.25">
      <c r="B2" s="33" t="s">
        <v>66</v>
      </c>
      <c r="C2" s="33"/>
      <c r="D2" s="33"/>
      <c r="E2" s="33"/>
    </row>
    <row r="3" spans="2:5" x14ac:dyDescent="0.25">
      <c r="B3" s="34" t="s">
        <v>64</v>
      </c>
      <c r="C3" s="34"/>
      <c r="D3" s="34"/>
      <c r="E3" s="34"/>
    </row>
    <row r="4" spans="2:5" x14ac:dyDescent="0.25">
      <c r="B4" s="1" t="s">
        <v>0</v>
      </c>
      <c r="C4" s="1" t="s">
        <v>1</v>
      </c>
      <c r="D4" s="1" t="s">
        <v>2</v>
      </c>
      <c r="E4" s="1" t="s">
        <v>3</v>
      </c>
    </row>
    <row r="5" spans="2:5" x14ac:dyDescent="0.25">
      <c r="B5" s="2" t="s">
        <v>4</v>
      </c>
      <c r="C5" s="1">
        <v>49</v>
      </c>
      <c r="D5" s="10">
        <v>10231892929.610001</v>
      </c>
      <c r="E5" s="10">
        <v>4922650968.8599997</v>
      </c>
    </row>
    <row r="6" spans="2:5" x14ac:dyDescent="0.25">
      <c r="B6" s="12" t="s">
        <v>27</v>
      </c>
      <c r="C6" s="1">
        <v>1</v>
      </c>
      <c r="D6" s="10">
        <v>364326892.81999999</v>
      </c>
      <c r="E6" s="10">
        <v>109298067.84</v>
      </c>
    </row>
    <row r="7" spans="2:5" x14ac:dyDescent="0.25">
      <c r="B7" s="3" t="s">
        <v>28</v>
      </c>
      <c r="C7" s="1">
        <v>1</v>
      </c>
      <c r="D7" s="10">
        <v>125500000</v>
      </c>
      <c r="E7" s="10">
        <v>62750000</v>
      </c>
    </row>
    <row r="8" spans="2:5" x14ac:dyDescent="0.25">
      <c r="B8" s="3" t="s">
        <v>5</v>
      </c>
      <c r="C8" s="1">
        <v>1</v>
      </c>
      <c r="D8" s="10">
        <v>160000000</v>
      </c>
      <c r="E8" s="10">
        <v>80000000</v>
      </c>
    </row>
    <row r="9" spans="2:5" x14ac:dyDescent="0.25">
      <c r="B9" s="3" t="s">
        <v>12</v>
      </c>
      <c r="C9" s="1">
        <v>1</v>
      </c>
      <c r="D9" s="10">
        <v>66046650</v>
      </c>
      <c r="E9" s="10">
        <v>26418660</v>
      </c>
    </row>
    <row r="10" spans="2:5" x14ac:dyDescent="0.25">
      <c r="B10" s="4" t="s">
        <v>6</v>
      </c>
      <c r="C10" s="1">
        <f>SUM(C5:C9)</f>
        <v>53</v>
      </c>
      <c r="D10" s="11">
        <f>SUM(D5:D9)</f>
        <v>10947766472.43</v>
      </c>
      <c r="E10" s="11">
        <f>SUM(E5:E9)</f>
        <v>5201117696.6999998</v>
      </c>
    </row>
    <row r="11" spans="2:5" x14ac:dyDescent="0.25">
      <c r="B11" t="s">
        <v>7</v>
      </c>
    </row>
  </sheetData>
  <mergeCells count="2">
    <mergeCell ref="B2:E2"/>
    <mergeCell ref="B3:E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3"/>
  <sheetViews>
    <sheetView workbookViewId="0">
      <selection activeCell="B34" sqref="B34"/>
    </sheetView>
  </sheetViews>
  <sheetFormatPr defaultColWidth="9.140625" defaultRowHeight="15" x14ac:dyDescent="0.25"/>
  <cols>
    <col min="1" max="1" width="9.140625" style="13" customWidth="1"/>
    <col min="2" max="2" width="66.140625" style="13" bestFit="1" customWidth="1"/>
    <col min="3" max="3" width="31.42578125" style="13" customWidth="1"/>
    <col min="4" max="4" width="4" style="13" bestFit="1" customWidth="1"/>
    <col min="5" max="5" width="15.42578125" style="13" bestFit="1" customWidth="1"/>
    <col min="6" max="6" width="15.5703125" style="13" customWidth="1"/>
    <col min="7" max="7" width="4" style="13" customWidth="1"/>
    <col min="8" max="8" width="11.5703125" style="13" bestFit="1" customWidth="1"/>
    <col min="9" max="11" width="17.5703125" style="13" customWidth="1"/>
    <col min="12" max="12" width="9.140625" style="13" customWidth="1"/>
    <col min="13" max="16384" width="9.140625" style="13"/>
  </cols>
  <sheetData>
    <row r="2" spans="2:9" x14ac:dyDescent="0.25">
      <c r="B2" s="35" t="s">
        <v>55</v>
      </c>
      <c r="C2" s="35"/>
      <c r="D2" s="35"/>
      <c r="E2" s="35"/>
      <c r="F2" s="35"/>
    </row>
    <row r="3" spans="2:9" x14ac:dyDescent="0.25">
      <c r="B3" s="36" t="s">
        <v>64</v>
      </c>
      <c r="C3" s="36"/>
      <c r="D3" s="36"/>
      <c r="E3" s="36"/>
      <c r="F3" s="36"/>
    </row>
    <row r="4" spans="2:9" s="16" customFormat="1" ht="30" x14ac:dyDescent="0.25">
      <c r="B4" s="14" t="s">
        <v>8</v>
      </c>
      <c r="C4" s="14" t="s">
        <v>0</v>
      </c>
      <c r="D4" s="14" t="s">
        <v>9</v>
      </c>
      <c r="E4" s="15" t="s">
        <v>10</v>
      </c>
      <c r="F4" s="14" t="s">
        <v>3</v>
      </c>
    </row>
    <row r="5" spans="2:9" ht="15" customHeight="1" x14ac:dyDescent="0.25">
      <c r="B5" s="17" t="s">
        <v>29</v>
      </c>
      <c r="C5" s="18" t="s">
        <v>30</v>
      </c>
      <c r="D5" s="19" t="s">
        <v>31</v>
      </c>
      <c r="E5" s="20">
        <v>21950432.02</v>
      </c>
      <c r="F5" s="20">
        <v>9877694.4100000001</v>
      </c>
      <c r="H5" s="21"/>
      <c r="I5" s="21"/>
    </row>
    <row r="6" spans="2:9" ht="15" customHeight="1" x14ac:dyDescent="0.25">
      <c r="B6" s="17" t="s">
        <v>32</v>
      </c>
      <c r="C6" s="18" t="s">
        <v>33</v>
      </c>
      <c r="D6" s="19" t="s">
        <v>34</v>
      </c>
      <c r="E6" s="20">
        <v>11000000</v>
      </c>
      <c r="F6" s="20">
        <v>5500000</v>
      </c>
      <c r="H6" s="21"/>
      <c r="I6" s="21"/>
    </row>
    <row r="7" spans="2:9" ht="15" customHeight="1" x14ac:dyDescent="0.25">
      <c r="B7" s="17" t="s">
        <v>35</v>
      </c>
      <c r="C7" s="18" t="s">
        <v>33</v>
      </c>
      <c r="D7" s="19" t="s">
        <v>34</v>
      </c>
      <c r="E7" s="20">
        <v>11000000</v>
      </c>
      <c r="F7" s="20">
        <v>5500000</v>
      </c>
      <c r="H7" s="21"/>
      <c r="I7" s="21"/>
    </row>
    <row r="8" spans="2:9" ht="15" customHeight="1" x14ac:dyDescent="0.25">
      <c r="B8" s="17" t="s">
        <v>36</v>
      </c>
      <c r="C8" s="18" t="s">
        <v>37</v>
      </c>
      <c r="D8" s="19" t="s">
        <v>34</v>
      </c>
      <c r="E8" s="20">
        <v>7000000</v>
      </c>
      <c r="F8" s="20">
        <v>3500000</v>
      </c>
      <c r="H8" s="21"/>
      <c r="I8" s="21"/>
    </row>
    <row r="9" spans="2:9" ht="15" customHeight="1" x14ac:dyDescent="0.25">
      <c r="B9" s="17" t="s">
        <v>36</v>
      </c>
      <c r="C9" s="18" t="s">
        <v>38</v>
      </c>
      <c r="D9" s="19" t="s">
        <v>34</v>
      </c>
      <c r="E9" s="20">
        <v>93289955</v>
      </c>
      <c r="F9" s="20">
        <v>46644977.5</v>
      </c>
      <c r="H9" s="21"/>
      <c r="I9" s="21"/>
    </row>
    <row r="10" spans="2:9" ht="15" customHeight="1" x14ac:dyDescent="0.25">
      <c r="B10" s="37" t="s">
        <v>6</v>
      </c>
      <c r="C10" s="37"/>
      <c r="D10" s="37"/>
      <c r="E10" s="20">
        <f>SUM(E5:E9)</f>
        <v>144240387.01999998</v>
      </c>
      <c r="F10" s="20">
        <f>SUM(F5:F9)</f>
        <v>71022671.909999996</v>
      </c>
    </row>
    <row r="11" spans="2:9" ht="15" customHeight="1" x14ac:dyDescent="0.25">
      <c r="B11" s="13" t="s">
        <v>7</v>
      </c>
    </row>
    <row r="12" spans="2:9" ht="15" customHeight="1" x14ac:dyDescent="0.25">
      <c r="F12" s="22"/>
    </row>
    <row r="13" spans="2:9" ht="15" customHeight="1" x14ac:dyDescent="0.25"/>
  </sheetData>
  <mergeCells count="3">
    <mergeCell ref="B2:F2"/>
    <mergeCell ref="B3:F3"/>
    <mergeCell ref="B10:D10"/>
  </mergeCells>
  <conditionalFormatting sqref="C5:C7">
    <cfRule type="expression" priority="1" stopIfTrue="1">
      <formula>LEN(TRIM(C5))=0</formula>
    </cfRule>
  </conditionalFormatting>
  <conditionalFormatting sqref="C8:C9">
    <cfRule type="expression" priority="2" stopIfTrue="1">
      <formula>LEN(TRIM(C8))=0</formula>
    </cfRule>
  </conditionalFormatting>
  <conditionalFormatting sqref="D5:D7">
    <cfRule type="expression" priority="3" stopIfTrue="1">
      <formula>LEN(TRIM(D5))=0</formula>
    </cfRule>
  </conditionalFormatting>
  <conditionalFormatting sqref="D8:D9">
    <cfRule type="expression" priority="4" stopIfTrue="1">
      <formula>LEN(TRIM(D8))=0</formula>
    </cfRule>
  </conditionalFormatting>
  <pageMargins left="0.511811024" right="0.511811024" top="0.78740157500000008" bottom="0.78740157500000008" header="0.31496062000000008" footer="0.31496062000000008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1"/>
  <sheetViews>
    <sheetView workbookViewId="0"/>
  </sheetViews>
  <sheetFormatPr defaultRowHeight="15" x14ac:dyDescent="0.25"/>
  <cols>
    <col min="1" max="1" width="8.85546875" customWidth="1"/>
    <col min="2" max="2" width="59" customWidth="1"/>
    <col min="3" max="3" width="22.85546875" customWidth="1"/>
    <col min="4" max="6" width="15.140625" customWidth="1"/>
    <col min="7" max="7" width="16.140625" customWidth="1"/>
    <col min="8" max="8" width="8.85546875" customWidth="1"/>
  </cols>
  <sheetData>
    <row r="1" spans="2:7" x14ac:dyDescent="0.25">
      <c r="B1" s="33" t="s">
        <v>54</v>
      </c>
      <c r="C1" s="33"/>
      <c r="D1" s="33"/>
      <c r="E1" s="33"/>
      <c r="F1" s="33"/>
      <c r="G1" s="33"/>
    </row>
    <row r="2" spans="2:7" x14ac:dyDescent="0.25">
      <c r="B2" s="34" t="s">
        <v>65</v>
      </c>
      <c r="C2" s="34"/>
      <c r="D2" s="34"/>
      <c r="E2" s="34"/>
      <c r="F2" s="34"/>
      <c r="G2" s="34"/>
    </row>
    <row r="3" spans="2:7" ht="30" x14ac:dyDescent="0.25">
      <c r="B3" s="1" t="s">
        <v>8</v>
      </c>
      <c r="C3" s="1" t="s">
        <v>0</v>
      </c>
      <c r="D3" s="1" t="s">
        <v>9</v>
      </c>
      <c r="E3" s="1" t="s">
        <v>16</v>
      </c>
      <c r="F3" s="5" t="s">
        <v>17</v>
      </c>
      <c r="G3" s="1" t="s">
        <v>18</v>
      </c>
    </row>
    <row r="4" spans="2:7" x14ac:dyDescent="0.25">
      <c r="B4" s="23" t="s">
        <v>39</v>
      </c>
      <c r="C4" s="1" t="s">
        <v>40</v>
      </c>
      <c r="D4" s="1" t="s">
        <v>11</v>
      </c>
      <c r="E4" s="1" t="s">
        <v>19</v>
      </c>
      <c r="F4" s="9">
        <v>183361938.16</v>
      </c>
      <c r="G4" s="1" t="s">
        <v>20</v>
      </c>
    </row>
    <row r="5" spans="2:7" x14ac:dyDescent="0.25">
      <c r="B5" s="23" t="s">
        <v>41</v>
      </c>
      <c r="C5" s="1" t="s">
        <v>40</v>
      </c>
      <c r="D5" s="1" t="s">
        <v>11</v>
      </c>
      <c r="E5" s="1" t="s">
        <v>19</v>
      </c>
      <c r="F5" s="9">
        <v>183361938.16</v>
      </c>
      <c r="G5" s="1" t="s">
        <v>20</v>
      </c>
    </row>
    <row r="6" spans="2:7" x14ac:dyDescent="0.25">
      <c r="B6" s="23" t="s">
        <v>42</v>
      </c>
      <c r="C6" s="1" t="s">
        <v>40</v>
      </c>
      <c r="D6" s="1" t="s">
        <v>31</v>
      </c>
      <c r="E6" s="1" t="s">
        <v>19</v>
      </c>
      <c r="F6" s="9">
        <v>60000000</v>
      </c>
      <c r="G6" s="1" t="s">
        <v>20</v>
      </c>
    </row>
    <row r="7" spans="2:7" x14ac:dyDescent="0.25">
      <c r="B7" s="23" t="s">
        <v>43</v>
      </c>
      <c r="C7" s="1" t="s">
        <v>40</v>
      </c>
      <c r="D7" s="1" t="s">
        <v>34</v>
      </c>
      <c r="E7" s="1" t="s">
        <v>19</v>
      </c>
      <c r="F7" s="9">
        <v>77808580.650000006</v>
      </c>
      <c r="G7" s="1" t="s">
        <v>20</v>
      </c>
    </row>
    <row r="8" spans="2:7" x14ac:dyDescent="0.25">
      <c r="B8" s="23" t="s">
        <v>44</v>
      </c>
      <c r="C8" s="1" t="s">
        <v>40</v>
      </c>
      <c r="D8" s="1" t="s">
        <v>34</v>
      </c>
      <c r="E8" s="1" t="s">
        <v>19</v>
      </c>
      <c r="F8" s="9">
        <v>77808580.650000006</v>
      </c>
      <c r="G8" s="1" t="s">
        <v>20</v>
      </c>
    </row>
    <row r="9" spans="2:7" x14ac:dyDescent="0.25">
      <c r="B9" s="23" t="s">
        <v>45</v>
      </c>
      <c r="C9" s="1" t="s">
        <v>40</v>
      </c>
      <c r="D9" s="1" t="s">
        <v>34</v>
      </c>
      <c r="E9" s="1" t="s">
        <v>19</v>
      </c>
      <c r="F9" s="9">
        <v>77808580.650000006</v>
      </c>
      <c r="G9" s="1" t="s">
        <v>20</v>
      </c>
    </row>
    <row r="10" spans="2:7" x14ac:dyDescent="0.25">
      <c r="B10" s="23" t="s">
        <v>46</v>
      </c>
      <c r="C10" s="1" t="s">
        <v>40</v>
      </c>
      <c r="D10" s="1" t="s">
        <v>34</v>
      </c>
      <c r="E10" s="1" t="s">
        <v>19</v>
      </c>
      <c r="F10" s="9">
        <v>111715126.17</v>
      </c>
      <c r="G10" s="1" t="s">
        <v>20</v>
      </c>
    </row>
    <row r="11" spans="2:7" x14ac:dyDescent="0.25">
      <c r="B11" s="23" t="s">
        <v>47</v>
      </c>
      <c r="C11" s="1" t="s">
        <v>40</v>
      </c>
      <c r="D11" s="1" t="s">
        <v>34</v>
      </c>
      <c r="E11" s="1" t="s">
        <v>19</v>
      </c>
      <c r="F11" s="9">
        <v>77808580.650000006</v>
      </c>
      <c r="G11" s="1" t="s">
        <v>20</v>
      </c>
    </row>
    <row r="12" spans="2:7" ht="30" x14ac:dyDescent="0.25">
      <c r="B12" s="6" t="s">
        <v>48</v>
      </c>
      <c r="C12" s="7" t="s">
        <v>40</v>
      </c>
      <c r="D12" s="1" t="s">
        <v>15</v>
      </c>
      <c r="E12" s="1" t="s">
        <v>19</v>
      </c>
      <c r="F12" s="9">
        <v>274179982.11000001</v>
      </c>
      <c r="G12" s="1" t="s">
        <v>20</v>
      </c>
    </row>
    <row r="13" spans="2:7" ht="30" x14ac:dyDescent="0.25">
      <c r="B13" s="6" t="s">
        <v>49</v>
      </c>
      <c r="C13" s="7" t="s">
        <v>40</v>
      </c>
      <c r="D13" s="1" t="s">
        <v>14</v>
      </c>
      <c r="E13" s="1" t="s">
        <v>19</v>
      </c>
      <c r="F13" s="8">
        <v>140841810.36000001</v>
      </c>
      <c r="G13" s="1" t="s">
        <v>20</v>
      </c>
    </row>
    <row r="14" spans="2:7" ht="30" x14ac:dyDescent="0.25">
      <c r="B14" s="6" t="s">
        <v>50</v>
      </c>
      <c r="C14" s="7" t="s">
        <v>40</v>
      </c>
      <c r="D14" s="1" t="s">
        <v>14</v>
      </c>
      <c r="E14" s="1" t="s">
        <v>19</v>
      </c>
      <c r="F14" s="8">
        <v>140841810.36000001</v>
      </c>
      <c r="G14" s="1" t="s">
        <v>20</v>
      </c>
    </row>
    <row r="15" spans="2:7" ht="30" x14ac:dyDescent="0.25">
      <c r="B15" s="6" t="s">
        <v>51</v>
      </c>
      <c r="C15" s="7" t="s">
        <v>40</v>
      </c>
      <c r="D15" s="1" t="s">
        <v>11</v>
      </c>
      <c r="E15" s="1" t="s">
        <v>19</v>
      </c>
      <c r="F15" s="8">
        <v>136700004.97</v>
      </c>
      <c r="G15" s="1" t="s">
        <v>20</v>
      </c>
    </row>
    <row r="16" spans="2:7" ht="30" x14ac:dyDescent="0.25">
      <c r="B16" s="6" t="s">
        <v>52</v>
      </c>
      <c r="C16" s="7" t="s">
        <v>40</v>
      </c>
      <c r="D16" s="1" t="s">
        <v>11</v>
      </c>
      <c r="E16" s="1" t="s">
        <v>19</v>
      </c>
      <c r="F16" s="8">
        <v>127304765.68000001</v>
      </c>
      <c r="G16" s="1" t="s">
        <v>20</v>
      </c>
    </row>
    <row r="17" spans="2:7" ht="30" x14ac:dyDescent="0.25">
      <c r="B17" s="6" t="s">
        <v>53</v>
      </c>
      <c r="C17" s="7" t="s">
        <v>40</v>
      </c>
      <c r="D17" s="1" t="s">
        <v>11</v>
      </c>
      <c r="E17" s="1" t="s">
        <v>19</v>
      </c>
      <c r="F17" s="8">
        <v>134805486.72</v>
      </c>
      <c r="G17" s="1" t="s">
        <v>20</v>
      </c>
    </row>
    <row r="18" spans="2:7" x14ac:dyDescent="0.25">
      <c r="B18" s="38" t="s">
        <v>6</v>
      </c>
      <c r="C18" s="38"/>
      <c r="D18" s="38"/>
      <c r="E18" s="38"/>
      <c r="F18" s="39">
        <f>SUM(F4:F17)</f>
        <v>1804347185.2900002</v>
      </c>
      <c r="G18" s="39"/>
    </row>
    <row r="19" spans="2:7" x14ac:dyDescent="0.25">
      <c r="B19" t="s">
        <v>7</v>
      </c>
    </row>
    <row r="20" spans="2:7" x14ac:dyDescent="0.25">
      <c r="B20" t="s">
        <v>21</v>
      </c>
    </row>
    <row r="21" spans="2:7" ht="31.5" customHeight="1" x14ac:dyDescent="0.25">
      <c r="B21" s="40" t="s">
        <v>22</v>
      </c>
      <c r="C21" s="40"/>
      <c r="D21" s="40"/>
      <c r="E21" s="40"/>
      <c r="F21" s="40"/>
      <c r="G21" s="40"/>
    </row>
  </sheetData>
  <mergeCells count="5">
    <mergeCell ref="B1:G1"/>
    <mergeCell ref="B2:G2"/>
    <mergeCell ref="B18:E18"/>
    <mergeCell ref="F18:G18"/>
    <mergeCell ref="B21:G21"/>
  </mergeCells>
  <conditionalFormatting sqref="B12:B14">
    <cfRule type="expression" priority="1" stopIfTrue="1">
      <formula>LEN(TRIM(B12))=0</formula>
    </cfRule>
  </conditionalFormatting>
  <conditionalFormatting sqref="B15">
    <cfRule type="expression" priority="2" stopIfTrue="1">
      <formula>LEN(TRIM(B15))=0</formula>
    </cfRule>
  </conditionalFormatting>
  <conditionalFormatting sqref="B16">
    <cfRule type="expression" priority="3" stopIfTrue="1">
      <formula>LEN(TRIM(B16))=0</formula>
    </cfRule>
  </conditionalFormatting>
  <conditionalFormatting sqref="B17">
    <cfRule type="expression" priority="4" stopIfTrue="1">
      <formula>LEN(TRIM(B17))=0</formula>
    </cfRule>
  </conditionalFormatting>
  <conditionalFormatting sqref="C12">
    <cfRule type="expression" priority="5" stopIfTrue="1">
      <formula>LEN(TRIM(C12))=0</formula>
    </cfRule>
  </conditionalFormatting>
  <conditionalFormatting sqref="C13:C16">
    <cfRule type="expression" priority="6" stopIfTrue="1">
      <formula>LEN(TRIM(C13))=0</formula>
    </cfRule>
  </conditionalFormatting>
  <conditionalFormatting sqref="C17">
    <cfRule type="expression" priority="7" stopIfTrue="1">
      <formula>LEN(TRIM(C17))=0</formula>
    </cfRule>
  </conditionalFormatting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9"/>
  <sheetViews>
    <sheetView tabSelected="1" zoomScale="115" zoomScaleNormal="115" workbookViewId="0">
      <selection activeCell="A2" sqref="A2"/>
    </sheetView>
  </sheetViews>
  <sheetFormatPr defaultColWidth="8.85546875" defaultRowHeight="12.75" x14ac:dyDescent="0.2"/>
  <cols>
    <col min="1" max="1" width="8.85546875" style="24" customWidth="1"/>
    <col min="2" max="2" width="49.42578125" style="24" customWidth="1"/>
    <col min="3" max="3" width="23" style="24" customWidth="1"/>
    <col min="4" max="4" width="15.140625" style="24" customWidth="1"/>
    <col min="5" max="7" width="23" style="24" customWidth="1"/>
    <col min="8" max="8" width="8.85546875" style="24" customWidth="1"/>
    <col min="9" max="16384" width="8.85546875" style="24"/>
  </cols>
  <sheetData>
    <row r="1" spans="2:7" x14ac:dyDescent="0.2">
      <c r="B1" s="41" t="s">
        <v>56</v>
      </c>
      <c r="C1" s="41"/>
      <c r="D1" s="41"/>
      <c r="E1" s="41"/>
      <c r="F1" s="41"/>
      <c r="G1" s="41"/>
    </row>
    <row r="2" spans="2:7" x14ac:dyDescent="0.2">
      <c r="B2" s="42" t="s">
        <v>65</v>
      </c>
      <c r="C2" s="42"/>
      <c r="D2" s="42"/>
      <c r="E2" s="42"/>
      <c r="F2" s="42"/>
      <c r="G2" s="42"/>
    </row>
    <row r="3" spans="2:7" x14ac:dyDescent="0.2">
      <c r="B3" s="25" t="s">
        <v>8</v>
      </c>
      <c r="C3" s="25" t="s">
        <v>0</v>
      </c>
      <c r="D3" s="25" t="s">
        <v>9</v>
      </c>
      <c r="E3" s="26" t="s">
        <v>23</v>
      </c>
      <c r="F3" s="27" t="s">
        <v>24</v>
      </c>
      <c r="G3" s="28" t="s">
        <v>2</v>
      </c>
    </row>
    <row r="4" spans="2:7" x14ac:dyDescent="0.2">
      <c r="B4" s="29" t="s">
        <v>25</v>
      </c>
      <c r="C4" s="25" t="s">
        <v>57</v>
      </c>
      <c r="D4" s="25" t="s">
        <v>14</v>
      </c>
      <c r="E4" s="30">
        <v>41695286.340000004</v>
      </c>
      <c r="F4" s="30">
        <v>833905.73</v>
      </c>
      <c r="G4" s="30">
        <v>42529192.07</v>
      </c>
    </row>
    <row r="5" spans="2:7" x14ac:dyDescent="0.2">
      <c r="B5" s="29" t="s">
        <v>58</v>
      </c>
      <c r="C5" s="25" t="s">
        <v>57</v>
      </c>
      <c r="D5" s="25" t="s">
        <v>14</v>
      </c>
      <c r="E5" s="30">
        <v>53016770.450000003</v>
      </c>
      <c r="F5" s="30">
        <v>1060335.4099999999</v>
      </c>
      <c r="G5" s="30">
        <v>54077105.859999999</v>
      </c>
    </row>
    <row r="6" spans="2:7" x14ac:dyDescent="0.2">
      <c r="B6" s="29" t="s">
        <v>59</v>
      </c>
      <c r="C6" s="25" t="s">
        <v>57</v>
      </c>
      <c r="D6" s="25" t="s">
        <v>14</v>
      </c>
      <c r="E6" s="30">
        <v>99232394.299999997</v>
      </c>
      <c r="F6" s="30">
        <v>1984647.89</v>
      </c>
      <c r="G6" s="30">
        <v>101217042.19</v>
      </c>
    </row>
    <row r="7" spans="2:7" x14ac:dyDescent="0.2">
      <c r="B7" s="29" t="s">
        <v>60</v>
      </c>
      <c r="C7" s="25" t="s">
        <v>57</v>
      </c>
      <c r="D7" s="25" t="s">
        <v>14</v>
      </c>
      <c r="E7" s="30">
        <v>86752556.730000004</v>
      </c>
      <c r="F7" s="30">
        <v>1735051.13</v>
      </c>
      <c r="G7" s="30">
        <v>88487607.859999999</v>
      </c>
    </row>
    <row r="8" spans="2:7" x14ac:dyDescent="0.2">
      <c r="B8" s="29" t="s">
        <v>39</v>
      </c>
      <c r="C8" s="26" t="s">
        <v>57</v>
      </c>
      <c r="D8" s="26" t="s">
        <v>11</v>
      </c>
      <c r="E8" s="30">
        <v>129039204.44</v>
      </c>
      <c r="F8" s="30">
        <v>2580784.09</v>
      </c>
      <c r="G8" s="30">
        <v>131619988.53</v>
      </c>
    </row>
    <row r="9" spans="2:7" x14ac:dyDescent="0.2">
      <c r="B9" s="29" t="s">
        <v>41</v>
      </c>
      <c r="C9" s="26" t="s">
        <v>57</v>
      </c>
      <c r="D9" s="26" t="s">
        <v>11</v>
      </c>
      <c r="E9" s="30">
        <v>93093942.069999993</v>
      </c>
      <c r="F9" s="30">
        <v>1861878.84</v>
      </c>
      <c r="G9" s="30">
        <v>94955820.909999996</v>
      </c>
    </row>
    <row r="10" spans="2:7" ht="25.5" x14ac:dyDescent="0.2">
      <c r="B10" s="31" t="s">
        <v>61</v>
      </c>
      <c r="C10" s="26" t="s">
        <v>62</v>
      </c>
      <c r="D10" s="26" t="s">
        <v>13</v>
      </c>
      <c r="E10" s="30">
        <v>89500547.010000005</v>
      </c>
      <c r="F10" s="30">
        <v>1790010.94</v>
      </c>
      <c r="G10" s="30">
        <v>91290557.950000003</v>
      </c>
    </row>
    <row r="11" spans="2:7" x14ac:dyDescent="0.2">
      <c r="B11" s="43" t="s">
        <v>6</v>
      </c>
      <c r="C11" s="43"/>
      <c r="D11" s="43"/>
      <c r="E11" s="30">
        <f>SUM(E4:E10)</f>
        <v>592330701.34000003</v>
      </c>
      <c r="F11" s="30">
        <f t="shared" ref="F11:G11" si="0">SUM(F4:F10)</f>
        <v>11846614.029999999</v>
      </c>
      <c r="G11" s="30">
        <f t="shared" si="0"/>
        <v>604177315.37</v>
      </c>
    </row>
    <row r="12" spans="2:7" x14ac:dyDescent="0.2">
      <c r="B12" s="24" t="s">
        <v>7</v>
      </c>
    </row>
    <row r="13" spans="2:7" x14ac:dyDescent="0.2">
      <c r="B13" s="24" t="s">
        <v>21</v>
      </c>
    </row>
    <row r="14" spans="2:7" ht="16.5" customHeight="1" x14ac:dyDescent="0.2">
      <c r="B14" s="44" t="s">
        <v>63</v>
      </c>
      <c r="C14" s="44"/>
      <c r="D14" s="44"/>
      <c r="E14" s="44"/>
      <c r="F14" s="44"/>
      <c r="G14" s="44"/>
    </row>
    <row r="15" spans="2:7" x14ac:dyDescent="0.2">
      <c r="B15" s="44" t="s">
        <v>26</v>
      </c>
      <c r="C15" s="44"/>
      <c r="D15" s="44"/>
      <c r="E15" s="44"/>
      <c r="F15" s="44"/>
      <c r="G15" s="44"/>
    </row>
    <row r="16" spans="2:7" x14ac:dyDescent="0.2">
      <c r="D16" s="32"/>
    </row>
    <row r="17" spans="4:4" x14ac:dyDescent="0.2">
      <c r="D17" s="32"/>
    </row>
    <row r="18" spans="4:4" x14ac:dyDescent="0.2">
      <c r="D18" s="32"/>
    </row>
    <row r="19" spans="4:4" x14ac:dyDescent="0.2">
      <c r="D19" s="32"/>
    </row>
  </sheetData>
  <mergeCells count="5">
    <mergeCell ref="B1:G1"/>
    <mergeCell ref="B2:G2"/>
    <mergeCell ref="B11:D11"/>
    <mergeCell ref="B14:G14"/>
    <mergeCell ref="B15:G15"/>
  </mergeCells>
  <conditionalFormatting sqref="B10">
    <cfRule type="expression" priority="8" stopIfTrue="1">
      <formula>LEN(TRIM(B10))=0</formula>
    </cfRule>
  </conditionalFormatting>
  <pageMargins left="0.511811024" right="0.511811024" top="0.78740157500000008" bottom="0.78740157500000008" header="0.31496062000000008" footer="0.314960620000000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Cons__Prévias_aprovadas_2021_</vt:lpstr>
      <vt:lpstr>Cons__Prévias_em_análise</vt:lpstr>
      <vt:lpstr>Financiamentos_aprovados_2021</vt:lpstr>
      <vt:lpstr>Liberações_2021</vt:lpstr>
      <vt:lpstr>Cons__Prévias_aprovadas_2021_!Area_de_impressao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Raphaella Thyara</dc:creator>
  <cp:lastModifiedBy>Artur FMS</cp:lastModifiedBy>
  <dcterms:created xsi:type="dcterms:W3CDTF">2006-09-16T00:00:00Z</dcterms:created>
  <dcterms:modified xsi:type="dcterms:W3CDTF">2022-02-14T17:06:31Z</dcterms:modified>
</cp:coreProperties>
</file>