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ovanna.trigona\Downloads\"/>
    </mc:Choice>
  </mc:AlternateContent>
  <xr:revisionPtr revIDLastSave="0" documentId="13_ncr:1_{CAAF122D-25F9-4FDC-BABB-E0091D89EEDF}" xr6:coauthVersionLast="47" xr6:coauthVersionMax="47" xr10:uidLastSave="{00000000-0000-0000-0000-000000000000}"/>
  <bookViews>
    <workbookView xWindow="28680" yWindow="-120" windowWidth="29040" windowHeight="15720" xr2:uid="{F9F358FD-EF9A-428C-AB1E-2D061497AC6C}"/>
  </bookViews>
  <sheets>
    <sheet name="FDCO_-_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R28" i="1"/>
  <c r="R6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<sst xmlns="http://schemas.openxmlformats.org/spreadsheetml/2006/main" count="371" uniqueCount="63">
  <si>
    <t>FUNDO DE DESENVOLVIMENTO DO CENTRO-OESTE (FDCO) - VALORES LIBERADOS POR ANO</t>
  </si>
  <si>
    <t>EMPRESA</t>
  </si>
  <si>
    <t>UF</t>
  </si>
  <si>
    <t>SETOR</t>
  </si>
  <si>
    <t>PROJETO</t>
  </si>
  <si>
    <t>LIBERAÇÕES 2014</t>
  </si>
  <si>
    <t>LIBERAÇÕES 2015</t>
  </si>
  <si>
    <t>LIBERAÇÕES 2016</t>
  </si>
  <si>
    <t>LIBERAÇÕES 2017</t>
  </si>
  <si>
    <t>LIBERAÇÕES 2018</t>
  </si>
  <si>
    <t>LIBERAÇÕES 2019</t>
  </si>
  <si>
    <t>LIBERAÇÕES 2020</t>
  </si>
  <si>
    <t>LIBERAÇÕES 2021</t>
  </si>
  <si>
    <t>LIBERAÇÕES 2022</t>
  </si>
  <si>
    <t>LIBERAÇÕES 2023</t>
  </si>
  <si>
    <t>LIBERAÇÕES 2024</t>
  </si>
  <si>
    <t>LIBERAÇÕES 2025</t>
  </si>
  <si>
    <t>TOTAL DE LIBERAÇÕES</t>
  </si>
  <si>
    <t xml:space="preserve">VALOR (R$) CONTRATADO </t>
  </si>
  <si>
    <t>HFS Administração e Investimentos Ltda.</t>
  </si>
  <si>
    <t>MS</t>
  </si>
  <si>
    <t>Infraestrutura (galpões logísticos)</t>
  </si>
  <si>
    <t>Em Implantação</t>
  </si>
  <si>
    <t>-</t>
  </si>
  <si>
    <r>
      <t xml:space="preserve">UFV Agua Boa Geração de Energia Ltda. </t>
    </r>
    <r>
      <rPr>
        <b/>
        <i/>
        <sz val="10"/>
        <color rgb="FF000000"/>
        <rFont val="Calibri"/>
        <family val="2"/>
      </rPr>
      <t>(Grupo Matrix)</t>
    </r>
  </si>
  <si>
    <t>MT</t>
  </si>
  <si>
    <t>Infraestrutura       (energia)</t>
  </si>
  <si>
    <r>
      <t>UFV Vera Geração de Energia Elétrica Ltda.</t>
    </r>
    <r>
      <rPr>
        <b/>
        <i/>
        <sz val="10"/>
        <color rgb="FF000000"/>
        <rFont val="Calibri"/>
        <family val="2"/>
      </rPr>
      <t xml:space="preserve"> (Grupo Matrix)</t>
    </r>
  </si>
  <si>
    <r>
      <t xml:space="preserve">UFV Feliz Natal Geração de Energia Elétrica Ltda. </t>
    </r>
    <r>
      <rPr>
        <b/>
        <i/>
        <sz val="10"/>
        <color rgb="FF000000"/>
        <rFont val="Calibri"/>
        <family val="2"/>
      </rPr>
      <t>(Grupo Matrix)</t>
    </r>
  </si>
  <si>
    <r>
      <t xml:space="preserve">SPE Formosa Geração de Energia Ltda. </t>
    </r>
    <r>
      <rPr>
        <b/>
        <i/>
        <sz val="10"/>
        <color rgb="FF000000"/>
        <rFont val="Calibri"/>
        <family val="2"/>
      </rPr>
      <t>(Grupo Matrix)</t>
    </r>
  </si>
  <si>
    <t>GO</t>
  </si>
  <si>
    <t>Concessionária CS Mobi Cuiabá SPE S.A.</t>
  </si>
  <si>
    <t>Infraestrutura Urbana (revitalização do Mercado Municipal de Cuiabá)</t>
  </si>
  <si>
    <t>Concessionária da Rodovia MS 306</t>
  </si>
  <si>
    <t>Infraestrutura (reforma/ melhoria de rodovia)</t>
  </si>
  <si>
    <t>UFV Barro Alto VII Geração de Energia SPE LTDA. (Chuveirinho Geração de Energia Ltda.)</t>
  </si>
  <si>
    <t>UFV Barro Alto VI Geração de Energia SPE LTDA. (Flamboiã Geração de Energia Ltda.)</t>
  </si>
  <si>
    <t>UFV Barro Alto V Geração de Energia SPE LTDA. (Colestênia Geração de Energia Ltda.)</t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</si>
  <si>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</si>
  <si>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</si>
  <si>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</si>
  <si>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</si>
  <si>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</si>
  <si>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</si>
  <si>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Rumo S.A.</t>
  </si>
  <si>
    <t>Infraestrutura (construção de ferrovia)</t>
  </si>
  <si>
    <t>Hidroelétrica Chapadão Ltda.</t>
  </si>
  <si>
    <t>Implantado</t>
  </si>
  <si>
    <t>Rio do Cedro Energia S.A.</t>
  </si>
  <si>
    <t>Companhia Hidroelétrica São Patrício - CHESP</t>
  </si>
  <si>
    <t>Companhia Thermas do Rio Quente</t>
  </si>
  <si>
    <t>Serviços (turismo)</t>
  </si>
  <si>
    <t>Fibria MS Celulose¹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</si>
  <si>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</si>
  <si>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</si>
  <si>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</si>
  <si>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</si>
  <si>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</si>
  <si>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S.A Grupos Geradores</t>
  </si>
  <si>
    <t>Indústria (geradores)</t>
  </si>
  <si>
    <t>HPE Automotores do Brasil Ltda²</t>
  </si>
  <si>
    <t>Indústria (veículos)</t>
  </si>
  <si>
    <t>* Valores referentes às liberações efetuadas em favor das empresas, sem os 2% de remuneração da Sudeco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</si>
</sst>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[$R$-409]&quot; &quot;#,##0.00;[Red]&quot;-&quot;[$R$-409]&quot; &quot;#,##0.00"/>
    <numFmt numFmtId="166" formatCode="&quot; &quot;[$R$-416]&quot; &quot;* #,##0.00&quot; &quot;;&quot;-&quot;[$R$-416]&quot; &quot;* #,##0.00&quot; &quot;;&quot; &quot;[$R$-416]&quot; &quot;* &quot;-&quot;#&quot; &quot;;&quot; &quot;@&quot; &quot;"/>
    <numFmt numFmtId="167" formatCode="&quot; &quot;* #,##0.00&quot; &quot;;&quot;-&quot;* #,##0.00&quot; &quot;;&quot; &quot;* &quot;-&quot;#&quot; &quot;;&quot; &quot;@&quot; &quot;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  <xf numFmtId="167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 wrapText="1"/>
    </xf>
    <xf numFmtId="164" fontId="3" fillId="0" borderId="0" xfId="1" applyNumberFormat="1" applyFont="1" applyFill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49" fontId="3" fillId="0" borderId="10" xfId="1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oeda" xfId="1" builtinId="4" customBuiltin="1"/>
    <cellStyle name="Moeda 2" xfId="2" xr:uid="{889E8B3D-D12C-41EF-AB5C-86BFA398445E}"/>
    <cellStyle name="Normal" xfId="0" builtinId="0" customBuiltin="1"/>
    <cellStyle name="Normal 2" xfId="3" xr:uid="{6419A703-B0E7-4BE8-A382-A4DB55E99CE5}"/>
    <cellStyle name="Vírgula 2" xfId="4" xr:uid="{FDD47265-0004-4ED6-BC95-F0AB74B9A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857C-9F80-46B3-B7C1-5F1D1B15E787}">
  <sheetPr>
    <tabColor rgb="FF0070C0"/>
    <pageSetUpPr fitToPage="1"/>
  </sheetPr>
  <dimension ref="A1:S29"/>
  <sheetViews>
    <sheetView tabSelected="1" topLeftCell="E1" workbookViewId="0">
      <selection activeCell="T17" sqref="T17"/>
    </sheetView>
  </sheetViews>
  <sheetFormatPr defaultRowHeight="12.75" x14ac:dyDescent="0.2"/>
  <cols>
    <col min="1" max="1" width="25.28515625" style="47" customWidth="1"/>
    <col min="2" max="2" width="3.85546875" style="22" customWidth="1"/>
    <col min="3" max="3" width="19.140625" style="22" customWidth="1"/>
    <col min="4" max="4" width="13.7109375" style="1" customWidth="1"/>
    <col min="5" max="5" width="17.5703125" style="1" customWidth="1"/>
    <col min="6" max="6" width="16" style="1" customWidth="1"/>
    <col min="7" max="7" width="17.42578125" style="1" customWidth="1"/>
    <col min="8" max="8" width="17" style="1" customWidth="1"/>
    <col min="9" max="9" width="17.140625" style="1" customWidth="1"/>
    <col min="10" max="10" width="16.7109375" style="1" customWidth="1"/>
    <col min="11" max="11" width="17.42578125" style="1" customWidth="1"/>
    <col min="12" max="12" width="18.140625" style="1" customWidth="1"/>
    <col min="13" max="13" width="15.7109375" style="1" customWidth="1"/>
    <col min="14" max="14" width="17.7109375" style="1" customWidth="1"/>
    <col min="15" max="15" width="17" style="1" customWidth="1"/>
    <col min="16" max="16" width="19" style="1" customWidth="1"/>
    <col min="17" max="17" width="18.7109375" style="1" customWidth="1"/>
    <col min="18" max="18" width="19.5703125" style="1" customWidth="1"/>
    <col min="19" max="19" width="9.140625" style="1" customWidth="1"/>
    <col min="20" max="16384" width="9.140625" style="1"/>
  </cols>
  <sheetData>
    <row r="1" spans="1:19" ht="67.5" customHeight="1" thickBo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75" customHeight="1" thickBot="1" x14ac:dyDescent="0.25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2" t="s">
        <v>17</v>
      </c>
      <c r="R2" s="4" t="s">
        <v>18</v>
      </c>
    </row>
    <row r="3" spans="1:19" ht="33.75" customHeight="1" thickBot="1" x14ac:dyDescent="0.25">
      <c r="A3" s="5" t="s">
        <v>19</v>
      </c>
      <c r="B3" s="6" t="s">
        <v>20</v>
      </c>
      <c r="C3" s="7" t="s">
        <v>21</v>
      </c>
      <c r="D3" s="8" t="s">
        <v>22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9" t="s">
        <v>23</v>
      </c>
      <c r="P3" s="9" t="s">
        <v>23</v>
      </c>
      <c r="Q3" s="10">
        <f t="shared" ref="Q3:R27" si="0">SUM(E3:P3)</f>
        <v>0</v>
      </c>
      <c r="R3" s="11">
        <v>44237491</v>
      </c>
    </row>
    <row r="4" spans="1:19" ht="39.75" customHeight="1" thickBot="1" x14ac:dyDescent="0.25">
      <c r="A4" s="12" t="s">
        <v>24</v>
      </c>
      <c r="B4" s="13" t="s">
        <v>25</v>
      </c>
      <c r="C4" s="7" t="s">
        <v>26</v>
      </c>
      <c r="D4" s="8" t="s">
        <v>22</v>
      </c>
      <c r="E4" s="9" t="s">
        <v>23</v>
      </c>
      <c r="F4" s="9" t="s">
        <v>23</v>
      </c>
      <c r="G4" s="9" t="s">
        <v>23</v>
      </c>
      <c r="H4" s="9" t="s">
        <v>23</v>
      </c>
      <c r="I4" s="9" t="s">
        <v>23</v>
      </c>
      <c r="J4" s="9" t="s">
        <v>23</v>
      </c>
      <c r="K4" s="9" t="s">
        <v>23</v>
      </c>
      <c r="L4" s="9" t="s">
        <v>23</v>
      </c>
      <c r="M4" s="9" t="s">
        <v>23</v>
      </c>
      <c r="N4" s="9" t="s">
        <v>23</v>
      </c>
      <c r="O4" s="9" t="s">
        <v>23</v>
      </c>
      <c r="P4" s="14">
        <v>17904505</v>
      </c>
      <c r="Q4" s="10">
        <f t="shared" si="0"/>
        <v>17904505</v>
      </c>
      <c r="R4" s="11">
        <v>17904505</v>
      </c>
    </row>
    <row r="5" spans="1:19" ht="42.75" customHeight="1" thickBot="1" x14ac:dyDescent="0.25">
      <c r="A5" s="15" t="s">
        <v>27</v>
      </c>
      <c r="B5" s="16" t="s">
        <v>25</v>
      </c>
      <c r="C5" s="17" t="s">
        <v>26</v>
      </c>
      <c r="D5" s="18" t="s">
        <v>22</v>
      </c>
      <c r="E5" s="9" t="s">
        <v>23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  <c r="L5" s="9" t="s">
        <v>23</v>
      </c>
      <c r="M5" s="9" t="s">
        <v>23</v>
      </c>
      <c r="N5" s="9" t="s">
        <v>23</v>
      </c>
      <c r="O5" s="9" t="s">
        <v>23</v>
      </c>
      <c r="P5" s="19">
        <v>14484199</v>
      </c>
      <c r="Q5" s="20">
        <f t="shared" si="0"/>
        <v>14484199</v>
      </c>
      <c r="R5" s="21">
        <v>14484199</v>
      </c>
    </row>
    <row r="6" spans="1:19" ht="48.75" customHeight="1" x14ac:dyDescent="0.2">
      <c r="A6" s="12" t="s">
        <v>28</v>
      </c>
      <c r="B6" s="13" t="s">
        <v>25</v>
      </c>
      <c r="C6" s="7" t="s">
        <v>26</v>
      </c>
      <c r="D6" s="8" t="s">
        <v>22</v>
      </c>
      <c r="E6" s="9" t="s">
        <v>23</v>
      </c>
      <c r="F6" s="9" t="s">
        <v>23</v>
      </c>
      <c r="G6" s="9" t="s">
        <v>23</v>
      </c>
      <c r="H6" s="9" t="s">
        <v>23</v>
      </c>
      <c r="I6" s="9" t="s">
        <v>23</v>
      </c>
      <c r="J6" s="9" t="s">
        <v>23</v>
      </c>
      <c r="K6" s="9" t="s">
        <v>23</v>
      </c>
      <c r="L6" s="9" t="s">
        <v>23</v>
      </c>
      <c r="M6" s="9" t="s">
        <v>23</v>
      </c>
      <c r="N6" s="9" t="s">
        <v>23</v>
      </c>
      <c r="O6" s="9" t="s">
        <v>23</v>
      </c>
      <c r="P6" s="14">
        <v>13942933</v>
      </c>
      <c r="Q6" s="10">
        <f t="shared" si="0"/>
        <v>13942933</v>
      </c>
      <c r="R6" s="10">
        <f>SUM(F6:P6)</f>
        <v>13942933</v>
      </c>
    </row>
    <row r="7" spans="1:19" ht="33" customHeight="1" thickBot="1" x14ac:dyDescent="0.25">
      <c r="A7" s="15" t="s">
        <v>29</v>
      </c>
      <c r="B7" s="22" t="s">
        <v>30</v>
      </c>
      <c r="C7" s="17" t="s">
        <v>26</v>
      </c>
      <c r="D7" s="18" t="s">
        <v>22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19">
        <v>15680390</v>
      </c>
      <c r="Q7" s="20">
        <f t="shared" si="0"/>
        <v>15680390</v>
      </c>
      <c r="R7" s="21">
        <v>15680390</v>
      </c>
    </row>
    <row r="8" spans="1:19" ht="57.75" customHeight="1" thickBot="1" x14ac:dyDescent="0.25">
      <c r="A8" s="12" t="s">
        <v>31</v>
      </c>
      <c r="B8" s="13" t="s">
        <v>25</v>
      </c>
      <c r="C8" s="7" t="s">
        <v>32</v>
      </c>
      <c r="D8" s="8" t="s">
        <v>22</v>
      </c>
      <c r="E8" s="9" t="s">
        <v>23</v>
      </c>
      <c r="F8" s="9" t="s">
        <v>23</v>
      </c>
      <c r="G8" s="9" t="s">
        <v>23</v>
      </c>
      <c r="H8" s="9" t="s">
        <v>23</v>
      </c>
      <c r="I8" s="9" t="s">
        <v>23</v>
      </c>
      <c r="J8" s="9" t="s">
        <v>23</v>
      </c>
      <c r="K8" s="9" t="s">
        <v>23</v>
      </c>
      <c r="L8" s="9" t="s">
        <v>23</v>
      </c>
      <c r="M8" s="9" t="s">
        <v>23</v>
      </c>
      <c r="N8" s="9" t="s">
        <v>23</v>
      </c>
      <c r="O8" s="9" t="s">
        <v>23</v>
      </c>
      <c r="P8" s="14">
        <v>11630123.789999999</v>
      </c>
      <c r="Q8" s="10">
        <f t="shared" si="0"/>
        <v>11630123.789999999</v>
      </c>
      <c r="R8" s="11">
        <v>25800000</v>
      </c>
    </row>
    <row r="9" spans="1:19" ht="42.75" customHeight="1" thickBot="1" x14ac:dyDescent="0.25">
      <c r="A9" s="23" t="s">
        <v>33</v>
      </c>
      <c r="B9" s="16" t="s">
        <v>20</v>
      </c>
      <c r="C9" s="17" t="s">
        <v>34</v>
      </c>
      <c r="D9" s="17" t="s">
        <v>22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9" t="s">
        <v>23</v>
      </c>
      <c r="O9" s="9" t="s">
        <v>23</v>
      </c>
      <c r="P9" s="19">
        <v>70966647</v>
      </c>
      <c r="Q9" s="20">
        <f t="shared" si="0"/>
        <v>70966647</v>
      </c>
      <c r="R9" s="21">
        <v>85388500</v>
      </c>
    </row>
    <row r="10" spans="1:19" customFormat="1" ht="57.75" customHeight="1" thickBot="1" x14ac:dyDescent="0.25">
      <c r="A10" s="12" t="s">
        <v>35</v>
      </c>
      <c r="B10" s="13" t="s">
        <v>30</v>
      </c>
      <c r="C10" s="7" t="s">
        <v>26</v>
      </c>
      <c r="D10" s="7" t="s">
        <v>22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23</v>
      </c>
      <c r="J10" s="9" t="s">
        <v>23</v>
      </c>
      <c r="K10" s="9" t="s">
        <v>23</v>
      </c>
      <c r="L10" s="9" t="s">
        <v>23</v>
      </c>
      <c r="M10" s="9" t="s">
        <v>23</v>
      </c>
      <c r="N10" s="9" t="s">
        <v>23</v>
      </c>
      <c r="O10" s="9" t="s">
        <v>23</v>
      </c>
      <c r="P10" s="14">
        <v>100496147.02</v>
      </c>
      <c r="Q10" s="10">
        <f t="shared" si="0"/>
        <v>100496147.02</v>
      </c>
      <c r="R10" s="11">
        <v>100496147.03</v>
      </c>
      <c r="S10" s="1"/>
    </row>
    <row r="11" spans="1:19" customFormat="1" ht="45" customHeight="1" thickBot="1" x14ac:dyDescent="0.25">
      <c r="A11" s="15" t="s">
        <v>36</v>
      </c>
      <c r="B11" s="16" t="s">
        <v>30</v>
      </c>
      <c r="C11" s="17" t="s">
        <v>26</v>
      </c>
      <c r="D11" s="17" t="s">
        <v>22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23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19">
        <v>100496147.03</v>
      </c>
      <c r="Q11" s="20">
        <f t="shared" si="0"/>
        <v>100496147.03</v>
      </c>
      <c r="R11" s="21">
        <v>100496147.03</v>
      </c>
      <c r="S11" s="1"/>
    </row>
    <row r="12" spans="1:19" customFormat="1" ht="42" customHeight="1" thickBot="1" x14ac:dyDescent="0.25">
      <c r="A12" s="12" t="s">
        <v>37</v>
      </c>
      <c r="B12" s="13" t="s">
        <v>30</v>
      </c>
      <c r="C12" s="7" t="s">
        <v>26</v>
      </c>
      <c r="D12" s="7" t="s">
        <v>22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23</v>
      </c>
      <c r="J12" s="9" t="s">
        <v>23</v>
      </c>
      <c r="K12" s="9" t="s">
        <v>23</v>
      </c>
      <c r="L12" s="9" t="s">
        <v>23</v>
      </c>
      <c r="M12" s="9" t="s">
        <v>23</v>
      </c>
      <c r="N12" s="9" t="s">
        <v>23</v>
      </c>
      <c r="O12" s="9" t="s">
        <v>23</v>
      </c>
      <c r="P12" s="14">
        <v>100496147.03</v>
      </c>
      <c r="Q12" s="10">
        <f t="shared" si="0"/>
        <v>100496147.03</v>
      </c>
      <c r="R12" s="11">
        <v>100496147.03</v>
      </c>
      <c r="S12" s="1"/>
    </row>
    <row r="13" spans="1:19" customFormat="1" ht="50.25" customHeight="1" thickBot="1" x14ac:dyDescent="0.25">
      <c r="A13" s="15" t="s">
        <v>38</v>
      </c>
      <c r="B13" s="16" t="s">
        <v>30</v>
      </c>
      <c r="C13" s="17" t="s">
        <v>26</v>
      </c>
      <c r="D13" s="17" t="s">
        <v>22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23</v>
      </c>
      <c r="J13" s="9" t="s">
        <v>23</v>
      </c>
      <c r="K13" s="9" t="s">
        <v>23</v>
      </c>
      <c r="L13" s="9" t="s">
        <v>23</v>
      </c>
      <c r="M13" s="9" t="s">
        <v>23</v>
      </c>
      <c r="N13" s="9" t="s">
        <v>23</v>
      </c>
      <c r="O13" s="9" t="s">
        <v>23</v>
      </c>
      <c r="P13" s="19">
        <v>100496147.03</v>
      </c>
      <c r="Q13" s="20">
        <f t="shared" si="0"/>
        <v>100496147.03</v>
      </c>
      <c r="R13" s="21">
        <v>100496147.03</v>
      </c>
      <c r="S13" s="1"/>
    </row>
    <row r="14" spans="1:19" customFormat="1" ht="56.25" customHeight="1" thickBot="1" x14ac:dyDescent="0.25">
      <c r="A14" s="12" t="s">
        <v>39</v>
      </c>
      <c r="B14" s="13" t="s">
        <v>30</v>
      </c>
      <c r="C14" s="7" t="s">
        <v>26</v>
      </c>
      <c r="D14" s="7" t="s">
        <v>22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  <c r="L14" s="9" t="s">
        <v>23</v>
      </c>
      <c r="M14" s="9" t="s">
        <v>23</v>
      </c>
      <c r="N14" s="9" t="s">
        <v>23</v>
      </c>
      <c r="O14" s="9" t="s">
        <v>23</v>
      </c>
      <c r="P14" s="14">
        <v>100496147.03</v>
      </c>
      <c r="Q14" s="10">
        <f t="shared" si="0"/>
        <v>100496147.03</v>
      </c>
      <c r="R14" s="11">
        <v>100496147.03</v>
      </c>
      <c r="S14" s="1"/>
    </row>
    <row r="15" spans="1:19" customFormat="1" ht="45.75" customHeight="1" thickBot="1" x14ac:dyDescent="0.25">
      <c r="A15" s="15" t="s">
        <v>40</v>
      </c>
      <c r="B15" s="16" t="s">
        <v>30</v>
      </c>
      <c r="C15" s="17" t="s">
        <v>26</v>
      </c>
      <c r="D15" s="17" t="s">
        <v>22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23</v>
      </c>
      <c r="J15" s="9" t="s">
        <v>23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19">
        <v>100496147.03</v>
      </c>
      <c r="Q15" s="20">
        <f t="shared" si="0"/>
        <v>100496147.03</v>
      </c>
      <c r="R15" s="21">
        <v>100496147.03</v>
      </c>
      <c r="S15" s="1"/>
    </row>
    <row r="16" spans="1:19" customFormat="1" ht="46.5" customHeight="1" thickBot="1" x14ac:dyDescent="0.25">
      <c r="A16" s="12" t="s">
        <v>41</v>
      </c>
      <c r="B16" s="13" t="s">
        <v>30</v>
      </c>
      <c r="C16" s="7" t="s">
        <v>26</v>
      </c>
      <c r="D16" s="7" t="s">
        <v>22</v>
      </c>
      <c r="E16" s="9" t="s">
        <v>23</v>
      </c>
      <c r="F16" s="9" t="s">
        <v>23</v>
      </c>
      <c r="G16" s="9" t="s">
        <v>23</v>
      </c>
      <c r="H16" s="9" t="s">
        <v>23</v>
      </c>
      <c r="I16" s="9" t="s">
        <v>23</v>
      </c>
      <c r="J16" s="9" t="s">
        <v>23</v>
      </c>
      <c r="K16" s="9" t="s">
        <v>23</v>
      </c>
      <c r="L16" s="9" t="s">
        <v>23</v>
      </c>
      <c r="M16" s="9" t="s">
        <v>23</v>
      </c>
      <c r="N16" s="9" t="s">
        <v>23</v>
      </c>
      <c r="O16" s="9" t="s">
        <v>23</v>
      </c>
      <c r="P16" s="14">
        <v>100496147.03</v>
      </c>
      <c r="Q16" s="10">
        <f t="shared" si="0"/>
        <v>100496147.03</v>
      </c>
      <c r="R16" s="11">
        <v>100496147.03</v>
      </c>
      <c r="S16" s="1"/>
    </row>
    <row r="17" spans="1:18" customFormat="1" ht="42.75" customHeight="1" thickBot="1" x14ac:dyDescent="0.25">
      <c r="A17" s="24" t="s">
        <v>42</v>
      </c>
      <c r="B17" s="16" t="s">
        <v>30</v>
      </c>
      <c r="C17" s="17" t="s">
        <v>43</v>
      </c>
      <c r="D17" s="17" t="s">
        <v>22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  <c r="L17" s="9" t="s">
        <v>23</v>
      </c>
      <c r="M17" s="9" t="s">
        <v>23</v>
      </c>
      <c r="N17" s="9" t="s">
        <v>23</v>
      </c>
      <c r="O17" s="19">
        <v>52715832.479999997</v>
      </c>
      <c r="P17" s="19">
        <v>17394532.789999999</v>
      </c>
      <c r="Q17" s="20">
        <f t="shared" si="0"/>
        <v>70110365.269999996</v>
      </c>
      <c r="R17" s="21">
        <v>70584033.859999999</v>
      </c>
    </row>
    <row r="18" spans="1:18" customFormat="1" ht="39" thickBot="1" x14ac:dyDescent="0.25">
      <c r="A18" s="25" t="s">
        <v>44</v>
      </c>
      <c r="B18" s="26" t="s">
        <v>25</v>
      </c>
      <c r="C18" s="7" t="s">
        <v>45</v>
      </c>
      <c r="D18" s="7" t="s">
        <v>22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9" t="s">
        <v>23</v>
      </c>
      <c r="L18" s="9" t="s">
        <v>23</v>
      </c>
      <c r="M18" s="9" t="s">
        <v>23</v>
      </c>
      <c r="N18" s="9" t="s">
        <v>23</v>
      </c>
      <c r="O18" s="14">
        <v>312472090.99000001</v>
      </c>
      <c r="P18" s="14">
        <v>154793278.00999999</v>
      </c>
      <c r="Q18" s="10">
        <f t="shared" si="0"/>
        <v>467265369</v>
      </c>
      <c r="R18" s="11">
        <v>467265369</v>
      </c>
    </row>
    <row r="19" spans="1:18" customFormat="1" ht="30" customHeight="1" thickBot="1" x14ac:dyDescent="0.25">
      <c r="A19" s="25" t="s">
        <v>46</v>
      </c>
      <c r="B19" s="26" t="s">
        <v>20</v>
      </c>
      <c r="C19" s="7" t="s">
        <v>26</v>
      </c>
      <c r="D19" s="7" t="s">
        <v>47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9" t="s">
        <v>23</v>
      </c>
      <c r="L19" s="9" t="s">
        <v>23</v>
      </c>
      <c r="M19" s="9" t="s">
        <v>23</v>
      </c>
      <c r="N19" s="14">
        <v>15236904.439999999</v>
      </c>
      <c r="O19" s="14">
        <v>4763095.5599999996</v>
      </c>
      <c r="P19" s="9" t="s">
        <v>23</v>
      </c>
      <c r="Q19" s="10">
        <f t="shared" si="0"/>
        <v>20000000</v>
      </c>
      <c r="R19" s="11">
        <v>20000000</v>
      </c>
    </row>
    <row r="20" spans="1:18" customFormat="1" ht="26.25" thickBot="1" x14ac:dyDescent="0.25">
      <c r="A20" s="27" t="s">
        <v>48</v>
      </c>
      <c r="B20" s="28" t="s">
        <v>25</v>
      </c>
      <c r="C20" s="29" t="s">
        <v>26</v>
      </c>
      <c r="D20" s="29" t="s">
        <v>47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23</v>
      </c>
      <c r="L20" s="9" t="s">
        <v>23</v>
      </c>
      <c r="M20" s="9" t="s">
        <v>23</v>
      </c>
      <c r="N20" s="30">
        <v>64046000</v>
      </c>
      <c r="O20" s="9" t="s">
        <v>23</v>
      </c>
      <c r="P20" s="9" t="s">
        <v>23</v>
      </c>
      <c r="Q20" s="31">
        <f t="shared" si="0"/>
        <v>64046000</v>
      </c>
      <c r="R20" s="32">
        <v>64046000</v>
      </c>
    </row>
    <row r="21" spans="1:18" customFormat="1" ht="30.75" customHeight="1" thickBot="1" x14ac:dyDescent="0.25">
      <c r="A21" s="24" t="s">
        <v>49</v>
      </c>
      <c r="B21" s="22" t="s">
        <v>30</v>
      </c>
      <c r="C21" s="17" t="s">
        <v>26</v>
      </c>
      <c r="D21" s="17" t="s">
        <v>22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23</v>
      </c>
      <c r="J21" s="9" t="s">
        <v>23</v>
      </c>
      <c r="K21" s="9" t="s">
        <v>23</v>
      </c>
      <c r="L21" s="9" t="s">
        <v>23</v>
      </c>
      <c r="M21" s="9" t="s">
        <v>23</v>
      </c>
      <c r="N21" s="19">
        <v>12885743.32</v>
      </c>
      <c r="O21" s="19">
        <v>4992594.53</v>
      </c>
      <c r="P21" s="19">
        <v>0</v>
      </c>
      <c r="Q21" s="20">
        <f t="shared" si="0"/>
        <v>17878337.850000001</v>
      </c>
      <c r="R21" s="21">
        <v>18484142.870000001</v>
      </c>
    </row>
    <row r="22" spans="1:18" customFormat="1" ht="32.25" customHeight="1" thickBot="1" x14ac:dyDescent="0.25">
      <c r="A22" s="25" t="s">
        <v>50</v>
      </c>
      <c r="B22" s="26" t="s">
        <v>30</v>
      </c>
      <c r="C22" s="7" t="s">
        <v>51</v>
      </c>
      <c r="D22" s="7" t="s">
        <v>47</v>
      </c>
      <c r="E22" s="9" t="s">
        <v>23</v>
      </c>
      <c r="F22" s="9" t="s">
        <v>23</v>
      </c>
      <c r="G22" s="9" t="s">
        <v>23</v>
      </c>
      <c r="H22" s="14">
        <v>10265965.24</v>
      </c>
      <c r="I22" s="14">
        <v>586062.68000000005</v>
      </c>
      <c r="J22" s="14">
        <v>3368419.57</v>
      </c>
      <c r="K22" s="9" t="s">
        <v>23</v>
      </c>
      <c r="L22" s="9" t="s">
        <v>23</v>
      </c>
      <c r="M22" s="9" t="s">
        <v>23</v>
      </c>
      <c r="N22" s="9" t="s">
        <v>23</v>
      </c>
      <c r="O22" s="9" t="s">
        <v>23</v>
      </c>
      <c r="P22" s="9" t="s">
        <v>23</v>
      </c>
      <c r="Q22" s="10">
        <f t="shared" si="0"/>
        <v>14220447.49</v>
      </c>
      <c r="R22" s="11">
        <v>14220447.49</v>
      </c>
    </row>
    <row r="23" spans="1:18" customFormat="1" ht="27.75" customHeight="1" thickBot="1" x14ac:dyDescent="0.25">
      <c r="A23" s="25" t="s">
        <v>52</v>
      </c>
      <c r="B23" s="26" t="s">
        <v>20</v>
      </c>
      <c r="C23" s="7" t="s">
        <v>53</v>
      </c>
      <c r="D23" s="7" t="s">
        <v>47</v>
      </c>
      <c r="E23" s="9" t="s">
        <v>23</v>
      </c>
      <c r="F23" s="9" t="s">
        <v>23</v>
      </c>
      <c r="G23" s="14">
        <v>423621046.70999998</v>
      </c>
      <c r="H23" s="14">
        <v>98503614.549999997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10">
        <f t="shared" si="0"/>
        <v>522124661.25999999</v>
      </c>
      <c r="R23" s="10">
        <f>SUM(G23:H23)</f>
        <v>522124661.25999999</v>
      </c>
    </row>
    <row r="24" spans="1:18" customFormat="1" ht="45" customHeight="1" thickBot="1" x14ac:dyDescent="0.25">
      <c r="A24" s="5" t="s">
        <v>54</v>
      </c>
      <c r="B24" s="13" t="s">
        <v>30</v>
      </c>
      <c r="C24" s="7" t="s">
        <v>55</v>
      </c>
      <c r="D24" s="7" t="s">
        <v>22</v>
      </c>
      <c r="E24" s="9" t="s">
        <v>23</v>
      </c>
      <c r="F24" s="9" t="s">
        <v>23</v>
      </c>
      <c r="G24" s="14">
        <v>12750000</v>
      </c>
      <c r="H24" s="14">
        <v>44765461.829999998</v>
      </c>
      <c r="I24" s="14">
        <v>77980000</v>
      </c>
      <c r="J24" s="14">
        <v>11540000</v>
      </c>
      <c r="K24" s="14">
        <v>4860707.29</v>
      </c>
      <c r="L24" s="14">
        <v>13003048.189999999</v>
      </c>
      <c r="M24" s="14">
        <v>0</v>
      </c>
      <c r="N24" s="14">
        <v>0</v>
      </c>
      <c r="O24" s="14">
        <v>0</v>
      </c>
      <c r="P24" s="14">
        <v>0</v>
      </c>
      <c r="Q24" s="10">
        <f t="shared" si="0"/>
        <v>164899217.30999997</v>
      </c>
      <c r="R24" s="11">
        <v>200000000</v>
      </c>
    </row>
    <row r="25" spans="1:18" customFormat="1" ht="39.75" customHeight="1" thickBot="1" x14ac:dyDescent="0.25">
      <c r="A25" s="25" t="s">
        <v>56</v>
      </c>
      <c r="B25" s="26" t="s">
        <v>20</v>
      </c>
      <c r="C25" s="7" t="s">
        <v>57</v>
      </c>
      <c r="D25" s="7" t="s">
        <v>47</v>
      </c>
      <c r="E25" s="9" t="s">
        <v>23</v>
      </c>
      <c r="F25" s="9" t="s">
        <v>23</v>
      </c>
      <c r="G25" s="14">
        <v>121986745.59999999</v>
      </c>
      <c r="H25" s="14">
        <v>104292571.66</v>
      </c>
      <c r="I25" s="14">
        <v>48579652.740000002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 t="s">
        <v>23</v>
      </c>
      <c r="Q25" s="10">
        <f t="shared" si="0"/>
        <v>274858970</v>
      </c>
      <c r="R25" s="11">
        <v>274858970.85000002</v>
      </c>
    </row>
    <row r="26" spans="1:18" customFormat="1" ht="30.75" customHeight="1" thickBot="1" x14ac:dyDescent="0.25">
      <c r="A26" s="24" t="s">
        <v>58</v>
      </c>
      <c r="B26" s="22" t="s">
        <v>30</v>
      </c>
      <c r="C26" s="17" t="s">
        <v>59</v>
      </c>
      <c r="D26" s="17" t="s">
        <v>47</v>
      </c>
      <c r="E26" s="33">
        <v>30185676.199999999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  <c r="K26" s="9" t="s">
        <v>23</v>
      </c>
      <c r="L26" s="9" t="s">
        <v>23</v>
      </c>
      <c r="M26" s="9" t="s">
        <v>23</v>
      </c>
      <c r="N26" s="9" t="s">
        <v>23</v>
      </c>
      <c r="O26" s="9" t="s">
        <v>23</v>
      </c>
      <c r="P26" s="9" t="s">
        <v>23</v>
      </c>
      <c r="Q26" s="20">
        <f t="shared" si="0"/>
        <v>30185676.199999999</v>
      </c>
      <c r="R26" s="21">
        <v>30185676</v>
      </c>
    </row>
    <row r="27" spans="1:18" customFormat="1" ht="35.25" customHeight="1" thickBot="1" x14ac:dyDescent="0.25">
      <c r="A27" s="34" t="s">
        <v>60</v>
      </c>
      <c r="B27" s="35" t="s">
        <v>30</v>
      </c>
      <c r="C27" s="36" t="s">
        <v>61</v>
      </c>
      <c r="D27" s="36" t="s">
        <v>47</v>
      </c>
      <c r="E27" s="37">
        <v>219290935.5</v>
      </c>
      <c r="F27" s="37">
        <v>43070146.43</v>
      </c>
      <c r="G27" s="37">
        <v>94328304.159999996</v>
      </c>
      <c r="H27" s="38">
        <v>55875511.109999999</v>
      </c>
      <c r="I27" s="38">
        <v>9929480.1699999999</v>
      </c>
      <c r="J27" s="38">
        <v>15435368.359999999</v>
      </c>
      <c r="K27" s="38">
        <v>25578848.539999999</v>
      </c>
      <c r="L27" s="39" t="s">
        <v>23</v>
      </c>
      <c r="M27" s="39" t="s">
        <v>23</v>
      </c>
      <c r="N27" s="39" t="s">
        <v>23</v>
      </c>
      <c r="O27" s="39" t="s">
        <v>23</v>
      </c>
      <c r="P27" s="39" t="s">
        <v>23</v>
      </c>
      <c r="Q27" s="40">
        <f t="shared" si="0"/>
        <v>463508594.2700001</v>
      </c>
      <c r="R27" s="41">
        <v>463508654.27999997</v>
      </c>
    </row>
    <row r="28" spans="1:18" customFormat="1" ht="13.5" thickBot="1" x14ac:dyDescent="0.25">
      <c r="A28" s="42"/>
      <c r="B28" s="26"/>
      <c r="C28" s="26"/>
      <c r="D28" s="43"/>
      <c r="E28" s="44">
        <f t="shared" ref="E28:R28" si="1">SUM(E3:E27)</f>
        <v>249476611.69999999</v>
      </c>
      <c r="F28" s="44">
        <f t="shared" si="1"/>
        <v>43070146.43</v>
      </c>
      <c r="G28" s="44">
        <f t="shared" si="1"/>
        <v>652686096.46999991</v>
      </c>
      <c r="H28" s="44">
        <f t="shared" si="1"/>
        <v>313703124.38999999</v>
      </c>
      <c r="I28" s="44">
        <f t="shared" si="1"/>
        <v>137075195.59</v>
      </c>
      <c r="J28" s="44">
        <f t="shared" si="1"/>
        <v>30343787.93</v>
      </c>
      <c r="K28" s="44">
        <f t="shared" si="1"/>
        <v>30439555.829999998</v>
      </c>
      <c r="L28" s="44">
        <f t="shared" si="1"/>
        <v>13003048.189999999</v>
      </c>
      <c r="M28" s="44">
        <f t="shared" si="1"/>
        <v>0</v>
      </c>
      <c r="N28" s="44">
        <f t="shared" si="1"/>
        <v>92168647.75999999</v>
      </c>
      <c r="O28" s="44">
        <f t="shared" si="1"/>
        <v>374943613.56</v>
      </c>
      <c r="P28" s="44">
        <f t="shared" si="1"/>
        <v>1020269637.7899998</v>
      </c>
      <c r="Q28" s="45">
        <f t="shared" si="1"/>
        <v>2957179465.6399994</v>
      </c>
      <c r="R28" s="46">
        <f t="shared" si="1"/>
        <v>3066189002.8199997</v>
      </c>
    </row>
    <row r="29" spans="1:18" customFormat="1" ht="22.5" customHeight="1" x14ac:dyDescent="0.2">
      <c r="A29" s="49" t="s">
        <v>62</v>
      </c>
      <c r="B29" s="49"/>
      <c r="C29" s="49"/>
      <c r="D29" s="49"/>
      <c r="E29" s="49"/>
      <c r="F29" s="4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</sheetData>
  <mergeCells count="2">
    <mergeCell ref="A1:R1"/>
    <mergeCell ref="A29:F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FDCO_-_PROJETOS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Giovanna Prodomo Trigona</cp:lastModifiedBy>
  <cp:revision/>
  <dcterms:created xsi:type="dcterms:W3CDTF">2012-11-22T21:01:50Z</dcterms:created>
  <dcterms:modified xsi:type="dcterms:W3CDTF">2026-01-12T15:16:24Z</dcterms:modified>
  <cp:category/>
  <cp:contentStatus/>
</cp:coreProperties>
</file>