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95" windowWidth="22995" windowHeight="10425"/>
  </bookViews>
  <sheets>
    <sheet name="Plan1" sheetId="1" r:id="rId1"/>
    <sheet name="Plan2" sheetId="2" r:id="rId2"/>
    <sheet name="Plan3" sheetId="3" r:id="rId3"/>
  </sheets>
  <calcPr calcId="145621"/>
</workbook>
</file>

<file path=xl/calcChain.xml><?xml version="1.0" encoding="utf-8"?>
<calcChain xmlns="http://schemas.openxmlformats.org/spreadsheetml/2006/main">
  <c r="J6" i="1" l="1"/>
  <c r="K6" i="1" s="1"/>
  <c r="M6" i="1" l="1"/>
</calcChain>
</file>

<file path=xl/sharedStrings.xml><?xml version="1.0" encoding="utf-8"?>
<sst xmlns="http://schemas.openxmlformats.org/spreadsheetml/2006/main" count="28" uniqueCount="28">
  <si>
    <t>Item</t>
  </si>
  <si>
    <t>Descrição</t>
  </si>
  <si>
    <t>Tabela SINAPI de Referência</t>
  </si>
  <si>
    <t>BDI</t>
  </si>
  <si>
    <t>Custo SINAPI</t>
  </si>
  <si>
    <t>PARÁ</t>
  </si>
  <si>
    <t>A</t>
  </si>
  <si>
    <t>B</t>
  </si>
  <si>
    <t>C</t>
  </si>
  <si>
    <t>D</t>
  </si>
  <si>
    <t>E</t>
  </si>
  <si>
    <t>G</t>
  </si>
  <si>
    <t>H</t>
  </si>
  <si>
    <t>I</t>
  </si>
  <si>
    <t>UASG/ÓRGÃO</t>
  </si>
  <si>
    <t>533013 - SUDAM</t>
  </si>
  <si>
    <t>CIDADE</t>
  </si>
  <si>
    <t>Belém/PA</t>
  </si>
  <si>
    <t>Valor Global para 12 meses</t>
  </si>
  <si>
    <t>Prestação dos serviços com fornecimento de insumos previstos e descritos nas Tabelas SINAPI.</t>
  </si>
  <si>
    <t>MODELO DE PROPOSTA</t>
  </si>
  <si>
    <t>CATSER</t>
  </si>
  <si>
    <t xml:space="preserve">Desconto Efetivo </t>
  </si>
  <si>
    <t>F</t>
  </si>
  <si>
    <t>J</t>
  </si>
  <si>
    <t>VALOR  BDI
(E x F)</t>
  </si>
  <si>
    <t>Preço sem Desconto
(E + G)</t>
  </si>
  <si>
    <t>Preço Final com Desconto
(H x (1 - 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</si>
</sst>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8" formatCode="&quot;R$&quot;\ #,##0.00;[Red]\-&quot;R$&quot;\ #,##0.00"/>
    <numFmt numFmtId="44" formatCode="_-&quot;R$&quot;\ * #,##0.00_-;\-&quot;R$&quot;\ * #,##0.00_-;_-&quot;R$&quot;\ * &quot;-&quot;??_-;_-@_-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2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8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0" fillId="4" borderId="0" xfId="0" applyFill="1" applyAlignment="1">
      <alignment horizontal="center" wrapText="1"/>
    </xf>
    <xf numFmtId="0" fontId="0" fillId="4" borderId="6" xfId="0" applyFill="1" applyBorder="1" applyAlignment="1">
      <alignment horizontal="center" wrapText="1"/>
    </xf>
    <xf numFmtId="8" fontId="0" fillId="4" borderId="9" xfId="0" applyNumberFormat="1" applyFill="1" applyBorder="1" applyAlignment="1">
      <alignment horizontal="center" wrapText="1"/>
    </xf>
    <xf numFmtId="0" fontId="2" fillId="5" borderId="3" xfId="0" applyFont="1" applyFill="1" applyBorder="1" applyAlignment="1">
      <alignment horizontal="center" vertical="center" wrapText="1"/>
    </xf>
    <xf numFmtId="44" fontId="2" fillId="4" borderId="1" xfId="0" applyNumberFormat="1" applyFont="1" applyFill="1" applyBorder="1" applyAlignment="1">
      <alignment horizontal="center" vertical="center" wrapText="1"/>
    </xf>
    <xf numFmtId="44" fontId="2" fillId="4" borderId="2" xfId="0" applyNumberFormat="1" applyFont="1" applyFill="1" applyBorder="1" applyAlignment="1">
      <alignment horizontal="center" vertical="center" wrapText="1"/>
    </xf>
    <xf numFmtId="44" fontId="2" fillId="4" borderId="3" xfId="0" applyNumberFormat="1" applyFont="1" applyFill="1" applyBorder="1" applyAlignment="1">
      <alignment horizontal="center" vertical="center" wrapText="1"/>
    </xf>
    <xf numFmtId="0" fontId="0" fillId="4" borderId="16" xfId="0" applyFill="1" applyBorder="1" applyAlignment="1">
      <alignment horizontal="center" vertical="center" wrapText="1"/>
    </xf>
    <xf numFmtId="0" fontId="0" fillId="4" borderId="17" xfId="0" applyFill="1" applyBorder="1" applyAlignment="1">
      <alignment horizontal="center" vertical="center" wrapText="1"/>
    </xf>
    <xf numFmtId="0" fontId="0" fillId="4" borderId="18" xfId="0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44" fontId="0" fillId="4" borderId="1" xfId="0" applyNumberFormat="1" applyFill="1" applyBorder="1" applyAlignment="1">
      <alignment horizontal="center" vertical="center" wrapText="1"/>
    </xf>
    <xf numFmtId="44" fontId="0" fillId="4" borderId="2" xfId="0" applyNumberFormat="1" applyFill="1" applyBorder="1" applyAlignment="1">
      <alignment horizontal="center" vertical="center" wrapText="1"/>
    </xf>
    <xf numFmtId="44" fontId="0" fillId="4" borderId="3" xfId="0" applyNumberFormat="1" applyFill="1" applyBorder="1" applyAlignment="1">
      <alignment horizontal="center" vertical="center" wrapText="1"/>
    </xf>
    <xf numFmtId="10" fontId="0" fillId="5" borderId="1" xfId="1" applyNumberFormat="1" applyFont="1" applyFill="1" applyBorder="1" applyAlignment="1">
      <alignment horizontal="center" vertical="center" wrapText="1"/>
    </xf>
    <xf numFmtId="10" fontId="0" fillId="5" borderId="2" xfId="1" applyNumberFormat="1" applyFont="1" applyFill="1" applyBorder="1" applyAlignment="1">
      <alignment horizontal="center" vertical="center" wrapText="1"/>
    </xf>
    <xf numFmtId="10" fontId="0" fillId="5" borderId="3" xfId="1" applyNumberFormat="1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/>
    </xf>
    <xf numFmtId="0" fontId="2" fillId="2" borderId="23" xfId="0" applyFont="1" applyFill="1" applyBorder="1" applyAlignment="1">
      <alignment horizontal="center"/>
    </xf>
    <xf numFmtId="0" fontId="2" fillId="2" borderId="24" xfId="0" applyFont="1" applyFill="1" applyBorder="1" applyAlignment="1">
      <alignment horizontal="center"/>
    </xf>
    <xf numFmtId="0" fontId="2" fillId="3" borderId="19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horizontal="center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0" fillId="4" borderId="11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 wrapText="1"/>
    </xf>
    <xf numFmtId="0" fontId="0" fillId="4" borderId="13" xfId="0" applyFill="1" applyBorder="1" applyAlignment="1">
      <alignment horizontal="center" vertical="center" wrapText="1"/>
    </xf>
    <xf numFmtId="0" fontId="0" fillId="4" borderId="14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5" xfId="0" applyFill="1" applyBorder="1" applyAlignment="1">
      <alignment horizontal="center" vertical="center" wrapText="1"/>
    </xf>
    <xf numFmtId="0" fontId="0" fillId="4" borderId="15" xfId="0" applyFill="1" applyBorder="1" applyAlignment="1">
      <alignment horizontal="center" vertical="center" wrapText="1"/>
    </xf>
    <xf numFmtId="0" fontId="0" fillId="4" borderId="6" xfId="0" applyFill="1" applyBorder="1" applyAlignment="1">
      <alignment horizontal="center" vertical="center" wrapText="1"/>
    </xf>
    <xf numFmtId="0" fontId="0" fillId="4" borderId="7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</cellXfs>
  <cellStyles count="2">
    <cellStyle name="Normal" xfId="0" builtinId="0"/>
    <cellStyle name="Porcentagem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9"/>
  <sheetViews>
    <sheetView tabSelected="1" zoomScale="85" zoomScaleNormal="85" workbookViewId="0">
      <selection activeCell="H18" sqref="H18"/>
    </sheetView>
  </sheetViews>
  <sheetFormatPr defaultRowHeight="15" x14ac:dyDescent="0.25"/>
  <cols>
    <col min="1" max="1" width="6" customWidth="1"/>
    <col min="2" max="2" width="6.7109375" customWidth="1"/>
    <col min="3" max="3" width="8.7109375" customWidth="1"/>
    <col min="4" max="4" width="14.85546875" bestFit="1" customWidth="1"/>
    <col min="5" max="5" width="11.85546875" customWidth="1"/>
    <col min="6" max="6" width="14.42578125" customWidth="1"/>
    <col min="7" max="7" width="13.140625" customWidth="1"/>
    <col min="8" max="8" width="18.5703125" customWidth="1"/>
    <col min="9" max="9" width="14.42578125" bestFit="1" customWidth="1"/>
    <col min="10" max="10" width="16.42578125" customWidth="1"/>
    <col min="11" max="13" width="19.140625" customWidth="1"/>
  </cols>
  <sheetData>
    <row r="1" spans="2:13" x14ac:dyDescent="0.25">
      <c r="B1" s="14" t="s">
        <v>20</v>
      </c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</row>
    <row r="4" spans="2:13" x14ac:dyDescent="0.25">
      <c r="B4" s="1" t="s">
        <v>6</v>
      </c>
      <c r="C4" s="1" t="s">
        <v>7</v>
      </c>
      <c r="D4" s="21" t="s">
        <v>8</v>
      </c>
      <c r="E4" s="22"/>
      <c r="F4" s="23"/>
      <c r="G4" s="1" t="s">
        <v>9</v>
      </c>
      <c r="H4" s="1" t="s">
        <v>10</v>
      </c>
      <c r="I4" s="1" t="s">
        <v>23</v>
      </c>
      <c r="J4" s="1" t="s">
        <v>11</v>
      </c>
      <c r="K4" s="1" t="s">
        <v>12</v>
      </c>
      <c r="L4" s="1" t="s">
        <v>13</v>
      </c>
      <c r="M4" s="1" t="s">
        <v>24</v>
      </c>
    </row>
    <row r="5" spans="2:13" ht="45" x14ac:dyDescent="0.25">
      <c r="B5" s="2" t="s">
        <v>0</v>
      </c>
      <c r="C5" s="3" t="s">
        <v>21</v>
      </c>
      <c r="D5" s="24" t="s">
        <v>1</v>
      </c>
      <c r="E5" s="25"/>
      <c r="F5" s="26"/>
      <c r="G5" s="2" t="s">
        <v>2</v>
      </c>
      <c r="H5" s="2" t="s">
        <v>4</v>
      </c>
      <c r="I5" s="7" t="s">
        <v>3</v>
      </c>
      <c r="J5" s="2" t="s">
        <v>25</v>
      </c>
      <c r="K5" s="2" t="s">
        <v>26</v>
      </c>
      <c r="L5" s="7" t="s">
        <v>22</v>
      </c>
      <c r="M5" s="2" t="s">
        <v>27</v>
      </c>
    </row>
    <row r="6" spans="2:13" ht="15" customHeight="1" x14ac:dyDescent="0.25">
      <c r="B6" s="11">
        <v>1</v>
      </c>
      <c r="C6" s="27">
        <v>1627</v>
      </c>
      <c r="D6" s="30" t="s">
        <v>19</v>
      </c>
      <c r="E6" s="31"/>
      <c r="F6" s="32"/>
      <c r="G6" s="36" t="s">
        <v>5</v>
      </c>
      <c r="H6" s="15">
        <v>120000</v>
      </c>
      <c r="I6" s="18"/>
      <c r="J6" s="15">
        <f>I6*H6</f>
        <v>0</v>
      </c>
      <c r="K6" s="15">
        <f>J6+H6</f>
        <v>120000</v>
      </c>
      <c r="L6" s="18"/>
      <c r="M6" s="8">
        <f>K6*(1-L6)</f>
        <v>120000</v>
      </c>
    </row>
    <row r="7" spans="2:13" ht="31.5" customHeight="1" x14ac:dyDescent="0.25">
      <c r="B7" s="12"/>
      <c r="C7" s="28"/>
      <c r="D7" s="33"/>
      <c r="E7" s="34"/>
      <c r="F7" s="35"/>
      <c r="G7" s="37"/>
      <c r="H7" s="16"/>
      <c r="I7" s="19"/>
      <c r="J7" s="16"/>
      <c r="K7" s="16"/>
      <c r="L7" s="19"/>
      <c r="M7" s="9"/>
    </row>
    <row r="8" spans="2:13" ht="30" x14ac:dyDescent="0.25">
      <c r="B8" s="12"/>
      <c r="C8" s="28"/>
      <c r="D8" s="4" t="s">
        <v>14</v>
      </c>
      <c r="E8" s="4" t="s">
        <v>16</v>
      </c>
      <c r="F8" s="4" t="s">
        <v>18</v>
      </c>
      <c r="G8" s="37"/>
      <c r="H8" s="16"/>
      <c r="I8" s="19"/>
      <c r="J8" s="16"/>
      <c r="K8" s="16"/>
      <c r="L8" s="19"/>
      <c r="M8" s="9"/>
    </row>
    <row r="9" spans="2:13" ht="30" x14ac:dyDescent="0.25">
      <c r="B9" s="13"/>
      <c r="C9" s="29"/>
      <c r="D9" s="5" t="s">
        <v>15</v>
      </c>
      <c r="E9" s="5" t="s">
        <v>17</v>
      </c>
      <c r="F9" s="6">
        <v>150000</v>
      </c>
      <c r="G9" s="38"/>
      <c r="H9" s="17"/>
      <c r="I9" s="20"/>
      <c r="J9" s="17"/>
      <c r="K9" s="17"/>
      <c r="L9" s="20"/>
      <c r="M9" s="10"/>
    </row>
  </sheetData>
  <mergeCells count="13">
    <mergeCell ref="M6:M9"/>
    <mergeCell ref="B6:B9"/>
    <mergeCell ref="B1:M1"/>
    <mergeCell ref="H6:H9"/>
    <mergeCell ref="I6:I9"/>
    <mergeCell ref="J6:J9"/>
    <mergeCell ref="K6:K9"/>
    <mergeCell ref="L6:L9"/>
    <mergeCell ref="D4:F4"/>
    <mergeCell ref="D5:F5"/>
    <mergeCell ref="C6:C9"/>
    <mergeCell ref="D6:F7"/>
    <mergeCell ref="G6:G9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A3" sqref="A3:XFD10"/>
    </sheetView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3</vt:i4>
      </vt:variant>
    </vt:vector>
  </HeadingPairs>
  <TitlesOfParts>
    <vt:vector size="3" baseType="lpstr">
      <vt:lpstr>Plan1</vt:lpstr>
      <vt:lpstr>Plan2</vt:lpstr>
      <vt:lpstr>Plan3</vt:lpstr>
    </vt:vector>
  </TitlesOfParts>
  <Company>Ministerio da Integracao Nacional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Walter Delciney Santos</dc:creator>
  <cp:lastModifiedBy>Lucia de Cassia Souza</cp:lastModifiedBy>
  <dcterms:created xsi:type="dcterms:W3CDTF">2019-06-06T11:35:55Z</dcterms:created>
  <dcterms:modified xsi:type="dcterms:W3CDTF">2021-03-23T10:30:25Z</dcterms:modified>
</cp:coreProperties>
</file>