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55" yWindow="2355" windowWidth="22995" windowHeight="1048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I5" i="1" l="1"/>
  <c r="K5" i="1" l="1"/>
  <c r="L5" i="1" s="1"/>
</calcChain>
</file>

<file path=xl/sharedStrings.xml><?xml version="1.0" encoding="utf-8"?>
<sst xmlns="http://schemas.openxmlformats.org/spreadsheetml/2006/main" count="26" uniqueCount="26">
  <si>
    <t>Item</t>
  </si>
  <si>
    <t>Descrição</t>
  </si>
  <si>
    <t>Tabela SINAPI de Referência</t>
  </si>
  <si>
    <t>BDI</t>
  </si>
  <si>
    <t>Custo SINAPI</t>
  </si>
  <si>
    <t>PARÁ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</si>
  <si>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</si>
  <si>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</si>
  <si>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</si>
  <si>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</si>
  <si>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</si>
  <si>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</si>
  <si>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</si>
  <si>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</si>
  <si>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</si>
  <si>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Desconto Real (D - E -D x E)</t>
  </si>
  <si>
    <t>Valor Global (G + H)</t>
  </si>
  <si>
    <t>Custo Administrativo (F X G)</t>
  </si>
  <si>
    <t>Desconto Sobre a Tabela SINAPI</t>
  </si>
  <si>
    <t>UASG/ÓRGÃO</t>
  </si>
  <si>
    <t>533013 - SUDAM</t>
  </si>
  <si>
    <t>CIDADE</t>
  </si>
  <si>
    <t>Belém/PA</t>
  </si>
  <si>
    <t>Valor Global para 12 meses</t>
  </si>
  <si>
    <t>Prestação dos serviços com fornecimento de insumos previstos e descritos nas Tabelas SINAPI.</t>
  </si>
  <si>
    <t>MODELO DE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</si>
</sst>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00_-;\-&quot;R$&quot;\ * #,##0.0000_-;_-&quot;R$&quot;\ * &quot;-&quot;??_-;_-@_-"/>
    <numFmt numFmtId="165" formatCode="0.0%"/>
    <numFmt numFmtId="166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8" fontId="0" fillId="0" borderId="11" xfId="0" applyNumberFormat="1" applyBorder="1" applyAlignment="1">
      <alignment horizontal="center" wrapText="1"/>
    </xf>
    <xf numFmtId="44" fontId="0" fillId="0" borderId="1" xfId="0" applyNumberFormat="1" applyBorder="1" applyAlignment="1">
      <alignment vertical="center" wrapText="1"/>
    </xf>
    <xf numFmtId="44" fontId="0" fillId="0" borderId="2" xfId="0" applyNumberFormat="1" applyBorder="1" applyAlignment="1">
      <alignment vertical="center" wrapText="1"/>
    </xf>
    <xf numFmtId="44" fontId="0" fillId="0" borderId="3" xfId="0" applyNumberForma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vertical="center" wrapText="1"/>
    </xf>
    <xf numFmtId="10" fontId="0" fillId="0" borderId="2" xfId="1" applyNumberFormat="1" applyFont="1" applyBorder="1" applyAlignment="1">
      <alignment vertical="center" wrapText="1"/>
    </xf>
    <xf numFmtId="10" fontId="0" fillId="0" borderId="3" xfId="1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0" fontId="0" fillId="0" borderId="0" xfId="0" applyNumberFormat="1"/>
    <xf numFmtId="165" fontId="0" fillId="0" borderId="1" xfId="1" applyNumberFormat="1" applyFont="1" applyBorder="1" applyAlignment="1">
      <alignment vertical="center" wrapText="1"/>
    </xf>
    <xf numFmtId="165" fontId="0" fillId="0" borderId="2" xfId="1" applyNumberFormat="1" applyFont="1" applyBorder="1" applyAlignment="1">
      <alignment vertical="center" wrapText="1"/>
    </xf>
    <xf numFmtId="165" fontId="0" fillId="0" borderId="3" xfId="1" applyNumberFormat="1" applyFont="1" applyBorder="1" applyAlignment="1">
      <alignment vertical="center" wrapText="1"/>
    </xf>
    <xf numFmtId="166" fontId="0" fillId="0" borderId="1" xfId="1" applyNumberFormat="1" applyFont="1" applyBorder="1" applyAlignment="1">
      <alignment vertical="center" wrapText="1"/>
    </xf>
    <xf numFmtId="166" fontId="0" fillId="0" borderId="2" xfId="1" applyNumberFormat="1" applyFont="1" applyBorder="1" applyAlignment="1">
      <alignment vertical="center" wrapText="1"/>
    </xf>
    <xf numFmtId="166" fontId="0" fillId="0" borderId="3" xfId="1" applyNumberFormat="1" applyFont="1" applyBorder="1" applyAlignment="1">
      <alignment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4" zoomScaleNormal="74" workbookViewId="0">
      <selection activeCell="H5" sqref="H5:H8"/>
    </sheetView>
  </sheetViews>
  <sheetFormatPr defaultRowHeight="15" x14ac:dyDescent="0.25"/>
  <cols>
    <col min="1" max="1" width="6" customWidth="1"/>
    <col min="2" max="2" width="6.7109375" customWidth="1"/>
    <col min="3" max="3" width="14.85546875" bestFit="1" customWidth="1"/>
    <col min="4" max="4" width="11.85546875" customWidth="1"/>
    <col min="5" max="5" width="14.42578125" customWidth="1"/>
    <col min="6" max="6" width="13.140625" customWidth="1"/>
    <col min="7" max="7" width="14.42578125" bestFit="1" customWidth="1"/>
    <col min="8" max="8" width="17.42578125" customWidth="1"/>
    <col min="9" max="9" width="14.5703125" customWidth="1"/>
    <col min="10" max="10" width="28.7109375" customWidth="1"/>
    <col min="11" max="11" width="20.42578125" customWidth="1"/>
    <col min="12" max="12" width="14.85546875" customWidth="1"/>
    <col min="13" max="13" width="10.7109375" bestFit="1" customWidth="1"/>
  </cols>
  <sheetData>
    <row r="1" spans="2:13" x14ac:dyDescent="0.25">
      <c r="B1" s="17" t="s">
        <v>25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2:13" x14ac:dyDescent="0.25">
      <c r="B3" s="2" t="s">
        <v>6</v>
      </c>
      <c r="C3" s="10" t="s">
        <v>7</v>
      </c>
      <c r="D3" s="10"/>
      <c r="E3" s="10"/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</row>
    <row r="4" spans="2:13" ht="45" x14ac:dyDescent="0.25">
      <c r="B4" s="1" t="s">
        <v>0</v>
      </c>
      <c r="C4" s="14" t="s">
        <v>1</v>
      </c>
      <c r="D4" s="15"/>
      <c r="E4" s="16"/>
      <c r="F4" s="1" t="s">
        <v>2</v>
      </c>
      <c r="G4" s="1" t="s">
        <v>3</v>
      </c>
      <c r="H4" s="1" t="s">
        <v>18</v>
      </c>
      <c r="I4" s="1" t="s">
        <v>15</v>
      </c>
      <c r="J4" s="1" t="s">
        <v>4</v>
      </c>
      <c r="K4" s="1" t="s">
        <v>17</v>
      </c>
      <c r="L4" s="1" t="s">
        <v>16</v>
      </c>
    </row>
    <row r="5" spans="2:13" ht="15" customHeight="1" x14ac:dyDescent="0.25">
      <c r="B5" s="21">
        <v>1</v>
      </c>
      <c r="C5" s="11" t="s">
        <v>24</v>
      </c>
      <c r="D5" s="12"/>
      <c r="E5" s="13"/>
      <c r="F5" s="24" t="s">
        <v>5</v>
      </c>
      <c r="G5" s="18"/>
      <c r="H5" s="28"/>
      <c r="I5" s="31">
        <f>G5-H5-ROUND(G5*H5,4)</f>
        <v>0</v>
      </c>
      <c r="J5" s="7">
        <v>380285.97</v>
      </c>
      <c r="K5" s="7">
        <f>ROUND(I5*J5,2)</f>
        <v>0</v>
      </c>
      <c r="L5" s="7">
        <f>J5+K5</f>
        <v>380285.97</v>
      </c>
    </row>
    <row r="6" spans="2:13" ht="31.5" customHeight="1" x14ac:dyDescent="0.25">
      <c r="B6" s="22"/>
      <c r="C6" s="14"/>
      <c r="D6" s="15"/>
      <c r="E6" s="16"/>
      <c r="F6" s="25"/>
      <c r="G6" s="19"/>
      <c r="H6" s="29"/>
      <c r="I6" s="32"/>
      <c r="J6" s="8"/>
      <c r="K6" s="8"/>
      <c r="L6" s="8"/>
    </row>
    <row r="7" spans="2:13" ht="30" x14ac:dyDescent="0.25">
      <c r="B7" s="22"/>
      <c r="C7" s="4" t="s">
        <v>19</v>
      </c>
      <c r="D7" s="4" t="s">
        <v>21</v>
      </c>
      <c r="E7" s="4" t="s">
        <v>23</v>
      </c>
      <c r="F7" s="25"/>
      <c r="G7" s="19"/>
      <c r="H7" s="29"/>
      <c r="I7" s="32"/>
      <c r="J7" s="8"/>
      <c r="K7" s="8"/>
      <c r="L7" s="8"/>
    </row>
    <row r="8" spans="2:13" ht="30" x14ac:dyDescent="0.25">
      <c r="B8" s="23"/>
      <c r="C8" s="5" t="s">
        <v>20</v>
      </c>
      <c r="D8" s="5" t="s">
        <v>22</v>
      </c>
      <c r="E8" s="6">
        <v>500000</v>
      </c>
      <c r="F8" s="26"/>
      <c r="G8" s="20"/>
      <c r="H8" s="30"/>
      <c r="I8" s="33"/>
      <c r="J8" s="9"/>
      <c r="K8" s="9"/>
      <c r="L8" s="9"/>
      <c r="M8" s="3"/>
    </row>
    <row r="15" spans="2:13" x14ac:dyDescent="0.25">
      <c r="H15" s="27"/>
    </row>
  </sheetData>
  <mergeCells count="12">
    <mergeCell ref="L5:L8"/>
    <mergeCell ref="C3:E3"/>
    <mergeCell ref="C5:E6"/>
    <mergeCell ref="B1:L1"/>
    <mergeCell ref="G5:G8"/>
    <mergeCell ref="H5:H8"/>
    <mergeCell ref="I5:I8"/>
    <mergeCell ref="J5:J8"/>
    <mergeCell ref="K5:K8"/>
    <mergeCell ref="C4:E4"/>
    <mergeCell ref="B5:B8"/>
    <mergeCell ref="F5:F8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Ministerio da Integracao Nacional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Delciney Santos</dc:creator>
  <cp:lastModifiedBy>Marcos Almeida</cp:lastModifiedBy>
  <dcterms:created xsi:type="dcterms:W3CDTF">2019-06-06T11:35:55Z</dcterms:created>
  <dcterms:modified xsi:type="dcterms:W3CDTF">2019-09-16T14:10:37Z</dcterms:modified>
</cp:coreProperties>
</file>