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z\Downloads\relatórios\"/>
    </mc:Choice>
  </mc:AlternateContent>
  <xr:revisionPtr revIDLastSave="0" documentId="13_ncr:1_{D0F536D7-BAD1-4094-BC19-9F480DC62E23}" xr6:coauthVersionLast="47" xr6:coauthVersionMax="47" xr10:uidLastSave="{00000000-0000-0000-0000-000000000000}"/>
  <bookViews>
    <workbookView xWindow="-120" yWindow="-120" windowWidth="20730" windowHeight="11040" xr2:uid="{41CC4D6D-C9E1-4901-AD17-23909B29EA56}"/>
  </bookViews>
  <sheets>
    <sheet name="Informações gerais" sheetId="1" r:id="rId1"/>
    <sheet name="LIs registradas no período" sheetId="4" r:id="rId2"/>
    <sheet name="Importadores" sheetId="2" r:id="rId3"/>
    <sheet name="País de origem" sheetId="3" r:id="rId4"/>
  </sheets>
  <definedNames>
    <definedName name="_xlnm._FilterDatabase" localSheetId="2" hidden="1">Importadores!$A$1:$C$1</definedName>
    <definedName name="_xlnm._FilterDatabase" localSheetId="3" hidden="1">'País de origem'!$A$1:$C$1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13" i="1"/>
</calcChain>
</file>

<file path=xl/sharedStrings.xml><?xml version="1.0" encoding="utf-8"?>
<sst xmlns="http://schemas.openxmlformats.org/spreadsheetml/2006/main" count="142" uniqueCount="53">
  <si>
    <t>MINISTÉRIO DO DESENVOLVIMENTO, INDÚSTRIA, COMÉRCIO E SERVIÇOS (MDIC)
SECRETARIA DE COMÉRCIO EXTERIOR (SECEX)
DEPARTAMENTO DE OPERAÇÕES DE COMÉRCIO EXTERIOR (DECEX)</t>
  </si>
  <si>
    <t>Resolução GECEX</t>
  </si>
  <si>
    <t>Portaria SECEX</t>
  </si>
  <si>
    <t>Produto</t>
  </si>
  <si>
    <t>Classificação Tarifária (NCM)</t>
  </si>
  <si>
    <t>Tipo da Cota</t>
  </si>
  <si>
    <t>Período de análise</t>
  </si>
  <si>
    <t>Alíquota reduzida do Imposto de Importação</t>
  </si>
  <si>
    <t>Porte</t>
  </si>
  <si>
    <t>Importadores (ordem alfabética)</t>
  </si>
  <si>
    <t>País de Origem</t>
  </si>
  <si>
    <t>Percentual</t>
  </si>
  <si>
    <t>Quantidade na Unidade de Concessão da Cota (por LI)</t>
  </si>
  <si>
    <t>Cancelada</t>
  </si>
  <si>
    <t>Período de vigência da cota</t>
  </si>
  <si>
    <t>Número da LI</t>
  </si>
  <si>
    <t>Relatório de Acompanhamento de Cota</t>
  </si>
  <si>
    <t>Deferida</t>
  </si>
  <si>
    <t>Desembaraçada</t>
  </si>
  <si>
    <t>Quantidade na Unidade de Concessão da Cota</t>
  </si>
  <si>
    <t>Atividade Econômica Principal</t>
  </si>
  <si>
    <t>China</t>
  </si>
  <si>
    <t>Abastecimento</t>
  </si>
  <si>
    <t>Indeferida</t>
  </si>
  <si>
    <t>Demais</t>
  </si>
  <si>
    <t>Situação da LI</t>
  </si>
  <si>
    <t>nº 496, de 12 de julho de 2023 (publicada no DOU em 13/07/2023)</t>
  </si>
  <si>
    <t>nº 250, de 19 de julho de 2023 (publicada no DOU em 20/07/2023)</t>
  </si>
  <si>
    <t>2923.90.10</t>
  </si>
  <si>
    <t>Ex 001 - Betaína anidra</t>
  </si>
  <si>
    <t>24/07/2023 a 22/07/2024</t>
  </si>
  <si>
    <t>24/07/2023 a 31/03/2024</t>
  </si>
  <si>
    <t>Para análise</t>
  </si>
  <si>
    <t>Finlândia</t>
  </si>
  <si>
    <t>COMPANHIA NITRO QUIMICA BRASILEIRA</t>
  </si>
  <si>
    <t>20.13-4-02 - Fabricação de adubos e fertilizantes, exceto organo-minerais</t>
  </si>
  <si>
    <t>DANISCO BRASIL LTDA</t>
  </si>
  <si>
    <t>46.91-5-00 - Comércio atacadista de mercadorias em geral, com predominância de produtos alimentícios</t>
  </si>
  <si>
    <t>EVONIK BRASIL LTDA</t>
  </si>
  <si>
    <t>10.66-0-00 - Fabricação de alimentos para animais</t>
  </si>
  <si>
    <t>INTEGRAL COMERCIAL DE INSUMOS LTDA</t>
  </si>
  <si>
    <t>46.79-6-99 - Comércio atacadista de materiais de construção em geral</t>
  </si>
  <si>
    <t>N&amp;B COMERCIAL DE INGREDIENTES LTDA</t>
  </si>
  <si>
    <t>46.39-7-01 - Comércio atacadista de produtos alimentícios em geral</t>
  </si>
  <si>
    <t>SM EMPREENDIMENTOS FARMACEUTICOS LTDA</t>
  </si>
  <si>
    <t>21.10-6-00 - Fabricação de produtos farmoquímicos</t>
  </si>
  <si>
    <t>TRUST - IMPORTACAO E EXPORTACAO LTDA</t>
  </si>
  <si>
    <t>46.19-2-00 - Representantes comerciais e agentes do comércio de mercadorias em geral não especializado</t>
  </si>
  <si>
    <t>Montante da cota (em toneladas)</t>
  </si>
  <si>
    <t>Cota máxima inicial por empresa (em toneladas)</t>
  </si>
  <si>
    <t>Montante licenciado (em toneladas)</t>
  </si>
  <si>
    <t>Percentual (licenciado/cota global)</t>
  </si>
  <si>
    <t>**/*******-*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</si>
</sst>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9" fontId="0" fillId="0" borderId="1" xfId="0" applyNumberFormat="1" applyBorder="1" applyAlignment="1">
      <alignment horizontal="left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4" fontId="0" fillId="0" borderId="0" xfId="0" applyNumberFormat="1"/>
    <xf numFmtId="0" fontId="5" fillId="0" borderId="0" xfId="0" applyFont="1" applyAlignment="1">
      <alignment horizontal="left"/>
    </xf>
    <xf numFmtId="4" fontId="5" fillId="0" borderId="0" xfId="0" applyNumberFormat="1" applyFont="1"/>
    <xf numFmtId="10" fontId="0" fillId="0" borderId="0" xfId="1" applyNumberFormat="1" applyFont="1"/>
    <xf numFmtId="0" fontId="0" fillId="0" borderId="6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left" vertical="center"/>
    </xf>
    <xf numFmtId="164" fontId="5" fillId="0" borderId="1" xfId="1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2">
    <cellStyle name="Normal" xfId="0" builtinId="0"/>
    <cellStyle name="Porcentagem" xfId="1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solid">
          <fgColor indexed="64"/>
          <bgColor theme="5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 style="thin">
          <color theme="4"/>
        </bottom>
      </border>
    </dxf>
    <dxf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sz val="10"/>
        <color auto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alignment horizontal="general" vertical="center" textRotation="0" wrapText="1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 style="thin">
          <color rgb="FF999999"/>
        </left>
        <right style="thin">
          <color rgb="FF999999"/>
        </right>
        <top/>
        <bottom/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999999"/>
        </left>
        <right/>
        <top/>
        <bottom/>
      </border>
    </dxf>
    <dxf>
      <border outline="0">
        <top style="thin">
          <color theme="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 style="thin">
          <color indexed="8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1285875</xdr:colOff>
      <xdr:row>0</xdr:row>
      <xdr:rowOff>1209675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E3E122-A6F4-B6E5-7EBA-6D0594B0F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"/>
          <a:ext cx="1076325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4B44CB1-5F06-4E86-9D64-9BEC27D2A3DF}" name="Tabela3" displayName="Tabela3" ref="A1:C42" totalsRowShown="0" headerRowDxfId="12" dataDxfId="11">
  <tableColumns count="3">
    <tableColumn id="1" xr3:uid="{FC1D8A2F-B1C2-4CA8-A5AE-39BF1898F459}" name="Número da LI" dataDxfId="10"/>
    <tableColumn id="2" xr3:uid="{8494B327-6983-4A87-97D3-88BE8C95F4D2}" name="Situação da LI" dataDxfId="9"/>
    <tableColumn id="3" xr3:uid="{1112F1BA-D130-4EED-903A-C4009726E399}" name="Quantidade na Unidade de Concessão da Cota (por LI)" dataDxfId="8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FDE98B4-88CA-4D54-B319-0495948E12FF}" name="Tabela4" displayName="Tabela4" ref="J1:K6" totalsRowShown="0" headerRowDxfId="7" tableBorderDxfId="6">
  <tableColumns count="2">
    <tableColumn id="1" xr3:uid="{866E4583-5E33-40B7-9962-23381DB755D6}" name="Situação da LI" dataDxfId="5"/>
    <tableColumn id="2" xr3:uid="{05EB4941-3E25-4317-AEC9-C5C2F4A730E2}" name="Quantidade na Unidade de Concessão da Cota" dataDxfId="4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C6BE03E-968B-4ACF-A6A4-F4675841E34F}" name="Tabela2" displayName="Tabela2" ref="A1:C3" totalsRowShown="0" headerRowDxfId="3">
  <tableColumns count="3">
    <tableColumn id="1" xr3:uid="{50C61085-7BC3-49DA-A836-C29CB7241A05}" name="País de Origem" dataDxfId="2"/>
    <tableColumn id="2" xr3:uid="{D359D5CD-7B65-45E9-8C9D-226466356812}" name="Quantidade na Unidade de Concessão da Cota" dataDxfId="1"/>
    <tableColumn id="3" xr3:uid="{F43E0AE6-702A-4F99-A22E-6E02B090F7BF}" name="Percentual" dataDxfId="0" dataCellStyle="Porcentagem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C29F5-AC0C-4439-912C-A1C502C2EA14}">
  <dimension ref="A1:B14"/>
  <sheetViews>
    <sheetView tabSelected="1" workbookViewId="0">
      <selection activeCell="E11" sqref="E11"/>
    </sheetView>
  </sheetViews>
  <sheetFormatPr defaultRowHeight="15" x14ac:dyDescent="0.25"/>
  <cols>
    <col min="1" max="1" width="24.140625" style="1" customWidth="1"/>
    <col min="2" max="2" width="100.42578125" customWidth="1"/>
  </cols>
  <sheetData>
    <row r="1" spans="1:2" ht="102.75" customHeight="1" x14ac:dyDescent="0.25">
      <c r="A1" s="2"/>
      <c r="B1" s="4" t="s">
        <v>0</v>
      </c>
    </row>
    <row r="2" spans="1:2" x14ac:dyDescent="0.25">
      <c r="A2" s="21" t="s">
        <v>16</v>
      </c>
      <c r="B2" s="21"/>
    </row>
    <row r="3" spans="1:2" x14ac:dyDescent="0.25">
      <c r="A3" s="3" t="s">
        <v>1</v>
      </c>
      <c r="B3" s="2" t="s">
        <v>26</v>
      </c>
    </row>
    <row r="4" spans="1:2" x14ac:dyDescent="0.25">
      <c r="A4" s="3" t="s">
        <v>2</v>
      </c>
      <c r="B4" s="2" t="s">
        <v>27</v>
      </c>
    </row>
    <row r="5" spans="1:2" x14ac:dyDescent="0.25">
      <c r="A5" s="3" t="s">
        <v>5</v>
      </c>
      <c r="B5" s="2" t="s">
        <v>22</v>
      </c>
    </row>
    <row r="6" spans="1:2" ht="30" x14ac:dyDescent="0.25">
      <c r="A6" s="3" t="s">
        <v>4</v>
      </c>
      <c r="B6" s="2" t="s">
        <v>28</v>
      </c>
    </row>
    <row r="7" spans="1:2" x14ac:dyDescent="0.25">
      <c r="A7" s="3" t="s">
        <v>3</v>
      </c>
      <c r="B7" s="3" t="s">
        <v>29</v>
      </c>
    </row>
    <row r="8" spans="1:2" ht="30" x14ac:dyDescent="0.25">
      <c r="A8" s="3" t="s">
        <v>14</v>
      </c>
      <c r="B8" s="2" t="s">
        <v>30</v>
      </c>
    </row>
    <row r="9" spans="1:2" x14ac:dyDescent="0.25">
      <c r="A9" s="3" t="s">
        <v>6</v>
      </c>
      <c r="B9" s="2" t="s">
        <v>31</v>
      </c>
    </row>
    <row r="10" spans="1:2" ht="30" x14ac:dyDescent="0.25">
      <c r="A10" s="3" t="s">
        <v>48</v>
      </c>
      <c r="B10" s="25">
        <v>500</v>
      </c>
    </row>
    <row r="11" spans="1:2" ht="36.75" customHeight="1" x14ac:dyDescent="0.25">
      <c r="A11" s="3" t="s">
        <v>49</v>
      </c>
      <c r="B11" s="25">
        <v>80</v>
      </c>
    </row>
    <row r="12" spans="1:2" ht="33" customHeight="1" x14ac:dyDescent="0.25">
      <c r="A12" s="3" t="s">
        <v>7</v>
      </c>
      <c r="B12" s="9">
        <v>0</v>
      </c>
    </row>
    <row r="13" spans="1:2" ht="30" x14ac:dyDescent="0.25">
      <c r="A13" s="22" t="s">
        <v>50</v>
      </c>
      <c r="B13" s="23">
        <f>SUM('LIs registradas no período'!K3:K4)</f>
        <v>276.32500000000005</v>
      </c>
    </row>
    <row r="14" spans="1:2" ht="28.5" customHeight="1" x14ac:dyDescent="0.25">
      <c r="A14" s="22" t="s">
        <v>51</v>
      </c>
      <c r="B14" s="24">
        <f>B13/B10</f>
        <v>0.55265000000000009</v>
      </c>
    </row>
  </sheetData>
  <mergeCells count="1">
    <mergeCell ref="A2:B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EEF68-91B5-478E-931F-607A8BE42035}">
  <dimension ref="A1:K42"/>
  <sheetViews>
    <sheetView workbookViewId="0">
      <selection activeCell="F3" sqref="F3"/>
    </sheetView>
  </sheetViews>
  <sheetFormatPr defaultRowHeight="15" x14ac:dyDescent="0.25"/>
  <cols>
    <col min="1" max="1" width="13.28515625" customWidth="1"/>
    <col min="2" max="2" width="21.7109375" bestFit="1" customWidth="1"/>
    <col min="3" max="3" width="24.7109375" customWidth="1"/>
    <col min="5" max="5" width="9.140625" customWidth="1"/>
    <col min="10" max="10" width="21.7109375" bestFit="1" customWidth="1"/>
    <col min="11" max="11" width="26.7109375" customWidth="1"/>
  </cols>
  <sheetData>
    <row r="1" spans="1:11" ht="37.5" customHeight="1" x14ac:dyDescent="0.25">
      <c r="A1" s="5" t="s">
        <v>15</v>
      </c>
      <c r="B1" s="5" t="s">
        <v>25</v>
      </c>
      <c r="C1" s="5" t="s">
        <v>12</v>
      </c>
      <c r="D1" s="6"/>
      <c r="E1" s="6"/>
      <c r="F1" s="6"/>
      <c r="G1" s="6"/>
      <c r="H1" s="6"/>
      <c r="I1" s="6"/>
      <c r="J1" s="7" t="s">
        <v>25</v>
      </c>
      <c r="K1" s="8" t="s">
        <v>19</v>
      </c>
    </row>
    <row r="2" spans="1:11" x14ac:dyDescent="0.25">
      <c r="A2" s="13" t="s">
        <v>52</v>
      </c>
      <c r="B2" s="13" t="s">
        <v>23</v>
      </c>
      <c r="C2" s="14">
        <v>5.5</v>
      </c>
      <c r="J2" s="13" t="s">
        <v>13</v>
      </c>
      <c r="K2" s="14">
        <v>92.375</v>
      </c>
    </row>
    <row r="3" spans="1:11" x14ac:dyDescent="0.25">
      <c r="A3" s="13" t="s">
        <v>52</v>
      </c>
      <c r="B3" s="13" t="s">
        <v>23</v>
      </c>
      <c r="C3" s="14">
        <v>5.5</v>
      </c>
      <c r="J3" s="15" t="s">
        <v>17</v>
      </c>
      <c r="K3" s="16">
        <v>1.1000000000000001</v>
      </c>
    </row>
    <row r="4" spans="1:11" x14ac:dyDescent="0.25">
      <c r="A4" s="13" t="s">
        <v>52</v>
      </c>
      <c r="B4" s="13" t="s">
        <v>23</v>
      </c>
      <c r="C4" s="14">
        <v>5.5</v>
      </c>
      <c r="J4" s="15" t="s">
        <v>18</v>
      </c>
      <c r="K4" s="16">
        <v>275.22500000000002</v>
      </c>
    </row>
    <row r="5" spans="1:11" x14ac:dyDescent="0.25">
      <c r="A5" s="13" t="s">
        <v>52</v>
      </c>
      <c r="B5" s="13" t="s">
        <v>23</v>
      </c>
      <c r="C5" s="14">
        <v>5.5</v>
      </c>
      <c r="J5" s="13" t="s">
        <v>23</v>
      </c>
      <c r="K5" s="14">
        <v>25.2</v>
      </c>
    </row>
    <row r="6" spans="1:11" x14ac:dyDescent="0.25">
      <c r="A6" s="13" t="s">
        <v>52</v>
      </c>
      <c r="B6" s="13" t="s">
        <v>18</v>
      </c>
      <c r="C6" s="14">
        <v>5.5</v>
      </c>
      <c r="J6" s="13" t="s">
        <v>32</v>
      </c>
      <c r="K6" s="14">
        <v>39.5</v>
      </c>
    </row>
    <row r="7" spans="1:11" x14ac:dyDescent="0.25">
      <c r="A7" s="13" t="s">
        <v>52</v>
      </c>
      <c r="B7" s="13" t="s">
        <v>18</v>
      </c>
      <c r="C7" s="14">
        <v>5.5</v>
      </c>
    </row>
    <row r="8" spans="1:11" x14ac:dyDescent="0.25">
      <c r="A8" s="13" t="s">
        <v>52</v>
      </c>
      <c r="B8" s="13" t="s">
        <v>18</v>
      </c>
      <c r="C8" s="14">
        <v>5.5</v>
      </c>
    </row>
    <row r="9" spans="1:11" x14ac:dyDescent="0.25">
      <c r="A9" s="13" t="s">
        <v>52</v>
      </c>
      <c r="B9" s="13" t="s">
        <v>18</v>
      </c>
      <c r="C9" s="14">
        <v>5.5</v>
      </c>
    </row>
    <row r="10" spans="1:11" x14ac:dyDescent="0.25">
      <c r="A10" s="13" t="s">
        <v>52</v>
      </c>
      <c r="B10" s="13" t="s">
        <v>18</v>
      </c>
      <c r="C10" s="14">
        <v>27</v>
      </c>
    </row>
    <row r="11" spans="1:11" x14ac:dyDescent="0.25">
      <c r="A11" s="13" t="s">
        <v>52</v>
      </c>
      <c r="B11" s="13" t="s">
        <v>18</v>
      </c>
      <c r="C11" s="14">
        <v>29</v>
      </c>
    </row>
    <row r="12" spans="1:11" x14ac:dyDescent="0.25">
      <c r="A12" s="13" t="s">
        <v>52</v>
      </c>
      <c r="B12" s="13" t="s">
        <v>18</v>
      </c>
      <c r="C12" s="14">
        <v>16.8</v>
      </c>
    </row>
    <row r="13" spans="1:11" x14ac:dyDescent="0.25">
      <c r="A13" s="13" t="s">
        <v>52</v>
      </c>
      <c r="B13" s="13" t="s">
        <v>13</v>
      </c>
      <c r="C13" s="14">
        <v>0.375</v>
      </c>
    </row>
    <row r="14" spans="1:11" x14ac:dyDescent="0.25">
      <c r="A14" s="13" t="s">
        <v>52</v>
      </c>
      <c r="B14" s="13" t="s">
        <v>18</v>
      </c>
      <c r="C14" s="14">
        <v>0.375</v>
      </c>
    </row>
    <row r="15" spans="1:11" x14ac:dyDescent="0.25">
      <c r="A15" s="13" t="s">
        <v>52</v>
      </c>
      <c r="B15" s="13" t="s">
        <v>13</v>
      </c>
      <c r="C15" s="14">
        <v>27</v>
      </c>
    </row>
    <row r="16" spans="1:11" x14ac:dyDescent="0.25">
      <c r="A16" s="13" t="s">
        <v>52</v>
      </c>
      <c r="B16" s="13" t="s">
        <v>18</v>
      </c>
      <c r="C16" s="14">
        <v>27</v>
      </c>
    </row>
    <row r="17" spans="1:3" x14ac:dyDescent="0.25">
      <c r="A17" s="13" t="s">
        <v>52</v>
      </c>
      <c r="B17" s="13" t="s">
        <v>13</v>
      </c>
      <c r="C17" s="14">
        <v>29</v>
      </c>
    </row>
    <row r="18" spans="1:3" x14ac:dyDescent="0.25">
      <c r="A18" s="13" t="s">
        <v>52</v>
      </c>
      <c r="B18" s="13" t="s">
        <v>23</v>
      </c>
      <c r="C18" s="14">
        <v>0.8</v>
      </c>
    </row>
    <row r="19" spans="1:3" x14ac:dyDescent="0.25">
      <c r="A19" s="13" t="s">
        <v>52</v>
      </c>
      <c r="B19" s="13" t="s">
        <v>18</v>
      </c>
      <c r="C19" s="14">
        <v>0.47499999999999998</v>
      </c>
    </row>
    <row r="20" spans="1:3" x14ac:dyDescent="0.25">
      <c r="A20" s="13" t="s">
        <v>52</v>
      </c>
      <c r="B20" s="13" t="s">
        <v>13</v>
      </c>
      <c r="C20" s="14">
        <v>2.4</v>
      </c>
    </row>
    <row r="21" spans="1:3" x14ac:dyDescent="0.25">
      <c r="A21" s="13" t="s">
        <v>52</v>
      </c>
      <c r="B21" s="13" t="s">
        <v>23</v>
      </c>
      <c r="C21" s="14">
        <v>2.4</v>
      </c>
    </row>
    <row r="22" spans="1:3" x14ac:dyDescent="0.25">
      <c r="A22" s="13" t="s">
        <v>52</v>
      </c>
      <c r="B22" s="13" t="s">
        <v>18</v>
      </c>
      <c r="C22" s="14">
        <v>0.8</v>
      </c>
    </row>
    <row r="23" spans="1:3" x14ac:dyDescent="0.25">
      <c r="A23" s="13" t="s">
        <v>52</v>
      </c>
      <c r="B23" s="13" t="s">
        <v>18</v>
      </c>
      <c r="C23" s="14">
        <v>2.4</v>
      </c>
    </row>
    <row r="24" spans="1:3" x14ac:dyDescent="0.25">
      <c r="A24" s="13" t="s">
        <v>52</v>
      </c>
      <c r="B24" s="13" t="s">
        <v>13</v>
      </c>
      <c r="C24" s="14">
        <v>1.6</v>
      </c>
    </row>
    <row r="25" spans="1:3" x14ac:dyDescent="0.25">
      <c r="A25" s="13" t="s">
        <v>52</v>
      </c>
      <c r="B25" s="13" t="s">
        <v>18</v>
      </c>
      <c r="C25" s="14">
        <v>1.6</v>
      </c>
    </row>
    <row r="26" spans="1:3" x14ac:dyDescent="0.25">
      <c r="A26" s="13" t="s">
        <v>52</v>
      </c>
      <c r="B26" s="13" t="s">
        <v>18</v>
      </c>
      <c r="C26" s="14">
        <v>29</v>
      </c>
    </row>
    <row r="27" spans="1:3" x14ac:dyDescent="0.25">
      <c r="A27" s="13" t="s">
        <v>52</v>
      </c>
      <c r="B27" s="13" t="s">
        <v>18</v>
      </c>
      <c r="C27" s="14">
        <v>29</v>
      </c>
    </row>
    <row r="28" spans="1:3" x14ac:dyDescent="0.25">
      <c r="A28" s="13" t="s">
        <v>52</v>
      </c>
      <c r="B28" s="13" t="s">
        <v>13</v>
      </c>
      <c r="C28" s="14">
        <v>6</v>
      </c>
    </row>
    <row r="29" spans="1:3" x14ac:dyDescent="0.25">
      <c r="A29" s="13" t="s">
        <v>52</v>
      </c>
      <c r="B29" s="13" t="s">
        <v>18</v>
      </c>
      <c r="C29" s="14">
        <v>6</v>
      </c>
    </row>
    <row r="30" spans="1:3" x14ac:dyDescent="0.25">
      <c r="A30" s="13" t="s">
        <v>52</v>
      </c>
      <c r="B30" s="13" t="s">
        <v>18</v>
      </c>
      <c r="C30" s="14">
        <v>16.8</v>
      </c>
    </row>
    <row r="31" spans="1:3" x14ac:dyDescent="0.25">
      <c r="A31" s="13" t="s">
        <v>52</v>
      </c>
      <c r="B31" s="13" t="s">
        <v>18</v>
      </c>
      <c r="C31" s="14">
        <v>27</v>
      </c>
    </row>
    <row r="32" spans="1:3" x14ac:dyDescent="0.25">
      <c r="A32" s="13" t="s">
        <v>52</v>
      </c>
      <c r="B32" s="13" t="s">
        <v>18</v>
      </c>
      <c r="C32" s="14">
        <v>0.97499999999999998</v>
      </c>
    </row>
    <row r="33" spans="1:3" x14ac:dyDescent="0.25">
      <c r="A33" s="13" t="s">
        <v>52</v>
      </c>
      <c r="B33" s="13" t="s">
        <v>18</v>
      </c>
      <c r="C33" s="14">
        <v>29</v>
      </c>
    </row>
    <row r="34" spans="1:3" x14ac:dyDescent="0.25">
      <c r="A34" s="13" t="s">
        <v>52</v>
      </c>
      <c r="B34" s="13" t="s">
        <v>32</v>
      </c>
      <c r="C34" s="14">
        <v>10</v>
      </c>
    </row>
    <row r="35" spans="1:3" x14ac:dyDescent="0.25">
      <c r="A35" s="13" t="s">
        <v>52</v>
      </c>
      <c r="B35" s="13" t="s">
        <v>13</v>
      </c>
      <c r="C35" s="14">
        <v>10</v>
      </c>
    </row>
    <row r="36" spans="1:3" x14ac:dyDescent="0.25">
      <c r="A36" s="13" t="s">
        <v>52</v>
      </c>
      <c r="B36" s="13" t="s">
        <v>13</v>
      </c>
      <c r="C36" s="14">
        <v>10</v>
      </c>
    </row>
    <row r="37" spans="1:3" x14ac:dyDescent="0.25">
      <c r="A37" s="13" t="s">
        <v>52</v>
      </c>
      <c r="B37" s="13" t="s">
        <v>13</v>
      </c>
      <c r="C37" s="14">
        <v>3</v>
      </c>
    </row>
    <row r="38" spans="1:3" x14ac:dyDescent="0.25">
      <c r="A38" s="13" t="s">
        <v>52</v>
      </c>
      <c r="B38" s="13" t="s">
        <v>32</v>
      </c>
      <c r="C38" s="14">
        <v>26.5</v>
      </c>
    </row>
    <row r="39" spans="1:3" x14ac:dyDescent="0.25">
      <c r="A39" s="13" t="s">
        <v>52</v>
      </c>
      <c r="B39" s="13" t="s">
        <v>13</v>
      </c>
      <c r="C39" s="14">
        <v>3</v>
      </c>
    </row>
    <row r="40" spans="1:3" x14ac:dyDescent="0.25">
      <c r="A40" s="13" t="s">
        <v>52</v>
      </c>
      <c r="B40" s="13" t="s">
        <v>32</v>
      </c>
      <c r="C40" s="14">
        <v>3</v>
      </c>
    </row>
    <row r="41" spans="1:3" x14ac:dyDescent="0.25">
      <c r="A41" s="13" t="s">
        <v>52</v>
      </c>
      <c r="B41" s="13" t="s">
        <v>17</v>
      </c>
      <c r="C41" s="14">
        <v>1.1000000000000001</v>
      </c>
    </row>
    <row r="42" spans="1:3" x14ac:dyDescent="0.25">
      <c r="A42" s="13" t="s">
        <v>52</v>
      </c>
      <c r="B42" s="13" t="s">
        <v>18</v>
      </c>
      <c r="C42" s="14">
        <v>10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1731F-611F-4FC8-97DF-63BEDCDF1816}">
  <dimension ref="A1:C8"/>
  <sheetViews>
    <sheetView workbookViewId="0">
      <selection activeCell="D1" sqref="D1"/>
    </sheetView>
  </sheetViews>
  <sheetFormatPr defaultRowHeight="15" x14ac:dyDescent="0.25"/>
  <cols>
    <col min="1" max="1" width="48.28515625" customWidth="1"/>
    <col min="2" max="2" width="45.7109375" customWidth="1"/>
    <col min="3" max="3" width="18.140625" customWidth="1"/>
  </cols>
  <sheetData>
    <row r="1" spans="1:3" x14ac:dyDescent="0.25">
      <c r="A1" s="10" t="s">
        <v>9</v>
      </c>
      <c r="B1" s="11" t="s">
        <v>20</v>
      </c>
      <c r="C1" s="12" t="s">
        <v>8</v>
      </c>
    </row>
    <row r="2" spans="1:3" ht="30" x14ac:dyDescent="0.25">
      <c r="A2" s="18" t="s">
        <v>34</v>
      </c>
      <c r="B2" s="19" t="s">
        <v>35</v>
      </c>
      <c r="C2" s="20" t="s">
        <v>24</v>
      </c>
    </row>
    <row r="3" spans="1:3" ht="45" x14ac:dyDescent="0.25">
      <c r="A3" s="18" t="s">
        <v>36</v>
      </c>
      <c r="B3" s="19" t="s">
        <v>37</v>
      </c>
      <c r="C3" s="20" t="s">
        <v>24</v>
      </c>
    </row>
    <row r="4" spans="1:3" x14ac:dyDescent="0.25">
      <c r="A4" s="18" t="s">
        <v>38</v>
      </c>
      <c r="B4" s="19" t="s">
        <v>39</v>
      </c>
      <c r="C4" s="20" t="s">
        <v>24</v>
      </c>
    </row>
    <row r="5" spans="1:3" ht="30" x14ac:dyDescent="0.25">
      <c r="A5" s="18" t="s">
        <v>40</v>
      </c>
      <c r="B5" s="19" t="s">
        <v>41</v>
      </c>
      <c r="C5" s="20" t="s">
        <v>24</v>
      </c>
    </row>
    <row r="6" spans="1:3" ht="30" x14ac:dyDescent="0.25">
      <c r="A6" s="18" t="s">
        <v>42</v>
      </c>
      <c r="B6" s="19" t="s">
        <v>43</v>
      </c>
      <c r="C6" s="20" t="s">
        <v>24</v>
      </c>
    </row>
    <row r="7" spans="1:3" ht="30" x14ac:dyDescent="0.25">
      <c r="A7" s="18" t="s">
        <v>44</v>
      </c>
      <c r="B7" s="19" t="s">
        <v>45</v>
      </c>
      <c r="C7" s="20" t="s">
        <v>24</v>
      </c>
    </row>
    <row r="8" spans="1:3" ht="45" x14ac:dyDescent="0.25">
      <c r="A8" s="18" t="s">
        <v>46</v>
      </c>
      <c r="B8" s="19" t="s">
        <v>47</v>
      </c>
      <c r="C8" s="20" t="s">
        <v>24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B2531-BEC0-4E46-AF50-509998C0B24C}">
  <dimension ref="A1:C3"/>
  <sheetViews>
    <sheetView workbookViewId="0">
      <selection activeCell="D1" sqref="D1"/>
    </sheetView>
  </sheetViews>
  <sheetFormatPr defaultRowHeight="15" x14ac:dyDescent="0.25"/>
  <cols>
    <col min="1" max="1" width="26" customWidth="1"/>
    <col min="2" max="2" width="24.140625" customWidth="1"/>
    <col min="3" max="3" width="14.85546875" customWidth="1"/>
  </cols>
  <sheetData>
    <row r="1" spans="1:3" ht="28.5" customHeight="1" x14ac:dyDescent="0.25">
      <c r="A1" s="5" t="s">
        <v>10</v>
      </c>
      <c r="B1" s="8" t="s">
        <v>19</v>
      </c>
      <c r="C1" s="5" t="s">
        <v>11</v>
      </c>
    </row>
    <row r="2" spans="1:3" x14ac:dyDescent="0.25">
      <c r="A2" s="13" t="s">
        <v>21</v>
      </c>
      <c r="B2" s="14">
        <v>260.32500000000005</v>
      </c>
      <c r="C2" s="17">
        <v>0.94209716818963174</v>
      </c>
    </row>
    <row r="3" spans="1:3" x14ac:dyDescent="0.25">
      <c r="A3" s="13" t="s">
        <v>33</v>
      </c>
      <c r="B3" s="14">
        <v>16</v>
      </c>
      <c r="C3" s="17">
        <v>5.7902831810368219E-2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Informações gerais</vt:lpstr>
      <vt:lpstr>LIs registradas no período</vt:lpstr>
      <vt:lpstr>Importadores</vt:lpstr>
      <vt:lpstr>País de origem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Luiz Carlos Amaral</cp:lastModifiedBy>
  <dcterms:created xsi:type="dcterms:W3CDTF">2023-04-24T18:04:46Z</dcterms:created>
  <dcterms:modified xsi:type="dcterms:W3CDTF">2024-05-04T21:55:09Z</dcterms:modified>
</cp:coreProperties>
</file>