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aboragov.sharepoint.com/sites/Publicaes/Shared Documents/General/"/>
    </mc:Choice>
  </mc:AlternateContent>
  <xr:revisionPtr revIDLastSave="178" documentId="8_{D89CEE06-FC54-4253-9888-D7FCF5630592}" xr6:coauthVersionLast="47" xr6:coauthVersionMax="47" xr10:uidLastSave="{97AC148C-0A09-451D-9EB1-2E520D2D2639}"/>
  <bookViews>
    <workbookView xWindow="28680" yWindow="-120" windowWidth="29040" windowHeight="15720" tabRatio="851" firstSheet="186" activeTab="186" xr2:uid="{00000000-000D-0000-FFFF-FFFF00000000}"/>
  </bookViews>
  <sheets>
    <sheet name="09.06.2018" sheetId="64" r:id="rId1"/>
    <sheet name="24.06.2018" sheetId="65" r:id="rId2"/>
    <sheet name="09.07.2018" sheetId="66" r:id="rId3"/>
    <sheet name="24.07.2018" sheetId="67" r:id="rId4"/>
    <sheet name="09.08.2018" sheetId="68" r:id="rId5"/>
    <sheet name="24.08.2018" sheetId="69" r:id="rId6"/>
    <sheet name="09.09.2018" sheetId="70" r:id="rId7"/>
    <sheet name="24.09.2018" sheetId="71" r:id="rId8"/>
    <sheet name="09.10.2018" sheetId="72" r:id="rId9"/>
    <sheet name="24.10.2018" sheetId="73" r:id="rId10"/>
    <sheet name="09.11.2018" sheetId="74" r:id="rId11"/>
    <sheet name="24.11.2018 " sheetId="75" r:id="rId12"/>
    <sheet name="09.12.2018" sheetId="76" r:id="rId13"/>
    <sheet name="24.12.2018" sheetId="77" r:id="rId14"/>
    <sheet name="24.01.2019" sheetId="78" r:id="rId15"/>
    <sheet name="09.02.2019" sheetId="79" r:id="rId16"/>
    <sheet name="24.02.2019" sheetId="80" r:id="rId17"/>
    <sheet name="09.03.2019" sheetId="81" r:id="rId18"/>
    <sheet name="24.03.2019" sheetId="82" r:id="rId19"/>
    <sheet name="09.04.2019" sheetId="83" r:id="rId20"/>
    <sheet name="24.04.2019" sheetId="84" r:id="rId21"/>
    <sheet name="09.05.2019" sheetId="85" r:id="rId22"/>
    <sheet name="24.05.2019" sheetId="86" r:id="rId23"/>
    <sheet name="09.06.2019 " sheetId="87" r:id="rId24"/>
    <sheet name="24.06.2019" sheetId="88" r:id="rId25"/>
    <sheet name="24.07.2019" sheetId="89" r:id="rId26"/>
    <sheet name="09.08.2019" sheetId="90" r:id="rId27"/>
    <sheet name="24.08.2019" sheetId="91" r:id="rId28"/>
    <sheet name="09.09.2019" sheetId="92" r:id="rId29"/>
    <sheet name="09.10.2019" sheetId="93" r:id="rId30"/>
    <sheet name="24.10.2019 " sheetId="94" r:id="rId31"/>
    <sheet name="09.11.2019" sheetId="95" r:id="rId32"/>
    <sheet name="24.11.2019" sheetId="96" r:id="rId33"/>
    <sheet name="09.01.2020" sheetId="97" r:id="rId34"/>
    <sheet name="24.01.2020" sheetId="98" r:id="rId35"/>
    <sheet name="09.02.2020" sheetId="99" r:id="rId36"/>
    <sheet name="24.02.2020" sheetId="100" r:id="rId37"/>
    <sheet name="09.03.2020" sheetId="101" r:id="rId38"/>
    <sheet name="09.04.2020" sheetId="102" r:id="rId39"/>
    <sheet name="24.04.2020" sheetId="103" r:id="rId40"/>
    <sheet name="09.05.2020" sheetId="104" r:id="rId41"/>
    <sheet name="24.05.2020" sheetId="105" r:id="rId42"/>
    <sheet name="09.06.2020" sheetId="106" r:id="rId43"/>
    <sheet name="24.06.2020" sheetId="107" r:id="rId44"/>
    <sheet name="09.07.2020" sheetId="108" r:id="rId45"/>
    <sheet name="24.07.2020" sheetId="109" r:id="rId46"/>
    <sheet name="09.08.2020" sheetId="110" r:id="rId47"/>
    <sheet name="24.08.2020" sheetId="111" r:id="rId48"/>
    <sheet name="09.09.2020" sheetId="112" r:id="rId49"/>
    <sheet name="24.09.2020" sheetId="113" r:id="rId50"/>
    <sheet name="09.10.2020" sheetId="114" r:id="rId51"/>
    <sheet name="24.10.2020" sheetId="115" r:id="rId52"/>
    <sheet name="09.11.2020" sheetId="116" r:id="rId53"/>
    <sheet name="24.11.2020" sheetId="117" r:id="rId54"/>
    <sheet name="09.12.2020" sheetId="118" r:id="rId55"/>
    <sheet name="24.12.2020" sheetId="119" r:id="rId56"/>
    <sheet name="09.01.2021" sheetId="120" r:id="rId57"/>
    <sheet name="24.01.2021" sheetId="121" r:id="rId58"/>
    <sheet name="09.02.2021" sheetId="122" r:id="rId59"/>
    <sheet name="24.02.2021" sheetId="123" r:id="rId60"/>
    <sheet name="09.03.2021" sheetId="124" r:id="rId61"/>
    <sheet name="24.03.2021" sheetId="125" r:id="rId62"/>
    <sheet name="09.04.2021" sheetId="126" r:id="rId63"/>
    <sheet name="24.04.2021" sheetId="127" r:id="rId64"/>
    <sheet name="09.05.2021" sheetId="128" r:id="rId65"/>
    <sheet name="24.05.2021" sheetId="129" r:id="rId66"/>
    <sheet name="09.06.2021" sheetId="130" r:id="rId67"/>
    <sheet name="24.06.2021" sheetId="131" r:id="rId68"/>
    <sheet name="09.07.2021" sheetId="132" r:id="rId69"/>
    <sheet name="09.08.2021" sheetId="133" r:id="rId70"/>
    <sheet name="24.08.2021" sheetId="134" r:id="rId71"/>
    <sheet name="09.09.2021" sheetId="135" r:id="rId72"/>
    <sheet name="Planilha1" sheetId="140" r:id="rId73"/>
    <sheet name="24.09.2021" sheetId="136" r:id="rId74"/>
    <sheet name="09.10.2021" sheetId="137" r:id="rId75"/>
    <sheet name="24.10.2021" sheetId="138" r:id="rId76"/>
    <sheet name="09.11.2021" sheetId="139" r:id="rId77"/>
    <sheet name="24.11.2021" sheetId="141" r:id="rId78"/>
    <sheet name="09.12.2021" sheetId="142" r:id="rId79"/>
    <sheet name="24.12.2021" sheetId="143" r:id="rId80"/>
    <sheet name="09.01.2022" sheetId="144" r:id="rId81"/>
    <sheet name="24.01.2022" sheetId="145" r:id="rId82"/>
    <sheet name="09.02.2022" sheetId="146" r:id="rId83"/>
    <sheet name="24.02.2022" sheetId="147" r:id="rId84"/>
    <sheet name="09.03.2022" sheetId="148" r:id="rId85"/>
    <sheet name="24.05.2022" sheetId="152" r:id="rId86"/>
    <sheet name="09.04.2022" sheetId="149" r:id="rId87"/>
    <sheet name="24.04.2022" sheetId="150" r:id="rId88"/>
    <sheet name="09.05.2022" sheetId="151" r:id="rId89"/>
    <sheet name="09.06.2022" sheetId="153" r:id="rId90"/>
    <sheet name="24.06.2022" sheetId="154" r:id="rId91"/>
    <sheet name="09.07.2022" sheetId="155" r:id="rId92"/>
    <sheet name="24.07.2022" sheetId="156" r:id="rId93"/>
    <sheet name="09.08.2022" sheetId="157" r:id="rId94"/>
    <sheet name="24.08.2022" sheetId="158" r:id="rId95"/>
    <sheet name="09.09.2022" sheetId="159" r:id="rId96"/>
    <sheet name="24.09.2022" sheetId="160" r:id="rId97"/>
    <sheet name="09.10.2022" sheetId="161" r:id="rId98"/>
    <sheet name="24.10.2022" sheetId="162" r:id="rId99"/>
    <sheet name="09.11.2022" sheetId="163" r:id="rId100"/>
    <sheet name="24.11.2022" sheetId="165" r:id="rId101"/>
    <sheet name="09.12.2022" sheetId="166" r:id="rId102"/>
    <sheet name="24.12.2022" sheetId="167" r:id="rId103"/>
    <sheet name="09.01.2023" sheetId="168" r:id="rId104"/>
    <sheet name="24.01.2023" sheetId="169" r:id="rId105"/>
    <sheet name="09.02.2023" sheetId="170" r:id="rId106"/>
    <sheet name="24.02.2023" sheetId="171" r:id="rId107"/>
    <sheet name="09.03.2023" sheetId="172" r:id="rId108"/>
    <sheet name="24.03.2023" sheetId="173" r:id="rId109"/>
    <sheet name="09.04.2023" sheetId="174" r:id="rId110"/>
    <sheet name="24.04.2023" sheetId="175" r:id="rId111"/>
    <sheet name="09.05.2023" sheetId="176" r:id="rId112"/>
    <sheet name="24.05.2023" sheetId="177" r:id="rId113"/>
    <sheet name="09.06.2023" sheetId="178" r:id="rId114"/>
    <sheet name="24.06.2023" sheetId="179" r:id="rId115"/>
    <sheet name="09.07.2023" sheetId="180" r:id="rId116"/>
    <sheet name="24.07.2023" sheetId="181" r:id="rId117"/>
    <sheet name="09.08.2023" sheetId="182" r:id="rId118"/>
    <sheet name="24.08.2023" sheetId="183" r:id="rId119"/>
    <sheet name="09.09.2023" sheetId="184" r:id="rId120"/>
    <sheet name="24.09.2023" sheetId="185" r:id="rId121"/>
    <sheet name="09.10.2023" sheetId="186" r:id="rId122"/>
    <sheet name="24.10.2023" sheetId="187" r:id="rId123"/>
    <sheet name="09.11.2023" sheetId="188" r:id="rId124"/>
    <sheet name="24.11.2023" sheetId="189" r:id="rId125"/>
    <sheet name="09.12.2023" sheetId="190" r:id="rId126"/>
    <sheet name="24.12.2023" sheetId="191" r:id="rId127"/>
    <sheet name="09.01.2024" sheetId="192" r:id="rId128"/>
    <sheet name="24.01.2024" sheetId="193" r:id="rId129"/>
    <sheet name="09.02.2024" sheetId="194" r:id="rId130"/>
    <sheet name="24.02.2024" sheetId="195" r:id="rId131"/>
    <sheet name="09.03.2024" sheetId="196" r:id="rId132"/>
    <sheet name="24.03.2024" sheetId="197" r:id="rId133"/>
    <sheet name="09.04.2024" sheetId="198" r:id="rId134"/>
    <sheet name="24.04.2024" sheetId="199" r:id="rId135"/>
    <sheet name="09.05.2024" sheetId="201" r:id="rId136"/>
    <sheet name="24.05.2024" sheetId="202" r:id="rId137"/>
    <sheet name="09.06.2024" sheetId="203" r:id="rId138"/>
    <sheet name="24.06.2024" sheetId="204" r:id="rId139"/>
    <sheet name="09.07.2024" sheetId="205" r:id="rId140"/>
    <sheet name="09.08.2024" sheetId="207" r:id="rId141"/>
    <sheet name="24.07.2024" sheetId="206" r:id="rId142"/>
    <sheet name="24.08.2024" sheetId="208" r:id="rId143"/>
    <sheet name="09.09.2024" sheetId="209" r:id="rId144"/>
    <sheet name="24.09.2024" sheetId="210" r:id="rId145"/>
    <sheet name="09.10.2024" sheetId="211" r:id="rId146"/>
    <sheet name="24.10.2024" sheetId="212" r:id="rId147"/>
    <sheet name="09.11.2024 " sheetId="213" r:id="rId148"/>
    <sheet name="24.11.2024" sheetId="214" r:id="rId149"/>
    <sheet name="09.12.2024" sheetId="215" r:id="rId150"/>
    <sheet name="24.12.2024" sheetId="216" r:id="rId151"/>
    <sheet name="09.01.2025" sheetId="217" r:id="rId152"/>
    <sheet name="24.01.2025" sheetId="218" r:id="rId153"/>
    <sheet name="09.02.2025" sheetId="219" r:id="rId154"/>
    <sheet name="24.02.2025" sheetId="220" r:id="rId155"/>
    <sheet name="09.03.2025" sheetId="221" r:id="rId156"/>
    <sheet name="24.03.2025" sheetId="222" r:id="rId157"/>
    <sheet name="09.04.2025" sheetId="223" r:id="rId158"/>
    <sheet name="24.04.2025" sheetId="224" r:id="rId159"/>
    <sheet name="09.05.2025" sheetId="225" r:id="rId160"/>
    <sheet name="24.05.2025" sheetId="226" r:id="rId161"/>
    <sheet name="09.06.2025" sheetId="227" r:id="rId162"/>
    <sheet name="24.06.2025" sheetId="228" r:id="rId163"/>
    <sheet name="09.07.2025" sheetId="229" r:id="rId164"/>
    <sheet name="24.07.2025" sheetId="230" r:id="rId165"/>
    <sheet name="24.10.2025" sheetId="237" r:id="rId166"/>
    <sheet name="09.08.2025" sheetId="231" r:id="rId167"/>
    <sheet name="24.08.2025" sheetId="232" r:id="rId168"/>
    <sheet name="09.09.2025" sheetId="233" r:id="rId169"/>
    <sheet name="24.09.2025" sheetId="235" r:id="rId170"/>
    <sheet name="09.10.2025" sheetId="236" r:id="rId171"/>
    <sheet name="09.11.2025" sheetId="238" r:id="rId172"/>
    <sheet name="24.11.2025" sheetId="240" r:id="rId173"/>
    <sheet name="09.12.2025" sheetId="241" r:id="rId174"/>
    <sheet name="24.12.2025" sheetId="243" r:id="rId175"/>
    <sheet name="09.01.2026" sheetId="245" r:id="rId176"/>
    <sheet name="24.01.2026" sheetId="246" r:id="rId177"/>
    <sheet name="09.02.2026" sheetId="247" r:id="rId178"/>
    <sheet name="24.02.2026" sheetId="248" r:id="rId179"/>
    <sheet name="09.03.2026" sheetId="249" r:id="rId180"/>
    <sheet name="30.03.2026" sheetId="250" r:id="rId181"/>
    <sheet name="15.04.2026" sheetId="251" r:id="rId182"/>
    <sheet name="30.04.2026" sheetId="252" r:id="rId183"/>
    <sheet name="15.05.2026" sheetId="253" r:id="rId184"/>
    <sheet name="30.05.2026" sheetId="254" r:id="rId185"/>
    <sheet name="15.06.2026" sheetId="255" r:id="rId186"/>
    <sheet name="30.06.2026" sheetId="256" r:id="rId187"/>
  </sheets>
  <definedNames>
    <definedName name="_xlnm._FilterDatabase" localSheetId="33" hidden="1">'09.01.2020'!$A$3:$G$49</definedName>
    <definedName name="_xlnm._FilterDatabase" localSheetId="56" hidden="1">'09.01.2021'!$A$3:$G$64</definedName>
    <definedName name="_xlnm._FilterDatabase" localSheetId="80" hidden="1">'09.01.2022'!$A$3:$G$148</definedName>
    <definedName name="_xlnm._FilterDatabase" localSheetId="103" hidden="1">'09.01.2023'!$A$3:$G$150</definedName>
    <definedName name="_xlnm._FilterDatabase" localSheetId="127" hidden="1">'09.01.2024'!$A$3:$I$3</definedName>
    <definedName name="_xlnm._FilterDatabase" localSheetId="151" hidden="1">'09.01.2025'!$A$3:$K$3</definedName>
    <definedName name="_xlnm._FilterDatabase" localSheetId="175" hidden="1">'09.01.2026'!$A$3:$I$155</definedName>
    <definedName name="_xlnm._FilterDatabase" localSheetId="15" hidden="1">'09.02.2019'!$A$3:$G$3</definedName>
    <definedName name="_xlnm._FilterDatabase" localSheetId="35" hidden="1">'09.02.2020'!$A$3:$G$62</definedName>
    <definedName name="_xlnm._FilterDatabase" localSheetId="58" hidden="1">'09.02.2021'!$A$3:$G$54</definedName>
    <definedName name="_xlnm._FilterDatabase" localSheetId="82" hidden="1">'09.02.2022'!$A$3:$G$134</definedName>
    <definedName name="_xlnm._FilterDatabase" localSheetId="105" hidden="1">'09.02.2023'!$A$3:$I$3</definedName>
    <definedName name="_xlnm._FilterDatabase" localSheetId="129" hidden="1">'09.02.2024'!$A$3:$K$3</definedName>
    <definedName name="_xlnm._FilterDatabase" localSheetId="153" hidden="1">'09.02.2025'!$A$3:$I$123</definedName>
    <definedName name="_xlnm._FilterDatabase" localSheetId="177" hidden="1">'09.02.2026'!$A$3:$I$3</definedName>
    <definedName name="_xlnm._FilterDatabase" localSheetId="17" hidden="1">'09.03.2019'!$A$3:$G$3</definedName>
    <definedName name="_xlnm._FilterDatabase" localSheetId="37" hidden="1">'09.03.2020'!$A$3:$G$61</definedName>
    <definedName name="_xlnm._FilterDatabase" localSheetId="60" hidden="1">'09.03.2021'!$A$3:$G$68</definedName>
    <definedName name="_xlnm._FilterDatabase" localSheetId="84" hidden="1">'09.03.2022'!$A$3:$G$133</definedName>
    <definedName name="_xlnm._FilterDatabase" localSheetId="107" hidden="1">'09.03.2023'!$A$3:$I$3</definedName>
    <definedName name="_xlnm._FilterDatabase" localSheetId="131" hidden="1">'09.03.2024'!$A$3:$I$132</definedName>
    <definedName name="_xlnm._FilterDatabase" localSheetId="155" hidden="1">'09.03.2025'!$A$3:$N$128</definedName>
    <definedName name="_xlnm._FilterDatabase" localSheetId="179" hidden="1">'09.03.2026'!$A$3:$I$148</definedName>
    <definedName name="_xlnm._FilterDatabase" localSheetId="19" hidden="1">'09.04.2019'!$A$3:$G$3</definedName>
    <definedName name="_xlnm._FilterDatabase" localSheetId="38" hidden="1">'09.04.2020'!$A$3:$G$60</definedName>
    <definedName name="_xlnm._FilterDatabase" localSheetId="62" hidden="1">'09.04.2021'!$A$3:$G$80</definedName>
    <definedName name="_xlnm._FilterDatabase" localSheetId="86" hidden="1">'09.04.2022'!$A$3:$G$125</definedName>
    <definedName name="_xlnm._FilterDatabase" localSheetId="109" hidden="1">'09.04.2023'!$A$3:$K$3</definedName>
    <definedName name="_xlnm._FilterDatabase" localSheetId="133" hidden="1">'09.04.2024'!$A$3:$K$3</definedName>
    <definedName name="_xlnm._FilterDatabase" localSheetId="157" hidden="1">'09.04.2025'!$A$3:$N$135</definedName>
    <definedName name="_xlnm._FilterDatabase" localSheetId="21" hidden="1">'09.05.2019'!$A$3:$G$55</definedName>
    <definedName name="_xlnm._FilterDatabase" localSheetId="40" hidden="1">'09.05.2020'!$A$3:$G$60</definedName>
    <definedName name="_xlnm._FilterDatabase" localSheetId="64" hidden="1">'09.05.2021'!$A$3:$G$79</definedName>
    <definedName name="_xlnm._FilterDatabase" localSheetId="88" hidden="1">'09.05.2022'!$A$3:$G$114</definedName>
    <definedName name="_xlnm._FilterDatabase" localSheetId="111" hidden="1">'09.05.2023'!$A$3:$I$3</definedName>
    <definedName name="_xlnm._FilterDatabase" localSheetId="135" hidden="1">'09.05.2024'!$A$3:$I$3</definedName>
    <definedName name="_xlnm._FilterDatabase" localSheetId="159" hidden="1">'09.05.2025'!$A$3:$I$134</definedName>
    <definedName name="_xlnm._FilterDatabase" localSheetId="0" hidden="1">'09.06.2018'!$A$3:$G$38</definedName>
    <definedName name="_xlnm._FilterDatabase" localSheetId="23" hidden="1">'09.06.2019 '!$A$3:$G$53</definedName>
    <definedName name="_xlnm._FilterDatabase" localSheetId="42" hidden="1">'09.06.2020'!$A$3:$G$65</definedName>
    <definedName name="_xlnm._FilterDatabase" localSheetId="66" hidden="1">'09.06.2021'!$A$3:$G$82</definedName>
    <definedName name="_xlnm._FilterDatabase" localSheetId="89" hidden="1">'09.06.2022'!$A$3:$G$121</definedName>
    <definedName name="_xlnm._FilterDatabase" localSheetId="113" hidden="1">'09.06.2023'!$A$3:$K$3</definedName>
    <definedName name="_xlnm._FilterDatabase" localSheetId="137" hidden="1">'09.06.2024'!$A$3:$I$3</definedName>
    <definedName name="_xlnm._FilterDatabase" localSheetId="161" hidden="1">'09.06.2025'!$A$3:$N$141</definedName>
    <definedName name="_xlnm._FilterDatabase" localSheetId="2" hidden="1">'09.07.2018'!$A$3:$G$3</definedName>
    <definedName name="_xlnm._FilterDatabase" localSheetId="44" hidden="1">'09.07.2020'!$A$3:$G$68</definedName>
    <definedName name="_xlnm._FilterDatabase" localSheetId="68" hidden="1">'09.07.2021'!$A$3:$G$103</definedName>
    <definedName name="_xlnm._FilterDatabase" localSheetId="91" hidden="1">'09.07.2022'!$A$3:$G$109</definedName>
    <definedName name="_xlnm._FilterDatabase" localSheetId="115" hidden="1">'09.07.2023'!$A$3:$I$3</definedName>
    <definedName name="_xlnm._FilterDatabase" localSheetId="139" hidden="1">'09.07.2024'!$A$3:$K$161</definedName>
    <definedName name="_xlnm._FilterDatabase" localSheetId="163" hidden="1">'09.07.2025'!$A$3:$M$147</definedName>
    <definedName name="_xlnm._FilterDatabase" localSheetId="4" hidden="1">'09.08.2018'!$A$3:$G$3</definedName>
    <definedName name="_xlnm._FilterDatabase" localSheetId="26" hidden="1">'09.08.2019'!$A$3:$G$57</definedName>
    <definedName name="_xlnm._FilterDatabase" localSheetId="46" hidden="1">'09.08.2020'!$A$3:$G$57</definedName>
    <definedName name="_xlnm._FilterDatabase" localSheetId="69" hidden="1">'09.08.2021'!$A$3:$G$109</definedName>
    <definedName name="_xlnm._FilterDatabase" localSheetId="93" hidden="1">'09.08.2022'!$A$3:$G$121</definedName>
    <definedName name="_xlnm._FilterDatabase" localSheetId="117" hidden="1">'09.08.2023'!$A$3:$K$3</definedName>
    <definedName name="_xlnm._FilterDatabase" localSheetId="140" hidden="1">'09.08.2024'!$A$3:$I$121</definedName>
    <definedName name="_xlnm._FilterDatabase" localSheetId="166" hidden="1">'09.08.2025'!$A$3:$I$145</definedName>
    <definedName name="_xlnm._FilterDatabase" localSheetId="6" hidden="1">'09.09.2018'!$A$3:$G$3</definedName>
    <definedName name="_xlnm._FilterDatabase" localSheetId="28" hidden="1">'09.09.2019'!$A$3:$G$55</definedName>
    <definedName name="_xlnm._FilterDatabase" localSheetId="48" hidden="1">'09.09.2020'!$A$3:$G$53</definedName>
    <definedName name="_xlnm._FilterDatabase" localSheetId="71" hidden="1">'09.09.2021'!$A$3:$G$121</definedName>
    <definedName name="_xlnm._FilterDatabase" localSheetId="95" hidden="1">'09.09.2022'!$A$3:$G$114</definedName>
    <definedName name="_xlnm._FilterDatabase" localSheetId="119" hidden="1">'09.09.2023'!$A$3:$K$116</definedName>
    <definedName name="_xlnm._FilterDatabase" localSheetId="143" hidden="1">'09.09.2024'!$A$3:$K$3</definedName>
    <definedName name="_xlnm._FilterDatabase" localSheetId="168" hidden="1">'09.09.2025'!$A$3:$I$150</definedName>
    <definedName name="_xlnm._FilterDatabase" localSheetId="8" hidden="1">'09.10.2018'!$A$3:$G$3</definedName>
    <definedName name="_xlnm._FilterDatabase" localSheetId="29" hidden="1">'09.10.2019'!$A$3:$G$56</definedName>
    <definedName name="_xlnm._FilterDatabase" localSheetId="50" hidden="1">'09.10.2020'!$A$3:$G$55</definedName>
    <definedName name="_xlnm._FilterDatabase" localSheetId="74" hidden="1">'09.10.2021'!$A$3:$G$128</definedName>
    <definedName name="_xlnm._FilterDatabase" localSheetId="97" hidden="1">'09.10.2022'!$A$3:$G$113</definedName>
    <definedName name="_xlnm._FilterDatabase" localSheetId="121" hidden="1">'09.10.2023'!$A$3:$K$109</definedName>
    <definedName name="_xlnm._FilterDatabase" localSheetId="145" hidden="1">'09.10.2024'!$A$3:$I$3</definedName>
    <definedName name="_xlnm._FilterDatabase" localSheetId="170" hidden="1">'09.10.2025'!$A$3:$I$144</definedName>
    <definedName name="_xlnm._FilterDatabase" localSheetId="10" hidden="1">'09.11.2018'!$A$3:$G$3</definedName>
    <definedName name="_xlnm._FilterDatabase" localSheetId="31" hidden="1">'09.11.2019'!$A$3:$G$59</definedName>
    <definedName name="_xlnm._FilterDatabase" localSheetId="52" hidden="1">'09.11.2020'!$A$3:$G$55</definedName>
    <definedName name="_xlnm._FilterDatabase" localSheetId="76" hidden="1">'09.11.2021'!$A$3:$G$3</definedName>
    <definedName name="_xlnm._FilterDatabase" localSheetId="99" hidden="1">'09.11.2022'!$A$3:$G$131</definedName>
    <definedName name="_xlnm._FilterDatabase" localSheetId="123" hidden="1">'09.11.2023'!$A$3:$K$104</definedName>
    <definedName name="_xlnm._FilterDatabase" localSheetId="147" hidden="1">'09.11.2024 '!$A$3:$I$105</definedName>
    <definedName name="_xlnm._FilterDatabase" localSheetId="171" hidden="1">'09.11.2025'!$A$3:$I$3</definedName>
    <definedName name="_xlnm._FilterDatabase" localSheetId="12" hidden="1">'09.12.2018'!$A$3:$G$3</definedName>
    <definedName name="_xlnm._FilterDatabase" localSheetId="54" hidden="1">'09.12.2020'!$A$3:$G$64</definedName>
    <definedName name="_xlnm._FilterDatabase" localSheetId="78" hidden="1">'09.12.2021'!$A$3:$G$128</definedName>
    <definedName name="_xlnm._FilterDatabase" localSheetId="101" hidden="1">'09.12.2022'!$A$3:$G$132</definedName>
    <definedName name="_xlnm._FilterDatabase" localSheetId="125" hidden="1">'09.12.2023'!$A$3:$I$3</definedName>
    <definedName name="_xlnm._FilterDatabase" localSheetId="149" hidden="1">'09.12.2024'!$A$3:$K$106</definedName>
    <definedName name="_xlnm._FilterDatabase" localSheetId="173" hidden="1">'09.12.2025'!$A$3:$I$159</definedName>
    <definedName name="_xlnm._FilterDatabase" localSheetId="181" hidden="1">'15.04.2026'!$A$3:$I$3</definedName>
    <definedName name="_xlnm._FilterDatabase" localSheetId="183" hidden="1">'15.05.2026'!$A$3:$I$3</definedName>
    <definedName name="_xlnm._FilterDatabase" localSheetId="185" hidden="1">'15.06.2026'!$A$3:$I$153</definedName>
    <definedName name="_xlnm._FilterDatabase" localSheetId="14" hidden="1">'24.01.2019'!$A$3:$G$3</definedName>
    <definedName name="_xlnm._FilterDatabase" localSheetId="34" hidden="1">'24.01.2020'!$A$3:$G$64</definedName>
    <definedName name="_xlnm._FilterDatabase" localSheetId="57" hidden="1">'24.01.2021'!$A$3:$G$55</definedName>
    <definedName name="_xlnm._FilterDatabase" localSheetId="81" hidden="1">'24.01.2022'!$A$3:$G$135</definedName>
    <definedName name="_xlnm._FilterDatabase" localSheetId="104" hidden="1">'24.01.2023'!$A$3:$J$3</definedName>
    <definedName name="_xlnm._FilterDatabase" localSheetId="128" hidden="1">'24.01.2024'!$A$3:$K$129</definedName>
    <definedName name="_xlnm._FilterDatabase" localSheetId="152" hidden="1">'24.01.2025'!$A$3:$I$3</definedName>
    <definedName name="_xlnm._FilterDatabase" localSheetId="176" hidden="1">'24.01.2026'!$A$3:$I$158</definedName>
    <definedName name="_xlnm._FilterDatabase" localSheetId="16" hidden="1">'24.02.2019'!$A$3:$G$3</definedName>
    <definedName name="_xlnm._FilterDatabase" localSheetId="36" hidden="1">'24.02.2020'!$A$3:$G$60</definedName>
    <definedName name="_xlnm._FilterDatabase" localSheetId="59" hidden="1">'24.02.2021'!$A$3:$G$54</definedName>
    <definedName name="_xlnm._FilterDatabase" localSheetId="83" hidden="1">'24.02.2022'!$A$3:$G$134</definedName>
    <definedName name="_xlnm._FilterDatabase" localSheetId="106" hidden="1">'24.02.2023'!$A$3:$I$3</definedName>
    <definedName name="_xlnm._FilterDatabase" localSheetId="130" hidden="1">'24.02.2024'!$A$3:$K$3</definedName>
    <definedName name="_xlnm._FilterDatabase" localSheetId="154" hidden="1">'24.02.2025'!$A$3:$I$124</definedName>
    <definedName name="_xlnm._FilterDatabase" localSheetId="178" hidden="1">'24.02.2026'!$A$3:$I$128</definedName>
    <definedName name="_xlnm._FilterDatabase" localSheetId="18" hidden="1">'24.03.2019'!$A$3:$G$3</definedName>
    <definedName name="_xlnm._FilterDatabase" localSheetId="61" hidden="1">'24.03.2021'!$A$3:$G$68</definedName>
    <definedName name="_xlnm._FilterDatabase" localSheetId="108" hidden="1">'24.03.2023'!$A$3:$I$3</definedName>
    <definedName name="_xlnm._FilterDatabase" localSheetId="132" hidden="1">'24.03.2024'!$A$3:$K$123</definedName>
    <definedName name="_xlnm._FilterDatabase" localSheetId="156" hidden="1">'24.03.2025'!$A$3:$N$129</definedName>
    <definedName name="_xlnm._FilterDatabase" localSheetId="20" hidden="1">'24.04.2019'!$A$3:$G$57</definedName>
    <definedName name="_xlnm._FilterDatabase" localSheetId="39" hidden="1">'24.04.2020'!$A$3:$G$60</definedName>
    <definedName name="_xlnm._FilterDatabase" localSheetId="63" hidden="1">'24.04.2021'!$A$3:$G$80</definedName>
    <definedName name="_xlnm._FilterDatabase" localSheetId="87" hidden="1">'24.04.2022'!$A$3:$G$100</definedName>
    <definedName name="_xlnm._FilterDatabase" localSheetId="110" hidden="1">'24.04.2023'!$A$3:$K$134</definedName>
    <definedName name="_xlnm._FilterDatabase" localSheetId="134" hidden="1">'24.04.2024'!$A$3:$K$128</definedName>
    <definedName name="_xlnm._FilterDatabase" localSheetId="158" hidden="1">'24.04.2025'!$A$3:$I$3</definedName>
    <definedName name="_xlnm._FilterDatabase" localSheetId="22" hidden="1">'24.05.2019'!$A$3:$G$55</definedName>
    <definedName name="_xlnm._FilterDatabase" localSheetId="41" hidden="1">'24.05.2020'!$A$3:$G$59</definedName>
    <definedName name="_xlnm._FilterDatabase" localSheetId="65" hidden="1">'24.05.2021'!$A$3:$G$81</definedName>
    <definedName name="_xlnm._FilterDatabase" localSheetId="85" hidden="1">'24.05.2022'!$A$3:$G$116</definedName>
    <definedName name="_xlnm._FilterDatabase" localSheetId="112" hidden="1">'24.05.2023'!$A$3:$K$3</definedName>
    <definedName name="_xlnm._FilterDatabase" localSheetId="136" hidden="1">'24.05.2024'!$A$3:$I$130</definedName>
    <definedName name="_xlnm._FilterDatabase" localSheetId="160" hidden="1">'24.05.2025'!$A$3:$N$140</definedName>
    <definedName name="_xlnm._FilterDatabase" localSheetId="1" hidden="1">'24.06.2018'!$A$3:$G$38</definedName>
    <definedName name="_xlnm._FilterDatabase" localSheetId="24" hidden="1">'24.06.2019'!$A$3:$G$51</definedName>
    <definedName name="_xlnm._FilterDatabase" localSheetId="43" hidden="1">'24.06.2020'!$A$3:$G$55</definedName>
    <definedName name="_xlnm._FilterDatabase" localSheetId="67" hidden="1">'24.06.2021'!$A$3:$G$96</definedName>
    <definedName name="_xlnm._FilterDatabase" localSheetId="90" hidden="1">'24.06.2022'!$A$3:$G$127</definedName>
    <definedName name="_xlnm._FilterDatabase" localSheetId="114" hidden="1">'24.06.2023'!$A$3:$K$3</definedName>
    <definedName name="_xlnm._FilterDatabase" localSheetId="138" hidden="1">'24.06.2024'!$A$3:$K$3</definedName>
    <definedName name="_xlnm._FilterDatabase" localSheetId="162" hidden="1">'24.06.2025'!$A$3:$M$139</definedName>
    <definedName name="_xlnm._FilterDatabase" localSheetId="3" hidden="1">'24.07.2018'!$A$3:$G$3</definedName>
    <definedName name="_xlnm._FilterDatabase" localSheetId="25" hidden="1">'24.07.2019'!$A$3:$G$56</definedName>
    <definedName name="_xlnm._FilterDatabase" localSheetId="45" hidden="1">'24.07.2020'!$A$3:$G$56</definedName>
    <definedName name="_xlnm._FilterDatabase" localSheetId="92" hidden="1">'24.07.2022'!$A$3:$G$108</definedName>
    <definedName name="_xlnm._FilterDatabase" localSheetId="116" hidden="1">'24.07.2023'!$A$3:$K$110</definedName>
    <definedName name="_xlnm._FilterDatabase" localSheetId="141" hidden="1">'24.07.2024'!$A$3:$K$126</definedName>
    <definedName name="_xlnm._FilterDatabase" localSheetId="164" hidden="1">'24.07.2025'!$A$3:$M$142</definedName>
    <definedName name="_xlnm._FilterDatabase" localSheetId="5" hidden="1">'24.08.2018'!$A$3:$G$3</definedName>
    <definedName name="_xlnm._FilterDatabase" localSheetId="27" hidden="1">'24.08.2019'!$A$3:$G$60</definedName>
    <definedName name="_xlnm._FilterDatabase" localSheetId="47" hidden="1">'24.08.2020'!$A$3:$G$54</definedName>
    <definedName name="_xlnm._FilterDatabase" localSheetId="70" hidden="1">'24.08.2021'!$A$3:$G$120</definedName>
    <definedName name="_xlnm._FilterDatabase" localSheetId="94" hidden="1">'24.08.2022'!$A$3:$G$110</definedName>
    <definedName name="_xlnm._FilterDatabase" localSheetId="118" hidden="1">'24.08.2023'!$A$3:$K$3</definedName>
    <definedName name="_xlnm._FilterDatabase" localSheetId="142" hidden="1">'24.08.2024'!$A$3:$K$128</definedName>
    <definedName name="_xlnm._FilterDatabase" localSheetId="167" hidden="1">'24.08.2025'!$A$3:$I$151</definedName>
    <definedName name="_xlnm._FilterDatabase" localSheetId="7" hidden="1">'24.09.2018'!$A$3:$G$3</definedName>
    <definedName name="_xlnm._FilterDatabase" localSheetId="49" hidden="1">'24.09.2020'!$A$3:$G$57</definedName>
    <definedName name="_xlnm._FilterDatabase" localSheetId="73" hidden="1">'24.09.2021'!$A$3:$G$123</definedName>
    <definedName name="_xlnm._FilterDatabase" localSheetId="96" hidden="1">'24.09.2022'!$A$3:$G$114</definedName>
    <definedName name="_xlnm._FilterDatabase" localSheetId="120" hidden="1">'24.09.2023'!$A$3:$K$3</definedName>
    <definedName name="_xlnm._FilterDatabase" localSheetId="144" hidden="1">'24.09.2024'!$A$3:$K$125</definedName>
    <definedName name="_xlnm._FilterDatabase" localSheetId="169" hidden="1">'24.09.2025'!$A$3:$I$148</definedName>
    <definedName name="_xlnm._FilterDatabase" localSheetId="9" hidden="1">'24.10.2018'!$A$3:$G$3</definedName>
    <definedName name="_xlnm._FilterDatabase" localSheetId="30" hidden="1">'24.10.2019 '!$A$3:$G$58</definedName>
    <definedName name="_xlnm._FilterDatabase" localSheetId="51" hidden="1">'24.10.2020'!$A$3:$G$58</definedName>
    <definedName name="_xlnm._FilterDatabase" localSheetId="75" hidden="1">'24.10.2021'!$A$3:$G$3</definedName>
    <definedName name="_xlnm._FilterDatabase" localSheetId="98" hidden="1">'24.10.2022'!$A$3:$G$125</definedName>
    <definedName name="_xlnm._FilterDatabase" localSheetId="122" hidden="1">'24.10.2023'!$A$3:$K$3</definedName>
    <definedName name="_xlnm._FilterDatabase" localSheetId="146" hidden="1">'24.10.2024'!$A$3:$I$3</definedName>
    <definedName name="_xlnm._FilterDatabase" localSheetId="165" hidden="1">'24.10.2025'!$A$3:$I$3</definedName>
    <definedName name="_xlnm._FilterDatabase" localSheetId="11" hidden="1">'24.11.2018 '!$A$3:$G$3</definedName>
    <definedName name="_xlnm._FilterDatabase" localSheetId="32" hidden="1">'24.11.2019'!$A$3:$G$61</definedName>
    <definedName name="_xlnm._FilterDatabase" localSheetId="53" hidden="1">'24.11.2020'!$A$3:$G$54</definedName>
    <definedName name="_xlnm._FilterDatabase" localSheetId="77" hidden="1">'24.11.2021'!$A$3:$G$3</definedName>
    <definedName name="_xlnm._FilterDatabase" localSheetId="100" hidden="1">'24.11.2022'!$A$3:$G$130</definedName>
    <definedName name="_xlnm._FilterDatabase" localSheetId="124" hidden="1">'24.11.2023'!$A$3:$K$112</definedName>
    <definedName name="_xlnm._FilterDatabase" localSheetId="148" hidden="1">'24.11.2024'!$A$3:$K$107</definedName>
    <definedName name="_xlnm._FilterDatabase" localSheetId="172" hidden="1">'24.11.2025'!$A$3:$I$153</definedName>
    <definedName name="_xlnm._FilterDatabase" localSheetId="13" hidden="1">'24.12.2018'!$A$3:$G$3</definedName>
    <definedName name="_xlnm._FilterDatabase" localSheetId="55" hidden="1">'24.12.2020'!$A$3:$G$59</definedName>
    <definedName name="_xlnm._FilterDatabase" localSheetId="79" hidden="1">'24.12.2021'!$A$3:$G$126</definedName>
    <definedName name="_xlnm._FilterDatabase" localSheetId="102" hidden="1">'24.12.2022'!$A$3:$G$134</definedName>
    <definedName name="_xlnm._FilterDatabase" localSheetId="126" hidden="1">'24.12.2023'!$A$3:$K$3</definedName>
    <definedName name="_xlnm._FilterDatabase" localSheetId="150" hidden="1">'24.12.2024'!$A$3:$K$3</definedName>
    <definedName name="_xlnm._FilterDatabase" localSheetId="174" hidden="1">'24.12.2025'!$A$3:$I$146</definedName>
    <definedName name="_xlnm._FilterDatabase" localSheetId="180" hidden="1">'30.03.2026'!$A$3:$I$148</definedName>
    <definedName name="_xlnm._FilterDatabase" localSheetId="182" hidden="1">'30.04.2026'!$A$3:$I$145</definedName>
    <definedName name="_xlnm._FilterDatabase" localSheetId="184" hidden="1">'30.05.2026'!$A$3:$I$144</definedName>
    <definedName name="_xlnm._FilterDatabase" localSheetId="186" hidden="1">'30.06.2026'!$A$3:$I$154</definedName>
    <definedName name="_xlnm.Print_Area" localSheetId="103">'09.01.2023'!$A$1:$J$153</definedName>
    <definedName name="_xlnm.Print_Area" localSheetId="101">'09.12.2022'!$A$1:$J$135</definedName>
    <definedName name="_xlnm.Print_Area" localSheetId="104">'24.01.2023'!$A$1:$H$132</definedName>
    <definedName name="_xlnm.Print_Area" localSheetId="100">'24.11.2022'!$A$1:$J$133</definedName>
    <definedName name="_xlnm.Print_Area" localSheetId="102">'24.12.2022'!$A$1:$J$137</definedName>
    <definedName name="_xlnm.Print_Titles" localSheetId="33">'09.01.2020'!$3:$3</definedName>
    <definedName name="_xlnm.Print_Titles" localSheetId="56">'09.01.2021'!$3:$3</definedName>
    <definedName name="_xlnm.Print_Titles" localSheetId="80">'09.01.2022'!$3:$3</definedName>
    <definedName name="_xlnm.Print_Titles" localSheetId="103">'09.01.2023'!$3:$3</definedName>
    <definedName name="_xlnm.Print_Titles" localSheetId="15">'09.02.2019'!$3:$3</definedName>
    <definedName name="_xlnm.Print_Titles" localSheetId="35">'09.02.2020'!$3:$3</definedName>
    <definedName name="_xlnm.Print_Titles" localSheetId="58">'09.02.2021'!$3:$3</definedName>
    <definedName name="_xlnm.Print_Titles" localSheetId="82">'09.02.2022'!$3:$3</definedName>
    <definedName name="_xlnm.Print_Titles" localSheetId="17">'09.03.2019'!$3:$3</definedName>
    <definedName name="_xlnm.Print_Titles" localSheetId="37">'09.03.2020'!$3:$3</definedName>
    <definedName name="_xlnm.Print_Titles" localSheetId="60">'09.03.2021'!$3:$3</definedName>
    <definedName name="_xlnm.Print_Titles" localSheetId="84">'09.03.2022'!$3:$3</definedName>
    <definedName name="_xlnm.Print_Titles" localSheetId="19">'09.04.2019'!$3:$3</definedName>
    <definedName name="_xlnm.Print_Titles" localSheetId="38">'09.04.2020'!$3:$3</definedName>
    <definedName name="_xlnm.Print_Titles" localSheetId="62">'09.04.2021'!$3:$3</definedName>
    <definedName name="_xlnm.Print_Titles" localSheetId="86">'09.04.2022'!$3:$3</definedName>
    <definedName name="_xlnm.Print_Titles" localSheetId="21">'09.05.2019'!$3:$3</definedName>
    <definedName name="_xlnm.Print_Titles" localSheetId="40">'09.05.2020'!$3:$3</definedName>
    <definedName name="_xlnm.Print_Titles" localSheetId="64">'09.05.2021'!$3:$3</definedName>
    <definedName name="_xlnm.Print_Titles" localSheetId="88">'09.05.2022'!$3:$3</definedName>
    <definedName name="_xlnm.Print_Titles" localSheetId="0">'09.06.2018'!$3:$3</definedName>
    <definedName name="_xlnm.Print_Titles" localSheetId="23">'09.06.2019 '!$3:$3</definedName>
    <definedName name="_xlnm.Print_Titles" localSheetId="42">'09.06.2020'!$3:$3</definedName>
    <definedName name="_xlnm.Print_Titles" localSheetId="66">'09.06.2021'!$3:$3</definedName>
    <definedName name="_xlnm.Print_Titles" localSheetId="89">'09.06.2022'!$3:$3</definedName>
    <definedName name="_xlnm.Print_Titles" localSheetId="2">'09.07.2018'!$3:$3</definedName>
    <definedName name="_xlnm.Print_Titles" localSheetId="44">'09.07.2020'!$3:$3</definedName>
    <definedName name="_xlnm.Print_Titles" localSheetId="68">'09.07.2021'!$3:$3</definedName>
    <definedName name="_xlnm.Print_Titles" localSheetId="91">'09.07.2022'!$3:$3</definedName>
    <definedName name="_xlnm.Print_Titles" localSheetId="4">'09.08.2018'!$3:$3</definedName>
    <definedName name="_xlnm.Print_Titles" localSheetId="26">'09.08.2019'!$3:$3</definedName>
    <definedName name="_xlnm.Print_Titles" localSheetId="46">'09.08.2020'!$3:$3</definedName>
    <definedName name="_xlnm.Print_Titles" localSheetId="69">'09.08.2021'!$3:$3</definedName>
    <definedName name="_xlnm.Print_Titles" localSheetId="93">'09.08.2022'!$3:$3</definedName>
    <definedName name="_xlnm.Print_Titles" localSheetId="6">'09.09.2018'!$3:$3</definedName>
    <definedName name="_xlnm.Print_Titles" localSheetId="28">'09.09.2019'!$3:$3</definedName>
    <definedName name="_xlnm.Print_Titles" localSheetId="48">'09.09.2020'!$3:$3</definedName>
    <definedName name="_xlnm.Print_Titles" localSheetId="71">'09.09.2021'!$3:$3</definedName>
    <definedName name="_xlnm.Print_Titles" localSheetId="95">'09.09.2022'!$3:$3</definedName>
    <definedName name="_xlnm.Print_Titles" localSheetId="8">'09.10.2018'!$3:$3</definedName>
    <definedName name="_xlnm.Print_Titles" localSheetId="29">'09.10.2019'!$3:$3</definedName>
    <definedName name="_xlnm.Print_Titles" localSheetId="50">'09.10.2020'!$3:$3</definedName>
    <definedName name="_xlnm.Print_Titles" localSheetId="74">'09.10.2021'!$3:$3</definedName>
    <definedName name="_xlnm.Print_Titles" localSheetId="97">'09.10.2022'!$3:$3</definedName>
    <definedName name="_xlnm.Print_Titles" localSheetId="10">'09.11.2018'!$3:$3</definedName>
    <definedName name="_xlnm.Print_Titles" localSheetId="31">'09.11.2019'!$3:$3</definedName>
    <definedName name="_xlnm.Print_Titles" localSheetId="52">'09.11.2020'!$3:$3</definedName>
    <definedName name="_xlnm.Print_Titles" localSheetId="76">'09.11.2021'!$3:$3</definedName>
    <definedName name="_xlnm.Print_Titles" localSheetId="99">'09.11.2022'!$3:$3</definedName>
    <definedName name="_xlnm.Print_Titles" localSheetId="12">'09.12.2018'!$3:$3</definedName>
    <definedName name="_xlnm.Print_Titles" localSheetId="54">'09.12.2020'!$3:$3</definedName>
    <definedName name="_xlnm.Print_Titles" localSheetId="78">'09.12.2021'!$3:$3</definedName>
    <definedName name="_xlnm.Print_Titles" localSheetId="101">'09.12.2022'!$3:$3</definedName>
    <definedName name="_xlnm.Print_Titles" localSheetId="14">'24.01.2019'!$3:$3</definedName>
    <definedName name="_xlnm.Print_Titles" localSheetId="34">'24.01.2020'!$3:$3</definedName>
    <definedName name="_xlnm.Print_Titles" localSheetId="57">'24.01.2021'!$3:$3</definedName>
    <definedName name="_xlnm.Print_Titles" localSheetId="81">'24.01.2022'!$3:$3</definedName>
    <definedName name="_xlnm.Print_Titles" localSheetId="104">'24.01.2023'!$3:$3</definedName>
    <definedName name="_xlnm.Print_Titles" localSheetId="16">'24.02.2019'!$3:$3</definedName>
    <definedName name="_xlnm.Print_Titles" localSheetId="36">'24.02.2020'!$3:$3</definedName>
    <definedName name="_xlnm.Print_Titles" localSheetId="59">'24.02.2021'!$3:$3</definedName>
    <definedName name="_xlnm.Print_Titles" localSheetId="83">'24.02.2022'!$3:$3</definedName>
    <definedName name="_xlnm.Print_Titles" localSheetId="18">'24.03.2019'!$3:$3</definedName>
    <definedName name="_xlnm.Print_Titles" localSheetId="61">'24.03.2021'!$3:$3</definedName>
    <definedName name="_xlnm.Print_Titles" localSheetId="20">'24.04.2019'!$3:$3</definedName>
    <definedName name="_xlnm.Print_Titles" localSheetId="39">'24.04.2020'!$3:$3</definedName>
    <definedName name="_xlnm.Print_Titles" localSheetId="63">'24.04.2021'!$3:$3</definedName>
    <definedName name="_xlnm.Print_Titles" localSheetId="87">'24.04.2022'!$3:$3</definedName>
    <definedName name="_xlnm.Print_Titles" localSheetId="22">'24.05.2019'!$3:$3</definedName>
    <definedName name="_xlnm.Print_Titles" localSheetId="41">'24.05.2020'!$3:$3</definedName>
    <definedName name="_xlnm.Print_Titles" localSheetId="65">'24.05.2021'!$3:$3</definedName>
    <definedName name="_xlnm.Print_Titles" localSheetId="85">'24.05.2022'!$3:$3</definedName>
    <definedName name="_xlnm.Print_Titles" localSheetId="1">'24.06.2018'!$3:$3</definedName>
    <definedName name="_xlnm.Print_Titles" localSheetId="24">'24.06.2019'!$3:$3</definedName>
    <definedName name="_xlnm.Print_Titles" localSheetId="43">'24.06.2020'!$3:$3</definedName>
    <definedName name="_xlnm.Print_Titles" localSheetId="67">'24.06.2021'!$3:$3</definedName>
    <definedName name="_xlnm.Print_Titles" localSheetId="90">'24.06.2022'!$3:$3</definedName>
    <definedName name="_xlnm.Print_Titles" localSheetId="3">'24.07.2018'!$3:$3</definedName>
    <definedName name="_xlnm.Print_Titles" localSheetId="25">'24.07.2019'!$3:$3</definedName>
    <definedName name="_xlnm.Print_Titles" localSheetId="45">'24.07.2020'!$3:$3</definedName>
    <definedName name="_xlnm.Print_Titles" localSheetId="92">'24.07.2022'!$3:$3</definedName>
    <definedName name="_xlnm.Print_Titles" localSheetId="5">'24.08.2018'!$3:$3</definedName>
    <definedName name="_xlnm.Print_Titles" localSheetId="27">'24.08.2019'!$3:$3</definedName>
    <definedName name="_xlnm.Print_Titles" localSheetId="47">'24.08.2020'!$3:$3</definedName>
    <definedName name="_xlnm.Print_Titles" localSheetId="70">'24.08.2021'!$3:$3</definedName>
    <definedName name="_xlnm.Print_Titles" localSheetId="94">'24.08.2022'!$3:$3</definedName>
    <definedName name="_xlnm.Print_Titles" localSheetId="7">'24.09.2018'!$3:$3</definedName>
    <definedName name="_xlnm.Print_Titles" localSheetId="49">'24.09.2020'!$3:$3</definedName>
    <definedName name="_xlnm.Print_Titles" localSheetId="73">'24.09.2021'!$3:$3</definedName>
    <definedName name="_xlnm.Print_Titles" localSheetId="96">'24.09.2022'!$3:$3</definedName>
    <definedName name="_xlnm.Print_Titles" localSheetId="9">'24.10.2018'!$3:$3</definedName>
    <definedName name="_xlnm.Print_Titles" localSheetId="30">'24.10.2019 '!$3:$3</definedName>
    <definedName name="_xlnm.Print_Titles" localSheetId="51">'24.10.2020'!$3:$3</definedName>
    <definedName name="_xlnm.Print_Titles" localSheetId="75">'24.10.2021'!$3:$3</definedName>
    <definedName name="_xlnm.Print_Titles" localSheetId="98">'24.10.2022'!$3:$3</definedName>
    <definedName name="_xlnm.Print_Titles" localSheetId="11">'24.11.2018 '!$3:$3</definedName>
    <definedName name="_xlnm.Print_Titles" localSheetId="32">'24.11.2019'!$3:$3</definedName>
    <definedName name="_xlnm.Print_Titles" localSheetId="53">'24.11.2020'!$3:$3</definedName>
    <definedName name="_xlnm.Print_Titles" localSheetId="77">'24.11.2021'!$3:$3</definedName>
    <definedName name="_xlnm.Print_Titles" localSheetId="100">'24.11.2022'!$3:$3</definedName>
    <definedName name="_xlnm.Print_Titles" localSheetId="13">'24.12.2018'!$3:$3</definedName>
    <definedName name="_xlnm.Print_Titles" localSheetId="55">'24.12.2020'!$3:$3</definedName>
    <definedName name="_xlnm.Print_Titles" localSheetId="79">'24.12.2021'!$3:$3</definedName>
    <definedName name="_xlnm.Print_Titles" localSheetId="102">'24.12.2022'!$3:$3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56" l="1"/>
  <c r="I7" i="256"/>
  <c r="I8" i="256"/>
  <c r="I9" i="256"/>
  <c r="I10" i="256"/>
  <c r="I11" i="256"/>
  <c r="I12" i="256"/>
  <c r="I13" i="256"/>
  <c r="I14" i="256"/>
  <c r="I15" i="256"/>
  <c r="I16" i="256"/>
  <c r="I17" i="256"/>
  <c r="I18" i="256"/>
  <c r="I19" i="256"/>
  <c r="I20" i="256"/>
  <c r="I21" i="256"/>
  <c r="I22" i="256"/>
  <c r="I23" i="256"/>
  <c r="I24" i="256"/>
  <c r="I25" i="256"/>
  <c r="I26" i="256"/>
  <c r="I27" i="256"/>
  <c r="I28" i="256"/>
  <c r="I29" i="256"/>
  <c r="I30" i="256"/>
  <c r="I31" i="256"/>
  <c r="I32" i="256"/>
  <c r="I33" i="256"/>
  <c r="I34" i="256"/>
  <c r="I35" i="256"/>
  <c r="I36" i="256"/>
  <c r="I37" i="256"/>
  <c r="I38" i="256"/>
  <c r="I39" i="256"/>
  <c r="I40" i="256"/>
  <c r="I41" i="256"/>
  <c r="I42" i="256"/>
  <c r="I43" i="256"/>
  <c r="I44" i="256"/>
  <c r="I45" i="256"/>
  <c r="I46" i="256"/>
  <c r="I47" i="256"/>
  <c r="I48" i="256"/>
  <c r="I49" i="256"/>
  <c r="I50" i="256"/>
  <c r="I51" i="256"/>
  <c r="I52" i="256"/>
  <c r="I53" i="256"/>
  <c r="I54" i="256"/>
  <c r="I55" i="256"/>
  <c r="I56" i="256"/>
  <c r="I57" i="256"/>
  <c r="I58" i="256"/>
  <c r="I59" i="256"/>
  <c r="I60" i="256"/>
  <c r="I61" i="256"/>
  <c r="I62" i="256"/>
  <c r="I63" i="256"/>
  <c r="I64" i="256"/>
  <c r="I65" i="256"/>
  <c r="I66" i="256"/>
  <c r="I67" i="256"/>
  <c r="I68" i="256"/>
  <c r="I69" i="256"/>
  <c r="I70" i="256"/>
  <c r="I71" i="256"/>
  <c r="I72" i="256"/>
  <c r="I73" i="256"/>
  <c r="I74" i="256"/>
  <c r="I75" i="256"/>
  <c r="I76" i="256"/>
  <c r="I77" i="256"/>
  <c r="I78" i="256"/>
  <c r="I79" i="256"/>
  <c r="I80" i="256"/>
  <c r="I81" i="256"/>
  <c r="I82" i="256"/>
  <c r="I83" i="256"/>
  <c r="I84" i="256"/>
  <c r="I85" i="256"/>
  <c r="I86" i="256"/>
  <c r="I87" i="256"/>
  <c r="I88" i="256"/>
  <c r="I89" i="256"/>
  <c r="I90" i="256"/>
  <c r="I91" i="256"/>
  <c r="I92" i="256"/>
  <c r="I93" i="256"/>
  <c r="I94" i="256"/>
  <c r="I95" i="256"/>
  <c r="I96" i="256"/>
  <c r="I97" i="256"/>
  <c r="I98" i="256"/>
  <c r="I99" i="256"/>
  <c r="I100" i="256"/>
  <c r="I101" i="256"/>
  <c r="I102" i="256"/>
  <c r="I103" i="256"/>
  <c r="I104" i="256"/>
  <c r="I105" i="256"/>
  <c r="I106" i="256"/>
  <c r="I107" i="256"/>
  <c r="I108" i="256"/>
  <c r="I109" i="256"/>
  <c r="I110" i="256"/>
  <c r="I111" i="256"/>
  <c r="I112" i="256"/>
  <c r="I113" i="256"/>
  <c r="I114" i="256"/>
  <c r="I115" i="256"/>
  <c r="I116" i="256"/>
  <c r="I117" i="256"/>
  <c r="I118" i="256"/>
  <c r="I119" i="256"/>
  <c r="I120" i="256"/>
  <c r="I121" i="256"/>
  <c r="I122" i="256"/>
  <c r="I123" i="256"/>
  <c r="I124" i="256"/>
  <c r="I125" i="256"/>
  <c r="I126" i="256"/>
  <c r="I127" i="256"/>
  <c r="I128" i="256"/>
  <c r="I129" i="256"/>
  <c r="I130" i="256"/>
  <c r="I131" i="256"/>
  <c r="I132" i="256"/>
  <c r="I133" i="256"/>
  <c r="I134" i="256"/>
  <c r="I135" i="256"/>
  <c r="I136" i="256"/>
  <c r="I137" i="256"/>
  <c r="I138" i="256"/>
  <c r="I139" i="256"/>
  <c r="I140" i="256"/>
  <c r="I141" i="256"/>
  <c r="I142" i="256"/>
  <c r="I143" i="256"/>
  <c r="I144" i="256"/>
  <c r="I145" i="256"/>
  <c r="I146" i="256"/>
  <c r="I147" i="256"/>
  <c r="I148" i="256"/>
  <c r="I149" i="256"/>
  <c r="I150" i="256"/>
  <c r="I151" i="256"/>
  <c r="I152" i="256"/>
  <c r="I153" i="256"/>
  <c r="I5" i="256"/>
  <c r="I154" i="256"/>
  <c r="I4" i="256" l="1"/>
  <c r="I5" i="255"/>
  <c r="I6" i="255"/>
  <c r="I7" i="255"/>
  <c r="I8" i="255"/>
  <c r="I9" i="255"/>
  <c r="I10" i="255"/>
  <c r="I11" i="255"/>
  <c r="I12" i="255"/>
  <c r="I13" i="255"/>
  <c r="I14" i="255"/>
  <c r="I15" i="255"/>
  <c r="I16" i="255"/>
  <c r="I17" i="255"/>
  <c r="I18" i="255"/>
  <c r="I19" i="255"/>
  <c r="I20" i="255"/>
  <c r="I21" i="255"/>
  <c r="I22" i="255"/>
  <c r="I23" i="255"/>
  <c r="I24" i="255"/>
  <c r="I25" i="255"/>
  <c r="I26" i="255"/>
  <c r="I27" i="255"/>
  <c r="I28" i="255"/>
  <c r="I29" i="255"/>
  <c r="I30" i="255"/>
  <c r="I31" i="255"/>
  <c r="I32" i="255"/>
  <c r="I33" i="255"/>
  <c r="I34" i="255"/>
  <c r="I35" i="255"/>
  <c r="I36" i="255"/>
  <c r="I37" i="255"/>
  <c r="I38" i="255"/>
  <c r="I39" i="255"/>
  <c r="I40" i="255"/>
  <c r="I41" i="255"/>
  <c r="I42" i="255"/>
  <c r="I43" i="255"/>
  <c r="I44" i="255"/>
  <c r="I45" i="255"/>
  <c r="I46" i="255"/>
  <c r="I47" i="255"/>
  <c r="I48" i="255"/>
  <c r="I49" i="255"/>
  <c r="I50" i="255"/>
  <c r="I51" i="255"/>
  <c r="I52" i="255"/>
  <c r="I53" i="255"/>
  <c r="I54" i="255"/>
  <c r="I55" i="255"/>
  <c r="I56" i="255"/>
  <c r="I57" i="255"/>
  <c r="I58" i="255"/>
  <c r="I59" i="255"/>
  <c r="I60" i="255"/>
  <c r="I61" i="255"/>
  <c r="I62" i="255"/>
  <c r="I63" i="255"/>
  <c r="I64" i="255"/>
  <c r="I65" i="255"/>
  <c r="I66" i="255"/>
  <c r="I67" i="255"/>
  <c r="I68" i="255"/>
  <c r="I69" i="255"/>
  <c r="I70" i="255"/>
  <c r="I71" i="255"/>
  <c r="I72" i="255"/>
  <c r="I73" i="255"/>
  <c r="I74" i="255"/>
  <c r="I75" i="255"/>
  <c r="I76" i="255"/>
  <c r="I77" i="255"/>
  <c r="I78" i="255"/>
  <c r="I79" i="255"/>
  <c r="I80" i="255"/>
  <c r="I81" i="255"/>
  <c r="I82" i="255"/>
  <c r="I83" i="255"/>
  <c r="I84" i="255"/>
  <c r="I85" i="255"/>
  <c r="I86" i="255"/>
  <c r="I87" i="255"/>
  <c r="I88" i="255"/>
  <c r="I89" i="255"/>
  <c r="I90" i="255"/>
  <c r="I91" i="255"/>
  <c r="I92" i="255"/>
  <c r="I93" i="255"/>
  <c r="I94" i="255"/>
  <c r="I95" i="255"/>
  <c r="I96" i="255"/>
  <c r="I97" i="255"/>
  <c r="I98" i="255"/>
  <c r="I99" i="255"/>
  <c r="I100" i="255"/>
  <c r="I101" i="255"/>
  <c r="I102" i="255"/>
  <c r="I103" i="255"/>
  <c r="I104" i="255"/>
  <c r="I105" i="255"/>
  <c r="I106" i="255"/>
  <c r="I107" i="255"/>
  <c r="I108" i="255"/>
  <c r="I109" i="255"/>
  <c r="I110" i="255"/>
  <c r="I111" i="255"/>
  <c r="I112" i="255"/>
  <c r="I113" i="255"/>
  <c r="I114" i="255"/>
  <c r="I115" i="255"/>
  <c r="I116" i="255"/>
  <c r="I117" i="255"/>
  <c r="I118" i="255"/>
  <c r="I119" i="255"/>
  <c r="I120" i="255"/>
  <c r="I121" i="255"/>
  <c r="I122" i="255"/>
  <c r="I123" i="255"/>
  <c r="I124" i="255"/>
  <c r="I125" i="255"/>
  <c r="I126" i="255"/>
  <c r="I127" i="255"/>
  <c r="I128" i="255"/>
  <c r="I129" i="255"/>
  <c r="I130" i="255"/>
  <c r="I131" i="255"/>
  <c r="I132" i="255"/>
  <c r="I133" i="255"/>
  <c r="I134" i="255"/>
  <c r="I135" i="255"/>
  <c r="I136" i="255"/>
  <c r="I137" i="255"/>
  <c r="I138" i="255"/>
  <c r="I139" i="255"/>
  <c r="I140" i="255"/>
  <c r="I141" i="255"/>
  <c r="I142" i="255"/>
  <c r="I143" i="255"/>
  <c r="I144" i="255"/>
  <c r="I145" i="255"/>
  <c r="I146" i="255"/>
  <c r="I147" i="255"/>
  <c r="I148" i="255"/>
  <c r="I149" i="255"/>
  <c r="I150" i="255"/>
  <c r="I151" i="255"/>
  <c r="I152" i="255"/>
  <c r="I153" i="255"/>
  <c r="I4" i="255"/>
  <c r="I4" i="254"/>
  <c r="I6" i="254"/>
  <c r="I7" i="254"/>
  <c r="I8" i="254"/>
  <c r="I9" i="254"/>
  <c r="I10" i="254"/>
  <c r="I11" i="254"/>
  <c r="I12" i="254"/>
  <c r="I13" i="254"/>
  <c r="I14" i="254"/>
  <c r="I15" i="254"/>
  <c r="I16" i="254"/>
  <c r="I17" i="254"/>
  <c r="I18" i="254"/>
  <c r="I19" i="254"/>
  <c r="I20" i="254"/>
  <c r="I21" i="254"/>
  <c r="I22" i="254"/>
  <c r="I23" i="254"/>
  <c r="I24" i="254"/>
  <c r="I25" i="254"/>
  <c r="I26" i="254"/>
  <c r="I27" i="254"/>
  <c r="I28" i="254"/>
  <c r="I29" i="254"/>
  <c r="I30" i="254"/>
  <c r="I31" i="254"/>
  <c r="I32" i="254"/>
  <c r="I33" i="254"/>
  <c r="I34" i="254"/>
  <c r="I35" i="254"/>
  <c r="I36" i="254"/>
  <c r="I37" i="254"/>
  <c r="I38" i="254"/>
  <c r="I39" i="254"/>
  <c r="I40" i="254"/>
  <c r="I41" i="254"/>
  <c r="I42" i="254"/>
  <c r="I43" i="254"/>
  <c r="I44" i="254"/>
  <c r="I45" i="254"/>
  <c r="I46" i="254"/>
  <c r="I47" i="254"/>
  <c r="I48" i="254"/>
  <c r="I49" i="254"/>
  <c r="I50" i="254"/>
  <c r="I51" i="254"/>
  <c r="I52" i="254"/>
  <c r="I53" i="254"/>
  <c r="I54" i="254"/>
  <c r="I55" i="254"/>
  <c r="I56" i="254"/>
  <c r="I57" i="254"/>
  <c r="I58" i="254"/>
  <c r="I59" i="254"/>
  <c r="I60" i="254"/>
  <c r="I61" i="254"/>
  <c r="I62" i="254"/>
  <c r="I63" i="254"/>
  <c r="I64" i="254"/>
  <c r="I65" i="254"/>
  <c r="I66" i="254"/>
  <c r="I67" i="254"/>
  <c r="I68" i="254"/>
  <c r="I69" i="254"/>
  <c r="I70" i="254"/>
  <c r="I71" i="254"/>
  <c r="I72" i="254"/>
  <c r="I73" i="254"/>
  <c r="I74" i="254"/>
  <c r="I75" i="254"/>
  <c r="I76" i="254"/>
  <c r="I77" i="254"/>
  <c r="I78" i="254"/>
  <c r="I79" i="254"/>
  <c r="I80" i="254"/>
  <c r="I81" i="254"/>
  <c r="I82" i="254"/>
  <c r="I83" i="254"/>
  <c r="I84" i="254"/>
  <c r="I85" i="254"/>
  <c r="I86" i="254"/>
  <c r="I87" i="254"/>
  <c r="I88" i="254"/>
  <c r="I89" i="254"/>
  <c r="I90" i="254"/>
  <c r="I91" i="254"/>
  <c r="I92" i="254"/>
  <c r="I93" i="254"/>
  <c r="I94" i="254"/>
  <c r="I95" i="254"/>
  <c r="I96" i="254"/>
  <c r="I97" i="254"/>
  <c r="I98" i="254"/>
  <c r="I99" i="254"/>
  <c r="I100" i="254"/>
  <c r="I101" i="254"/>
  <c r="I102" i="254"/>
  <c r="I103" i="254"/>
  <c r="I104" i="254"/>
  <c r="I105" i="254"/>
  <c r="I106" i="254"/>
  <c r="I107" i="254"/>
  <c r="I108" i="254"/>
  <c r="I109" i="254"/>
  <c r="I110" i="254"/>
  <c r="I111" i="254"/>
  <c r="I112" i="254"/>
  <c r="I113" i="254"/>
  <c r="I114" i="254"/>
  <c r="I115" i="254"/>
  <c r="I116" i="254"/>
  <c r="I117" i="254"/>
  <c r="I118" i="254"/>
  <c r="I119" i="254"/>
  <c r="I120" i="254"/>
  <c r="I121" i="254"/>
  <c r="I122" i="254"/>
  <c r="I123" i="254"/>
  <c r="I124" i="254"/>
  <c r="I125" i="254"/>
  <c r="I126" i="254"/>
  <c r="I127" i="254"/>
  <c r="I128" i="254"/>
  <c r="I129" i="254"/>
  <c r="I130" i="254"/>
  <c r="I131" i="254"/>
  <c r="I132" i="254"/>
  <c r="I133" i="254"/>
  <c r="I134" i="254"/>
  <c r="I135" i="254"/>
  <c r="I136" i="254"/>
  <c r="I137" i="254"/>
  <c r="I138" i="254"/>
  <c r="I139" i="254"/>
  <c r="I140" i="254"/>
  <c r="I141" i="254"/>
  <c r="I142" i="254"/>
  <c r="I143" i="254"/>
  <c r="I144" i="254"/>
  <c r="I5" i="254" l="1"/>
  <c r="I6" i="253"/>
  <c r="I7" i="253"/>
  <c r="I8" i="253"/>
  <c r="I9" i="253"/>
  <c r="I10" i="253"/>
  <c r="I11" i="253"/>
  <c r="I12" i="253"/>
  <c r="I13" i="253"/>
  <c r="I14" i="253"/>
  <c r="I15" i="253"/>
  <c r="I16" i="253"/>
  <c r="I17" i="253"/>
  <c r="I18" i="253"/>
  <c r="I19" i="253"/>
  <c r="I20" i="253"/>
  <c r="I21" i="253"/>
  <c r="I22" i="253"/>
  <c r="I23" i="253"/>
  <c r="I24" i="253"/>
  <c r="I25" i="253"/>
  <c r="I26" i="253"/>
  <c r="I27" i="253"/>
  <c r="I28" i="253"/>
  <c r="I29" i="253"/>
  <c r="I30" i="253"/>
  <c r="I31" i="253"/>
  <c r="I32" i="253"/>
  <c r="I33" i="253"/>
  <c r="I34" i="253"/>
  <c r="I35" i="253"/>
  <c r="I36" i="253"/>
  <c r="I37" i="253"/>
  <c r="I38" i="253"/>
  <c r="I39" i="253"/>
  <c r="I40" i="253"/>
  <c r="I41" i="253"/>
  <c r="I42" i="253"/>
  <c r="I43" i="253"/>
  <c r="I44" i="253"/>
  <c r="I45" i="253"/>
  <c r="I46" i="253"/>
  <c r="I47" i="253"/>
  <c r="I48" i="253"/>
  <c r="I49" i="253"/>
  <c r="I50" i="253"/>
  <c r="I51" i="253"/>
  <c r="I52" i="253"/>
  <c r="I53" i="253"/>
  <c r="I54" i="253"/>
  <c r="I55" i="253"/>
  <c r="I56" i="253"/>
  <c r="I57" i="253"/>
  <c r="I58" i="253"/>
  <c r="I59" i="253"/>
  <c r="I60" i="253"/>
  <c r="I61" i="253"/>
  <c r="I62" i="253"/>
  <c r="I63" i="253"/>
  <c r="I64" i="253"/>
  <c r="I65" i="253"/>
  <c r="I66" i="253"/>
  <c r="I67" i="253"/>
  <c r="I68" i="253"/>
  <c r="I69" i="253"/>
  <c r="I70" i="253"/>
  <c r="I71" i="253"/>
  <c r="I72" i="253"/>
  <c r="I73" i="253"/>
  <c r="I74" i="253"/>
  <c r="I75" i="253"/>
  <c r="I76" i="253"/>
  <c r="I77" i="253"/>
  <c r="I78" i="253"/>
  <c r="I79" i="253"/>
  <c r="I80" i="253"/>
  <c r="I81" i="253"/>
  <c r="I82" i="253"/>
  <c r="I83" i="253"/>
  <c r="I84" i="253"/>
  <c r="I85" i="253"/>
  <c r="I86" i="253"/>
  <c r="I87" i="253"/>
  <c r="I88" i="253"/>
  <c r="I89" i="253"/>
  <c r="I90" i="253"/>
  <c r="I91" i="253"/>
  <c r="I92" i="253"/>
  <c r="I93" i="253"/>
  <c r="I94" i="253"/>
  <c r="I95" i="253"/>
  <c r="I96" i="253"/>
  <c r="I97" i="253"/>
  <c r="I98" i="253"/>
  <c r="I99" i="253"/>
  <c r="I100" i="253"/>
  <c r="I101" i="253"/>
  <c r="I102" i="253"/>
  <c r="I103" i="253"/>
  <c r="I104" i="253"/>
  <c r="I105" i="253"/>
  <c r="I106" i="253"/>
  <c r="I107" i="253"/>
  <c r="I108" i="253"/>
  <c r="I109" i="253"/>
  <c r="I110" i="253"/>
  <c r="I111" i="253"/>
  <c r="I112" i="253"/>
  <c r="I113" i="253"/>
  <c r="I114" i="253"/>
  <c r="I115" i="253"/>
  <c r="I116" i="253"/>
  <c r="I117" i="253"/>
  <c r="I118" i="253"/>
  <c r="I119" i="253"/>
  <c r="I120" i="253"/>
  <c r="I121" i="253"/>
  <c r="I122" i="253"/>
  <c r="I123" i="253"/>
  <c r="I124" i="253"/>
  <c r="I125" i="253"/>
  <c r="I126" i="253"/>
  <c r="I127" i="253"/>
  <c r="I128" i="253"/>
  <c r="I129" i="253"/>
  <c r="I130" i="253"/>
  <c r="I131" i="253"/>
  <c r="I132" i="253"/>
  <c r="I133" i="253"/>
  <c r="I134" i="253"/>
  <c r="I135" i="253"/>
  <c r="I136" i="253"/>
  <c r="I137" i="253"/>
  <c r="I138" i="253"/>
  <c r="I139" i="253"/>
  <c r="I140" i="253"/>
  <c r="I141" i="253"/>
  <c r="I142" i="253"/>
  <c r="I143" i="253"/>
  <c r="I144" i="253"/>
  <c r="I5" i="253"/>
  <c r="I4" i="253"/>
  <c r="I95" i="251"/>
  <c r="I94" i="251"/>
  <c r="I93" i="251"/>
  <c r="I6" i="252"/>
  <c r="I90" i="252"/>
  <c r="I89" i="252"/>
  <c r="I120" i="252"/>
  <c r="I145" i="252"/>
  <c r="I144" i="252"/>
  <c r="I143" i="252"/>
  <c r="I142" i="252"/>
  <c r="I141" i="252"/>
  <c r="I140" i="252"/>
  <c r="I139" i="252"/>
  <c r="I138" i="252"/>
  <c r="I137" i="252"/>
  <c r="I136" i="252"/>
  <c r="I135" i="252"/>
  <c r="I134" i="252"/>
  <c r="I133" i="252"/>
  <c r="I132" i="252"/>
  <c r="I131" i="252"/>
  <c r="I130" i="252"/>
  <c r="I129" i="252"/>
  <c r="I128" i="252"/>
  <c r="I127" i="252"/>
  <c r="I126" i="252"/>
  <c r="I125" i="252"/>
  <c r="I124" i="252"/>
  <c r="I123" i="252"/>
  <c r="I122" i="252"/>
  <c r="I121" i="252"/>
  <c r="I119" i="252"/>
  <c r="I118" i="252"/>
  <c r="I117" i="252"/>
  <c r="I116" i="252"/>
  <c r="I115" i="252"/>
  <c r="I114" i="252"/>
  <c r="I113" i="252"/>
  <c r="I112" i="252"/>
  <c r="I111" i="252"/>
  <c r="I110" i="252"/>
  <c r="I109" i="252"/>
  <c r="I108" i="252"/>
  <c r="I107" i="252"/>
  <c r="I106" i="252"/>
  <c r="I105" i="252"/>
  <c r="I104" i="252"/>
  <c r="I103" i="252"/>
  <c r="I102" i="252"/>
  <c r="I101" i="252"/>
  <c r="I100" i="252"/>
  <c r="I99" i="252"/>
  <c r="I98" i="252"/>
  <c r="I97" i="252"/>
  <c r="I96" i="252"/>
  <c r="I95" i="252"/>
  <c r="I94" i="252"/>
  <c r="I93" i="252"/>
  <c r="I92" i="252"/>
  <c r="I91" i="252"/>
  <c r="I88" i="252"/>
  <c r="I87" i="252"/>
  <c r="I86" i="252"/>
  <c r="I85" i="252"/>
  <c r="I84" i="252"/>
  <c r="I83" i="252"/>
  <c r="I82" i="252"/>
  <c r="I81" i="252"/>
  <c r="I80" i="252"/>
  <c r="I79" i="252"/>
  <c r="I78" i="252"/>
  <c r="I77" i="252"/>
  <c r="I76" i="252"/>
  <c r="I75" i="252"/>
  <c r="I74" i="252"/>
  <c r="I73" i="252"/>
  <c r="I72" i="252"/>
  <c r="I71" i="252"/>
  <c r="I70" i="252"/>
  <c r="I69" i="252"/>
  <c r="I68" i="252"/>
  <c r="I67" i="252"/>
  <c r="I66" i="252"/>
  <c r="I65" i="252"/>
  <c r="I64" i="252"/>
  <c r="I63" i="252"/>
  <c r="I62" i="252"/>
  <c r="I61" i="252"/>
  <c r="I60" i="252"/>
  <c r="I59" i="252"/>
  <c r="I58" i="252"/>
  <c r="I57" i="252"/>
  <c r="I56" i="252"/>
  <c r="I55" i="252"/>
  <c r="I54" i="252"/>
  <c r="I53" i="252"/>
  <c r="I52" i="252"/>
  <c r="I51" i="252"/>
  <c r="I50" i="252"/>
  <c r="I49" i="252"/>
  <c r="I48" i="252"/>
  <c r="I47" i="252"/>
  <c r="I46" i="252"/>
  <c r="I45" i="252"/>
  <c r="I44" i="252"/>
  <c r="I43" i="252"/>
  <c r="I42" i="252"/>
  <c r="I41" i="252"/>
  <c r="I40" i="252"/>
  <c r="I39" i="252"/>
  <c r="I38" i="252"/>
  <c r="I37" i="252"/>
  <c r="I36" i="252"/>
  <c r="I35" i="252"/>
  <c r="I34" i="252"/>
  <c r="I33" i="252"/>
  <c r="I32" i="252"/>
  <c r="I31" i="252"/>
  <c r="I30" i="252"/>
  <c r="I29" i="252"/>
  <c r="I28" i="252"/>
  <c r="I27" i="252"/>
  <c r="I26" i="252"/>
  <c r="I25" i="252"/>
  <c r="I24" i="252"/>
  <c r="I23" i="252"/>
  <c r="I22" i="252"/>
  <c r="I21" i="252"/>
  <c r="I20" i="252"/>
  <c r="I19" i="252"/>
  <c r="I18" i="252"/>
  <c r="I17" i="252"/>
  <c r="I16" i="252"/>
  <c r="I15" i="252"/>
  <c r="I14" i="252"/>
  <c r="I13" i="252"/>
  <c r="I12" i="252"/>
  <c r="I11" i="252"/>
  <c r="I10" i="252"/>
  <c r="I9" i="252"/>
  <c r="I8" i="252"/>
  <c r="I7" i="252"/>
  <c r="I5" i="252"/>
  <c r="I4" i="252"/>
  <c r="I140" i="251"/>
  <c r="I109" i="251"/>
  <c r="I103" i="251"/>
  <c r="I90" i="251"/>
  <c r="I82" i="251"/>
  <c r="I79" i="251"/>
  <c r="I70" i="251"/>
  <c r="I67" i="251"/>
  <c r="I65" i="251"/>
  <c r="I56" i="251"/>
  <c r="I50" i="251"/>
  <c r="I32" i="251"/>
  <c r="I157" i="251" l="1"/>
  <c r="I156" i="251"/>
  <c r="I155" i="251"/>
  <c r="I154" i="251"/>
  <c r="I153" i="251"/>
  <c r="I152" i="251"/>
  <c r="I151" i="251"/>
  <c r="I150" i="251"/>
  <c r="I149" i="251"/>
  <c r="I148" i="251"/>
  <c r="I147" i="251"/>
  <c r="I146" i="251"/>
  <c r="I145" i="251"/>
  <c r="I144" i="251"/>
  <c r="I143" i="251"/>
  <c r="I142" i="251"/>
  <c r="I141" i="251"/>
  <c r="I139" i="251"/>
  <c r="I138" i="251"/>
  <c r="I137" i="251"/>
  <c r="I136" i="251"/>
  <c r="I135" i="251"/>
  <c r="I134" i="251"/>
  <c r="I133" i="251"/>
  <c r="I132" i="251"/>
  <c r="I131" i="251"/>
  <c r="I130" i="251"/>
  <c r="I129" i="251"/>
  <c r="I128" i="251"/>
  <c r="I127" i="251"/>
  <c r="I126" i="251"/>
  <c r="I125" i="251"/>
  <c r="I124" i="251"/>
  <c r="I123" i="251"/>
  <c r="I122" i="251"/>
  <c r="I121" i="251"/>
  <c r="I120" i="251"/>
  <c r="I119" i="251"/>
  <c r="I118" i="251"/>
  <c r="I117" i="251"/>
  <c r="I116" i="251"/>
  <c r="I115" i="251"/>
  <c r="I114" i="251"/>
  <c r="I113" i="251"/>
  <c r="I112" i="251"/>
  <c r="I111" i="251"/>
  <c r="I110" i="251"/>
  <c r="I108" i="251"/>
  <c r="I107" i="251"/>
  <c r="I106" i="251"/>
  <c r="I105" i="251"/>
  <c r="I104" i="251"/>
  <c r="I102" i="251"/>
  <c r="I101" i="251"/>
  <c r="I100" i="251"/>
  <c r="I99" i="251"/>
  <c r="I98" i="251"/>
  <c r="I97" i="251"/>
  <c r="I96" i="251"/>
  <c r="I92" i="251"/>
  <c r="I91" i="251"/>
  <c r="I89" i="251"/>
  <c r="I88" i="251"/>
  <c r="I87" i="251"/>
  <c r="I86" i="251"/>
  <c r="I85" i="251"/>
  <c r="I84" i="251"/>
  <c r="I83" i="251"/>
  <c r="I81" i="251"/>
  <c r="I80" i="251"/>
  <c r="I78" i="251"/>
  <c r="I77" i="251"/>
  <c r="I76" i="251"/>
  <c r="I75" i="251"/>
  <c r="I74" i="251"/>
  <c r="I73" i="251"/>
  <c r="I72" i="251"/>
  <c r="I71" i="251"/>
  <c r="I69" i="251"/>
  <c r="I68" i="251"/>
  <c r="I66" i="251"/>
  <c r="I64" i="251"/>
  <c r="I63" i="251"/>
  <c r="I62" i="251"/>
  <c r="I61" i="251"/>
  <c r="I60" i="251"/>
  <c r="I59" i="251"/>
  <c r="I58" i="251"/>
  <c r="I57" i="251"/>
  <c r="I55" i="251"/>
  <c r="I54" i="251"/>
  <c r="I53" i="251"/>
  <c r="I52" i="251"/>
  <c r="I51" i="251"/>
  <c r="I49" i="251"/>
  <c r="I48" i="251"/>
  <c r="I47" i="251"/>
  <c r="I46" i="251"/>
  <c r="I45" i="251"/>
  <c r="I44" i="251"/>
  <c r="I43" i="251"/>
  <c r="I42" i="251"/>
  <c r="I41" i="251"/>
  <c r="I40" i="251"/>
  <c r="I39" i="251"/>
  <c r="I38" i="251"/>
  <c r="I37" i="251"/>
  <c r="I36" i="251"/>
  <c r="I35" i="251"/>
  <c r="I34" i="251"/>
  <c r="I33" i="251"/>
  <c r="I31" i="251"/>
  <c r="I30" i="251"/>
  <c r="I29" i="251"/>
  <c r="I28" i="251"/>
  <c r="I27" i="251"/>
  <c r="I26" i="251"/>
  <c r="I25" i="251"/>
  <c r="I24" i="251"/>
  <c r="I23" i="251"/>
  <c r="I22" i="251"/>
  <c r="I21" i="251"/>
  <c r="I20" i="251"/>
  <c r="I19" i="251"/>
  <c r="I18" i="251"/>
  <c r="I17" i="251"/>
  <c r="I16" i="251"/>
  <c r="I15" i="251"/>
  <c r="I14" i="251"/>
  <c r="I13" i="251"/>
  <c r="I12" i="251"/>
  <c r="I11" i="251"/>
  <c r="I10" i="251"/>
  <c r="I9" i="251"/>
  <c r="I8" i="251"/>
  <c r="I7" i="251"/>
  <c r="I6" i="251"/>
  <c r="I5" i="251"/>
  <c r="I4" i="251"/>
  <c r="I148" i="250"/>
  <c r="I147" i="250"/>
  <c r="I146" i="250"/>
  <c r="I145" i="250"/>
  <c r="I144" i="250"/>
  <c r="I143" i="250"/>
  <c r="I142" i="250"/>
  <c r="I141" i="250"/>
  <c r="I140" i="250"/>
  <c r="I139" i="250"/>
  <c r="I138" i="250"/>
  <c r="I137" i="250"/>
  <c r="I136" i="250"/>
  <c r="I135" i="250"/>
  <c r="I134" i="250"/>
  <c r="I133" i="250"/>
  <c r="I132" i="250"/>
  <c r="I131" i="250"/>
  <c r="I130" i="250"/>
  <c r="I129" i="250"/>
  <c r="I128" i="250"/>
  <c r="I127" i="250"/>
  <c r="I126" i="250"/>
  <c r="I125" i="250"/>
  <c r="I124" i="250"/>
  <c r="I123" i="250"/>
  <c r="I122" i="250"/>
  <c r="I121" i="250"/>
  <c r="I120" i="250"/>
  <c r="I119" i="250"/>
  <c r="I118" i="250"/>
  <c r="I117" i="250"/>
  <c r="I116" i="250"/>
  <c r="I115" i="250"/>
  <c r="I114" i="250"/>
  <c r="I113" i="250"/>
  <c r="I112" i="250"/>
  <c r="I111" i="250"/>
  <c r="I110" i="250"/>
  <c r="I109" i="250"/>
  <c r="I108" i="250"/>
  <c r="I107" i="250"/>
  <c r="I106" i="250"/>
  <c r="I105" i="250"/>
  <c r="I104" i="250"/>
  <c r="I103" i="250"/>
  <c r="I102" i="250"/>
  <c r="I101" i="250"/>
  <c r="I100" i="250"/>
  <c r="I99" i="250"/>
  <c r="I98" i="250"/>
  <c r="I97" i="250"/>
  <c r="I96" i="250"/>
  <c r="I95" i="250"/>
  <c r="I94" i="250"/>
  <c r="I93" i="250"/>
  <c r="I92" i="250"/>
  <c r="I91" i="250"/>
  <c r="I90" i="250"/>
  <c r="I89" i="250"/>
  <c r="I88" i="250"/>
  <c r="I87" i="250"/>
  <c r="I86" i="250"/>
  <c r="I85" i="250"/>
  <c r="I84" i="250"/>
  <c r="I83" i="250"/>
  <c r="I82" i="250"/>
  <c r="I81" i="250"/>
  <c r="I80" i="250"/>
  <c r="I79" i="250"/>
  <c r="I78" i="250"/>
  <c r="I77" i="250"/>
  <c r="I76" i="250"/>
  <c r="I75" i="250"/>
  <c r="I74" i="250"/>
  <c r="I73" i="250"/>
  <c r="I72" i="250"/>
  <c r="I71" i="250"/>
  <c r="I70" i="250"/>
  <c r="I69" i="250"/>
  <c r="I68" i="250"/>
  <c r="I67" i="250"/>
  <c r="I66" i="250"/>
  <c r="I65" i="250"/>
  <c r="I64" i="250"/>
  <c r="I63" i="250"/>
  <c r="I62" i="250"/>
  <c r="I61" i="250"/>
  <c r="I60" i="250"/>
  <c r="I59" i="250"/>
  <c r="I58" i="250"/>
  <c r="I57" i="250"/>
  <c r="I56" i="250"/>
  <c r="I55" i="250"/>
  <c r="I54" i="250"/>
  <c r="I53" i="250"/>
  <c r="I52" i="250"/>
  <c r="I51" i="250"/>
  <c r="I50" i="250"/>
  <c r="I49" i="250"/>
  <c r="I48" i="250"/>
  <c r="I47" i="250"/>
  <c r="I46" i="250"/>
  <c r="I45" i="250"/>
  <c r="I44" i="250"/>
  <c r="I43" i="250"/>
  <c r="I42" i="250"/>
  <c r="I41" i="250"/>
  <c r="I40" i="250"/>
  <c r="I39" i="250"/>
  <c r="I38" i="250"/>
  <c r="I37" i="250"/>
  <c r="I36" i="250"/>
  <c r="I35" i="250"/>
  <c r="I34" i="250"/>
  <c r="I33" i="250"/>
  <c r="I32" i="250"/>
  <c r="I31" i="250"/>
  <c r="I30" i="250"/>
  <c r="I29" i="250"/>
  <c r="I28" i="250"/>
  <c r="I27" i="250"/>
  <c r="I26" i="250"/>
  <c r="I25" i="250"/>
  <c r="I24" i="250"/>
  <c r="I23" i="250"/>
  <c r="I22" i="250"/>
  <c r="I21" i="250"/>
  <c r="I20" i="250"/>
  <c r="I19" i="250"/>
  <c r="I18" i="250"/>
  <c r="I17" i="250"/>
  <c r="I16" i="250"/>
  <c r="I15" i="250"/>
  <c r="I14" i="250"/>
  <c r="I13" i="250"/>
  <c r="I12" i="250"/>
  <c r="I11" i="250"/>
  <c r="I10" i="250"/>
  <c r="I9" i="250"/>
  <c r="I8" i="250"/>
  <c r="I7" i="250"/>
  <c r="I6" i="250"/>
  <c r="I5" i="250"/>
  <c r="I4" i="250"/>
  <c r="I99" i="249"/>
  <c r="I29" i="249"/>
  <c r="I148" i="249" l="1"/>
  <c r="I147" i="249"/>
  <c r="I121" i="249"/>
  <c r="I110" i="249"/>
  <c r="I109" i="249"/>
  <c r="I108" i="249"/>
  <c r="I106" i="249"/>
  <c r="I71" i="249"/>
  <c r="I70" i="249"/>
  <c r="I69" i="249"/>
  <c r="I68" i="249"/>
  <c r="I38" i="249"/>
  <c r="I37" i="249"/>
  <c r="I32" i="249"/>
  <c r="I27" i="249"/>
  <c r="I26" i="249"/>
  <c r="I25" i="249"/>
  <c r="I24" i="249"/>
  <c r="I23" i="249"/>
  <c r="I22" i="249"/>
  <c r="I21" i="249"/>
  <c r="I20" i="249"/>
  <c r="I19" i="249"/>
  <c r="I18" i="249"/>
  <c r="I17" i="249"/>
  <c r="I16" i="249"/>
  <c r="I28" i="249"/>
  <c r="I15" i="249"/>
  <c r="I14" i="249"/>
  <c r="I13" i="249"/>
  <c r="I11" i="249"/>
  <c r="I146" i="249"/>
  <c r="I145" i="249"/>
  <c r="I144" i="249"/>
  <c r="I143" i="249"/>
  <c r="I142" i="249"/>
  <c r="I141" i="249"/>
  <c r="I140" i="249"/>
  <c r="I139" i="249"/>
  <c r="I138" i="249"/>
  <c r="I137" i="249"/>
  <c r="I136" i="249"/>
  <c r="I135" i="249"/>
  <c r="I134" i="249"/>
  <c r="I133" i="249"/>
  <c r="I132" i="249"/>
  <c r="I131" i="249"/>
  <c r="I130" i="249"/>
  <c r="I129" i="249"/>
  <c r="I128" i="249"/>
  <c r="I127" i="249"/>
  <c r="I126" i="249"/>
  <c r="I125" i="249"/>
  <c r="I124" i="249"/>
  <c r="I123" i="249"/>
  <c r="I122" i="249"/>
  <c r="I120" i="249"/>
  <c r="I119" i="249"/>
  <c r="I118" i="249"/>
  <c r="I117" i="249"/>
  <c r="I116" i="249"/>
  <c r="I115" i="249"/>
  <c r="I114" i="249"/>
  <c r="I113" i="249"/>
  <c r="I112" i="249"/>
  <c r="I111" i="249"/>
  <c r="I107" i="249"/>
  <c r="I105" i="249"/>
  <c r="I104" i="249"/>
  <c r="I103" i="249"/>
  <c r="I102" i="249"/>
  <c r="I101" i="249"/>
  <c r="I100" i="249"/>
  <c r="I98" i="249"/>
  <c r="I97" i="249"/>
  <c r="I96" i="249"/>
  <c r="I95" i="249"/>
  <c r="I94" i="249"/>
  <c r="I93" i="249"/>
  <c r="I92" i="249"/>
  <c r="I91" i="249"/>
  <c r="I90" i="249"/>
  <c r="I89" i="249"/>
  <c r="I88" i="249"/>
  <c r="I87" i="249"/>
  <c r="I86" i="249"/>
  <c r="I85" i="249"/>
  <c r="I84" i="249"/>
  <c r="I83" i="249"/>
  <c r="I82" i="249"/>
  <c r="I81" i="249"/>
  <c r="I80" i="249"/>
  <c r="I79" i="249"/>
  <c r="I78" i="249"/>
  <c r="I77" i="249"/>
  <c r="I76" i="249"/>
  <c r="I75" i="249"/>
  <c r="I74" i="249"/>
  <c r="I73" i="249"/>
  <c r="I72" i="249"/>
  <c r="I67" i="249"/>
  <c r="I66" i="249"/>
  <c r="I65" i="249"/>
  <c r="I64" i="249"/>
  <c r="I63" i="249"/>
  <c r="I62" i="249"/>
  <c r="I61" i="249"/>
  <c r="I60" i="249"/>
  <c r="I59" i="249"/>
  <c r="I58" i="249"/>
  <c r="I57" i="249"/>
  <c r="I56" i="249"/>
  <c r="I55" i="249"/>
  <c r="I54" i="249"/>
  <c r="I53" i="249"/>
  <c r="I52" i="249"/>
  <c r="I51" i="249"/>
  <c r="I50" i="249"/>
  <c r="I49" i="249"/>
  <c r="I48" i="249"/>
  <c r="I47" i="249"/>
  <c r="I46" i="249"/>
  <c r="I45" i="249"/>
  <c r="I44" i="249"/>
  <c r="I43" i="249"/>
  <c r="I42" i="249"/>
  <c r="I41" i="249"/>
  <c r="I40" i="249"/>
  <c r="I39" i="249"/>
  <c r="I36" i="249"/>
  <c r="I35" i="249"/>
  <c r="I34" i="249"/>
  <c r="I33" i="249"/>
  <c r="I31" i="249"/>
  <c r="I30" i="249"/>
  <c r="I12" i="249"/>
  <c r="I10" i="249"/>
  <c r="I9" i="249"/>
  <c r="I8" i="249"/>
  <c r="I7" i="249"/>
  <c r="I6" i="249"/>
  <c r="I5" i="249"/>
  <c r="I4" i="249"/>
  <c r="I128" i="248"/>
  <c r="I127" i="248"/>
  <c r="I126" i="248"/>
  <c r="I125" i="248"/>
  <c r="I124" i="248"/>
  <c r="I123" i="248"/>
  <c r="I122" i="248"/>
  <c r="I121" i="248"/>
  <c r="I120" i="248"/>
  <c r="I119" i="248"/>
  <c r="I118" i="248"/>
  <c r="I117" i="248"/>
  <c r="I116" i="248"/>
  <c r="I115" i="248"/>
  <c r="I114" i="248"/>
  <c r="I113" i="248"/>
  <c r="I112" i="248"/>
  <c r="I111" i="248"/>
  <c r="I110" i="248"/>
  <c r="I109" i="248"/>
  <c r="I108" i="248"/>
  <c r="I107" i="248"/>
  <c r="I106" i="248"/>
  <c r="I105" i="248"/>
  <c r="I104" i="248"/>
  <c r="I103" i="248"/>
  <c r="I102" i="248"/>
  <c r="I101" i="248"/>
  <c r="I100" i="248"/>
  <c r="I99" i="248"/>
  <c r="I98" i="248"/>
  <c r="I97" i="248"/>
  <c r="I96" i="248"/>
  <c r="I95" i="248"/>
  <c r="I94" i="248"/>
  <c r="I93" i="248"/>
  <c r="I92" i="248"/>
  <c r="I91" i="248"/>
  <c r="I90" i="248"/>
  <c r="I89" i="248"/>
  <c r="I88" i="248"/>
  <c r="I87" i="248"/>
  <c r="I86" i="248"/>
  <c r="I85" i="248"/>
  <c r="I84" i="248"/>
  <c r="I83" i="248"/>
  <c r="I82" i="248"/>
  <c r="I81" i="248"/>
  <c r="I80" i="248"/>
  <c r="I79" i="248"/>
  <c r="I78" i="248"/>
  <c r="I77" i="248"/>
  <c r="I76" i="248"/>
  <c r="I75" i="248"/>
  <c r="I74" i="248"/>
  <c r="I73" i="248"/>
  <c r="I72" i="248"/>
  <c r="I71" i="248"/>
  <c r="I70" i="248"/>
  <c r="I69" i="248"/>
  <c r="I68" i="248"/>
  <c r="I67" i="248"/>
  <c r="I66" i="248"/>
  <c r="I65" i="248"/>
  <c r="I64" i="248"/>
  <c r="I63" i="248"/>
  <c r="I62" i="248"/>
  <c r="I61" i="248"/>
  <c r="I60" i="248"/>
  <c r="I59" i="248"/>
  <c r="I58" i="248"/>
  <c r="I57" i="248"/>
  <c r="I56" i="248"/>
  <c r="I55" i="248"/>
  <c r="I54" i="248"/>
  <c r="I53" i="248"/>
  <c r="I52" i="248"/>
  <c r="I51" i="248"/>
  <c r="I50" i="248"/>
  <c r="I49" i="248"/>
  <c r="I48" i="248"/>
  <c r="I47" i="248"/>
  <c r="I46" i="248"/>
  <c r="I45" i="248"/>
  <c r="I44" i="248"/>
  <c r="I43" i="248"/>
  <c r="I42" i="248"/>
  <c r="I41" i="248"/>
  <c r="I40" i="248"/>
  <c r="I39" i="248"/>
  <c r="I38" i="248"/>
  <c r="I37" i="248"/>
  <c r="I36" i="248"/>
  <c r="I35" i="248"/>
  <c r="I34" i="248"/>
  <c r="I33" i="248"/>
  <c r="I32" i="248"/>
  <c r="I31" i="248"/>
  <c r="I30" i="248"/>
  <c r="I29" i="248"/>
  <c r="I28" i="248"/>
  <c r="I27" i="248"/>
  <c r="I26" i="248"/>
  <c r="I25" i="248"/>
  <c r="I24" i="248"/>
  <c r="I23" i="248"/>
  <c r="I22" i="248"/>
  <c r="I21" i="248"/>
  <c r="I20" i="248"/>
  <c r="I19" i="248"/>
  <c r="I18" i="248"/>
  <c r="I17" i="248"/>
  <c r="I16" i="248"/>
  <c r="I15" i="248"/>
  <c r="I14" i="248"/>
  <c r="I13" i="248"/>
  <c r="I12" i="248"/>
  <c r="I11" i="248"/>
  <c r="I10" i="248"/>
  <c r="I9" i="248"/>
  <c r="I8" i="248"/>
  <c r="I7" i="248"/>
  <c r="I6" i="248"/>
  <c r="I5" i="248"/>
  <c r="I4" i="248"/>
  <c r="G78" i="247"/>
  <c r="I6" i="247"/>
  <c r="I7" i="247"/>
  <c r="I8" i="247"/>
  <c r="I9" i="247"/>
  <c r="I10" i="247"/>
  <c r="I11" i="247"/>
  <c r="I12" i="247"/>
  <c r="I13" i="247"/>
  <c r="I14" i="247"/>
  <c r="I15" i="247"/>
  <c r="I16" i="247"/>
  <c r="I17" i="247"/>
  <c r="I18" i="247"/>
  <c r="I19" i="247"/>
  <c r="I20" i="247"/>
  <c r="I21" i="247"/>
  <c r="I22" i="247"/>
  <c r="I23" i="247"/>
  <c r="I24" i="247"/>
  <c r="I25" i="247"/>
  <c r="I26" i="247"/>
  <c r="I27" i="247"/>
  <c r="I28" i="247"/>
  <c r="I29" i="247"/>
  <c r="I30" i="247"/>
  <c r="I31" i="247"/>
  <c r="I32" i="247"/>
  <c r="I33" i="247"/>
  <c r="I34" i="247"/>
  <c r="I35" i="247"/>
  <c r="I36" i="247"/>
  <c r="I37" i="247"/>
  <c r="I38" i="247"/>
  <c r="I39" i="247"/>
  <c r="I40" i="247"/>
  <c r="I41" i="247"/>
  <c r="I42" i="247"/>
  <c r="I43" i="247"/>
  <c r="I44" i="247"/>
  <c r="I45" i="247"/>
  <c r="I46" i="247"/>
  <c r="I47" i="247"/>
  <c r="I48" i="247"/>
  <c r="I49" i="247"/>
  <c r="I50" i="247"/>
  <c r="I51" i="247"/>
  <c r="I52" i="247"/>
  <c r="I53" i="247"/>
  <c r="I54" i="247"/>
  <c r="I55" i="247"/>
  <c r="I56" i="247"/>
  <c r="I57" i="247"/>
  <c r="I58" i="247"/>
  <c r="I59" i="247"/>
  <c r="I60" i="247"/>
  <c r="I61" i="247"/>
  <c r="I62" i="247"/>
  <c r="I63" i="247"/>
  <c r="I64" i="247"/>
  <c r="I65" i="247"/>
  <c r="I66" i="247"/>
  <c r="I67" i="247"/>
  <c r="I68" i="247"/>
  <c r="I69" i="247"/>
  <c r="I70" i="247"/>
  <c r="I71" i="247"/>
  <c r="I72" i="247"/>
  <c r="I73" i="247"/>
  <c r="I74" i="247"/>
  <c r="I75" i="247"/>
  <c r="I76" i="247"/>
  <c r="I77" i="247"/>
  <c r="I78" i="247"/>
  <c r="I79" i="247"/>
  <c r="I80" i="247"/>
  <c r="I81" i="247"/>
  <c r="I82" i="247"/>
  <c r="I83" i="247"/>
  <c r="I84" i="247"/>
  <c r="I85" i="247"/>
  <c r="I86" i="247"/>
  <c r="I87" i="247"/>
  <c r="I88" i="247"/>
  <c r="I89" i="247"/>
  <c r="I90" i="247"/>
  <c r="I91" i="247"/>
  <c r="I92" i="247"/>
  <c r="I93" i="247"/>
  <c r="I94" i="247"/>
  <c r="I95" i="247"/>
  <c r="I96" i="247"/>
  <c r="I97" i="247"/>
  <c r="I98" i="247"/>
  <c r="I99" i="247"/>
  <c r="I100" i="247"/>
  <c r="I101" i="247"/>
  <c r="I102" i="247"/>
  <c r="I103" i="247"/>
  <c r="I104" i="247"/>
  <c r="I105" i="247"/>
  <c r="I106" i="247"/>
  <c r="I107" i="247"/>
  <c r="I108" i="247"/>
  <c r="I109" i="247"/>
  <c r="I110" i="247"/>
  <c r="I111" i="247"/>
  <c r="I112" i="247"/>
  <c r="I113" i="247"/>
  <c r="I114" i="247"/>
  <c r="I115" i="247"/>
  <c r="I116" i="247"/>
  <c r="I117" i="247"/>
  <c r="I118" i="247"/>
  <c r="I119" i="247"/>
  <c r="I120" i="247"/>
  <c r="I121" i="247"/>
  <c r="I122" i="247"/>
  <c r="I123" i="247"/>
  <c r="I124" i="247"/>
  <c r="I125" i="247"/>
  <c r="I126" i="247"/>
  <c r="I127" i="247"/>
  <c r="I128" i="247"/>
  <c r="I129" i="247"/>
  <c r="I130" i="247"/>
  <c r="I131" i="247"/>
  <c r="I132" i="247"/>
  <c r="I133" i="247"/>
  <c r="I134" i="247"/>
  <c r="I135" i="247"/>
  <c r="I136" i="247"/>
  <c r="I137" i="247"/>
  <c r="I138" i="247"/>
  <c r="I139" i="247"/>
  <c r="I140" i="247"/>
  <c r="I141" i="247"/>
  <c r="I142" i="247"/>
  <c r="I143" i="247"/>
  <c r="I144" i="247"/>
  <c r="I145" i="247"/>
  <c r="I146" i="247"/>
  <c r="I5" i="247"/>
  <c r="I4" i="247"/>
  <c r="I156" i="246"/>
  <c r="I157" i="246"/>
  <c r="I60" i="246" l="1"/>
  <c r="I132" i="246" l="1"/>
  <c r="I121" i="246"/>
  <c r="I114" i="246"/>
  <c r="I88" i="246"/>
  <c r="I76" i="246"/>
  <c r="I51" i="246"/>
  <c r="I48" i="246"/>
  <c r="I31" i="246"/>
  <c r="I7" i="246"/>
  <c r="I158" i="246" l="1"/>
  <c r="I155" i="246"/>
  <c r="I154" i="246"/>
  <c r="I153" i="246"/>
  <c r="I152" i="246"/>
  <c r="I151" i="246"/>
  <c r="I150" i="246"/>
  <c r="I149" i="246"/>
  <c r="I148" i="246"/>
  <c r="I147" i="246"/>
  <c r="I146" i="246"/>
  <c r="I145" i="246"/>
  <c r="I144" i="246"/>
  <c r="I143" i="246"/>
  <c r="I142" i="246"/>
  <c r="I141" i="246"/>
  <c r="I140" i="246"/>
  <c r="I139" i="246"/>
  <c r="I138" i="246"/>
  <c r="I137" i="246"/>
  <c r="I136" i="246"/>
  <c r="I135" i="246"/>
  <c r="I134" i="246"/>
  <c r="I133" i="246"/>
  <c r="I131" i="246"/>
  <c r="I130" i="246"/>
  <c r="I129" i="246"/>
  <c r="I128" i="246"/>
  <c r="I127" i="246"/>
  <c r="I126" i="246"/>
  <c r="I125" i="246"/>
  <c r="I124" i="246"/>
  <c r="I123" i="246"/>
  <c r="I122" i="246"/>
  <c r="I120" i="246"/>
  <c r="I119" i="246"/>
  <c r="I118" i="246"/>
  <c r="I117" i="246"/>
  <c r="I116" i="246"/>
  <c r="I115" i="246"/>
  <c r="I113" i="246"/>
  <c r="I112" i="246"/>
  <c r="I111" i="246"/>
  <c r="I110" i="246"/>
  <c r="I109" i="246"/>
  <c r="I108" i="246"/>
  <c r="I107" i="246"/>
  <c r="I106" i="246"/>
  <c r="I105" i="246"/>
  <c r="I104" i="246"/>
  <c r="I103" i="246"/>
  <c r="I102" i="246"/>
  <c r="I101" i="246"/>
  <c r="I100" i="246"/>
  <c r="I99" i="246"/>
  <c r="I98" i="246"/>
  <c r="I97" i="246"/>
  <c r="I96" i="246"/>
  <c r="I95" i="246"/>
  <c r="I94" i="246"/>
  <c r="I93" i="246"/>
  <c r="I92" i="246"/>
  <c r="I91" i="246"/>
  <c r="I90" i="246"/>
  <c r="I89" i="246"/>
  <c r="I87" i="246"/>
  <c r="I86" i="246"/>
  <c r="I85" i="246"/>
  <c r="I84" i="246"/>
  <c r="I83" i="246"/>
  <c r="I82" i="246"/>
  <c r="I81" i="246"/>
  <c r="I80" i="246"/>
  <c r="I79" i="246"/>
  <c r="I78" i="246"/>
  <c r="I77" i="246"/>
  <c r="I75" i="246"/>
  <c r="I74" i="246"/>
  <c r="I73" i="246"/>
  <c r="I72" i="246"/>
  <c r="I71" i="246"/>
  <c r="I70" i="246"/>
  <c r="I69" i="246"/>
  <c r="I68" i="246"/>
  <c r="I67" i="246"/>
  <c r="I66" i="246"/>
  <c r="I65" i="246"/>
  <c r="I64" i="246"/>
  <c r="I63" i="246"/>
  <c r="I62" i="246"/>
  <c r="I61" i="246"/>
  <c r="I59" i="246"/>
  <c r="I58" i="246"/>
  <c r="I57" i="246"/>
  <c r="I56" i="246"/>
  <c r="I55" i="246"/>
  <c r="I54" i="246"/>
  <c r="I53" i="246"/>
  <c r="I52" i="246"/>
  <c r="I50" i="246"/>
  <c r="I49" i="246"/>
  <c r="I47" i="246"/>
  <c r="I46" i="246"/>
  <c r="I45" i="246"/>
  <c r="I44" i="246"/>
  <c r="I43" i="246"/>
  <c r="I42" i="246"/>
  <c r="I41" i="246"/>
  <c r="I40" i="246"/>
  <c r="I39" i="246"/>
  <c r="I38" i="246"/>
  <c r="I37" i="246"/>
  <c r="I36" i="246"/>
  <c r="I35" i="246"/>
  <c r="I34" i="246"/>
  <c r="I33" i="246"/>
  <c r="I32" i="246"/>
  <c r="I30" i="246"/>
  <c r="I29" i="246"/>
  <c r="I28" i="246"/>
  <c r="I27" i="246"/>
  <c r="I26" i="246"/>
  <c r="I25" i="246"/>
  <c r="I24" i="246"/>
  <c r="I23" i="246"/>
  <c r="I22" i="246"/>
  <c r="I21" i="246"/>
  <c r="I20" i="246"/>
  <c r="I19" i="246"/>
  <c r="I18" i="246"/>
  <c r="I17" i="246"/>
  <c r="I16" i="246"/>
  <c r="I15" i="246"/>
  <c r="I14" i="246"/>
  <c r="I13" i="246"/>
  <c r="I12" i="246"/>
  <c r="I11" i="246"/>
  <c r="I10" i="246"/>
  <c r="I9" i="246"/>
  <c r="I8" i="246"/>
  <c r="I6" i="246"/>
  <c r="I5" i="246"/>
  <c r="I4" i="246"/>
  <c r="I154" i="245"/>
  <c r="I153" i="245"/>
  <c r="I76" i="245"/>
  <c r="I75" i="245"/>
  <c r="I149" i="245" l="1"/>
  <c r="I129" i="245"/>
  <c r="I7" i="245"/>
  <c r="I114" i="245" l="1"/>
  <c r="I113" i="245"/>
  <c r="I90" i="245"/>
  <c r="I49" i="245"/>
  <c r="I44" i="245"/>
  <c r="I36" i="245"/>
  <c r="I103" i="245"/>
  <c r="I37" i="245"/>
  <c r="I10" i="245"/>
  <c r="I155" i="245" l="1"/>
  <c r="I152" i="245"/>
  <c r="I151" i="245"/>
  <c r="I150" i="245"/>
  <c r="I148" i="245"/>
  <c r="I147" i="245"/>
  <c r="I146" i="245"/>
  <c r="I145" i="245"/>
  <c r="I144" i="245"/>
  <c r="I143" i="245"/>
  <c r="I142" i="245"/>
  <c r="I141" i="245"/>
  <c r="I140" i="245"/>
  <c r="I139" i="245"/>
  <c r="I138" i="245"/>
  <c r="I137" i="245"/>
  <c r="I136" i="245"/>
  <c r="I135" i="245"/>
  <c r="I134" i="245"/>
  <c r="I133" i="245"/>
  <c r="I132" i="245"/>
  <c r="I131" i="245"/>
  <c r="I130" i="245"/>
  <c r="I128" i="245"/>
  <c r="I127" i="245"/>
  <c r="I126" i="245"/>
  <c r="I125" i="245"/>
  <c r="I124" i="245"/>
  <c r="I123" i="245"/>
  <c r="I122" i="245"/>
  <c r="I121" i="245"/>
  <c r="I120" i="245"/>
  <c r="I119" i="245"/>
  <c r="I118" i="245"/>
  <c r="I117" i="245"/>
  <c r="I116" i="245"/>
  <c r="I115" i="245"/>
  <c r="I112" i="245"/>
  <c r="I111" i="245"/>
  <c r="I110" i="245"/>
  <c r="I109" i="245"/>
  <c r="I108" i="245"/>
  <c r="I107" i="245"/>
  <c r="I106" i="245"/>
  <c r="I105" i="245"/>
  <c r="I104" i="245"/>
  <c r="I102" i="245"/>
  <c r="I101" i="245"/>
  <c r="I100" i="245"/>
  <c r="I99" i="245"/>
  <c r="I98" i="245"/>
  <c r="I97" i="245"/>
  <c r="I96" i="245"/>
  <c r="I95" i="245"/>
  <c r="I94" i="245"/>
  <c r="I93" i="245"/>
  <c r="I92" i="245"/>
  <c r="I91" i="245"/>
  <c r="I89" i="245"/>
  <c r="I88" i="245"/>
  <c r="I87" i="245"/>
  <c r="I86" i="245"/>
  <c r="I85" i="245"/>
  <c r="I84" i="245"/>
  <c r="I83" i="245"/>
  <c r="I82" i="245"/>
  <c r="I81" i="245"/>
  <c r="I80" i="245"/>
  <c r="I79" i="245"/>
  <c r="I78" i="245"/>
  <c r="I77" i="245"/>
  <c r="I74" i="245"/>
  <c r="I73" i="245"/>
  <c r="I72" i="245"/>
  <c r="I71" i="245"/>
  <c r="I70" i="245"/>
  <c r="I69" i="245"/>
  <c r="I68" i="245"/>
  <c r="I67" i="245"/>
  <c r="I66" i="245"/>
  <c r="I65" i="245"/>
  <c r="I64" i="245"/>
  <c r="I63" i="245"/>
  <c r="I62" i="245"/>
  <c r="I61" i="245"/>
  <c r="I60" i="245"/>
  <c r="I59" i="245"/>
  <c r="I58" i="245"/>
  <c r="I57" i="245"/>
  <c r="I56" i="245"/>
  <c r="I55" i="245"/>
  <c r="I54" i="245"/>
  <c r="I53" i="245"/>
  <c r="I52" i="245"/>
  <c r="I51" i="245"/>
  <c r="I50" i="245"/>
  <c r="I48" i="245"/>
  <c r="I47" i="245"/>
  <c r="I46" i="245"/>
  <c r="I45" i="245"/>
  <c r="I43" i="245"/>
  <c r="I42" i="245"/>
  <c r="I41" i="245"/>
  <c r="I40" i="245"/>
  <c r="I39" i="245"/>
  <c r="I38" i="245"/>
  <c r="I35" i="245"/>
  <c r="I34" i="245"/>
  <c r="I33" i="245"/>
  <c r="I32" i="245"/>
  <c r="I31" i="245"/>
  <c r="I30" i="245"/>
  <c r="I29" i="245"/>
  <c r="I28" i="245"/>
  <c r="I27" i="245"/>
  <c r="I26" i="245"/>
  <c r="I25" i="245"/>
  <c r="I24" i="245"/>
  <c r="I23" i="245"/>
  <c r="I22" i="245"/>
  <c r="I21" i="245"/>
  <c r="I20" i="245"/>
  <c r="I19" i="245"/>
  <c r="I18" i="245"/>
  <c r="I17" i="245"/>
  <c r="I16" i="245"/>
  <c r="I15" i="245"/>
  <c r="I14" i="245"/>
  <c r="I13" i="245"/>
  <c r="I12" i="245"/>
  <c r="I11" i="245"/>
  <c r="I9" i="245"/>
  <c r="I8" i="245"/>
  <c r="I6" i="245"/>
  <c r="I5" i="245"/>
  <c r="I4" i="245"/>
  <c r="I146" i="243"/>
  <c r="I145" i="243"/>
  <c r="I144" i="243"/>
  <c r="I143" i="243"/>
  <c r="I142" i="243"/>
  <c r="I141" i="243"/>
  <c r="I140" i="243"/>
  <c r="I139" i="243"/>
  <c r="I138" i="243"/>
  <c r="I137" i="243"/>
  <c r="I136" i="243"/>
  <c r="I135" i="243"/>
  <c r="I134" i="243"/>
  <c r="I132" i="243"/>
  <c r="I131" i="243"/>
  <c r="I130" i="243"/>
  <c r="I128" i="243"/>
  <c r="I127" i="243"/>
  <c r="I126" i="243"/>
  <c r="I124" i="243"/>
  <c r="I123" i="243"/>
  <c r="I122" i="243"/>
  <c r="I121" i="243"/>
  <c r="I120" i="243"/>
  <c r="I119" i="243"/>
  <c r="I118" i="243"/>
  <c r="I117" i="243"/>
  <c r="I116" i="243"/>
  <c r="I115" i="243"/>
  <c r="I114" i="243"/>
  <c r="I113" i="243"/>
  <c r="I112" i="243"/>
  <c r="I111" i="243"/>
  <c r="I110" i="243"/>
  <c r="I109" i="243"/>
  <c r="I108" i="243"/>
  <c r="I107" i="243"/>
  <c r="I106" i="243"/>
  <c r="I105" i="243"/>
  <c r="I104" i="243"/>
  <c r="I103" i="243"/>
  <c r="I102" i="243"/>
  <c r="I101" i="243"/>
  <c r="I100" i="243"/>
  <c r="I99" i="243"/>
  <c r="I98" i="243"/>
  <c r="I97" i="243"/>
  <c r="I96" i="243"/>
  <c r="I95" i="243"/>
  <c r="I94" i="243"/>
  <c r="I93" i="243"/>
  <c r="I92" i="243"/>
  <c r="I91" i="243"/>
  <c r="I90" i="243"/>
  <c r="I89" i="243"/>
  <c r="I88" i="243"/>
  <c r="I87" i="243"/>
  <c r="I86" i="243"/>
  <c r="I85" i="243"/>
  <c r="I84" i="243"/>
  <c r="I83" i="243"/>
  <c r="I82" i="243"/>
  <c r="I81" i="243"/>
  <c r="I80" i="243"/>
  <c r="I79" i="243"/>
  <c r="I78" i="243"/>
  <c r="I77" i="243"/>
  <c r="I76" i="243"/>
  <c r="I75" i="243"/>
  <c r="I74" i="243"/>
  <c r="I73" i="243"/>
  <c r="I72" i="243"/>
  <c r="I71" i="243"/>
  <c r="I70" i="243"/>
  <c r="I69" i="243"/>
  <c r="I68" i="243"/>
  <c r="I67" i="243"/>
  <c r="I66" i="243"/>
  <c r="I65" i="243"/>
  <c r="I64" i="243"/>
  <c r="I63" i="243"/>
  <c r="I62" i="243"/>
  <c r="I61" i="243"/>
  <c r="I60" i="243"/>
  <c r="I59" i="243"/>
  <c r="I58" i="243"/>
  <c r="I57" i="243"/>
  <c r="I56" i="243"/>
  <c r="I55" i="243"/>
  <c r="I54" i="243"/>
  <c r="I53" i="243"/>
  <c r="I52" i="243"/>
  <c r="I51" i="243"/>
  <c r="I50" i="243"/>
  <c r="I49" i="243"/>
  <c r="I48" i="243"/>
  <c r="I47" i="243"/>
  <c r="I46" i="243"/>
  <c r="I45" i="243"/>
  <c r="I44" i="243"/>
  <c r="I43" i="243"/>
  <c r="I42" i="243"/>
  <c r="I41" i="243"/>
  <c r="I40" i="243"/>
  <c r="I39" i="243"/>
  <c r="I38" i="243"/>
  <c r="I37" i="243"/>
  <c r="I36" i="243"/>
  <c r="I35" i="243"/>
  <c r="I34" i="243"/>
  <c r="I33" i="243"/>
  <c r="I32" i="243"/>
  <c r="I31" i="243"/>
  <c r="I30" i="243"/>
  <c r="I29" i="243"/>
  <c r="I28" i="243"/>
  <c r="I27" i="243"/>
  <c r="I26" i="243"/>
  <c r="I25" i="243"/>
  <c r="I24" i="243"/>
  <c r="I23" i="243"/>
  <c r="I22" i="243"/>
  <c r="I21" i="243"/>
  <c r="I20" i="243"/>
  <c r="I19" i="243"/>
  <c r="I18" i="243"/>
  <c r="I17" i="243"/>
  <c r="I16" i="243"/>
  <c r="I15" i="243"/>
  <c r="I14" i="243"/>
  <c r="I13" i="243"/>
  <c r="I12" i="243"/>
  <c r="I11" i="243"/>
  <c r="I10" i="243"/>
  <c r="I9" i="243"/>
  <c r="I8" i="243"/>
  <c r="I7" i="243"/>
  <c r="I6" i="243"/>
  <c r="I5" i="243"/>
  <c r="I4" i="243"/>
  <c r="I145" i="241"/>
  <c r="I141" i="241"/>
  <c r="I137" i="241"/>
  <c r="I152" i="241"/>
  <c r="I149" i="241"/>
  <c r="I148" i="241"/>
  <c r="I92" i="241"/>
  <c r="I60" i="241"/>
  <c r="I52" i="241"/>
  <c r="I159" i="241"/>
  <c r="I158" i="241"/>
  <c r="I157" i="241"/>
  <c r="I156" i="241"/>
  <c r="I155" i="241"/>
  <c r="I154" i="241"/>
  <c r="I153" i="241"/>
  <c r="I151" i="241"/>
  <c r="I150" i="241"/>
  <c r="I147" i="241"/>
  <c r="I144" i="241"/>
  <c r="I143" i="241"/>
  <c r="I140" i="241"/>
  <c r="I139" i="241"/>
  <c r="I136" i="241"/>
  <c r="I135" i="241"/>
  <c r="I134" i="241"/>
  <c r="I133" i="241"/>
  <c r="I132" i="241"/>
  <c r="I131" i="241"/>
  <c r="I130" i="241"/>
  <c r="I129" i="241"/>
  <c r="I128" i="241"/>
  <c r="I127" i="241"/>
  <c r="I126" i="241"/>
  <c r="I125" i="241"/>
  <c r="I124" i="241"/>
  <c r="I123" i="241"/>
  <c r="I122" i="241"/>
  <c r="I121" i="241"/>
  <c r="I120" i="241"/>
  <c r="I119" i="241"/>
  <c r="I118" i="241"/>
  <c r="I117" i="241"/>
  <c r="I116" i="241"/>
  <c r="I115" i="241"/>
  <c r="I114" i="241"/>
  <c r="I113" i="241"/>
  <c r="I112" i="241"/>
  <c r="I111" i="241"/>
  <c r="I110" i="241"/>
  <c r="I109" i="241"/>
  <c r="I108" i="241"/>
  <c r="I107" i="241"/>
  <c r="I106" i="241"/>
  <c r="I105" i="241"/>
  <c r="I104" i="241"/>
  <c r="I103" i="241"/>
  <c r="I102" i="241"/>
  <c r="I101" i="241"/>
  <c r="I100" i="241"/>
  <c r="I99" i="241"/>
  <c r="I98" i="241"/>
  <c r="I97" i="241"/>
  <c r="I96" i="241"/>
  <c r="I95" i="241"/>
  <c r="I94" i="241"/>
  <c r="I93" i="241"/>
  <c r="I91" i="241"/>
  <c r="I90" i="241"/>
  <c r="I89" i="241"/>
  <c r="I88" i="241"/>
  <c r="I87" i="241"/>
  <c r="I86" i="241"/>
  <c r="I85" i="241"/>
  <c r="I84" i="241"/>
  <c r="I83" i="241"/>
  <c r="I82" i="241"/>
  <c r="I81" i="241"/>
  <c r="I80" i="241"/>
  <c r="I79" i="241"/>
  <c r="I78" i="241"/>
  <c r="I77" i="241"/>
  <c r="I76" i="241"/>
  <c r="I75" i="241"/>
  <c r="I74" i="241"/>
  <c r="I73" i="241"/>
  <c r="I72" i="241"/>
  <c r="I71" i="241"/>
  <c r="I70" i="241"/>
  <c r="I69" i="241"/>
  <c r="I68" i="241"/>
  <c r="I67" i="241"/>
  <c r="I66" i="241"/>
  <c r="I65" i="241"/>
  <c r="I64" i="241"/>
  <c r="I63" i="241"/>
  <c r="I62" i="241"/>
  <c r="I61" i="241"/>
  <c r="I59" i="241"/>
  <c r="I58" i="241"/>
  <c r="I57" i="241"/>
  <c r="I56" i="241"/>
  <c r="I55" i="241"/>
  <c r="I54" i="241"/>
  <c r="I53" i="241"/>
  <c r="I51" i="241"/>
  <c r="I50" i="241"/>
  <c r="I49" i="241"/>
  <c r="I48" i="241"/>
  <c r="I47" i="241"/>
  <c r="I46" i="241"/>
  <c r="I45" i="241"/>
  <c r="I44" i="241"/>
  <c r="I43" i="241"/>
  <c r="I42" i="241"/>
  <c r="I41" i="241"/>
  <c r="I40" i="241"/>
  <c r="I39" i="241"/>
  <c r="I38" i="241"/>
  <c r="I37" i="241"/>
  <c r="I36" i="241"/>
  <c r="I35" i="241"/>
  <c r="I34" i="241"/>
  <c r="I33" i="241"/>
  <c r="I32" i="241"/>
  <c r="I31" i="241"/>
  <c r="I30" i="241"/>
  <c r="I29" i="241"/>
  <c r="I28" i="241"/>
  <c r="I27" i="241"/>
  <c r="I26" i="241"/>
  <c r="I25" i="241"/>
  <c r="I24" i="241"/>
  <c r="I23" i="241"/>
  <c r="I22" i="241"/>
  <c r="I21" i="241"/>
  <c r="I20" i="241"/>
  <c r="I19" i="241"/>
  <c r="I18" i="241"/>
  <c r="I17" i="241"/>
  <c r="I16" i="241"/>
  <c r="I15" i="241"/>
  <c r="I14" i="241"/>
  <c r="I13" i="241"/>
  <c r="I12" i="241"/>
  <c r="I11" i="241"/>
  <c r="I10" i="241"/>
  <c r="I9" i="241"/>
  <c r="I8" i="241"/>
  <c r="I7" i="241"/>
  <c r="I6" i="241"/>
  <c r="I5" i="241"/>
  <c r="I4" i="241"/>
  <c r="I153" i="240"/>
  <c r="I152" i="240"/>
  <c r="I151" i="240"/>
  <c r="I150" i="240"/>
  <c r="I149" i="240"/>
  <c r="I148" i="240"/>
  <c r="I147" i="240"/>
  <c r="I146" i="240"/>
  <c r="I145" i="240"/>
  <c r="I144" i="240"/>
  <c r="I143" i="240"/>
  <c r="I142" i="240"/>
  <c r="I141" i="240"/>
  <c r="I140" i="240"/>
  <c r="I139" i="240"/>
  <c r="I138" i="240"/>
  <c r="I137" i="240"/>
  <c r="I136" i="240"/>
  <c r="I135" i="240"/>
  <c r="I134" i="240"/>
  <c r="I133" i="240"/>
  <c r="I132" i="240"/>
  <c r="I131" i="240"/>
  <c r="I130" i="240"/>
  <c r="I129" i="240"/>
  <c r="I128" i="240"/>
  <c r="I127" i="240"/>
  <c r="I126" i="240"/>
  <c r="I125" i="240"/>
  <c r="I124" i="240"/>
  <c r="I123" i="240"/>
  <c r="I122" i="240"/>
  <c r="I121" i="240"/>
  <c r="I120" i="240"/>
  <c r="I119" i="240"/>
  <c r="I118" i="240"/>
  <c r="I117" i="240"/>
  <c r="I116" i="240"/>
  <c r="I115" i="240"/>
  <c r="I114" i="240"/>
  <c r="I113" i="240"/>
  <c r="I112" i="240"/>
  <c r="I111" i="240"/>
  <c r="I110" i="240"/>
  <c r="I109" i="240"/>
  <c r="I108" i="240"/>
  <c r="I107" i="240"/>
  <c r="I106" i="240"/>
  <c r="I105" i="240"/>
  <c r="I104" i="240"/>
  <c r="I103" i="240"/>
  <c r="I102" i="240"/>
  <c r="I101" i="240"/>
  <c r="I100" i="240"/>
  <c r="I99" i="240"/>
  <c r="I98" i="240"/>
  <c r="I97" i="240"/>
  <c r="I96" i="240"/>
  <c r="I95" i="240"/>
  <c r="I94" i="240"/>
  <c r="I93" i="240"/>
  <c r="I92" i="240"/>
  <c r="I91" i="240"/>
  <c r="I90" i="240"/>
  <c r="I89" i="240"/>
  <c r="I88" i="240"/>
  <c r="I87" i="240"/>
  <c r="I86" i="240"/>
  <c r="I85" i="240"/>
  <c r="I84" i="240"/>
  <c r="I83" i="240"/>
  <c r="I82" i="240"/>
  <c r="I81" i="240"/>
  <c r="I80" i="240"/>
  <c r="I79" i="240"/>
  <c r="I78" i="240"/>
  <c r="I77" i="240"/>
  <c r="I76" i="240"/>
  <c r="I75" i="240"/>
  <c r="I74" i="240"/>
  <c r="I73" i="240"/>
  <c r="I72" i="240"/>
  <c r="I71" i="240"/>
  <c r="I70" i="240"/>
  <c r="I69" i="240"/>
  <c r="I68" i="240"/>
  <c r="I67" i="240"/>
  <c r="I66" i="240"/>
  <c r="I65" i="240"/>
  <c r="I64" i="240"/>
  <c r="I63" i="240"/>
  <c r="I62" i="240"/>
  <c r="I61" i="240"/>
  <c r="I60" i="240"/>
  <c r="I59" i="240"/>
  <c r="I58" i="240"/>
  <c r="I57" i="240"/>
  <c r="I56" i="240"/>
  <c r="I55" i="240"/>
  <c r="I54" i="240"/>
  <c r="I53" i="240"/>
  <c r="I52" i="240"/>
  <c r="I51" i="240"/>
  <c r="I50" i="240"/>
  <c r="I49" i="240"/>
  <c r="I48" i="240"/>
  <c r="I47" i="240"/>
  <c r="I46" i="240"/>
  <c r="I45" i="240"/>
  <c r="I44" i="240"/>
  <c r="I43" i="240"/>
  <c r="I42" i="240"/>
  <c r="I41" i="240"/>
  <c r="I40" i="240"/>
  <c r="I39" i="240"/>
  <c r="I38" i="240"/>
  <c r="I37" i="240"/>
  <c r="I36" i="240"/>
  <c r="I35" i="240"/>
  <c r="I34" i="240"/>
  <c r="I33" i="240"/>
  <c r="I32" i="240"/>
  <c r="I31" i="240"/>
  <c r="I30" i="240"/>
  <c r="I29" i="240"/>
  <c r="I28" i="240"/>
  <c r="I27" i="240"/>
  <c r="I26" i="240"/>
  <c r="I25" i="240"/>
  <c r="I24" i="240"/>
  <c r="I23" i="240"/>
  <c r="I22" i="240"/>
  <c r="I21" i="240"/>
  <c r="I20" i="240"/>
  <c r="I19" i="240"/>
  <c r="I18" i="240"/>
  <c r="I17" i="240"/>
  <c r="I16" i="240"/>
  <c r="I15" i="240"/>
  <c r="I14" i="240"/>
  <c r="I13" i="240"/>
  <c r="I12" i="240"/>
  <c r="I11" i="240"/>
  <c r="I10" i="240"/>
  <c r="I9" i="240"/>
  <c r="I8" i="240"/>
  <c r="I7" i="240"/>
  <c r="I6" i="240"/>
  <c r="I5" i="240"/>
  <c r="I4" i="240"/>
  <c r="I126" i="238"/>
  <c r="I125" i="238"/>
  <c r="I110" i="238"/>
  <c r="I95" i="238"/>
  <c r="I92" i="238"/>
  <c r="I30" i="238"/>
  <c r="I153" i="238" l="1"/>
  <c r="I152" i="238"/>
  <c r="I151" i="238"/>
  <c r="I150" i="238"/>
  <c r="I149" i="238"/>
  <c r="I148" i="238"/>
  <c r="I147" i="238"/>
  <c r="I146" i="238"/>
  <c r="I145" i="238"/>
  <c r="I144" i="238"/>
  <c r="I143" i="238"/>
  <c r="I142" i="238"/>
  <c r="I141" i="238"/>
  <c r="I140" i="238"/>
  <c r="I139" i="238"/>
  <c r="I138" i="238"/>
  <c r="I137" i="238"/>
  <c r="I136" i="238"/>
  <c r="I135" i="238"/>
  <c r="I134" i="238"/>
  <c r="I133" i="238"/>
  <c r="I132" i="238"/>
  <c r="I131" i="238"/>
  <c r="I130" i="238"/>
  <c r="I129" i="238"/>
  <c r="I128" i="238"/>
  <c r="I127" i="238"/>
  <c r="I124" i="238"/>
  <c r="I123" i="238"/>
  <c r="I122" i="238"/>
  <c r="I121" i="238"/>
  <c r="I120" i="238"/>
  <c r="I119" i="238"/>
  <c r="I118" i="238"/>
  <c r="I117" i="238"/>
  <c r="I116" i="238"/>
  <c r="I115" i="238"/>
  <c r="I114" i="238"/>
  <c r="I113" i="238"/>
  <c r="I112" i="238"/>
  <c r="I111" i="238"/>
  <c r="I109" i="238"/>
  <c r="I108" i="238"/>
  <c r="I107" i="238"/>
  <c r="I106" i="238"/>
  <c r="I105" i="238"/>
  <c r="I104" i="238"/>
  <c r="I103" i="238"/>
  <c r="I102" i="238"/>
  <c r="I101" i="238"/>
  <c r="I100" i="238"/>
  <c r="I99" i="238"/>
  <c r="I98" i="238"/>
  <c r="I97" i="238"/>
  <c r="I96" i="238"/>
  <c r="I94" i="238"/>
  <c r="I93" i="238"/>
  <c r="I91" i="238"/>
  <c r="I90" i="238"/>
  <c r="I89" i="238"/>
  <c r="I88" i="238"/>
  <c r="I87" i="238"/>
  <c r="I86" i="238"/>
  <c r="I85" i="238"/>
  <c r="I84" i="238"/>
  <c r="I83" i="238"/>
  <c r="I82" i="238"/>
  <c r="I81" i="238"/>
  <c r="I80" i="238"/>
  <c r="I79" i="238"/>
  <c r="I78" i="238"/>
  <c r="I77" i="238"/>
  <c r="I76" i="238"/>
  <c r="I75" i="238"/>
  <c r="I74" i="238"/>
  <c r="I73" i="238"/>
  <c r="I72" i="238"/>
  <c r="I71" i="238"/>
  <c r="I70" i="238"/>
  <c r="I69" i="238"/>
  <c r="I68" i="238"/>
  <c r="I67" i="238"/>
  <c r="I66" i="238"/>
  <c r="I65" i="238"/>
  <c r="I64" i="238"/>
  <c r="I63" i="238"/>
  <c r="I62" i="238"/>
  <c r="I61" i="238"/>
  <c r="I60" i="238"/>
  <c r="I59" i="238"/>
  <c r="I58" i="238"/>
  <c r="I57" i="238"/>
  <c r="I56" i="238"/>
  <c r="I55" i="238"/>
  <c r="I54" i="238"/>
  <c r="I53" i="238"/>
  <c r="I52" i="238"/>
  <c r="I51" i="238"/>
  <c r="I50" i="238"/>
  <c r="I49" i="238"/>
  <c r="I48" i="238"/>
  <c r="I47" i="238"/>
  <c r="I46" i="238"/>
  <c r="I45" i="238"/>
  <c r="I44" i="238"/>
  <c r="I43" i="238"/>
  <c r="I42" i="238"/>
  <c r="I41" i="238"/>
  <c r="I40" i="238"/>
  <c r="I39" i="238"/>
  <c r="I38" i="238"/>
  <c r="I37" i="238"/>
  <c r="I36" i="238"/>
  <c r="I35" i="238"/>
  <c r="I34" i="238"/>
  <c r="I33" i="238"/>
  <c r="I32" i="238"/>
  <c r="I31" i="238"/>
  <c r="I29" i="238"/>
  <c r="I28" i="238"/>
  <c r="I27" i="238"/>
  <c r="I26" i="238"/>
  <c r="I25" i="238"/>
  <c r="I24" i="238"/>
  <c r="I23" i="238"/>
  <c r="I22" i="238"/>
  <c r="I21" i="238"/>
  <c r="I20" i="238"/>
  <c r="I19" i="238"/>
  <c r="I18" i="238"/>
  <c r="I17" i="238"/>
  <c r="I16" i="238"/>
  <c r="I15" i="238"/>
  <c r="I14" i="238"/>
  <c r="I13" i="238"/>
  <c r="I12" i="238"/>
  <c r="I11" i="238"/>
  <c r="I10" i="238"/>
  <c r="I9" i="238"/>
  <c r="I8" i="238"/>
  <c r="I7" i="238"/>
  <c r="I6" i="238"/>
  <c r="I5" i="238"/>
  <c r="I4" i="238"/>
  <c r="I149" i="237"/>
  <c r="I126" i="237"/>
  <c r="I111" i="237"/>
  <c r="I92" i="237"/>
  <c r="I82" i="237"/>
  <c r="I65" i="237"/>
  <c r="I59" i="237"/>
  <c r="I54" i="237"/>
  <c r="I47" i="237"/>
  <c r="I148" i="237"/>
  <c r="I147" i="237"/>
  <c r="I146" i="237"/>
  <c r="I145" i="237"/>
  <c r="I144" i="237"/>
  <c r="I143" i="237"/>
  <c r="I142" i="237"/>
  <c r="I141" i="237"/>
  <c r="I140" i="237"/>
  <c r="I139" i="237"/>
  <c r="I138" i="237"/>
  <c r="I137" i="237"/>
  <c r="I136" i="237"/>
  <c r="I135" i="237"/>
  <c r="I134" i="237"/>
  <c r="I133" i="237"/>
  <c r="I132" i="237"/>
  <c r="I131" i="237"/>
  <c r="I130" i="237"/>
  <c r="I129" i="237"/>
  <c r="I128" i="237"/>
  <c r="I127" i="237"/>
  <c r="I125" i="237"/>
  <c r="I124" i="237"/>
  <c r="I123" i="237"/>
  <c r="I122" i="237"/>
  <c r="I121" i="237"/>
  <c r="I120" i="237"/>
  <c r="I119" i="237"/>
  <c r="I118" i="237"/>
  <c r="I117" i="237"/>
  <c r="I116" i="237"/>
  <c r="I115" i="237"/>
  <c r="I114" i="237"/>
  <c r="I113" i="237"/>
  <c r="I112" i="237"/>
  <c r="I110" i="237"/>
  <c r="I109" i="237"/>
  <c r="I108" i="237"/>
  <c r="I107" i="237"/>
  <c r="I106" i="237"/>
  <c r="I105" i="237"/>
  <c r="I104" i="237"/>
  <c r="I103" i="237"/>
  <c r="I102" i="237"/>
  <c r="I101" i="237"/>
  <c r="I100" i="237"/>
  <c r="I99" i="237"/>
  <c r="I98" i="237"/>
  <c r="I97" i="237"/>
  <c r="I96" i="237"/>
  <c r="I95" i="237"/>
  <c r="I94" i="237"/>
  <c r="I93" i="237"/>
  <c r="I91" i="237"/>
  <c r="I90" i="237"/>
  <c r="I89" i="237"/>
  <c r="I88" i="237"/>
  <c r="I87" i="237"/>
  <c r="I86" i="237"/>
  <c r="I85" i="237"/>
  <c r="I84" i="237"/>
  <c r="I83" i="237"/>
  <c r="I81" i="237"/>
  <c r="I80" i="237"/>
  <c r="I79" i="237"/>
  <c r="I78" i="237"/>
  <c r="I77" i="237"/>
  <c r="I76" i="237"/>
  <c r="I75" i="237"/>
  <c r="I74" i="237"/>
  <c r="I73" i="237"/>
  <c r="I72" i="237"/>
  <c r="I71" i="237"/>
  <c r="I70" i="237"/>
  <c r="I69" i="237"/>
  <c r="I68" i="237"/>
  <c r="I67" i="237"/>
  <c r="I66" i="237"/>
  <c r="I64" i="237"/>
  <c r="I63" i="237"/>
  <c r="I62" i="237"/>
  <c r="I61" i="237"/>
  <c r="I60" i="237"/>
  <c r="I58" i="237"/>
  <c r="I57" i="237"/>
  <c r="I56" i="237"/>
  <c r="I55" i="237"/>
  <c r="I53" i="237"/>
  <c r="I52" i="237"/>
  <c r="I51" i="237"/>
  <c r="I50" i="237"/>
  <c r="I49" i="237"/>
  <c r="I48" i="237"/>
  <c r="I46" i="237"/>
  <c r="I45" i="237"/>
  <c r="I44" i="237"/>
  <c r="I43" i="237"/>
  <c r="I42" i="237"/>
  <c r="I41" i="237"/>
  <c r="I40" i="237"/>
  <c r="I39" i="237"/>
  <c r="I38" i="237"/>
  <c r="I37" i="237"/>
  <c r="I36" i="237"/>
  <c r="I35" i="237"/>
  <c r="I34" i="237"/>
  <c r="I33" i="237"/>
  <c r="I32" i="237"/>
  <c r="I31" i="237"/>
  <c r="I30" i="237"/>
  <c r="I29" i="237"/>
  <c r="I28" i="237"/>
  <c r="I27" i="237"/>
  <c r="I26" i="237"/>
  <c r="I25" i="237"/>
  <c r="I24" i="237"/>
  <c r="I23" i="237"/>
  <c r="I22" i="237"/>
  <c r="I21" i="237"/>
  <c r="I20" i="237"/>
  <c r="I19" i="237"/>
  <c r="I18" i="237"/>
  <c r="I17" i="237"/>
  <c r="I16" i="237"/>
  <c r="I15" i="237"/>
  <c r="I14" i="237"/>
  <c r="I13" i="237"/>
  <c r="I12" i="237"/>
  <c r="I11" i="237"/>
  <c r="I10" i="237"/>
  <c r="I9" i="237"/>
  <c r="I8" i="237"/>
  <c r="I7" i="237"/>
  <c r="I6" i="237"/>
  <c r="I5" i="237"/>
  <c r="I4" i="237"/>
  <c r="I117" i="236"/>
  <c r="I48" i="236"/>
  <c r="I144" i="236" l="1"/>
  <c r="I143" i="236"/>
  <c r="I142" i="236"/>
  <c r="I141" i="236"/>
  <c r="I140" i="236"/>
  <c r="I139" i="236"/>
  <c r="I138" i="236"/>
  <c r="I137" i="236"/>
  <c r="I136" i="236"/>
  <c r="I135" i="236"/>
  <c r="I134" i="236"/>
  <c r="I133" i="236"/>
  <c r="I132" i="236"/>
  <c r="I131" i="236"/>
  <c r="I130" i="236"/>
  <c r="I129" i="236"/>
  <c r="I128" i="236"/>
  <c r="I127" i="236"/>
  <c r="I126" i="236"/>
  <c r="I125" i="236"/>
  <c r="I124" i="236"/>
  <c r="I123" i="236"/>
  <c r="I122" i="236"/>
  <c r="I121" i="236"/>
  <c r="I120" i="236"/>
  <c r="I119" i="236"/>
  <c r="I118" i="236"/>
  <c r="I116" i="236"/>
  <c r="I115" i="236"/>
  <c r="I114" i="236"/>
  <c r="I113" i="236"/>
  <c r="I112" i="236"/>
  <c r="I111" i="236"/>
  <c r="I110" i="236"/>
  <c r="I109" i="236"/>
  <c r="I108" i="236"/>
  <c r="I107" i="236"/>
  <c r="I106" i="236"/>
  <c r="I105" i="236"/>
  <c r="I104" i="236"/>
  <c r="I103" i="236"/>
  <c r="I102" i="236"/>
  <c r="I101" i="236"/>
  <c r="I100" i="236"/>
  <c r="I99" i="236"/>
  <c r="I98" i="236"/>
  <c r="I97" i="236"/>
  <c r="I96" i="236"/>
  <c r="I95" i="236"/>
  <c r="I94" i="236"/>
  <c r="I93" i="236"/>
  <c r="I92" i="236"/>
  <c r="I91" i="236"/>
  <c r="I90" i="236"/>
  <c r="I89" i="236"/>
  <c r="I88" i="236"/>
  <c r="I87" i="236"/>
  <c r="I86" i="236"/>
  <c r="I85" i="236"/>
  <c r="I84" i="236"/>
  <c r="I83" i="236"/>
  <c r="I82" i="236"/>
  <c r="I81" i="236"/>
  <c r="I80" i="236"/>
  <c r="I79" i="236"/>
  <c r="I78" i="236"/>
  <c r="I77" i="236"/>
  <c r="I76" i="236"/>
  <c r="I75" i="236"/>
  <c r="I74" i="236"/>
  <c r="I73" i="236"/>
  <c r="I72" i="236"/>
  <c r="I71" i="236"/>
  <c r="I70" i="236"/>
  <c r="I69" i="236"/>
  <c r="I68" i="236"/>
  <c r="I67" i="236"/>
  <c r="I66" i="236"/>
  <c r="I65" i="236"/>
  <c r="I64" i="236"/>
  <c r="I63" i="236"/>
  <c r="I62" i="236"/>
  <c r="I61" i="236"/>
  <c r="I60" i="236"/>
  <c r="I59" i="236"/>
  <c r="I58" i="236"/>
  <c r="I57" i="236"/>
  <c r="I56" i="236"/>
  <c r="I55" i="236"/>
  <c r="I54" i="236"/>
  <c r="I53" i="236"/>
  <c r="I52" i="236"/>
  <c r="I51" i="236"/>
  <c r="I50" i="236"/>
  <c r="I49" i="236"/>
  <c r="I47" i="236"/>
  <c r="I46" i="236"/>
  <c r="I45" i="236"/>
  <c r="I44" i="236"/>
  <c r="I43" i="236"/>
  <c r="I42" i="236"/>
  <c r="I41" i="236"/>
  <c r="I40" i="236"/>
  <c r="I39" i="236"/>
  <c r="I38" i="236"/>
  <c r="I37" i="236"/>
  <c r="I36" i="236"/>
  <c r="I35" i="236"/>
  <c r="I34" i="236"/>
  <c r="I33" i="236"/>
  <c r="I32" i="236"/>
  <c r="I31" i="236"/>
  <c r="I30" i="236"/>
  <c r="I29" i="236"/>
  <c r="I28" i="236"/>
  <c r="I27" i="236"/>
  <c r="I26" i="236"/>
  <c r="I25" i="236"/>
  <c r="I24" i="236"/>
  <c r="I23" i="236"/>
  <c r="I22" i="236"/>
  <c r="I21" i="236"/>
  <c r="I20" i="236"/>
  <c r="I19" i="236"/>
  <c r="I18" i="236"/>
  <c r="I17" i="236"/>
  <c r="I16" i="236"/>
  <c r="I15" i="236"/>
  <c r="I14" i="236"/>
  <c r="I13" i="236"/>
  <c r="I12" i="236"/>
  <c r="I11" i="236"/>
  <c r="I10" i="236"/>
  <c r="I9" i="236"/>
  <c r="I8" i="236"/>
  <c r="I7" i="236"/>
  <c r="I6" i="236"/>
  <c r="I5" i="236"/>
  <c r="I4" i="236"/>
  <c r="I99" i="235" l="1"/>
  <c r="I78" i="235"/>
  <c r="I127" i="235" l="1"/>
  <c r="I58" i="235"/>
  <c r="I54" i="235"/>
  <c r="I43" i="235" l="1"/>
  <c r="I148" i="235" l="1"/>
  <c r="I147" i="235"/>
  <c r="I146" i="235"/>
  <c r="I145" i="235"/>
  <c r="I144" i="235"/>
  <c r="I143" i="235"/>
  <c r="I142" i="235"/>
  <c r="I141" i="235"/>
  <c r="I140" i="235"/>
  <c r="I139" i="235"/>
  <c r="I138" i="235"/>
  <c r="I137" i="235"/>
  <c r="I136" i="235"/>
  <c r="I135" i="235"/>
  <c r="I134" i="235"/>
  <c r="I133" i="235"/>
  <c r="I132" i="235"/>
  <c r="I131" i="235"/>
  <c r="I130" i="235"/>
  <c r="I129" i="235"/>
  <c r="I128" i="235"/>
  <c r="I126" i="235"/>
  <c r="I125" i="235"/>
  <c r="I124" i="235"/>
  <c r="I123" i="235"/>
  <c r="I122" i="235"/>
  <c r="I121" i="235"/>
  <c r="I120" i="235"/>
  <c r="I119" i="235"/>
  <c r="I118" i="235"/>
  <c r="I117" i="235"/>
  <c r="I116" i="235"/>
  <c r="I115" i="235"/>
  <c r="I114" i="235"/>
  <c r="I113" i="235"/>
  <c r="I112" i="235"/>
  <c r="I111" i="235"/>
  <c r="I110" i="235"/>
  <c r="I109" i="235"/>
  <c r="I108" i="235"/>
  <c r="I107" i="235"/>
  <c r="I106" i="235"/>
  <c r="I105" i="235"/>
  <c r="I104" i="235"/>
  <c r="I103" i="235"/>
  <c r="I102" i="235"/>
  <c r="I101" i="235"/>
  <c r="I100" i="235"/>
  <c r="I98" i="235"/>
  <c r="I97" i="235"/>
  <c r="I96" i="235"/>
  <c r="I95" i="235"/>
  <c r="I94" i="235"/>
  <c r="I93" i="235"/>
  <c r="I92" i="235"/>
  <c r="I91" i="235"/>
  <c r="I90" i="235"/>
  <c r="I89" i="235"/>
  <c r="I88" i="235"/>
  <c r="I87" i="235"/>
  <c r="I86" i="235"/>
  <c r="I85" i="235"/>
  <c r="I84" i="235"/>
  <c r="I83" i="235"/>
  <c r="I82" i="235"/>
  <c r="I81" i="235"/>
  <c r="I80" i="235"/>
  <c r="I79" i="235"/>
  <c r="I77" i="235"/>
  <c r="I76" i="235"/>
  <c r="I75" i="235"/>
  <c r="I74" i="235"/>
  <c r="I73" i="235"/>
  <c r="I72" i="235"/>
  <c r="I71" i="235"/>
  <c r="I70" i="235"/>
  <c r="I69" i="235"/>
  <c r="I68" i="235"/>
  <c r="I67" i="235"/>
  <c r="I66" i="235"/>
  <c r="I65" i="235"/>
  <c r="I64" i="235"/>
  <c r="I63" i="235"/>
  <c r="I62" i="235"/>
  <c r="I61" i="235"/>
  <c r="I60" i="235"/>
  <c r="I59" i="235"/>
  <c r="I57" i="235"/>
  <c r="I56" i="235"/>
  <c r="I55" i="235"/>
  <c r="I53" i="235"/>
  <c r="I52" i="235"/>
  <c r="I51" i="235"/>
  <c r="I50" i="235"/>
  <c r="I49" i="235"/>
  <c r="I48" i="235"/>
  <c r="I47" i="235"/>
  <c r="I46" i="235"/>
  <c r="I45" i="235"/>
  <c r="I44" i="235"/>
  <c r="I42" i="235"/>
  <c r="I41" i="235"/>
  <c r="I40" i="235"/>
  <c r="I39" i="235"/>
  <c r="I38" i="235"/>
  <c r="I37" i="235"/>
  <c r="I36" i="235"/>
  <c r="I35" i="235"/>
  <c r="I34" i="235"/>
  <c r="I33" i="235"/>
  <c r="I32" i="235"/>
  <c r="I31" i="235"/>
  <c r="I30" i="235"/>
  <c r="I29" i="235"/>
  <c r="I28" i="235"/>
  <c r="I27" i="235"/>
  <c r="I26" i="235"/>
  <c r="I25" i="235"/>
  <c r="I24" i="235"/>
  <c r="I23" i="235"/>
  <c r="I22" i="235"/>
  <c r="I21" i="235"/>
  <c r="I20" i="235"/>
  <c r="I19" i="235"/>
  <c r="I18" i="235"/>
  <c r="I17" i="235"/>
  <c r="I16" i="235"/>
  <c r="I15" i="235"/>
  <c r="I14" i="235"/>
  <c r="I13" i="235"/>
  <c r="I12" i="235"/>
  <c r="I11" i="235"/>
  <c r="I10" i="235"/>
  <c r="I9" i="235"/>
  <c r="I8" i="235"/>
  <c r="I7" i="235"/>
  <c r="I6" i="235"/>
  <c r="I5" i="235"/>
  <c r="I4" i="235"/>
  <c r="I11" i="233"/>
  <c r="I150" i="233" l="1"/>
  <c r="I149" i="233"/>
  <c r="I148" i="233"/>
  <c r="I147" i="233"/>
  <c r="I146" i="233"/>
  <c r="I145" i="233"/>
  <c r="I144" i="233"/>
  <c r="I143" i="233"/>
  <c r="I142" i="233"/>
  <c r="I141" i="233"/>
  <c r="I140" i="233"/>
  <c r="I139" i="233"/>
  <c r="I138" i="233"/>
  <c r="I137" i="233"/>
  <c r="I136" i="233"/>
  <c r="I135" i="233"/>
  <c r="I134" i="233"/>
  <c r="I133" i="233"/>
  <c r="I132" i="233"/>
  <c r="I131" i="233"/>
  <c r="I130" i="233"/>
  <c r="I129" i="233"/>
  <c r="I128" i="233"/>
  <c r="I127" i="233"/>
  <c r="I126" i="233"/>
  <c r="I125" i="233"/>
  <c r="I124" i="233"/>
  <c r="I123" i="233"/>
  <c r="I122" i="233"/>
  <c r="I121" i="233"/>
  <c r="I120" i="233"/>
  <c r="I119" i="233"/>
  <c r="I118" i="233"/>
  <c r="I117" i="233"/>
  <c r="I116" i="233"/>
  <c r="I115" i="233"/>
  <c r="I114" i="233"/>
  <c r="I113" i="233"/>
  <c r="I112" i="233"/>
  <c r="I111" i="233"/>
  <c r="I110" i="233"/>
  <c r="I109" i="233"/>
  <c r="I108" i="233"/>
  <c r="I107" i="233"/>
  <c r="I106" i="233"/>
  <c r="I105" i="233"/>
  <c r="I104" i="233"/>
  <c r="I103" i="233"/>
  <c r="I102" i="233"/>
  <c r="I101" i="233"/>
  <c r="I100" i="233"/>
  <c r="I99" i="233"/>
  <c r="I98" i="233"/>
  <c r="I97" i="233"/>
  <c r="I96" i="233"/>
  <c r="I95" i="233"/>
  <c r="I94" i="233"/>
  <c r="I93" i="233"/>
  <c r="I92" i="233"/>
  <c r="I91" i="233"/>
  <c r="I90" i="233"/>
  <c r="I89" i="233"/>
  <c r="I88" i="233"/>
  <c r="I87" i="233"/>
  <c r="I86" i="233"/>
  <c r="I85" i="233"/>
  <c r="I84" i="233"/>
  <c r="I83" i="233"/>
  <c r="I82" i="233"/>
  <c r="I81" i="233"/>
  <c r="I80" i="233"/>
  <c r="I79" i="233"/>
  <c r="I78" i="233"/>
  <c r="I77" i="233"/>
  <c r="I76" i="233"/>
  <c r="I75" i="233"/>
  <c r="I74" i="233"/>
  <c r="I73" i="233"/>
  <c r="I72" i="233"/>
  <c r="I71" i="233"/>
  <c r="I70" i="233"/>
  <c r="I69" i="233"/>
  <c r="I68" i="233"/>
  <c r="I67" i="233"/>
  <c r="I66" i="233"/>
  <c r="I65" i="233"/>
  <c r="I64" i="233"/>
  <c r="I63" i="233"/>
  <c r="I62" i="233"/>
  <c r="I61" i="233"/>
  <c r="I60" i="233"/>
  <c r="I59" i="233"/>
  <c r="I58" i="233"/>
  <c r="I57" i="233"/>
  <c r="I56" i="233"/>
  <c r="I55" i="233"/>
  <c r="I54" i="233"/>
  <c r="I53" i="233"/>
  <c r="I52" i="233"/>
  <c r="I51" i="233"/>
  <c r="I50" i="233"/>
  <c r="I49" i="233"/>
  <c r="I48" i="233"/>
  <c r="I47" i="233"/>
  <c r="I46" i="233"/>
  <c r="I45" i="233"/>
  <c r="I44" i="233"/>
  <c r="I43" i="233"/>
  <c r="I42" i="233"/>
  <c r="I41" i="233"/>
  <c r="I40" i="233"/>
  <c r="I39" i="233"/>
  <c r="I38" i="233"/>
  <c r="I37" i="233"/>
  <c r="I36" i="233"/>
  <c r="I35" i="233"/>
  <c r="I34" i="233"/>
  <c r="I33" i="233"/>
  <c r="I32" i="233"/>
  <c r="I31" i="233"/>
  <c r="I30" i="233"/>
  <c r="I29" i="233"/>
  <c r="I28" i="233"/>
  <c r="I27" i="233"/>
  <c r="I26" i="233"/>
  <c r="I25" i="233"/>
  <c r="I24" i="233"/>
  <c r="I23" i="233"/>
  <c r="I22" i="233"/>
  <c r="I21" i="233"/>
  <c r="I20" i="233"/>
  <c r="I19" i="233"/>
  <c r="I18" i="233"/>
  <c r="I17" i="233"/>
  <c r="I16" i="233"/>
  <c r="I15" i="233"/>
  <c r="I14" i="233"/>
  <c r="I13" i="233"/>
  <c r="I12" i="233"/>
  <c r="I10" i="233"/>
  <c r="I9" i="233"/>
  <c r="I8" i="233"/>
  <c r="I7" i="233"/>
  <c r="I6" i="233"/>
  <c r="I5" i="233"/>
  <c r="I4" i="233"/>
  <c r="I148" i="232"/>
  <c r="I125" i="232"/>
  <c r="I120" i="232"/>
  <c r="I117" i="232"/>
  <c r="I82" i="232"/>
  <c r="I78" i="232"/>
  <c r="I75" i="232"/>
  <c r="I41" i="232"/>
  <c r="I47" i="232"/>
  <c r="I151" i="232" l="1"/>
  <c r="I150" i="232"/>
  <c r="I149" i="232"/>
  <c r="I147" i="232"/>
  <c r="I146" i="232"/>
  <c r="I145" i="232"/>
  <c r="I144" i="232"/>
  <c r="I143" i="232"/>
  <c r="I142" i="232"/>
  <c r="I141" i="232"/>
  <c r="I140" i="232"/>
  <c r="I139" i="232"/>
  <c r="I138" i="232"/>
  <c r="I137" i="232"/>
  <c r="I136" i="232"/>
  <c r="I135" i="232"/>
  <c r="I134" i="232"/>
  <c r="I133" i="232"/>
  <c r="I132" i="232"/>
  <c r="I131" i="232"/>
  <c r="I130" i="232"/>
  <c r="I129" i="232"/>
  <c r="I128" i="232"/>
  <c r="I127" i="232"/>
  <c r="I126" i="232"/>
  <c r="I124" i="232"/>
  <c r="I123" i="232"/>
  <c r="I122" i="232"/>
  <c r="I121" i="232"/>
  <c r="I119" i="232"/>
  <c r="I118" i="232"/>
  <c r="I116" i="232"/>
  <c r="I115" i="232"/>
  <c r="I114" i="232"/>
  <c r="I113" i="232"/>
  <c r="I112" i="232"/>
  <c r="I111" i="232"/>
  <c r="I110" i="232"/>
  <c r="I109" i="232"/>
  <c r="I108" i="232"/>
  <c r="I107" i="232"/>
  <c r="I106" i="232"/>
  <c r="I105" i="232"/>
  <c r="I104" i="232"/>
  <c r="I103" i="232"/>
  <c r="I102" i="232"/>
  <c r="I101" i="232"/>
  <c r="I100" i="232"/>
  <c r="I99" i="232"/>
  <c r="I98" i="232"/>
  <c r="I97" i="232"/>
  <c r="I96" i="232"/>
  <c r="I95" i="232"/>
  <c r="I94" i="232"/>
  <c r="I93" i="232"/>
  <c r="I92" i="232"/>
  <c r="I91" i="232"/>
  <c r="I90" i="232"/>
  <c r="I89" i="232"/>
  <c r="I88" i="232"/>
  <c r="I87" i="232"/>
  <c r="I86" i="232"/>
  <c r="I85" i="232"/>
  <c r="I84" i="232"/>
  <c r="I83" i="232"/>
  <c r="I81" i="232"/>
  <c r="I80" i="232"/>
  <c r="I79" i="232"/>
  <c r="I77" i="232"/>
  <c r="I76" i="232"/>
  <c r="I74" i="232"/>
  <c r="I73" i="232"/>
  <c r="I72" i="232"/>
  <c r="I71" i="232"/>
  <c r="I70" i="232"/>
  <c r="I69" i="232"/>
  <c r="I68" i="232"/>
  <c r="I67" i="232"/>
  <c r="I66" i="232"/>
  <c r="I65" i="232"/>
  <c r="I64" i="232"/>
  <c r="I63" i="232"/>
  <c r="I62" i="232"/>
  <c r="I61" i="232"/>
  <c r="I60" i="232"/>
  <c r="I59" i="232"/>
  <c r="I58" i="232"/>
  <c r="I57" i="232"/>
  <c r="I56" i="232"/>
  <c r="I55" i="232"/>
  <c r="I54" i="232"/>
  <c r="I53" i="232"/>
  <c r="I52" i="232"/>
  <c r="I51" i="232"/>
  <c r="I50" i="232"/>
  <c r="I49" i="232"/>
  <c r="I48" i="232"/>
  <c r="I46" i="232"/>
  <c r="I45" i="232"/>
  <c r="I44" i="232"/>
  <c r="I43" i="232"/>
  <c r="I42" i="232"/>
  <c r="I40" i="232"/>
  <c r="I39" i="232"/>
  <c r="I38" i="232"/>
  <c r="I37" i="232"/>
  <c r="I36" i="232"/>
  <c r="I35" i="232"/>
  <c r="I34" i="232"/>
  <c r="I33" i="232"/>
  <c r="I32" i="232"/>
  <c r="I31" i="232"/>
  <c r="I30" i="232"/>
  <c r="I29" i="232"/>
  <c r="I28" i="232"/>
  <c r="I27" i="232"/>
  <c r="I26" i="232"/>
  <c r="I25" i="232"/>
  <c r="I24" i="232"/>
  <c r="I23" i="232"/>
  <c r="I22" i="232"/>
  <c r="I21" i="232"/>
  <c r="I20" i="232"/>
  <c r="I19" i="232"/>
  <c r="I18" i="232"/>
  <c r="I17" i="232"/>
  <c r="I16" i="232"/>
  <c r="I15" i="232"/>
  <c r="I14" i="232"/>
  <c r="I13" i="232"/>
  <c r="I12" i="232"/>
  <c r="I11" i="232"/>
  <c r="I10" i="232"/>
  <c r="I9" i="232"/>
  <c r="I8" i="232"/>
  <c r="I7" i="232"/>
  <c r="I6" i="232"/>
  <c r="I5" i="232"/>
  <c r="I4" i="232"/>
  <c r="I136" i="231"/>
  <c r="I135" i="231"/>
  <c r="I132" i="231"/>
  <c r="I131" i="231"/>
  <c r="I128" i="231"/>
  <c r="I127" i="231"/>
  <c r="I93" i="231" l="1"/>
  <c r="I89" i="231"/>
  <c r="I54" i="231"/>
  <c r="I13" i="231"/>
  <c r="I145" i="231"/>
  <c r="I144" i="231"/>
  <c r="I143" i="231"/>
  <c r="I142" i="231"/>
  <c r="I141" i="231"/>
  <c r="I140" i="231"/>
  <c r="I139" i="231"/>
  <c r="I138" i="231"/>
  <c r="I137" i="231"/>
  <c r="I134" i="231"/>
  <c r="I133" i="231"/>
  <c r="I130" i="231"/>
  <c r="I129" i="231"/>
  <c r="I126" i="231"/>
  <c r="I125" i="231"/>
  <c r="I124" i="231"/>
  <c r="I123" i="231"/>
  <c r="I122" i="231"/>
  <c r="I121" i="231"/>
  <c r="I120" i="231"/>
  <c r="I119" i="231"/>
  <c r="I118" i="231"/>
  <c r="I117" i="231"/>
  <c r="I116" i="231"/>
  <c r="I115" i="231"/>
  <c r="I114" i="231"/>
  <c r="I113" i="231"/>
  <c r="I112" i="231"/>
  <c r="I111" i="231"/>
  <c r="I110" i="231"/>
  <c r="I109" i="231"/>
  <c r="I108" i="231"/>
  <c r="I107" i="231"/>
  <c r="I106" i="231"/>
  <c r="I105" i="231"/>
  <c r="I104" i="231"/>
  <c r="I103" i="231"/>
  <c r="I102" i="231"/>
  <c r="I101" i="231"/>
  <c r="I100" i="231"/>
  <c r="I99" i="231"/>
  <c r="I98" i="231"/>
  <c r="I97" i="231"/>
  <c r="I96" i="231"/>
  <c r="I95" i="231"/>
  <c r="I94" i="231"/>
  <c r="I92" i="231"/>
  <c r="I91" i="231"/>
  <c r="I90" i="231"/>
  <c r="I88" i="231"/>
  <c r="I87" i="231"/>
  <c r="I86" i="231"/>
  <c r="I85" i="231"/>
  <c r="I84" i="231"/>
  <c r="I83" i="231"/>
  <c r="I82" i="231"/>
  <c r="I81" i="231"/>
  <c r="I80" i="231"/>
  <c r="I79" i="231"/>
  <c r="I78" i="231"/>
  <c r="I77" i="231"/>
  <c r="I76" i="231"/>
  <c r="I75" i="231"/>
  <c r="I74" i="231"/>
  <c r="I73" i="231"/>
  <c r="I72" i="231"/>
  <c r="I71" i="231"/>
  <c r="I70" i="231"/>
  <c r="I69" i="231"/>
  <c r="I68" i="231"/>
  <c r="I67" i="231"/>
  <c r="I66" i="231"/>
  <c r="I65" i="231"/>
  <c r="I64" i="231"/>
  <c r="I63" i="231"/>
  <c r="I62" i="231"/>
  <c r="I61" i="231"/>
  <c r="I60" i="231"/>
  <c r="I59" i="231"/>
  <c r="I58" i="231"/>
  <c r="I57" i="231"/>
  <c r="I56" i="231"/>
  <c r="I55" i="231"/>
  <c r="I53" i="231"/>
  <c r="I52" i="231"/>
  <c r="I51" i="231"/>
  <c r="I50" i="231"/>
  <c r="I49" i="231"/>
  <c r="I48" i="231"/>
  <c r="I47" i="231"/>
  <c r="I46" i="231"/>
  <c r="I45" i="231"/>
  <c r="I44" i="231"/>
  <c r="I43" i="231"/>
  <c r="I42" i="231"/>
  <c r="I41" i="231"/>
  <c r="I40" i="231"/>
  <c r="I39" i="231"/>
  <c r="I38" i="231"/>
  <c r="I37" i="231"/>
  <c r="I36" i="231"/>
  <c r="I35" i="231"/>
  <c r="I34" i="231"/>
  <c r="I33" i="231"/>
  <c r="I32" i="231"/>
  <c r="I31" i="231"/>
  <c r="I30" i="231"/>
  <c r="I29" i="231"/>
  <c r="I28" i="231"/>
  <c r="I27" i="231"/>
  <c r="I26" i="231"/>
  <c r="I25" i="231"/>
  <c r="I24" i="231"/>
  <c r="I23" i="231"/>
  <c r="I22" i="231"/>
  <c r="I21" i="231"/>
  <c r="I20" i="231"/>
  <c r="I19" i="231"/>
  <c r="I18" i="231"/>
  <c r="I17" i="231"/>
  <c r="I16" i="231"/>
  <c r="I15" i="231"/>
  <c r="I14" i="231"/>
  <c r="I12" i="231"/>
  <c r="I11" i="231"/>
  <c r="I10" i="231"/>
  <c r="I9" i="231"/>
  <c r="I8" i="231"/>
  <c r="I7" i="231"/>
  <c r="I6" i="231"/>
  <c r="I5" i="231"/>
  <c r="I4" i="231"/>
  <c r="I138" i="230"/>
  <c r="I107" i="230" l="1"/>
  <c r="I101" i="230"/>
  <c r="I142" i="230" l="1"/>
  <c r="I141" i="230"/>
  <c r="I140" i="230"/>
  <c r="I139" i="230"/>
  <c r="I137" i="230"/>
  <c r="I136" i="230"/>
  <c r="I135" i="230"/>
  <c r="I134" i="230"/>
  <c r="I133" i="230"/>
  <c r="I132" i="230"/>
  <c r="I131" i="230"/>
  <c r="I130" i="230"/>
  <c r="I129" i="230"/>
  <c r="I128" i="230"/>
  <c r="I127" i="230"/>
  <c r="I126" i="230"/>
  <c r="I125" i="230"/>
  <c r="I124" i="230"/>
  <c r="I123" i="230"/>
  <c r="I122" i="230"/>
  <c r="I121" i="230"/>
  <c r="I120" i="230"/>
  <c r="I119" i="230"/>
  <c r="I118" i="230"/>
  <c r="I117" i="230"/>
  <c r="I116" i="230"/>
  <c r="I115" i="230"/>
  <c r="I114" i="230"/>
  <c r="I113" i="230"/>
  <c r="I112" i="230"/>
  <c r="I111" i="230"/>
  <c r="I110" i="230"/>
  <c r="I109" i="230"/>
  <c r="I108" i="230"/>
  <c r="I106" i="230"/>
  <c r="I105" i="230"/>
  <c r="I104" i="230"/>
  <c r="I103" i="230"/>
  <c r="I102" i="230"/>
  <c r="I100" i="230"/>
  <c r="I99" i="230"/>
  <c r="I98" i="230"/>
  <c r="I97" i="230"/>
  <c r="I96" i="230"/>
  <c r="I95" i="230"/>
  <c r="I94" i="230"/>
  <c r="I93" i="230"/>
  <c r="I92" i="230"/>
  <c r="I91" i="230"/>
  <c r="I90" i="230"/>
  <c r="I89" i="230"/>
  <c r="I88" i="230"/>
  <c r="I87" i="230"/>
  <c r="I86" i="230"/>
  <c r="I85" i="230"/>
  <c r="I84" i="230"/>
  <c r="I83" i="230"/>
  <c r="I82" i="230"/>
  <c r="I81" i="230"/>
  <c r="I80" i="230"/>
  <c r="I79" i="230"/>
  <c r="I78" i="230"/>
  <c r="I77" i="230"/>
  <c r="I76" i="230"/>
  <c r="I75" i="230"/>
  <c r="I74" i="230"/>
  <c r="I73" i="230"/>
  <c r="I72" i="230"/>
  <c r="I71" i="230"/>
  <c r="I70" i="230"/>
  <c r="I69" i="230"/>
  <c r="I68" i="230"/>
  <c r="I67" i="230"/>
  <c r="I66" i="230"/>
  <c r="I65" i="230"/>
  <c r="I64" i="230"/>
  <c r="I63" i="230"/>
  <c r="I62" i="230"/>
  <c r="I61" i="230"/>
  <c r="I60" i="230"/>
  <c r="I59" i="230"/>
  <c r="I58" i="230"/>
  <c r="I57" i="230"/>
  <c r="I56" i="230"/>
  <c r="I55" i="230"/>
  <c r="I54" i="230"/>
  <c r="I53" i="230"/>
  <c r="I52" i="230"/>
  <c r="I51" i="230"/>
  <c r="I50" i="230"/>
  <c r="I49" i="230"/>
  <c r="I48" i="230"/>
  <c r="I47" i="230"/>
  <c r="I46" i="230"/>
  <c r="I45" i="230"/>
  <c r="I44" i="230"/>
  <c r="I43" i="230"/>
  <c r="I42" i="230"/>
  <c r="I41" i="230"/>
  <c r="I40" i="230"/>
  <c r="I39" i="230"/>
  <c r="I38" i="230"/>
  <c r="I37" i="230"/>
  <c r="I36" i="230"/>
  <c r="I35" i="230"/>
  <c r="I34" i="230"/>
  <c r="I33" i="230"/>
  <c r="I32" i="230"/>
  <c r="I31" i="230"/>
  <c r="I30" i="230"/>
  <c r="I29" i="230"/>
  <c r="I28" i="230"/>
  <c r="I27" i="230"/>
  <c r="I26" i="230"/>
  <c r="I25" i="230"/>
  <c r="I24" i="230"/>
  <c r="I23" i="230"/>
  <c r="I22" i="230"/>
  <c r="I21" i="230"/>
  <c r="I20" i="230"/>
  <c r="I19" i="230"/>
  <c r="I18" i="230"/>
  <c r="I17" i="230"/>
  <c r="I16" i="230"/>
  <c r="I15" i="230"/>
  <c r="I14" i="230"/>
  <c r="I13" i="230"/>
  <c r="I12" i="230"/>
  <c r="I11" i="230"/>
  <c r="I10" i="230"/>
  <c r="I9" i="230"/>
  <c r="I8" i="230"/>
  <c r="I7" i="230"/>
  <c r="I6" i="230"/>
  <c r="I5" i="230"/>
  <c r="I4" i="230"/>
  <c r="I131" i="229" l="1"/>
  <c r="I137" i="229"/>
  <c r="I135" i="229"/>
  <c r="I134" i="229"/>
  <c r="I132" i="229"/>
  <c r="I129" i="229"/>
  <c r="I128" i="229"/>
  <c r="I7" i="229" l="1"/>
  <c r="I6" i="229"/>
  <c r="I147" i="229" l="1"/>
  <c r="I146" i="229"/>
  <c r="I145" i="229"/>
  <c r="I144" i="229"/>
  <c r="I143" i="229"/>
  <c r="I142" i="229"/>
  <c r="I141" i="229"/>
  <c r="I140" i="229"/>
  <c r="I139" i="229"/>
  <c r="I138" i="229"/>
  <c r="I136" i="229"/>
  <c r="I133" i="229"/>
  <c r="I130" i="229"/>
  <c r="I127" i="229"/>
  <c r="I126" i="229"/>
  <c r="I125" i="229"/>
  <c r="I124" i="229"/>
  <c r="I123" i="229"/>
  <c r="I122" i="229"/>
  <c r="I121" i="229"/>
  <c r="I120" i="229"/>
  <c r="I119" i="229"/>
  <c r="I118" i="229"/>
  <c r="I117" i="229"/>
  <c r="I116" i="229"/>
  <c r="I115" i="229"/>
  <c r="I114" i="229"/>
  <c r="I113" i="229"/>
  <c r="I112" i="229"/>
  <c r="I111" i="229"/>
  <c r="I110" i="229"/>
  <c r="I109" i="229"/>
  <c r="I108" i="229"/>
  <c r="I107" i="229"/>
  <c r="I106" i="229"/>
  <c r="I105" i="229"/>
  <c r="I104" i="229"/>
  <c r="I103" i="229"/>
  <c r="I102" i="229"/>
  <c r="I101" i="229"/>
  <c r="I100" i="229"/>
  <c r="I99" i="229"/>
  <c r="I98" i="229"/>
  <c r="I97" i="229"/>
  <c r="I96" i="229"/>
  <c r="I95" i="229"/>
  <c r="I94" i="229"/>
  <c r="I93" i="229"/>
  <c r="I92" i="229"/>
  <c r="I91" i="229"/>
  <c r="I90" i="229"/>
  <c r="I89" i="229"/>
  <c r="I88" i="229"/>
  <c r="I87" i="229"/>
  <c r="I86" i="229"/>
  <c r="I85" i="229"/>
  <c r="I84" i="229"/>
  <c r="I83" i="229"/>
  <c r="I82" i="229"/>
  <c r="I81" i="229"/>
  <c r="I80" i="229"/>
  <c r="I79" i="229"/>
  <c r="I78" i="229"/>
  <c r="I77" i="229"/>
  <c r="I76" i="229"/>
  <c r="I75" i="229"/>
  <c r="I74" i="229"/>
  <c r="I73" i="229"/>
  <c r="I72" i="229"/>
  <c r="I71" i="229"/>
  <c r="I70" i="229"/>
  <c r="I69" i="229"/>
  <c r="I68" i="229"/>
  <c r="I67" i="229"/>
  <c r="I66" i="229"/>
  <c r="I65" i="229"/>
  <c r="I64" i="229"/>
  <c r="I63" i="229"/>
  <c r="I62" i="229"/>
  <c r="I61" i="229"/>
  <c r="I60" i="229"/>
  <c r="I59" i="229"/>
  <c r="I58" i="229"/>
  <c r="I57" i="229"/>
  <c r="I56" i="229"/>
  <c r="I55" i="229"/>
  <c r="I54" i="229"/>
  <c r="I53" i="229"/>
  <c r="I52" i="229"/>
  <c r="I51" i="229"/>
  <c r="I50" i="229"/>
  <c r="I49" i="229"/>
  <c r="I48" i="229"/>
  <c r="I47" i="229"/>
  <c r="I46" i="229"/>
  <c r="I45" i="229"/>
  <c r="I44" i="229"/>
  <c r="I43" i="229"/>
  <c r="I42" i="229"/>
  <c r="I41" i="229"/>
  <c r="I40" i="229"/>
  <c r="I39" i="229"/>
  <c r="I38" i="229"/>
  <c r="I37" i="229"/>
  <c r="I36" i="229"/>
  <c r="I35" i="229"/>
  <c r="I34" i="229"/>
  <c r="I33" i="229"/>
  <c r="I32" i="229"/>
  <c r="I31" i="229"/>
  <c r="I30" i="229"/>
  <c r="I29" i="229"/>
  <c r="I28" i="229"/>
  <c r="I27" i="229"/>
  <c r="I26" i="229"/>
  <c r="I25" i="229"/>
  <c r="I24" i="229"/>
  <c r="I23" i="229"/>
  <c r="I22" i="229"/>
  <c r="I21" i="229"/>
  <c r="I20" i="229"/>
  <c r="I19" i="229"/>
  <c r="I18" i="229"/>
  <c r="I17" i="229"/>
  <c r="I16" i="229"/>
  <c r="I15" i="229"/>
  <c r="I14" i="229"/>
  <c r="I13" i="229"/>
  <c r="I12" i="229"/>
  <c r="I11" i="229"/>
  <c r="I10" i="229"/>
  <c r="I9" i="229"/>
  <c r="I8" i="229"/>
  <c r="I5" i="229"/>
  <c r="I4" i="229"/>
  <c r="I120" i="228"/>
  <c r="I60" i="228"/>
  <c r="I62" i="228"/>
  <c r="I46" i="228"/>
  <c r="I139" i="228" l="1"/>
  <c r="I138" i="228"/>
  <c r="I137" i="228"/>
  <c r="I136" i="228"/>
  <c r="I135" i="228"/>
  <c r="I134" i="228"/>
  <c r="I133" i="228"/>
  <c r="I132" i="228"/>
  <c r="I131" i="228"/>
  <c r="I130" i="228"/>
  <c r="I129" i="228"/>
  <c r="I128" i="228"/>
  <c r="I127" i="228"/>
  <c r="I126" i="228"/>
  <c r="I125" i="228"/>
  <c r="I124" i="228"/>
  <c r="I123" i="228"/>
  <c r="I122" i="228"/>
  <c r="I121" i="228"/>
  <c r="I119" i="228"/>
  <c r="I118" i="228"/>
  <c r="I117" i="228"/>
  <c r="I116" i="228"/>
  <c r="I115" i="228"/>
  <c r="I114" i="228"/>
  <c r="I113" i="228"/>
  <c r="I112" i="228"/>
  <c r="I111" i="228"/>
  <c r="I110" i="228"/>
  <c r="I109" i="228"/>
  <c r="I108" i="228"/>
  <c r="I107" i="228"/>
  <c r="I106" i="228"/>
  <c r="I105" i="228"/>
  <c r="I104" i="228"/>
  <c r="I103" i="228"/>
  <c r="I102" i="228"/>
  <c r="I101" i="228"/>
  <c r="I100" i="228"/>
  <c r="I99" i="228"/>
  <c r="I98" i="228"/>
  <c r="I97" i="228"/>
  <c r="I96" i="228"/>
  <c r="I95" i="228"/>
  <c r="I94" i="228"/>
  <c r="I93" i="228"/>
  <c r="I92" i="228"/>
  <c r="I91" i="228"/>
  <c r="I90" i="228"/>
  <c r="I89" i="228"/>
  <c r="I88" i="228"/>
  <c r="I87" i="228"/>
  <c r="I86" i="228"/>
  <c r="I85" i="228"/>
  <c r="I84" i="228"/>
  <c r="I83" i="228"/>
  <c r="I82" i="228"/>
  <c r="I81" i="228"/>
  <c r="I80" i="228"/>
  <c r="I79" i="228"/>
  <c r="I78" i="228"/>
  <c r="I77" i="228"/>
  <c r="I76" i="228"/>
  <c r="I75" i="228"/>
  <c r="I74" i="228"/>
  <c r="I73" i="228"/>
  <c r="I72" i="228"/>
  <c r="I71" i="228"/>
  <c r="I70" i="228"/>
  <c r="I69" i="228"/>
  <c r="I68" i="228"/>
  <c r="I67" i="228"/>
  <c r="I66" i="228"/>
  <c r="I65" i="228"/>
  <c r="I64" i="228"/>
  <c r="I63" i="228"/>
  <c r="I61" i="228"/>
  <c r="I59" i="228"/>
  <c r="I58" i="228"/>
  <c r="I57" i="228"/>
  <c r="I56" i="228"/>
  <c r="I55" i="228"/>
  <c r="I54" i="228"/>
  <c r="I53" i="228"/>
  <c r="I52" i="228"/>
  <c r="I51" i="228"/>
  <c r="I50" i="228"/>
  <c r="I49" i="228"/>
  <c r="I48" i="228"/>
  <c r="I47" i="228"/>
  <c r="I45" i="228"/>
  <c r="I44" i="228"/>
  <c r="I43" i="228"/>
  <c r="I42" i="228"/>
  <c r="I41" i="228"/>
  <c r="I40" i="228"/>
  <c r="I39" i="228"/>
  <c r="I38" i="228"/>
  <c r="I37" i="228"/>
  <c r="I36" i="228"/>
  <c r="I35" i="228"/>
  <c r="I34" i="228"/>
  <c r="I33" i="228"/>
  <c r="I32" i="228"/>
  <c r="I31" i="228"/>
  <c r="I30" i="228"/>
  <c r="I29" i="228"/>
  <c r="I28" i="228"/>
  <c r="I27" i="228"/>
  <c r="I26" i="228"/>
  <c r="I25" i="228"/>
  <c r="I24" i="228"/>
  <c r="I23" i="228"/>
  <c r="I22" i="228"/>
  <c r="I21" i="228"/>
  <c r="I20" i="228"/>
  <c r="I19" i="228"/>
  <c r="I18" i="228"/>
  <c r="I17" i="228"/>
  <c r="I16" i="228"/>
  <c r="I15" i="228"/>
  <c r="I14" i="228"/>
  <c r="I13" i="228"/>
  <c r="I12" i="228"/>
  <c r="I11" i="228"/>
  <c r="I10" i="228"/>
  <c r="I9" i="228"/>
  <c r="I8" i="228"/>
  <c r="I7" i="228"/>
  <c r="I6" i="228"/>
  <c r="I5" i="228"/>
  <c r="I4" i="228"/>
  <c r="I135" i="227"/>
  <c r="I141" i="227"/>
  <c r="I140" i="227"/>
  <c r="I139" i="227"/>
  <c r="I138" i="227"/>
  <c r="I137" i="227"/>
  <c r="I136" i="227"/>
  <c r="I134" i="227"/>
  <c r="I133" i="227"/>
  <c r="I132" i="227"/>
  <c r="I131" i="227"/>
  <c r="I130" i="227"/>
  <c r="I129" i="227"/>
  <c r="I128" i="227"/>
  <c r="I127" i="227"/>
  <c r="I126" i="227"/>
  <c r="I125" i="227"/>
  <c r="I124" i="227"/>
  <c r="I123" i="227"/>
  <c r="I122" i="227"/>
  <c r="I121" i="227"/>
  <c r="I120" i="227"/>
  <c r="I119" i="227"/>
  <c r="I118" i="227"/>
  <c r="I117" i="227"/>
  <c r="I116" i="227"/>
  <c r="I115" i="227"/>
  <c r="I114" i="227"/>
  <c r="I113" i="227"/>
  <c r="I112" i="227"/>
  <c r="I111" i="227"/>
  <c r="I110" i="227"/>
  <c r="I109" i="227"/>
  <c r="I108" i="227"/>
  <c r="I107" i="227"/>
  <c r="I106" i="227"/>
  <c r="I105" i="227"/>
  <c r="I104" i="227"/>
  <c r="I103" i="227"/>
  <c r="I102" i="227"/>
  <c r="I101" i="227"/>
  <c r="I100" i="227"/>
  <c r="I99" i="227"/>
  <c r="I98" i="227"/>
  <c r="I97" i="227"/>
  <c r="I96" i="227"/>
  <c r="I95" i="227"/>
  <c r="I94" i="227"/>
  <c r="I93" i="227"/>
  <c r="I92" i="227"/>
  <c r="I91" i="227"/>
  <c r="I90" i="227"/>
  <c r="I89" i="227"/>
  <c r="I88" i="227"/>
  <c r="I87" i="227"/>
  <c r="I86" i="227"/>
  <c r="I85" i="227"/>
  <c r="I84" i="227"/>
  <c r="I83" i="227"/>
  <c r="I82" i="227"/>
  <c r="I81" i="227"/>
  <c r="I80" i="227"/>
  <c r="I79" i="227"/>
  <c r="I78" i="227"/>
  <c r="I77" i="227"/>
  <c r="I76" i="227"/>
  <c r="I75" i="227"/>
  <c r="I74" i="227"/>
  <c r="I73" i="227"/>
  <c r="I72" i="227"/>
  <c r="I71" i="227"/>
  <c r="I70" i="227"/>
  <c r="I69" i="227"/>
  <c r="I68" i="227"/>
  <c r="I67" i="227"/>
  <c r="I66" i="227"/>
  <c r="I65" i="227"/>
  <c r="I64" i="227"/>
  <c r="I63" i="227"/>
  <c r="I62" i="227"/>
  <c r="I61" i="227"/>
  <c r="I60" i="227"/>
  <c r="I59" i="227"/>
  <c r="I58" i="227"/>
  <c r="I57" i="227"/>
  <c r="I56" i="227"/>
  <c r="I55" i="227"/>
  <c r="I54" i="227"/>
  <c r="I53" i="227"/>
  <c r="I52" i="227"/>
  <c r="I51" i="227"/>
  <c r="I50" i="227"/>
  <c r="I49" i="227"/>
  <c r="I48" i="227"/>
  <c r="I47" i="227"/>
  <c r="I46" i="227"/>
  <c r="I45" i="227"/>
  <c r="I44" i="227"/>
  <c r="I43" i="227"/>
  <c r="I42" i="227"/>
  <c r="I41" i="227"/>
  <c r="I40" i="227"/>
  <c r="I39" i="227"/>
  <c r="I38" i="227"/>
  <c r="I37" i="227"/>
  <c r="I36" i="227"/>
  <c r="I35" i="227"/>
  <c r="I34" i="227"/>
  <c r="I33" i="227"/>
  <c r="I32" i="227"/>
  <c r="I31" i="227"/>
  <c r="I30" i="227"/>
  <c r="I29" i="227"/>
  <c r="I28" i="227"/>
  <c r="I27" i="227"/>
  <c r="I26" i="227"/>
  <c r="I25" i="227"/>
  <c r="I24" i="227"/>
  <c r="I23" i="227"/>
  <c r="I22" i="227"/>
  <c r="I21" i="227"/>
  <c r="I20" i="227"/>
  <c r="I19" i="227"/>
  <c r="I18" i="227"/>
  <c r="I17" i="227"/>
  <c r="I16" i="227"/>
  <c r="I15" i="227"/>
  <c r="I14" i="227"/>
  <c r="I13" i="227"/>
  <c r="I12" i="227"/>
  <c r="I11" i="227"/>
  <c r="I10" i="227"/>
  <c r="I9" i="227"/>
  <c r="I8" i="227"/>
  <c r="I7" i="227"/>
  <c r="I6" i="227"/>
  <c r="I5" i="227"/>
  <c r="I4" i="227"/>
  <c r="I119" i="226"/>
  <c r="I118" i="226"/>
  <c r="I97" i="226"/>
  <c r="I85" i="226"/>
  <c r="I44" i="226"/>
  <c r="I39" i="226"/>
  <c r="I38" i="226"/>
  <c r="I140" i="226" l="1"/>
  <c r="I139" i="226"/>
  <c r="I138" i="226"/>
  <c r="I137" i="226"/>
  <c r="I136" i="226"/>
  <c r="I135" i="226"/>
  <c r="I134" i="226"/>
  <c r="I133" i="226"/>
  <c r="I132" i="226"/>
  <c r="I131" i="226"/>
  <c r="I130" i="226"/>
  <c r="I129" i="226"/>
  <c r="I128" i="226"/>
  <c r="I127" i="226"/>
  <c r="I126" i="226"/>
  <c r="I125" i="226"/>
  <c r="I124" i="226"/>
  <c r="I123" i="226"/>
  <c r="I122" i="226"/>
  <c r="I121" i="226"/>
  <c r="I120" i="226"/>
  <c r="I117" i="226"/>
  <c r="I116" i="226"/>
  <c r="I115" i="226"/>
  <c r="I114" i="226"/>
  <c r="I113" i="226"/>
  <c r="I112" i="226"/>
  <c r="I111" i="226"/>
  <c r="I110" i="226"/>
  <c r="I109" i="226"/>
  <c r="I108" i="226"/>
  <c r="I107" i="226"/>
  <c r="I106" i="226"/>
  <c r="I105" i="226"/>
  <c r="I104" i="226"/>
  <c r="I103" i="226"/>
  <c r="I102" i="226"/>
  <c r="I101" i="226"/>
  <c r="I100" i="226"/>
  <c r="I99" i="226"/>
  <c r="I98" i="226"/>
  <c r="I96" i="226"/>
  <c r="I95" i="226"/>
  <c r="I94" i="226"/>
  <c r="I93" i="226"/>
  <c r="I92" i="226"/>
  <c r="I91" i="226"/>
  <c r="I90" i="226"/>
  <c r="I89" i="226"/>
  <c r="I88" i="226"/>
  <c r="I87" i="226"/>
  <c r="I86" i="226"/>
  <c r="I84" i="226"/>
  <c r="I83" i="226"/>
  <c r="I82" i="226"/>
  <c r="I81" i="226"/>
  <c r="I80" i="226"/>
  <c r="I79" i="226"/>
  <c r="I78" i="226"/>
  <c r="I77" i="226"/>
  <c r="I76" i="226"/>
  <c r="I75" i="226"/>
  <c r="I74" i="226"/>
  <c r="I73" i="226"/>
  <c r="I72" i="226"/>
  <c r="I71" i="226"/>
  <c r="I70" i="226"/>
  <c r="I69" i="226"/>
  <c r="I68" i="226"/>
  <c r="I67" i="226"/>
  <c r="I66" i="226"/>
  <c r="I65" i="226"/>
  <c r="I64" i="226"/>
  <c r="I63" i="226"/>
  <c r="I62" i="226"/>
  <c r="I61" i="226"/>
  <c r="I60" i="226"/>
  <c r="I59" i="226"/>
  <c r="I58" i="226"/>
  <c r="I57" i="226"/>
  <c r="I56" i="226"/>
  <c r="I55" i="226"/>
  <c r="I54" i="226"/>
  <c r="I53" i="226"/>
  <c r="I52" i="226"/>
  <c r="I51" i="226"/>
  <c r="I50" i="226"/>
  <c r="I49" i="226"/>
  <c r="I48" i="226"/>
  <c r="I47" i="226"/>
  <c r="I46" i="226"/>
  <c r="I45" i="226"/>
  <c r="I43" i="226"/>
  <c r="I42" i="226"/>
  <c r="I41" i="226"/>
  <c r="I40" i="226"/>
  <c r="I37" i="226"/>
  <c r="I36" i="226"/>
  <c r="I35" i="226"/>
  <c r="I34" i="226"/>
  <c r="I33" i="226"/>
  <c r="I32" i="226"/>
  <c r="I31" i="226"/>
  <c r="I30" i="226"/>
  <c r="I29" i="226"/>
  <c r="I28" i="226"/>
  <c r="I27" i="226"/>
  <c r="I26" i="226"/>
  <c r="I25" i="226"/>
  <c r="I24" i="226"/>
  <c r="I23" i="226"/>
  <c r="I22" i="226"/>
  <c r="I21" i="226"/>
  <c r="I20" i="226"/>
  <c r="I19" i="226"/>
  <c r="I18" i="226"/>
  <c r="I17" i="226"/>
  <c r="I16" i="226"/>
  <c r="I15" i="226"/>
  <c r="I14" i="226"/>
  <c r="I13" i="226"/>
  <c r="I12" i="226"/>
  <c r="I11" i="226"/>
  <c r="I10" i="226"/>
  <c r="I9" i="226"/>
  <c r="I8" i="226"/>
  <c r="I7" i="226"/>
  <c r="I6" i="226"/>
  <c r="I5" i="226"/>
  <c r="I4" i="226"/>
  <c r="I133" i="225"/>
  <c r="I113" i="225"/>
  <c r="I108" i="225"/>
  <c r="I86" i="225"/>
  <c r="I78" i="225"/>
  <c r="I37" i="225"/>
  <c r="I9" i="225"/>
  <c r="I134" i="225" l="1"/>
  <c r="I132" i="225"/>
  <c r="I131" i="225"/>
  <c r="I130" i="225"/>
  <c r="I129" i="225"/>
  <c r="I128" i="225"/>
  <c r="I127" i="225"/>
  <c r="I126" i="225"/>
  <c r="I125" i="225"/>
  <c r="I124" i="225"/>
  <c r="I123" i="225"/>
  <c r="I122" i="225"/>
  <c r="I121" i="225"/>
  <c r="I120" i="225"/>
  <c r="I119" i="225"/>
  <c r="I118" i="225"/>
  <c r="I117" i="225"/>
  <c r="I116" i="225"/>
  <c r="I115" i="225"/>
  <c r="I114" i="225"/>
  <c r="I112" i="225"/>
  <c r="I111" i="225"/>
  <c r="I110" i="225"/>
  <c r="I109" i="225"/>
  <c r="I107" i="225"/>
  <c r="I106" i="225"/>
  <c r="I105" i="225"/>
  <c r="I104" i="225"/>
  <c r="I103" i="225"/>
  <c r="I102" i="225"/>
  <c r="I101" i="225"/>
  <c r="I100" i="225"/>
  <c r="I99" i="225"/>
  <c r="I98" i="225"/>
  <c r="I97" i="225"/>
  <c r="I96" i="225"/>
  <c r="I95" i="225"/>
  <c r="I94" i="225"/>
  <c r="I93" i="225"/>
  <c r="I92" i="225"/>
  <c r="I91" i="225"/>
  <c r="I90" i="225"/>
  <c r="I89" i="225"/>
  <c r="I88" i="225"/>
  <c r="I87" i="225"/>
  <c r="I85" i="225"/>
  <c r="I84" i="225"/>
  <c r="I83" i="225"/>
  <c r="I82" i="225"/>
  <c r="I81" i="225"/>
  <c r="I80" i="225"/>
  <c r="I79" i="225"/>
  <c r="I77" i="225"/>
  <c r="I76" i="225"/>
  <c r="I75" i="225"/>
  <c r="I74" i="225"/>
  <c r="I73" i="225"/>
  <c r="I72" i="225"/>
  <c r="I71" i="225"/>
  <c r="I70" i="225"/>
  <c r="I69" i="225"/>
  <c r="I68" i="225"/>
  <c r="I67" i="225"/>
  <c r="I66" i="225"/>
  <c r="I65" i="225"/>
  <c r="I64" i="225"/>
  <c r="I63" i="225"/>
  <c r="I62" i="225"/>
  <c r="I61" i="225"/>
  <c r="I60" i="225"/>
  <c r="I59" i="225"/>
  <c r="I58" i="225"/>
  <c r="I57" i="225"/>
  <c r="I56" i="225"/>
  <c r="I55" i="225"/>
  <c r="I54" i="225"/>
  <c r="I53" i="225"/>
  <c r="I52" i="225"/>
  <c r="I51" i="225"/>
  <c r="I50" i="225"/>
  <c r="I49" i="225"/>
  <c r="I48" i="225"/>
  <c r="I47" i="225"/>
  <c r="I46" i="225"/>
  <c r="I45" i="225"/>
  <c r="I44" i="225"/>
  <c r="I43" i="225"/>
  <c r="I42" i="225"/>
  <c r="I41" i="225"/>
  <c r="I40" i="225"/>
  <c r="I39" i="225"/>
  <c r="I38" i="225"/>
  <c r="I36" i="225"/>
  <c r="I35" i="225"/>
  <c r="I34" i="225"/>
  <c r="I33" i="225"/>
  <c r="I32" i="225"/>
  <c r="I31" i="225"/>
  <c r="I30" i="225"/>
  <c r="I29" i="225"/>
  <c r="I28" i="225"/>
  <c r="I27" i="225"/>
  <c r="I26" i="225"/>
  <c r="I25" i="225"/>
  <c r="I24" i="225"/>
  <c r="I23" i="225"/>
  <c r="I22" i="225"/>
  <c r="I21" i="225"/>
  <c r="I20" i="225"/>
  <c r="I19" i="225"/>
  <c r="I18" i="225"/>
  <c r="I17" i="225"/>
  <c r="I16" i="225"/>
  <c r="I15" i="225"/>
  <c r="I14" i="225"/>
  <c r="I13" i="225"/>
  <c r="I12" i="225"/>
  <c r="I11" i="225"/>
  <c r="I10" i="225"/>
  <c r="I8" i="225"/>
  <c r="I7" i="225"/>
  <c r="I6" i="225"/>
  <c r="I5" i="225"/>
  <c r="I4" i="225"/>
  <c r="I77" i="224" l="1"/>
  <c r="I87" i="224"/>
  <c r="I56" i="224"/>
  <c r="I39" i="224"/>
  <c r="I127" i="224" l="1"/>
  <c r="I126" i="224"/>
  <c r="I125" i="224"/>
  <c r="I124" i="224"/>
  <c r="I123" i="224"/>
  <c r="I122" i="224"/>
  <c r="I121" i="224"/>
  <c r="I120" i="224"/>
  <c r="I119" i="224"/>
  <c r="I118" i="224"/>
  <c r="I117" i="224"/>
  <c r="I116" i="224"/>
  <c r="I115" i="224"/>
  <c r="I114" i="224"/>
  <c r="I113" i="224"/>
  <c r="I112" i="224"/>
  <c r="I111" i="224"/>
  <c r="I110" i="224"/>
  <c r="I109" i="224"/>
  <c r="I108" i="224"/>
  <c r="I107" i="224"/>
  <c r="I106" i="224"/>
  <c r="I105" i="224"/>
  <c r="I104" i="224"/>
  <c r="I103" i="224"/>
  <c r="I102" i="224"/>
  <c r="I101" i="224"/>
  <c r="I100" i="224"/>
  <c r="I99" i="224"/>
  <c r="I98" i="224"/>
  <c r="I97" i="224"/>
  <c r="I96" i="224"/>
  <c r="I95" i="224"/>
  <c r="I94" i="224"/>
  <c r="I93" i="224"/>
  <c r="I92" i="224"/>
  <c r="I91" i="224"/>
  <c r="I90" i="224"/>
  <c r="I89" i="224"/>
  <c r="I88" i="224"/>
  <c r="I86" i="224"/>
  <c r="I85" i="224"/>
  <c r="I84" i="224"/>
  <c r="I83" i="224"/>
  <c r="I82" i="224"/>
  <c r="I81" i="224"/>
  <c r="I80" i="224"/>
  <c r="I79" i="224"/>
  <c r="I78" i="224"/>
  <c r="I76" i="224"/>
  <c r="I75" i="224"/>
  <c r="I74" i="224"/>
  <c r="I73" i="224"/>
  <c r="I72" i="224"/>
  <c r="I71" i="224"/>
  <c r="I70" i="224"/>
  <c r="I69" i="224"/>
  <c r="I68" i="224"/>
  <c r="I67" i="224"/>
  <c r="I66" i="224"/>
  <c r="I65" i="224"/>
  <c r="I64" i="224"/>
  <c r="I63" i="224"/>
  <c r="I62" i="224"/>
  <c r="I61" i="224"/>
  <c r="I60" i="224"/>
  <c r="I59" i="224"/>
  <c r="I58" i="224"/>
  <c r="I57" i="224"/>
  <c r="I55" i="224"/>
  <c r="I54" i="224"/>
  <c r="I53" i="224"/>
  <c r="I52" i="224"/>
  <c r="I51" i="224"/>
  <c r="I50" i="224"/>
  <c r="I49" i="224"/>
  <c r="I48" i="224"/>
  <c r="I47" i="224"/>
  <c r="I46" i="224"/>
  <c r="I45" i="224"/>
  <c r="I44" i="224"/>
  <c r="I43" i="224"/>
  <c r="I42" i="224"/>
  <c r="I41" i="224"/>
  <c r="I40" i="224"/>
  <c r="I38" i="224"/>
  <c r="I37" i="224"/>
  <c r="I36" i="224"/>
  <c r="I35" i="224"/>
  <c r="I34" i="224"/>
  <c r="I33" i="224"/>
  <c r="I32" i="224"/>
  <c r="I31" i="224"/>
  <c r="I30" i="224"/>
  <c r="I29" i="224"/>
  <c r="I28" i="224"/>
  <c r="I27" i="224"/>
  <c r="I26" i="224"/>
  <c r="I25" i="224"/>
  <c r="I24" i="224"/>
  <c r="I23" i="224"/>
  <c r="I22" i="224"/>
  <c r="I21" i="224"/>
  <c r="I20" i="224"/>
  <c r="I19" i="224"/>
  <c r="I18" i="224"/>
  <c r="I17" i="224"/>
  <c r="I16" i="224"/>
  <c r="I15" i="224"/>
  <c r="I14" i="224"/>
  <c r="I13" i="224"/>
  <c r="I12" i="224"/>
  <c r="I11" i="224"/>
  <c r="I10" i="224"/>
  <c r="I9" i="224"/>
  <c r="I8" i="224"/>
  <c r="I7" i="224"/>
  <c r="I6" i="224"/>
  <c r="I5" i="224"/>
  <c r="I4" i="224"/>
  <c r="I118" i="223"/>
  <c r="I110" i="223"/>
  <c r="I102" i="223"/>
  <c r="I100" i="223"/>
  <c r="I97" i="223"/>
  <c r="I90" i="223"/>
  <c r="I85" i="223"/>
  <c r="I66" i="223"/>
  <c r="I51" i="223"/>
  <c r="I39" i="223"/>
  <c r="I135" i="223"/>
  <c r="I134" i="223"/>
  <c r="I133" i="223"/>
  <c r="I132" i="223"/>
  <c r="I131" i="223"/>
  <c r="I130" i="223"/>
  <c r="I129" i="223"/>
  <c r="I128" i="223"/>
  <c r="I127" i="223"/>
  <c r="I126" i="223"/>
  <c r="I125" i="223"/>
  <c r="I124" i="223"/>
  <c r="I123" i="223"/>
  <c r="I122" i="223"/>
  <c r="I121" i="223"/>
  <c r="I120" i="223"/>
  <c r="I119" i="223"/>
  <c r="I117" i="223"/>
  <c r="I116" i="223"/>
  <c r="I115" i="223"/>
  <c r="I114" i="223"/>
  <c r="I113" i="223"/>
  <c r="I112" i="223"/>
  <c r="I111" i="223"/>
  <c r="I109" i="223"/>
  <c r="I108" i="223"/>
  <c r="I107" i="223"/>
  <c r="I106" i="223"/>
  <c r="I105" i="223"/>
  <c r="I104" i="223"/>
  <c r="I103" i="223"/>
  <c r="I101" i="223"/>
  <c r="I99" i="223"/>
  <c r="I98" i="223"/>
  <c r="I96" i="223"/>
  <c r="I95" i="223"/>
  <c r="I94" i="223"/>
  <c r="I93" i="223"/>
  <c r="I92" i="223"/>
  <c r="I91" i="223"/>
  <c r="I89" i="223"/>
  <c r="I88" i="223"/>
  <c r="I87" i="223"/>
  <c r="I86" i="223"/>
  <c r="I84" i="223"/>
  <c r="I83" i="223"/>
  <c r="I82" i="223"/>
  <c r="I81" i="223"/>
  <c r="I80" i="223"/>
  <c r="I79" i="223"/>
  <c r="I78" i="223"/>
  <c r="I77" i="223"/>
  <c r="I76" i="223"/>
  <c r="I75" i="223"/>
  <c r="I74" i="223"/>
  <c r="I73" i="223"/>
  <c r="I72" i="223"/>
  <c r="I71" i="223"/>
  <c r="I70" i="223"/>
  <c r="I69" i="223"/>
  <c r="I68" i="223"/>
  <c r="I67" i="223"/>
  <c r="I65" i="223"/>
  <c r="I64" i="223"/>
  <c r="I63" i="223"/>
  <c r="I62" i="223"/>
  <c r="I61" i="223"/>
  <c r="I60" i="223"/>
  <c r="I59" i="223"/>
  <c r="I58" i="223"/>
  <c r="I57" i="223"/>
  <c r="I56" i="223"/>
  <c r="I55" i="223"/>
  <c r="I54" i="223"/>
  <c r="I53" i="223"/>
  <c r="I52" i="223"/>
  <c r="I50" i="223"/>
  <c r="I49" i="223"/>
  <c r="I48" i="223"/>
  <c r="I47" i="223"/>
  <c r="I46" i="223"/>
  <c r="I45" i="223"/>
  <c r="I44" i="223"/>
  <c r="I43" i="223"/>
  <c r="I42" i="223"/>
  <c r="I41" i="223"/>
  <c r="I40" i="223"/>
  <c r="I38" i="223"/>
  <c r="I37" i="223"/>
  <c r="I36" i="223"/>
  <c r="I35" i="223"/>
  <c r="I34" i="223"/>
  <c r="I33" i="223"/>
  <c r="I32" i="223"/>
  <c r="I31" i="223"/>
  <c r="I30" i="223"/>
  <c r="I29" i="223"/>
  <c r="I28" i="223"/>
  <c r="I27" i="223"/>
  <c r="I26" i="223"/>
  <c r="I25" i="223"/>
  <c r="I24" i="223"/>
  <c r="I23" i="223"/>
  <c r="I22" i="223"/>
  <c r="I21" i="223"/>
  <c r="I20" i="223"/>
  <c r="I19" i="223"/>
  <c r="I18" i="223"/>
  <c r="I17" i="223"/>
  <c r="I16" i="223"/>
  <c r="I15" i="223"/>
  <c r="I14" i="223"/>
  <c r="I13" i="223"/>
  <c r="I12" i="223"/>
  <c r="I11" i="223"/>
  <c r="I10" i="223"/>
  <c r="I9" i="223"/>
  <c r="I8" i="223"/>
  <c r="I7" i="223"/>
  <c r="I6" i="223"/>
  <c r="I5" i="223"/>
  <c r="I4" i="223"/>
  <c r="I11" i="222"/>
  <c r="I129" i="222"/>
  <c r="I128" i="222"/>
  <c r="I127" i="222"/>
  <c r="I126" i="222"/>
  <c r="I125" i="222"/>
  <c r="I124" i="222"/>
  <c r="I123" i="222"/>
  <c r="I122" i="222"/>
  <c r="I121" i="222"/>
  <c r="I120" i="222"/>
  <c r="I119" i="222"/>
  <c r="I118" i="222"/>
  <c r="I117" i="222"/>
  <c r="I116" i="222"/>
  <c r="I115" i="222"/>
  <c r="I114" i="222"/>
  <c r="I113" i="222"/>
  <c r="I112" i="222"/>
  <c r="I111" i="222"/>
  <c r="I110" i="222"/>
  <c r="I109" i="222"/>
  <c r="I108" i="222"/>
  <c r="I107" i="222"/>
  <c r="I106" i="222"/>
  <c r="I105" i="222"/>
  <c r="I104" i="222"/>
  <c r="I103" i="222"/>
  <c r="I102" i="222"/>
  <c r="I101" i="222"/>
  <c r="I100" i="222"/>
  <c r="I99" i="222"/>
  <c r="I98" i="222"/>
  <c r="I97" i="222"/>
  <c r="I96" i="222"/>
  <c r="I95" i="222"/>
  <c r="I94" i="222"/>
  <c r="I93" i="222"/>
  <c r="I92" i="222"/>
  <c r="I91" i="222"/>
  <c r="I90" i="222"/>
  <c r="I89" i="222"/>
  <c r="I88" i="222"/>
  <c r="I87" i="222"/>
  <c r="I86" i="222"/>
  <c r="I85" i="222"/>
  <c r="I84" i="222"/>
  <c r="I83" i="222"/>
  <c r="I82" i="222"/>
  <c r="I81" i="222"/>
  <c r="I80" i="222"/>
  <c r="I79" i="222"/>
  <c r="I78" i="222"/>
  <c r="I77" i="222"/>
  <c r="I76" i="222"/>
  <c r="I75" i="222"/>
  <c r="I74" i="222"/>
  <c r="I73" i="222"/>
  <c r="I72" i="222"/>
  <c r="I71" i="222"/>
  <c r="I70" i="222"/>
  <c r="I69" i="222"/>
  <c r="I68" i="222"/>
  <c r="I67" i="222"/>
  <c r="I66" i="222"/>
  <c r="I65" i="222"/>
  <c r="I64" i="222"/>
  <c r="I63" i="222"/>
  <c r="I62" i="222"/>
  <c r="I61" i="222"/>
  <c r="I60" i="222"/>
  <c r="I59" i="222"/>
  <c r="I58" i="222"/>
  <c r="I57" i="222"/>
  <c r="I56" i="222"/>
  <c r="I55" i="222"/>
  <c r="I54" i="222"/>
  <c r="I53" i="222"/>
  <c r="I52" i="222"/>
  <c r="I51" i="222"/>
  <c r="I50" i="222"/>
  <c r="I49" i="222"/>
  <c r="I48" i="222"/>
  <c r="I47" i="222"/>
  <c r="I46" i="222"/>
  <c r="I45" i="222"/>
  <c r="I44" i="222"/>
  <c r="I43" i="222"/>
  <c r="I42" i="222"/>
  <c r="I41" i="222"/>
  <c r="I40" i="222"/>
  <c r="I39" i="222"/>
  <c r="I38" i="222"/>
  <c r="I37" i="222"/>
  <c r="I36" i="222"/>
  <c r="I35" i="222"/>
  <c r="I34" i="222"/>
  <c r="I33" i="222"/>
  <c r="I32" i="222"/>
  <c r="I31" i="222"/>
  <c r="I30" i="222"/>
  <c r="I29" i="222"/>
  <c r="I28" i="222"/>
  <c r="I27" i="222"/>
  <c r="I26" i="222"/>
  <c r="I25" i="222"/>
  <c r="I24" i="222"/>
  <c r="I23" i="222"/>
  <c r="I22" i="222"/>
  <c r="I21" i="222"/>
  <c r="I20" i="222"/>
  <c r="I19" i="222"/>
  <c r="I18" i="222"/>
  <c r="I17" i="222"/>
  <c r="I16" i="222"/>
  <c r="I15" i="222"/>
  <c r="I14" i="222"/>
  <c r="I13" i="222"/>
  <c r="I12" i="222"/>
  <c r="I10" i="222"/>
  <c r="I9" i="222"/>
  <c r="I8" i="222"/>
  <c r="I7" i="222"/>
  <c r="I6" i="222"/>
  <c r="I5" i="222"/>
  <c r="I4" i="222"/>
  <c r="I127" i="221"/>
  <c r="I103" i="221"/>
  <c r="I92" i="221"/>
  <c r="I91" i="221"/>
  <c r="I89" i="221"/>
  <c r="I85" i="221"/>
  <c r="I79" i="221"/>
  <c r="I59" i="221" l="1"/>
  <c r="I50" i="221"/>
  <c r="I47" i="221"/>
  <c r="I45" i="221"/>
  <c r="I29" i="221"/>
  <c r="I128" i="221" l="1"/>
  <c r="I126" i="221"/>
  <c r="I125" i="221"/>
  <c r="I124" i="221"/>
  <c r="I123" i="221"/>
  <c r="I122" i="221"/>
  <c r="I121" i="221"/>
  <c r="I120" i="221"/>
  <c r="I119" i="221"/>
  <c r="I118" i="221"/>
  <c r="I117" i="221"/>
  <c r="I116" i="221"/>
  <c r="I115" i="221"/>
  <c r="I114" i="221"/>
  <c r="I113" i="221"/>
  <c r="I112" i="221"/>
  <c r="I111" i="221"/>
  <c r="I110" i="221"/>
  <c r="I109" i="221"/>
  <c r="I108" i="221"/>
  <c r="I107" i="221"/>
  <c r="I106" i="221"/>
  <c r="I105" i="221"/>
  <c r="I104" i="221"/>
  <c r="I102" i="221"/>
  <c r="I101" i="221"/>
  <c r="I100" i="221"/>
  <c r="I99" i="221"/>
  <c r="I98" i="221"/>
  <c r="I97" i="221"/>
  <c r="I96" i="221"/>
  <c r="I95" i="221"/>
  <c r="I94" i="221"/>
  <c r="I93" i="221"/>
  <c r="I90" i="221"/>
  <c r="I88" i="221"/>
  <c r="I87" i="221"/>
  <c r="I86" i="221"/>
  <c r="I84" i="221"/>
  <c r="I83" i="221"/>
  <c r="I82" i="221"/>
  <c r="I81" i="221"/>
  <c r="I80" i="221"/>
  <c r="I78" i="221"/>
  <c r="I77" i="221"/>
  <c r="I76" i="221"/>
  <c r="I75" i="221"/>
  <c r="I74" i="221"/>
  <c r="I73" i="221"/>
  <c r="I72" i="221"/>
  <c r="I71" i="221"/>
  <c r="I70" i="221"/>
  <c r="I69" i="221"/>
  <c r="I68" i="221"/>
  <c r="I67" i="221"/>
  <c r="I66" i="221"/>
  <c r="I65" i="221"/>
  <c r="I64" i="221"/>
  <c r="I63" i="221"/>
  <c r="I62" i="221"/>
  <c r="I61" i="221"/>
  <c r="I60" i="221"/>
  <c r="I58" i="221"/>
  <c r="I57" i="221"/>
  <c r="I56" i="221"/>
  <c r="I55" i="221"/>
  <c r="I54" i="221"/>
  <c r="I53" i="221"/>
  <c r="I52" i="221"/>
  <c r="I51" i="221"/>
  <c r="I49" i="221"/>
  <c r="I48" i="221"/>
  <c r="I46" i="221"/>
  <c r="I44" i="221"/>
  <c r="I43" i="221"/>
  <c r="I42" i="221"/>
  <c r="I41" i="221"/>
  <c r="I40" i="221"/>
  <c r="I39" i="221"/>
  <c r="I38" i="221"/>
  <c r="I37" i="221"/>
  <c r="I36" i="221"/>
  <c r="I35" i="221"/>
  <c r="I34" i="221"/>
  <c r="I33" i="221"/>
  <c r="I32" i="221"/>
  <c r="I31" i="221"/>
  <c r="I30" i="221"/>
  <c r="I28" i="221"/>
  <c r="I27" i="221"/>
  <c r="I26" i="221"/>
  <c r="I25" i="221"/>
  <c r="I24" i="221"/>
  <c r="I23" i="221"/>
  <c r="I22" i="221"/>
  <c r="I21" i="221"/>
  <c r="I20" i="221"/>
  <c r="I19" i="221"/>
  <c r="I18" i="221"/>
  <c r="I17" i="221"/>
  <c r="I16" i="221"/>
  <c r="I15" i="221"/>
  <c r="I14" i="221"/>
  <c r="I13" i="221"/>
  <c r="I12" i="221"/>
  <c r="I11" i="221"/>
  <c r="I10" i="221"/>
  <c r="I9" i="221"/>
  <c r="I8" i="221"/>
  <c r="I7" i="221"/>
  <c r="I6" i="221"/>
  <c r="I5" i="221"/>
  <c r="I4" i="221"/>
  <c r="I50" i="220" l="1"/>
  <c r="I124" i="220" l="1"/>
  <c r="I123" i="220"/>
  <c r="I122" i="220"/>
  <c r="I121" i="220"/>
  <c r="I120" i="220"/>
  <c r="I119" i="220"/>
  <c r="I118" i="220"/>
  <c r="I117" i="220"/>
  <c r="I116" i="220"/>
  <c r="I115" i="220"/>
  <c r="I114" i="220"/>
  <c r="I113" i="220"/>
  <c r="I112" i="220"/>
  <c r="I111" i="220"/>
  <c r="I110" i="220"/>
  <c r="I109" i="220"/>
  <c r="I108" i="220"/>
  <c r="I107" i="220"/>
  <c r="I106" i="220"/>
  <c r="I105" i="220"/>
  <c r="I104" i="220"/>
  <c r="I103" i="220"/>
  <c r="I102" i="220"/>
  <c r="I101" i="220"/>
  <c r="I100" i="220"/>
  <c r="I99" i="220"/>
  <c r="I98" i="220"/>
  <c r="I97" i="220"/>
  <c r="I96" i="220"/>
  <c r="I95" i="220"/>
  <c r="I94" i="220"/>
  <c r="I93" i="220"/>
  <c r="I92" i="220"/>
  <c r="I91" i="220"/>
  <c r="I90" i="220"/>
  <c r="I89" i="220"/>
  <c r="I88" i="220"/>
  <c r="I87" i="220"/>
  <c r="I86" i="220"/>
  <c r="I85" i="220"/>
  <c r="I84" i="220"/>
  <c r="I83" i="220"/>
  <c r="I82" i="220"/>
  <c r="I81" i="220"/>
  <c r="I80" i="220"/>
  <c r="I79" i="220"/>
  <c r="I78" i="220"/>
  <c r="I77" i="220"/>
  <c r="I76" i="220"/>
  <c r="I75" i="220"/>
  <c r="I74" i="220"/>
  <c r="I73" i="220"/>
  <c r="I72" i="220"/>
  <c r="I71" i="220"/>
  <c r="I70" i="220"/>
  <c r="I69" i="220"/>
  <c r="I68" i="220"/>
  <c r="I67" i="220"/>
  <c r="I66" i="220"/>
  <c r="I65" i="220"/>
  <c r="I64" i="220"/>
  <c r="I63" i="220"/>
  <c r="I62" i="220"/>
  <c r="I61" i="220"/>
  <c r="I60" i="220"/>
  <c r="I59" i="220"/>
  <c r="I58" i="220"/>
  <c r="I57" i="220"/>
  <c r="I56" i="220"/>
  <c r="I55" i="220"/>
  <c r="I54" i="220"/>
  <c r="I53" i="220"/>
  <c r="I52" i="220"/>
  <c r="I51" i="220"/>
  <c r="I49" i="220"/>
  <c r="I48" i="220"/>
  <c r="I47" i="220"/>
  <c r="I46" i="220"/>
  <c r="I45" i="220"/>
  <c r="I44" i="220"/>
  <c r="I43" i="220"/>
  <c r="I42" i="220"/>
  <c r="I41" i="220"/>
  <c r="I40" i="220"/>
  <c r="I39" i="220"/>
  <c r="I38" i="220"/>
  <c r="I37" i="220"/>
  <c r="I36" i="220"/>
  <c r="I35" i="220"/>
  <c r="I34" i="220"/>
  <c r="I33" i="220"/>
  <c r="I32" i="220"/>
  <c r="I31" i="220"/>
  <c r="I30" i="220"/>
  <c r="I29" i="220"/>
  <c r="I28" i="220"/>
  <c r="I27" i="220"/>
  <c r="I26" i="220"/>
  <c r="I25" i="220"/>
  <c r="I24" i="220"/>
  <c r="I23" i="220"/>
  <c r="I22" i="220"/>
  <c r="I21" i="220"/>
  <c r="I20" i="220"/>
  <c r="I19" i="220"/>
  <c r="I18" i="220"/>
  <c r="I17" i="220"/>
  <c r="I16" i="220"/>
  <c r="I15" i="220"/>
  <c r="I14" i="220"/>
  <c r="I13" i="220"/>
  <c r="I12" i="220"/>
  <c r="I11" i="220"/>
  <c r="I10" i="220"/>
  <c r="I9" i="220"/>
  <c r="I8" i="220"/>
  <c r="I7" i="220"/>
  <c r="I6" i="220"/>
  <c r="I5" i="220"/>
  <c r="I4" i="220"/>
  <c r="I90" i="219"/>
  <c r="I72" i="219"/>
  <c r="I64" i="219"/>
  <c r="I63" i="219"/>
  <c r="I61" i="219"/>
  <c r="I60" i="219"/>
  <c r="I58" i="219"/>
  <c r="I56" i="219"/>
  <c r="I54" i="219"/>
  <c r="I48" i="219"/>
  <c r="I47" i="219"/>
  <c r="I43" i="219"/>
  <c r="I28" i="219"/>
  <c r="I123" i="219" l="1"/>
  <c r="I122" i="219"/>
  <c r="I121" i="219"/>
  <c r="I120" i="219"/>
  <c r="I119" i="219"/>
  <c r="I118" i="219"/>
  <c r="I117" i="219"/>
  <c r="I116" i="219"/>
  <c r="I115" i="219"/>
  <c r="I114" i="219"/>
  <c r="I113" i="219"/>
  <c r="I112" i="219"/>
  <c r="I111" i="219"/>
  <c r="I110" i="219"/>
  <c r="I109" i="219"/>
  <c r="I108" i="219"/>
  <c r="I107" i="219"/>
  <c r="I106" i="219"/>
  <c r="I105" i="219"/>
  <c r="I104" i="219"/>
  <c r="I103" i="219"/>
  <c r="I102" i="219"/>
  <c r="I101" i="219"/>
  <c r="I100" i="219"/>
  <c r="I99" i="219"/>
  <c r="I98" i="219"/>
  <c r="I97" i="219"/>
  <c r="I96" i="219"/>
  <c r="I95" i="219"/>
  <c r="I94" i="219"/>
  <c r="I93" i="219"/>
  <c r="I92" i="219"/>
  <c r="I91" i="219"/>
  <c r="I89" i="219"/>
  <c r="I88" i="219"/>
  <c r="I87" i="219"/>
  <c r="I86" i="219"/>
  <c r="I85" i="219"/>
  <c r="I84" i="219"/>
  <c r="I83" i="219"/>
  <c r="I82" i="219"/>
  <c r="I81" i="219"/>
  <c r="I80" i="219"/>
  <c r="I79" i="219"/>
  <c r="I78" i="219"/>
  <c r="I77" i="219"/>
  <c r="I76" i="219"/>
  <c r="I75" i="219"/>
  <c r="I74" i="219"/>
  <c r="I73" i="219"/>
  <c r="I71" i="219"/>
  <c r="I70" i="219"/>
  <c r="I69" i="219"/>
  <c r="I68" i="219"/>
  <c r="I67" i="219"/>
  <c r="I66" i="219"/>
  <c r="I65" i="219"/>
  <c r="I62" i="219"/>
  <c r="I59" i="219"/>
  <c r="I57" i="219"/>
  <c r="I55" i="219"/>
  <c r="I53" i="219"/>
  <c r="I52" i="219"/>
  <c r="I51" i="219"/>
  <c r="I50" i="219"/>
  <c r="I49" i="219"/>
  <c r="I46" i="219"/>
  <c r="I45" i="219"/>
  <c r="I44" i="219"/>
  <c r="I42" i="219"/>
  <c r="I41" i="219"/>
  <c r="I40" i="219"/>
  <c r="I39" i="219"/>
  <c r="I38" i="219"/>
  <c r="I37" i="219"/>
  <c r="I36" i="219"/>
  <c r="I35" i="219"/>
  <c r="I34" i="219"/>
  <c r="I33" i="219"/>
  <c r="I32" i="219"/>
  <c r="I31" i="219"/>
  <c r="I30" i="219"/>
  <c r="I29" i="219"/>
  <c r="I27" i="219"/>
  <c r="I26" i="219"/>
  <c r="I25" i="219"/>
  <c r="I24" i="219"/>
  <c r="I23" i="219"/>
  <c r="I22" i="219"/>
  <c r="I21" i="219"/>
  <c r="I20" i="219"/>
  <c r="I19" i="219"/>
  <c r="I18" i="219"/>
  <c r="I17" i="219"/>
  <c r="I16" i="219"/>
  <c r="I15" i="219"/>
  <c r="I14" i="219"/>
  <c r="I13" i="219"/>
  <c r="I12" i="219"/>
  <c r="I11" i="219"/>
  <c r="I10" i="219"/>
  <c r="I9" i="219"/>
  <c r="I8" i="219"/>
  <c r="I7" i="219"/>
  <c r="I6" i="219"/>
  <c r="I5" i="219"/>
  <c r="I4" i="219"/>
  <c r="I108" i="218"/>
  <c r="I27" i="218"/>
  <c r="I26" i="218"/>
  <c r="I25" i="218"/>
  <c r="I24" i="218"/>
  <c r="I23" i="218"/>
  <c r="I22" i="218"/>
  <c r="I21" i="218"/>
  <c r="I20" i="218"/>
  <c r="I19" i="218"/>
  <c r="I18" i="218"/>
  <c r="I17" i="218"/>
  <c r="I16" i="218"/>
  <c r="I15" i="218"/>
  <c r="I14" i="218"/>
  <c r="I13" i="218"/>
  <c r="I12" i="218"/>
  <c r="I103" i="218"/>
  <c r="I102" i="218"/>
  <c r="I101" i="218"/>
  <c r="I100" i="218"/>
  <c r="I99" i="218"/>
  <c r="I98" i="218"/>
  <c r="I97" i="218"/>
  <c r="I95" i="218"/>
  <c r="I94" i="218"/>
  <c r="I110" i="218" l="1"/>
  <c r="I109" i="218"/>
  <c r="I107" i="218"/>
  <c r="I106" i="218"/>
  <c r="I105" i="218"/>
  <c r="I104" i="218"/>
  <c r="I96" i="218"/>
  <c r="I93" i="218"/>
  <c r="I92" i="218"/>
  <c r="I91" i="218"/>
  <c r="I90" i="218"/>
  <c r="I89" i="218"/>
  <c r="I88" i="218"/>
  <c r="I87" i="218"/>
  <c r="I86" i="218"/>
  <c r="I85" i="218"/>
  <c r="I84" i="218"/>
  <c r="I83" i="218"/>
  <c r="I82" i="218"/>
  <c r="I81" i="218"/>
  <c r="I80" i="218"/>
  <c r="I79" i="218"/>
  <c r="I78" i="218"/>
  <c r="I77" i="218"/>
  <c r="I76" i="218"/>
  <c r="I75" i="218"/>
  <c r="I74" i="218"/>
  <c r="I73" i="218"/>
  <c r="I72" i="218"/>
  <c r="I71" i="218"/>
  <c r="I70" i="218"/>
  <c r="I69" i="218"/>
  <c r="I68" i="218"/>
  <c r="I67" i="218"/>
  <c r="I66" i="218"/>
  <c r="I65" i="218"/>
  <c r="I64" i="218"/>
  <c r="I63" i="218"/>
  <c r="I62" i="218"/>
  <c r="I61" i="218"/>
  <c r="I60" i="218"/>
  <c r="I59" i="218"/>
  <c r="I58" i="218"/>
  <c r="I57" i="218"/>
  <c r="I56" i="218"/>
  <c r="I55" i="218"/>
  <c r="I54" i="218"/>
  <c r="I53" i="218"/>
  <c r="I52" i="218"/>
  <c r="I51" i="218"/>
  <c r="I50" i="218"/>
  <c r="I49" i="218"/>
  <c r="I48" i="218"/>
  <c r="I47" i="218"/>
  <c r="I46" i="218"/>
  <c r="I45" i="218"/>
  <c r="I44" i="218"/>
  <c r="I43" i="218"/>
  <c r="I42" i="218"/>
  <c r="I41" i="218"/>
  <c r="I40" i="218"/>
  <c r="I39" i="218"/>
  <c r="I38" i="218"/>
  <c r="I37" i="218"/>
  <c r="I36" i="218"/>
  <c r="I35" i="218"/>
  <c r="I34" i="218"/>
  <c r="I33" i="218"/>
  <c r="I32" i="218"/>
  <c r="I31" i="218"/>
  <c r="I30" i="218"/>
  <c r="I29" i="218"/>
  <c r="I28" i="218"/>
  <c r="I11" i="218"/>
  <c r="I10" i="218"/>
  <c r="I9" i="218"/>
  <c r="I8" i="218"/>
  <c r="I7" i="218"/>
  <c r="I6" i="218"/>
  <c r="I5" i="218"/>
  <c r="I4" i="218"/>
  <c r="I108" i="217"/>
  <c r="I107" i="217"/>
  <c r="I106" i="217"/>
  <c r="I7" i="217"/>
  <c r="I6" i="217"/>
  <c r="I10" i="217"/>
  <c r="I112" i="217"/>
  <c r="I111" i="217"/>
  <c r="I110" i="217"/>
  <c r="I109" i="217"/>
  <c r="I105" i="217"/>
  <c r="I104" i="217"/>
  <c r="I103" i="217"/>
  <c r="I102" i="217"/>
  <c r="I101" i="217"/>
  <c r="I100" i="217"/>
  <c r="I99" i="217"/>
  <c r="I98" i="217"/>
  <c r="I97" i="217"/>
  <c r="I96" i="217"/>
  <c r="I95" i="217"/>
  <c r="I94" i="217"/>
  <c r="I93" i="217"/>
  <c r="I92" i="217"/>
  <c r="I91" i="217"/>
  <c r="I90" i="217"/>
  <c r="I89" i="217"/>
  <c r="I88" i="217"/>
  <c r="I87" i="217"/>
  <c r="I86" i="217"/>
  <c r="I85" i="217"/>
  <c r="I84" i="217"/>
  <c r="I83" i="217"/>
  <c r="I82" i="217"/>
  <c r="I81" i="217"/>
  <c r="I80" i="217"/>
  <c r="I79" i="217"/>
  <c r="I78" i="217"/>
  <c r="I77" i="217"/>
  <c r="I76" i="217"/>
  <c r="I75" i="217"/>
  <c r="I74" i="217"/>
  <c r="I73" i="217"/>
  <c r="I72" i="217"/>
  <c r="I71" i="217"/>
  <c r="I70" i="217"/>
  <c r="I69" i="217"/>
  <c r="I68" i="217"/>
  <c r="I67" i="217"/>
  <c r="I66" i="217"/>
  <c r="I65" i="217"/>
  <c r="I64" i="217"/>
  <c r="I63" i="217"/>
  <c r="I62" i="217"/>
  <c r="I61" i="217"/>
  <c r="I60" i="217"/>
  <c r="I59" i="217"/>
  <c r="I58" i="217"/>
  <c r="I57" i="217"/>
  <c r="I56" i="217"/>
  <c r="I55" i="217"/>
  <c r="I54" i="217"/>
  <c r="I53" i="217"/>
  <c r="I52" i="217"/>
  <c r="I51" i="217"/>
  <c r="I50" i="217"/>
  <c r="I49" i="217"/>
  <c r="I48" i="217"/>
  <c r="I47" i="217"/>
  <c r="I46" i="217"/>
  <c r="I45" i="217"/>
  <c r="I44" i="217"/>
  <c r="I43" i="217"/>
  <c r="I42" i="217"/>
  <c r="I41" i="217"/>
  <c r="I40" i="217"/>
  <c r="I39" i="217"/>
  <c r="I38" i="217"/>
  <c r="I37" i="217"/>
  <c r="I36" i="217"/>
  <c r="I35" i="217"/>
  <c r="I34" i="217"/>
  <c r="I33" i="217"/>
  <c r="I32" i="217"/>
  <c r="I31" i="217"/>
  <c r="I30" i="217"/>
  <c r="I29" i="217"/>
  <c r="I28" i="217"/>
  <c r="I27" i="217"/>
  <c r="I26" i="217"/>
  <c r="I25" i="217"/>
  <c r="I24" i="217"/>
  <c r="I23" i="217"/>
  <c r="I22" i="217"/>
  <c r="I21" i="217"/>
  <c r="I20" i="217"/>
  <c r="I19" i="217"/>
  <c r="I18" i="217"/>
  <c r="I17" i="217"/>
  <c r="I16" i="217"/>
  <c r="I15" i="217"/>
  <c r="I14" i="217"/>
  <c r="I13" i="217"/>
  <c r="I12" i="217"/>
  <c r="I11" i="217"/>
  <c r="I9" i="217"/>
  <c r="I8" i="217"/>
  <c r="I5" i="217"/>
  <c r="I4" i="217"/>
  <c r="I106" i="215"/>
  <c r="I105" i="215"/>
  <c r="I104" i="215"/>
  <c r="I103" i="215"/>
  <c r="I102" i="215"/>
  <c r="I101" i="215"/>
  <c r="I100" i="215"/>
  <c r="I99" i="215"/>
  <c r="I98" i="215"/>
  <c r="I97" i="215"/>
  <c r="I96" i="215"/>
  <c r="I95" i="215"/>
  <c r="I94" i="215"/>
  <c r="I93" i="215"/>
  <c r="I92" i="215"/>
  <c r="I91" i="215"/>
  <c r="I90" i="215"/>
  <c r="I89" i="215"/>
  <c r="I88" i="215"/>
  <c r="I87" i="215"/>
  <c r="I86" i="215"/>
  <c r="I85" i="215"/>
  <c r="I84" i="215"/>
  <c r="I83" i="215"/>
  <c r="I82" i="215"/>
  <c r="I81" i="215"/>
  <c r="I80" i="215"/>
  <c r="I79" i="215"/>
  <c r="I78" i="215"/>
  <c r="I77" i="215"/>
  <c r="I76" i="215"/>
  <c r="I75" i="215"/>
  <c r="I74" i="215"/>
  <c r="I73" i="215"/>
  <c r="I72" i="215"/>
  <c r="I71" i="215"/>
  <c r="I70" i="215"/>
  <c r="I69" i="215"/>
  <c r="I68" i="215"/>
  <c r="I67" i="215"/>
  <c r="I66" i="215"/>
  <c r="I65" i="215"/>
  <c r="I64" i="215"/>
  <c r="I63" i="215"/>
  <c r="I62" i="215"/>
  <c r="I61" i="215"/>
  <c r="I60" i="215"/>
  <c r="I59" i="215"/>
  <c r="I58" i="215"/>
  <c r="I57" i="215"/>
  <c r="I56" i="215"/>
  <c r="I55" i="215"/>
  <c r="I54" i="215"/>
  <c r="I53" i="215"/>
  <c r="I52" i="215"/>
  <c r="I51" i="215"/>
  <c r="I50" i="215"/>
  <c r="I49" i="215"/>
  <c r="I48" i="215"/>
  <c r="I47" i="215"/>
  <c r="I46" i="215"/>
  <c r="I45" i="215"/>
  <c r="I44" i="215"/>
  <c r="I43" i="215"/>
  <c r="I42" i="215"/>
  <c r="I41" i="215"/>
  <c r="I40" i="215"/>
  <c r="I39" i="215"/>
  <c r="I38" i="215"/>
  <c r="I37" i="215"/>
  <c r="I36" i="215"/>
  <c r="I35" i="215"/>
  <c r="I34" i="215"/>
  <c r="I33" i="215"/>
  <c r="I32" i="215"/>
  <c r="I31" i="215"/>
  <c r="I30" i="215"/>
  <c r="I29" i="215"/>
  <c r="I28" i="215"/>
  <c r="I27" i="215"/>
  <c r="I26" i="215"/>
  <c r="I25" i="215"/>
  <c r="I24" i="215"/>
  <c r="I23" i="215"/>
  <c r="I22" i="215"/>
  <c r="I21" i="215"/>
  <c r="I20" i="215"/>
  <c r="I19" i="215"/>
  <c r="I18" i="215"/>
  <c r="I17" i="215"/>
  <c r="I16" i="215"/>
  <c r="I15" i="215"/>
  <c r="I14" i="215"/>
  <c r="I13" i="215"/>
  <c r="I12" i="215"/>
  <c r="I11" i="215"/>
  <c r="I10" i="215"/>
  <c r="I9" i="215"/>
  <c r="I8" i="215"/>
  <c r="I7" i="215"/>
  <c r="I6" i="215"/>
  <c r="I5" i="215"/>
  <c r="I4" i="215"/>
  <c r="I108" i="216" l="1"/>
  <c r="I106" i="216"/>
  <c r="I88" i="216"/>
  <c r="I55" i="216"/>
  <c r="I109" i="216" l="1"/>
  <c r="I107" i="216"/>
  <c r="I105" i="216"/>
  <c r="I104" i="216"/>
  <c r="I103" i="216"/>
  <c r="I102" i="216"/>
  <c r="I101" i="216"/>
  <c r="I100" i="216"/>
  <c r="I99" i="216"/>
  <c r="I98" i="216"/>
  <c r="I97" i="216"/>
  <c r="I96" i="216"/>
  <c r="I95" i="216"/>
  <c r="I94" i="216"/>
  <c r="I93" i="216"/>
  <c r="I92" i="216"/>
  <c r="I91" i="216"/>
  <c r="I90" i="216"/>
  <c r="I89" i="216"/>
  <c r="I87" i="216"/>
  <c r="I86" i="216"/>
  <c r="I85" i="216"/>
  <c r="I84" i="216"/>
  <c r="I83" i="216"/>
  <c r="I82" i="216"/>
  <c r="I81" i="216"/>
  <c r="I80" i="216"/>
  <c r="I79" i="216"/>
  <c r="I78" i="216"/>
  <c r="I77" i="216"/>
  <c r="I76" i="216"/>
  <c r="I75" i="216"/>
  <c r="I74" i="216"/>
  <c r="I73" i="216"/>
  <c r="I72" i="216"/>
  <c r="I71" i="216"/>
  <c r="I70" i="216"/>
  <c r="I69" i="216"/>
  <c r="I68" i="216"/>
  <c r="I67" i="216"/>
  <c r="I66" i="216"/>
  <c r="I65" i="216"/>
  <c r="I64" i="216"/>
  <c r="I63" i="216"/>
  <c r="I62" i="216"/>
  <c r="I61" i="216"/>
  <c r="I60" i="216"/>
  <c r="I59" i="216"/>
  <c r="I58" i="216"/>
  <c r="I57" i="216"/>
  <c r="I56" i="216"/>
  <c r="I54" i="216"/>
  <c r="I53" i="216"/>
  <c r="I52" i="216"/>
  <c r="I51" i="216"/>
  <c r="I50" i="216"/>
  <c r="I49" i="216"/>
  <c r="I48" i="216"/>
  <c r="I47" i="216"/>
  <c r="I46" i="216"/>
  <c r="I45" i="216"/>
  <c r="I44" i="216"/>
  <c r="I43" i="216"/>
  <c r="I42" i="216"/>
  <c r="I41" i="216"/>
  <c r="I40" i="216"/>
  <c r="I39" i="216"/>
  <c r="I38" i="216"/>
  <c r="I37" i="216"/>
  <c r="I36" i="216"/>
  <c r="I35" i="216"/>
  <c r="I34" i="216"/>
  <c r="I33" i="216"/>
  <c r="I32" i="216"/>
  <c r="I31" i="216"/>
  <c r="I30" i="216"/>
  <c r="I29" i="216"/>
  <c r="I28" i="216"/>
  <c r="I27" i="216"/>
  <c r="I26" i="216"/>
  <c r="I25" i="216"/>
  <c r="I24" i="216"/>
  <c r="I23" i="216"/>
  <c r="I22" i="216"/>
  <c r="I21" i="216"/>
  <c r="I20" i="216"/>
  <c r="I19" i="216"/>
  <c r="I18" i="216"/>
  <c r="I17" i="216"/>
  <c r="I16" i="216"/>
  <c r="I15" i="216"/>
  <c r="I14" i="216"/>
  <c r="I13" i="216"/>
  <c r="I12" i="216"/>
  <c r="I11" i="216"/>
  <c r="I10" i="216"/>
  <c r="I9" i="216"/>
  <c r="I8" i="216"/>
  <c r="I7" i="216"/>
  <c r="I6" i="216"/>
  <c r="I5" i="216"/>
  <c r="I4" i="216"/>
  <c r="I42" i="214" l="1"/>
  <c r="I38" i="214"/>
  <c r="I36" i="214"/>
  <c r="I25" i="214"/>
  <c r="I107" i="214" l="1"/>
  <c r="I106" i="214"/>
  <c r="I105" i="214"/>
  <c r="I104" i="214"/>
  <c r="I103" i="214"/>
  <c r="I102" i="214"/>
  <c r="I101" i="214"/>
  <c r="I100" i="214"/>
  <c r="I99" i="214"/>
  <c r="I98" i="214"/>
  <c r="I97" i="214"/>
  <c r="I96" i="214"/>
  <c r="I95" i="214"/>
  <c r="I94" i="214"/>
  <c r="I93" i="214"/>
  <c r="I92" i="214"/>
  <c r="I91" i="214"/>
  <c r="I90" i="214"/>
  <c r="I89" i="214"/>
  <c r="I88" i="214"/>
  <c r="I87" i="214"/>
  <c r="I86" i="214"/>
  <c r="I85" i="214"/>
  <c r="I84" i="214"/>
  <c r="I83" i="214"/>
  <c r="I82" i="214"/>
  <c r="I81" i="214"/>
  <c r="I80" i="214"/>
  <c r="I79" i="214"/>
  <c r="I78" i="214"/>
  <c r="I77" i="214"/>
  <c r="I76" i="214"/>
  <c r="I75" i="214"/>
  <c r="I74" i="214"/>
  <c r="I73" i="214"/>
  <c r="I72" i="214"/>
  <c r="I71" i="214"/>
  <c r="I70" i="214"/>
  <c r="I69" i="214"/>
  <c r="I68" i="214"/>
  <c r="I67" i="214"/>
  <c r="I66" i="214"/>
  <c r="I65" i="214"/>
  <c r="I64" i="214"/>
  <c r="I63" i="214"/>
  <c r="I62" i="214"/>
  <c r="I61" i="214"/>
  <c r="I60" i="214"/>
  <c r="I59" i="214"/>
  <c r="I58" i="214"/>
  <c r="I57" i="214"/>
  <c r="I56" i="214"/>
  <c r="I55" i="214"/>
  <c r="I54" i="214"/>
  <c r="I53" i="214"/>
  <c r="I52" i="214"/>
  <c r="I51" i="214"/>
  <c r="I50" i="214"/>
  <c r="I49" i="214"/>
  <c r="I48" i="214"/>
  <c r="I47" i="214"/>
  <c r="I46" i="214"/>
  <c r="I45" i="214"/>
  <c r="I44" i="214"/>
  <c r="I43" i="214"/>
  <c r="I41" i="214"/>
  <c r="I40" i="214"/>
  <c r="I39" i="214"/>
  <c r="I37" i="214"/>
  <c r="I35" i="214"/>
  <c r="I34" i="214"/>
  <c r="I33" i="214"/>
  <c r="I32" i="214"/>
  <c r="I31" i="214"/>
  <c r="I30" i="214"/>
  <c r="I29" i="214"/>
  <c r="I28" i="214"/>
  <c r="I27" i="214"/>
  <c r="I26" i="214"/>
  <c r="I24" i="214"/>
  <c r="I23" i="214"/>
  <c r="I22" i="214"/>
  <c r="I21" i="214"/>
  <c r="I20" i="214"/>
  <c r="I19" i="214"/>
  <c r="I18" i="214"/>
  <c r="I17" i="214"/>
  <c r="I16" i="214"/>
  <c r="I15" i="214"/>
  <c r="I14" i="214"/>
  <c r="I13" i="214"/>
  <c r="I12" i="214"/>
  <c r="I11" i="214"/>
  <c r="I10" i="214"/>
  <c r="I9" i="214"/>
  <c r="I8" i="214"/>
  <c r="I7" i="214"/>
  <c r="I6" i="214"/>
  <c r="I5" i="214"/>
  <c r="I4" i="214"/>
  <c r="I7" i="213"/>
  <c r="I94" i="213"/>
  <c r="I105" i="213"/>
  <c r="I104" i="213"/>
  <c r="I103" i="213"/>
  <c r="I102" i="213"/>
  <c r="I101" i="213"/>
  <c r="I100" i="213"/>
  <c r="I99" i="213"/>
  <c r="I98" i="213"/>
  <c r="I97" i="213"/>
  <c r="I96" i="213"/>
  <c r="I95" i="213"/>
  <c r="I93" i="213"/>
  <c r="I92" i="213"/>
  <c r="I91" i="213"/>
  <c r="I90" i="213"/>
  <c r="I89" i="213"/>
  <c r="I88" i="213"/>
  <c r="I87" i="213"/>
  <c r="I86" i="213"/>
  <c r="I85" i="213"/>
  <c r="I84" i="213"/>
  <c r="I83" i="213"/>
  <c r="I82" i="213"/>
  <c r="I81" i="213"/>
  <c r="I80" i="213"/>
  <c r="I79" i="213"/>
  <c r="I78" i="213"/>
  <c r="I77" i="213"/>
  <c r="I76" i="213"/>
  <c r="I75" i="213"/>
  <c r="I74" i="213"/>
  <c r="I73" i="213"/>
  <c r="I72" i="213"/>
  <c r="I71" i="213"/>
  <c r="I70" i="213"/>
  <c r="I69" i="213"/>
  <c r="I68" i="213"/>
  <c r="I67" i="213"/>
  <c r="I66" i="213"/>
  <c r="I65" i="213"/>
  <c r="I64" i="213"/>
  <c r="I63" i="213"/>
  <c r="I62" i="213"/>
  <c r="I61" i="213"/>
  <c r="I60" i="213"/>
  <c r="I59" i="213"/>
  <c r="I58" i="213"/>
  <c r="I57" i="213"/>
  <c r="I56" i="213"/>
  <c r="I55" i="213"/>
  <c r="I54" i="213"/>
  <c r="I53" i="213"/>
  <c r="I52" i="213"/>
  <c r="I51" i="213"/>
  <c r="I50" i="213"/>
  <c r="I49" i="213"/>
  <c r="I48" i="213"/>
  <c r="I47" i="213"/>
  <c r="I46" i="213"/>
  <c r="I45" i="213"/>
  <c r="I44" i="213"/>
  <c r="I43" i="213"/>
  <c r="I42" i="213"/>
  <c r="I41" i="213"/>
  <c r="I40" i="213"/>
  <c r="I39" i="213"/>
  <c r="I38" i="213"/>
  <c r="I37" i="213"/>
  <c r="I36" i="213"/>
  <c r="I35" i="213"/>
  <c r="I34" i="213"/>
  <c r="I33" i="213"/>
  <c r="I32" i="213"/>
  <c r="I31" i="213"/>
  <c r="I30" i="213"/>
  <c r="I29" i="213"/>
  <c r="I28" i="213"/>
  <c r="I27" i="213"/>
  <c r="I26" i="213"/>
  <c r="I25" i="213"/>
  <c r="I24" i="213"/>
  <c r="I23" i="213"/>
  <c r="I22" i="213"/>
  <c r="I21" i="213"/>
  <c r="I20" i="213"/>
  <c r="I19" i="213"/>
  <c r="I18" i="213"/>
  <c r="I17" i="213"/>
  <c r="I16" i="213"/>
  <c r="I15" i="213"/>
  <c r="I14" i="213"/>
  <c r="I13" i="213"/>
  <c r="I12" i="213"/>
  <c r="I11" i="213"/>
  <c r="I10" i="213"/>
  <c r="I9" i="213"/>
  <c r="I8" i="213"/>
  <c r="I6" i="213"/>
  <c r="I5" i="213"/>
  <c r="I4" i="213"/>
  <c r="I62" i="212"/>
  <c r="I61" i="212"/>
  <c r="I88" i="212"/>
  <c r="I79" i="212"/>
  <c r="I60" i="212"/>
  <c r="I52" i="212"/>
  <c r="I46" i="212"/>
  <c r="I120" i="212" l="1"/>
  <c r="I119" i="212"/>
  <c r="I118" i="212"/>
  <c r="I117" i="212"/>
  <c r="I116" i="212"/>
  <c r="I115" i="212"/>
  <c r="I114" i="212"/>
  <c r="I111" i="212"/>
  <c r="I110" i="212"/>
  <c r="I126" i="212" l="1"/>
  <c r="I125" i="212"/>
  <c r="I124" i="212"/>
  <c r="I123" i="212"/>
  <c r="I122" i="212"/>
  <c r="I121" i="212"/>
  <c r="I113" i="212"/>
  <c r="I112" i="212"/>
  <c r="I109" i="212"/>
  <c r="I108" i="212"/>
  <c r="I107" i="212"/>
  <c r="I106" i="212"/>
  <c r="I105" i="212"/>
  <c r="I104" i="212"/>
  <c r="I103" i="212"/>
  <c r="I102" i="212"/>
  <c r="I101" i="212"/>
  <c r="I100" i="212"/>
  <c r="I99" i="212"/>
  <c r="I98" i="212"/>
  <c r="I97" i="212"/>
  <c r="I96" i="212"/>
  <c r="I95" i="212"/>
  <c r="I94" i="212"/>
  <c r="I93" i="212"/>
  <c r="I92" i="212"/>
  <c r="I91" i="212"/>
  <c r="I90" i="212"/>
  <c r="I89" i="212"/>
  <c r="I87" i="212"/>
  <c r="I86" i="212"/>
  <c r="I85" i="212"/>
  <c r="I84" i="212"/>
  <c r="I83" i="212"/>
  <c r="I82" i="212"/>
  <c r="I81" i="212"/>
  <c r="I80" i="212"/>
  <c r="I78" i="212"/>
  <c r="I77" i="212"/>
  <c r="I76" i="212"/>
  <c r="I75" i="212"/>
  <c r="I74" i="212"/>
  <c r="I73" i="212"/>
  <c r="I72" i="212"/>
  <c r="I71" i="212"/>
  <c r="I70" i="212"/>
  <c r="I69" i="212"/>
  <c r="I68" i="212"/>
  <c r="I67" i="212"/>
  <c r="I66" i="212"/>
  <c r="I65" i="212"/>
  <c r="I64" i="212"/>
  <c r="I63" i="212"/>
  <c r="I59" i="212"/>
  <c r="I58" i="212"/>
  <c r="I57" i="212"/>
  <c r="I56" i="212"/>
  <c r="I55" i="212"/>
  <c r="I54" i="212"/>
  <c r="I53" i="212"/>
  <c r="I51" i="212"/>
  <c r="I50" i="212"/>
  <c r="I49" i="212"/>
  <c r="I48" i="212"/>
  <c r="I47" i="212"/>
  <c r="I45" i="212"/>
  <c r="I44" i="212"/>
  <c r="I43" i="212"/>
  <c r="I42" i="212"/>
  <c r="I41" i="212"/>
  <c r="I40" i="212"/>
  <c r="I39" i="212"/>
  <c r="I38" i="212"/>
  <c r="I37" i="212"/>
  <c r="I36" i="212"/>
  <c r="I35" i="212"/>
  <c r="I34" i="212"/>
  <c r="I33" i="212"/>
  <c r="I32" i="212"/>
  <c r="I31" i="212"/>
  <c r="I30" i="212"/>
  <c r="I29" i="212"/>
  <c r="I28" i="212"/>
  <c r="I27" i="212"/>
  <c r="I26" i="212"/>
  <c r="I25" i="212"/>
  <c r="I24" i="212"/>
  <c r="I23" i="212"/>
  <c r="I22" i="212"/>
  <c r="I21" i="212"/>
  <c r="I20" i="212"/>
  <c r="I19" i="212"/>
  <c r="I18" i="212"/>
  <c r="I17" i="212"/>
  <c r="I16" i="212"/>
  <c r="I15" i="212"/>
  <c r="I14" i="212"/>
  <c r="I13" i="212"/>
  <c r="I12" i="212"/>
  <c r="I11" i="212"/>
  <c r="I10" i="212"/>
  <c r="I9" i="212"/>
  <c r="I8" i="212"/>
  <c r="I7" i="212"/>
  <c r="I6" i="212"/>
  <c r="I5" i="212"/>
  <c r="I4" i="212"/>
  <c r="I64" i="211"/>
  <c r="I63" i="211"/>
  <c r="I7" i="211"/>
  <c r="I122" i="211"/>
  <c r="I121" i="211"/>
  <c r="I120" i="211"/>
  <c r="I119" i="211"/>
  <c r="I118" i="211"/>
  <c r="I117" i="211"/>
  <c r="I116" i="211"/>
  <c r="I115" i="211"/>
  <c r="I114" i="211"/>
  <c r="I113" i="211"/>
  <c r="I112" i="211"/>
  <c r="I111" i="211"/>
  <c r="I110" i="211"/>
  <c r="I109" i="211"/>
  <c r="I108" i="211"/>
  <c r="I107" i="211"/>
  <c r="I106" i="211"/>
  <c r="I105" i="211"/>
  <c r="I104" i="211"/>
  <c r="I103" i="211"/>
  <c r="I102" i="211"/>
  <c r="I101" i="211"/>
  <c r="I100" i="211"/>
  <c r="I99" i="211"/>
  <c r="I98" i="211"/>
  <c r="I97" i="211"/>
  <c r="I96" i="211"/>
  <c r="I95" i="211"/>
  <c r="I94" i="211"/>
  <c r="I93" i="211"/>
  <c r="I92" i="211"/>
  <c r="I91" i="211"/>
  <c r="I90" i="211"/>
  <c r="I89" i="211"/>
  <c r="I88" i="211"/>
  <c r="I87" i="211"/>
  <c r="I86" i="211"/>
  <c r="I85" i="211"/>
  <c r="I84" i="211"/>
  <c r="I83" i="211"/>
  <c r="I82" i="211"/>
  <c r="I81" i="211"/>
  <c r="I80" i="211"/>
  <c r="I79" i="211"/>
  <c r="I78" i="211"/>
  <c r="I77" i="211"/>
  <c r="I76" i="211"/>
  <c r="I75" i="211"/>
  <c r="I74" i="211"/>
  <c r="I73" i="211"/>
  <c r="I72" i="211"/>
  <c r="I71" i="211"/>
  <c r="I70" i="211"/>
  <c r="I69" i="211"/>
  <c r="I68" i="211"/>
  <c r="I67" i="211"/>
  <c r="I66" i="211"/>
  <c r="I65" i="211"/>
  <c r="I62" i="211"/>
  <c r="I61" i="211"/>
  <c r="I60" i="211"/>
  <c r="I59" i="211"/>
  <c r="I58" i="211"/>
  <c r="I57" i="211"/>
  <c r="I56" i="211"/>
  <c r="I55" i="211"/>
  <c r="I54" i="211"/>
  <c r="I53" i="211"/>
  <c r="I52" i="211"/>
  <c r="I51" i="211"/>
  <c r="I50" i="211"/>
  <c r="I49" i="211"/>
  <c r="I48" i="211"/>
  <c r="I47" i="211"/>
  <c r="I46" i="211"/>
  <c r="I45" i="211"/>
  <c r="I44" i="211"/>
  <c r="I43" i="211"/>
  <c r="I42" i="211"/>
  <c r="I41" i="211"/>
  <c r="I40" i="211"/>
  <c r="I39" i="211"/>
  <c r="I38" i="211"/>
  <c r="I37" i="211"/>
  <c r="I36" i="211"/>
  <c r="I35" i="211"/>
  <c r="I34" i="211"/>
  <c r="I33" i="211"/>
  <c r="I32" i="211"/>
  <c r="I31" i="211"/>
  <c r="I30" i="211"/>
  <c r="I29" i="211"/>
  <c r="I28" i="211"/>
  <c r="I27" i="211"/>
  <c r="I26" i="211"/>
  <c r="I25" i="211"/>
  <c r="I24" i="211"/>
  <c r="I23" i="211"/>
  <c r="I22" i="211"/>
  <c r="I21" i="211"/>
  <c r="I20" i="211"/>
  <c r="I19" i="211"/>
  <c r="I18" i="211"/>
  <c r="I17" i="211"/>
  <c r="I16" i="211"/>
  <c r="I15" i="211"/>
  <c r="I14" i="211"/>
  <c r="I13" i="211"/>
  <c r="I12" i="211"/>
  <c r="I11" i="211"/>
  <c r="I10" i="211"/>
  <c r="I9" i="211"/>
  <c r="I8" i="211"/>
  <c r="I6" i="211"/>
  <c r="I5" i="211"/>
  <c r="I4" i="211"/>
  <c r="I76" i="210"/>
  <c r="I69" i="210"/>
  <c r="I65" i="210" l="1"/>
  <c r="I62" i="210"/>
  <c r="I34" i="210"/>
  <c r="I7" i="210" l="1"/>
  <c r="I125" i="210" l="1"/>
  <c r="I124" i="210"/>
  <c r="I123" i="210"/>
  <c r="I122" i="210"/>
  <c r="I121" i="210"/>
  <c r="I120" i="210"/>
  <c r="I119" i="210"/>
  <c r="I118" i="210"/>
  <c r="I117" i="210"/>
  <c r="I116" i="210"/>
  <c r="I115" i="210"/>
  <c r="I114" i="210"/>
  <c r="I113" i="210"/>
  <c r="I112" i="210"/>
  <c r="I111" i="210"/>
  <c r="I110" i="210"/>
  <c r="I109" i="210"/>
  <c r="I108" i="210"/>
  <c r="I107" i="210"/>
  <c r="I106" i="210"/>
  <c r="I105" i="210"/>
  <c r="I104" i="210"/>
  <c r="I103" i="210"/>
  <c r="I102" i="210"/>
  <c r="I101" i="210"/>
  <c r="I100" i="210"/>
  <c r="I99" i="210"/>
  <c r="I98" i="210"/>
  <c r="I97" i="210"/>
  <c r="I96" i="210"/>
  <c r="I95" i="210"/>
  <c r="I94" i="210"/>
  <c r="I93" i="210"/>
  <c r="I92" i="210"/>
  <c r="I91" i="210"/>
  <c r="I90" i="210"/>
  <c r="I89" i="210"/>
  <c r="I88" i="210"/>
  <c r="I87" i="210"/>
  <c r="I86" i="210"/>
  <c r="I85" i="210"/>
  <c r="I84" i="210"/>
  <c r="I83" i="210"/>
  <c r="I82" i="210"/>
  <c r="I81" i="210"/>
  <c r="I80" i="210"/>
  <c r="I79" i="210"/>
  <c r="I78" i="210"/>
  <c r="I77" i="210"/>
  <c r="I75" i="210"/>
  <c r="I74" i="210"/>
  <c r="I73" i="210"/>
  <c r="I72" i="210"/>
  <c r="I71" i="210"/>
  <c r="I70" i="210"/>
  <c r="I68" i="210"/>
  <c r="I67" i="210"/>
  <c r="I66" i="210"/>
  <c r="I64" i="210"/>
  <c r="I63" i="210"/>
  <c r="I61" i="210"/>
  <c r="I60" i="210"/>
  <c r="I59" i="210"/>
  <c r="I58" i="210"/>
  <c r="I57" i="210"/>
  <c r="I56" i="210"/>
  <c r="I55" i="210"/>
  <c r="I54" i="210"/>
  <c r="I53" i="210"/>
  <c r="I52" i="210"/>
  <c r="I51" i="210"/>
  <c r="I50" i="210"/>
  <c r="I49" i="210"/>
  <c r="I48" i="210"/>
  <c r="I47" i="210"/>
  <c r="I46" i="210"/>
  <c r="I45" i="210"/>
  <c r="I44" i="210"/>
  <c r="I43" i="210"/>
  <c r="I42" i="210"/>
  <c r="I41" i="210"/>
  <c r="I40" i="210"/>
  <c r="I39" i="210"/>
  <c r="I38" i="210"/>
  <c r="I37" i="210"/>
  <c r="I36" i="210"/>
  <c r="I35" i="210"/>
  <c r="I33" i="210"/>
  <c r="I32" i="210"/>
  <c r="I31" i="210"/>
  <c r="I30" i="210"/>
  <c r="I29" i="210"/>
  <c r="I28" i="210"/>
  <c r="I27" i="210"/>
  <c r="I26" i="210"/>
  <c r="I25" i="210"/>
  <c r="I24" i="210"/>
  <c r="I23" i="210"/>
  <c r="I22" i="210"/>
  <c r="I21" i="210"/>
  <c r="I20" i="210"/>
  <c r="I19" i="210"/>
  <c r="I18" i="210"/>
  <c r="I17" i="210"/>
  <c r="I16" i="210"/>
  <c r="I15" i="210"/>
  <c r="I14" i="210"/>
  <c r="I13" i="210"/>
  <c r="I12" i="210"/>
  <c r="I11" i="210"/>
  <c r="I10" i="210"/>
  <c r="I9" i="210"/>
  <c r="I8" i="210"/>
  <c r="I6" i="210"/>
  <c r="I5" i="210"/>
  <c r="I4" i="210"/>
  <c r="I9" i="209"/>
  <c r="I132" i="209" l="1"/>
  <c r="I112" i="209"/>
  <c r="I99" i="209"/>
  <c r="I98" i="209"/>
  <c r="I73" i="209"/>
  <c r="I61" i="209"/>
  <c r="I134" i="209" l="1"/>
  <c r="I133" i="209"/>
  <c r="I131" i="209"/>
  <c r="I130" i="209"/>
  <c r="I129" i="209"/>
  <c r="I128" i="209"/>
  <c r="I127" i="209"/>
  <c r="I126" i="209"/>
  <c r="I125" i="209"/>
  <c r="I124" i="209"/>
  <c r="I123" i="209"/>
  <c r="I122" i="209"/>
  <c r="I121" i="209"/>
  <c r="I120" i="209"/>
  <c r="I119" i="209"/>
  <c r="I118" i="209"/>
  <c r="I117" i="209"/>
  <c r="I116" i="209"/>
  <c r="I115" i="209"/>
  <c r="I114" i="209"/>
  <c r="I113" i="209"/>
  <c r="I111" i="209"/>
  <c r="I110" i="209"/>
  <c r="I109" i="209"/>
  <c r="I108" i="209"/>
  <c r="I107" i="209"/>
  <c r="I106" i="209"/>
  <c r="I105" i="209"/>
  <c r="I104" i="209"/>
  <c r="I103" i="209"/>
  <c r="I102" i="209"/>
  <c r="I101" i="209"/>
  <c r="I100" i="209"/>
  <c r="I97" i="209"/>
  <c r="I96" i="209"/>
  <c r="I95" i="209"/>
  <c r="I94" i="209"/>
  <c r="I93" i="209"/>
  <c r="I92" i="209"/>
  <c r="I91" i="209"/>
  <c r="I90" i="209"/>
  <c r="I89" i="209"/>
  <c r="I88" i="209"/>
  <c r="I87" i="209"/>
  <c r="I86" i="209"/>
  <c r="I85" i="209"/>
  <c r="I84" i="209"/>
  <c r="I83" i="209"/>
  <c r="I82" i="209"/>
  <c r="I81" i="209"/>
  <c r="I80" i="209"/>
  <c r="I79" i="209"/>
  <c r="I78" i="209"/>
  <c r="I77" i="209"/>
  <c r="I76" i="209"/>
  <c r="I75" i="209"/>
  <c r="I74" i="209"/>
  <c r="I72" i="209"/>
  <c r="I71" i="209"/>
  <c r="I70" i="209"/>
  <c r="I69" i="209"/>
  <c r="I68" i="209"/>
  <c r="I67" i="209"/>
  <c r="I66" i="209"/>
  <c r="I65" i="209"/>
  <c r="I64" i="209"/>
  <c r="I63" i="209"/>
  <c r="I62" i="209"/>
  <c r="I60" i="209"/>
  <c r="I59" i="209"/>
  <c r="I58" i="209"/>
  <c r="I57" i="209"/>
  <c r="I56" i="209"/>
  <c r="I55" i="209"/>
  <c r="I54" i="209"/>
  <c r="I53" i="209"/>
  <c r="I52" i="209"/>
  <c r="I51" i="209"/>
  <c r="I50" i="209"/>
  <c r="I49" i="209"/>
  <c r="I48" i="209"/>
  <c r="I47" i="209"/>
  <c r="I46" i="209"/>
  <c r="I45" i="209"/>
  <c r="I44" i="209"/>
  <c r="I43" i="209"/>
  <c r="I42" i="209"/>
  <c r="I41" i="209"/>
  <c r="I40" i="209"/>
  <c r="I39" i="209"/>
  <c r="I38" i="209"/>
  <c r="I37" i="209"/>
  <c r="I36" i="209"/>
  <c r="I35" i="209"/>
  <c r="I34" i="209"/>
  <c r="I33" i="209"/>
  <c r="I32" i="209"/>
  <c r="I31" i="209"/>
  <c r="I30" i="209"/>
  <c r="I29" i="209"/>
  <c r="I28" i="209"/>
  <c r="I27" i="209"/>
  <c r="I26" i="209"/>
  <c r="I25" i="209"/>
  <c r="I24" i="209"/>
  <c r="I23" i="209"/>
  <c r="I22" i="209"/>
  <c r="I21" i="209"/>
  <c r="I20" i="209"/>
  <c r="I19" i="209"/>
  <c r="I18" i="209"/>
  <c r="I17" i="209"/>
  <c r="I16" i="209"/>
  <c r="I15" i="209"/>
  <c r="I14" i="209"/>
  <c r="I13" i="209"/>
  <c r="I12" i="209"/>
  <c r="I11" i="209"/>
  <c r="I10" i="209"/>
  <c r="I8" i="209"/>
  <c r="I7" i="209"/>
  <c r="I6" i="209"/>
  <c r="I5" i="209"/>
  <c r="I4" i="209"/>
  <c r="I92" i="208"/>
  <c r="I53" i="208"/>
  <c r="I52" i="208"/>
  <c r="I50" i="208"/>
  <c r="I46" i="208"/>
  <c r="I44" i="208"/>
  <c r="I38" i="208"/>
  <c r="I128" i="208"/>
  <c r="I127" i="208"/>
  <c r="I126" i="208"/>
  <c r="I125" i="208"/>
  <c r="I124" i="208"/>
  <c r="I123" i="208"/>
  <c r="I122" i="208"/>
  <c r="I121" i="208"/>
  <c r="I120" i="208"/>
  <c r="I119" i="208"/>
  <c r="I118" i="208"/>
  <c r="I117" i="208"/>
  <c r="I116" i="208"/>
  <c r="I115" i="208"/>
  <c r="I114" i="208"/>
  <c r="I113" i="208"/>
  <c r="I112" i="208"/>
  <c r="I111" i="208"/>
  <c r="I110" i="208"/>
  <c r="I109" i="208"/>
  <c r="I108" i="208"/>
  <c r="I107" i="208"/>
  <c r="I106" i="208"/>
  <c r="I105" i="208"/>
  <c r="I104" i="208"/>
  <c r="I103" i="208"/>
  <c r="I102" i="208"/>
  <c r="I101" i="208"/>
  <c r="I100" i="208"/>
  <c r="I99" i="208"/>
  <c r="I98" i="208"/>
  <c r="I97" i="208"/>
  <c r="I96" i="208"/>
  <c r="I95" i="208"/>
  <c r="I94" i="208"/>
  <c r="I93" i="208"/>
  <c r="I91" i="208"/>
  <c r="I90" i="208"/>
  <c r="I89" i="208"/>
  <c r="I88" i="208"/>
  <c r="I87" i="208"/>
  <c r="I86" i="208"/>
  <c r="I85" i="208"/>
  <c r="I84" i="208"/>
  <c r="I83" i="208"/>
  <c r="I82" i="208"/>
  <c r="I81" i="208"/>
  <c r="I80" i="208"/>
  <c r="I79" i="208"/>
  <c r="I78" i="208"/>
  <c r="I77" i="208"/>
  <c r="I76" i="208"/>
  <c r="I75" i="208"/>
  <c r="I74" i="208"/>
  <c r="I73" i="208"/>
  <c r="I72" i="208"/>
  <c r="I71" i="208"/>
  <c r="I70" i="208"/>
  <c r="I69" i="208"/>
  <c r="I68" i="208"/>
  <c r="I67" i="208"/>
  <c r="I66" i="208"/>
  <c r="I65" i="208"/>
  <c r="I64" i="208"/>
  <c r="I63" i="208"/>
  <c r="I62" i="208"/>
  <c r="I61" i="208"/>
  <c r="I60" i="208"/>
  <c r="I59" i="208"/>
  <c r="I58" i="208"/>
  <c r="I57" i="208"/>
  <c r="I56" i="208"/>
  <c r="I55" i="208"/>
  <c r="I54" i="208"/>
  <c r="I51" i="208"/>
  <c r="I49" i="208"/>
  <c r="I48" i="208"/>
  <c r="I47" i="208"/>
  <c r="I45" i="208"/>
  <c r="I43" i="208"/>
  <c r="I42" i="208"/>
  <c r="I41" i="208"/>
  <c r="I40" i="208"/>
  <c r="I39" i="208"/>
  <c r="I37" i="208"/>
  <c r="I36" i="208"/>
  <c r="I35" i="208"/>
  <c r="I34" i="208"/>
  <c r="I33" i="208"/>
  <c r="I32" i="208"/>
  <c r="I31" i="208"/>
  <c r="I30" i="208"/>
  <c r="I29" i="208"/>
  <c r="I28" i="208"/>
  <c r="I27" i="208"/>
  <c r="I26" i="208"/>
  <c r="I25" i="208"/>
  <c r="I24" i="208"/>
  <c r="I23" i="208"/>
  <c r="I22" i="208"/>
  <c r="I21" i="208"/>
  <c r="I20" i="208"/>
  <c r="I19" i="208"/>
  <c r="I18" i="208"/>
  <c r="I17" i="208"/>
  <c r="I16" i="208"/>
  <c r="I15" i="208"/>
  <c r="I14" i="208"/>
  <c r="I13" i="208"/>
  <c r="I12" i="208"/>
  <c r="I11" i="208"/>
  <c r="I10" i="208"/>
  <c r="I9" i="208"/>
  <c r="I8" i="208"/>
  <c r="I7" i="208"/>
  <c r="I6" i="208"/>
  <c r="I5" i="208"/>
  <c r="I4" i="208"/>
  <c r="I103" i="207"/>
  <c r="I83" i="207"/>
  <c r="I78" i="207"/>
  <c r="I64" i="207"/>
  <c r="I42" i="207"/>
  <c r="I43" i="207"/>
  <c r="I9" i="207"/>
  <c r="I121" i="207"/>
  <c r="I120" i="207"/>
  <c r="I119" i="207"/>
  <c r="I118" i="207"/>
  <c r="I117" i="207"/>
  <c r="I116" i="207"/>
  <c r="I115" i="207"/>
  <c r="I114" i="207"/>
  <c r="I113" i="207"/>
  <c r="I112" i="207"/>
  <c r="I111" i="207"/>
  <c r="I110" i="207"/>
  <c r="I109" i="207"/>
  <c r="I108" i="207"/>
  <c r="I107" i="207"/>
  <c r="I106" i="207"/>
  <c r="I105" i="207"/>
  <c r="I104" i="207"/>
  <c r="I102" i="207"/>
  <c r="I101" i="207"/>
  <c r="I100" i="207"/>
  <c r="I99" i="207"/>
  <c r="I98" i="207"/>
  <c r="I97" i="207"/>
  <c r="I96" i="207"/>
  <c r="I95" i="207"/>
  <c r="I94" i="207"/>
  <c r="I93" i="207"/>
  <c r="I92" i="207"/>
  <c r="I91" i="207"/>
  <c r="I90" i="207"/>
  <c r="I89" i="207"/>
  <c r="I88" i="207"/>
  <c r="I87" i="207"/>
  <c r="I86" i="207"/>
  <c r="I85" i="207"/>
  <c r="I84" i="207"/>
  <c r="I82" i="207"/>
  <c r="I81" i="207"/>
  <c r="I80" i="207"/>
  <c r="I79" i="207"/>
  <c r="I77" i="207"/>
  <c r="I76" i="207"/>
  <c r="I75" i="207"/>
  <c r="I74" i="207"/>
  <c r="I73" i="207"/>
  <c r="I72" i="207"/>
  <c r="I71" i="207"/>
  <c r="I70" i="207"/>
  <c r="I69" i="207"/>
  <c r="I68" i="207"/>
  <c r="I67" i="207"/>
  <c r="I66" i="207"/>
  <c r="I65" i="207"/>
  <c r="I63" i="207"/>
  <c r="I62" i="207"/>
  <c r="I61" i="207"/>
  <c r="I60" i="207"/>
  <c r="I59" i="207"/>
  <c r="I58" i="207"/>
  <c r="I57" i="207"/>
  <c r="I56" i="207"/>
  <c r="I55" i="207"/>
  <c r="I54" i="207"/>
  <c r="I53" i="207"/>
  <c r="I52" i="207"/>
  <c r="I51" i="207"/>
  <c r="I50" i="207"/>
  <c r="I49" i="207"/>
  <c r="I48" i="207"/>
  <c r="I47" i="207"/>
  <c r="I46" i="207"/>
  <c r="I45" i="207"/>
  <c r="I44" i="207"/>
  <c r="I41" i="207"/>
  <c r="I40" i="207"/>
  <c r="I39" i="207"/>
  <c r="I38" i="207"/>
  <c r="I37" i="207"/>
  <c r="I36" i="207"/>
  <c r="I35" i="207"/>
  <c r="I34" i="207"/>
  <c r="I33" i="207"/>
  <c r="I32" i="207"/>
  <c r="I31" i="207"/>
  <c r="I30" i="207"/>
  <c r="I29" i="207"/>
  <c r="I28" i="207"/>
  <c r="I27" i="207"/>
  <c r="I26" i="207"/>
  <c r="I25" i="207"/>
  <c r="I24" i="207"/>
  <c r="I23" i="207"/>
  <c r="I22" i="207"/>
  <c r="I21" i="207"/>
  <c r="I20" i="207"/>
  <c r="I19" i="207"/>
  <c r="I18" i="207"/>
  <c r="I17" i="207"/>
  <c r="I16" i="207"/>
  <c r="I15" i="207"/>
  <c r="I14" i="207"/>
  <c r="I13" i="207"/>
  <c r="I12" i="207"/>
  <c r="I11" i="207"/>
  <c r="I10" i="207"/>
  <c r="I8" i="207"/>
  <c r="I7" i="207"/>
  <c r="I6" i="207"/>
  <c r="I5" i="207"/>
  <c r="I4" i="207"/>
  <c r="I126" i="206"/>
  <c r="I125" i="206"/>
  <c r="I124" i="206"/>
  <c r="I123" i="206"/>
  <c r="I122" i="206"/>
  <c r="I121" i="206"/>
  <c r="I120" i="206"/>
  <c r="I119" i="206"/>
  <c r="I118" i="206"/>
  <c r="I117" i="206"/>
  <c r="I116" i="206"/>
  <c r="I115" i="206"/>
  <c r="I114" i="206"/>
  <c r="I113" i="206"/>
  <c r="I112" i="206"/>
  <c r="I111" i="206"/>
  <c r="I110" i="206"/>
  <c r="I109" i="206"/>
  <c r="I108" i="206"/>
  <c r="I107" i="206"/>
  <c r="I106" i="206"/>
  <c r="I105" i="206"/>
  <c r="I104" i="206"/>
  <c r="I103" i="206"/>
  <c r="I102" i="206"/>
  <c r="I101" i="206"/>
  <c r="I100" i="206"/>
  <c r="I99" i="206"/>
  <c r="I98" i="206"/>
  <c r="I97" i="206"/>
  <c r="I96" i="206"/>
  <c r="I95" i="206"/>
  <c r="I94" i="206"/>
  <c r="I93" i="206"/>
  <c r="I92" i="206"/>
  <c r="I91" i="206"/>
  <c r="I90" i="206"/>
  <c r="I89" i="206"/>
  <c r="I88" i="206"/>
  <c r="I87" i="206"/>
  <c r="I86" i="206"/>
  <c r="I85" i="206"/>
  <c r="I84" i="206"/>
  <c r="I83" i="206"/>
  <c r="I82" i="206"/>
  <c r="I81" i="206"/>
  <c r="I80" i="206"/>
  <c r="I79" i="206"/>
  <c r="I78" i="206"/>
  <c r="I77" i="206"/>
  <c r="I76" i="206"/>
  <c r="I75" i="206"/>
  <c r="I74" i="206"/>
  <c r="I73" i="206"/>
  <c r="I72" i="206"/>
  <c r="I71" i="206"/>
  <c r="I70" i="206"/>
  <c r="I69" i="206"/>
  <c r="I68" i="206"/>
  <c r="I67" i="206"/>
  <c r="I66" i="206"/>
  <c r="I65" i="206"/>
  <c r="I64" i="206"/>
  <c r="I63" i="206"/>
  <c r="I62" i="206"/>
  <c r="I61" i="206"/>
  <c r="I60" i="206"/>
  <c r="I59" i="206"/>
  <c r="I58" i="206"/>
  <c r="I57" i="206"/>
  <c r="I56" i="206"/>
  <c r="I55" i="206"/>
  <c r="I54" i="206"/>
  <c r="I53" i="206"/>
  <c r="I52" i="206"/>
  <c r="I51" i="206"/>
  <c r="I50" i="206"/>
  <c r="I49" i="206"/>
  <c r="I48" i="206"/>
  <c r="I47" i="206"/>
  <c r="I46" i="206"/>
  <c r="I45" i="206"/>
  <c r="I44" i="206"/>
  <c r="I43" i="206"/>
  <c r="I42" i="206"/>
  <c r="I41" i="206"/>
  <c r="I40" i="206"/>
  <c r="I39" i="206"/>
  <c r="I38" i="206"/>
  <c r="I37" i="206"/>
  <c r="I36" i="206"/>
  <c r="I35" i="206"/>
  <c r="I34" i="206"/>
  <c r="I33" i="206"/>
  <c r="I32" i="206"/>
  <c r="I31" i="206"/>
  <c r="I30" i="206"/>
  <c r="I29" i="206"/>
  <c r="I28" i="206"/>
  <c r="I27" i="206"/>
  <c r="I26" i="206"/>
  <c r="I25" i="206"/>
  <c r="I24" i="206"/>
  <c r="I23" i="206"/>
  <c r="I22" i="206"/>
  <c r="I21" i="206"/>
  <c r="I20" i="206"/>
  <c r="I19" i="206"/>
  <c r="I18" i="206"/>
  <c r="I17" i="206"/>
  <c r="I16" i="206"/>
  <c r="I15" i="206"/>
  <c r="I14" i="206"/>
  <c r="I13" i="206"/>
  <c r="I12" i="206"/>
  <c r="I11" i="206"/>
  <c r="I10" i="206"/>
  <c r="I9" i="206"/>
  <c r="I8" i="206"/>
  <c r="I7" i="206"/>
  <c r="I6" i="206"/>
  <c r="I5" i="206"/>
  <c r="I4" i="206"/>
  <c r="I157" i="205"/>
  <c r="I158" i="205"/>
  <c r="I159" i="205"/>
  <c r="I160" i="205"/>
  <c r="I143" i="205"/>
  <c r="I144" i="205"/>
  <c r="I145" i="205"/>
  <c r="I147" i="205"/>
  <c r="I148" i="205"/>
  <c r="I150" i="205"/>
  <c r="I151" i="205"/>
  <c r="I153" i="205"/>
  <c r="I154" i="205"/>
  <c r="I155" i="205"/>
  <c r="I156" i="205"/>
  <c r="I161" i="205"/>
  <c r="I118" i="205"/>
  <c r="I119" i="205"/>
  <c r="I120" i="205"/>
  <c r="I121" i="205"/>
  <c r="I122" i="205"/>
  <c r="I123" i="205"/>
  <c r="I124" i="205"/>
  <c r="I125" i="205"/>
  <c r="I126" i="205"/>
  <c r="I127" i="205"/>
  <c r="I128" i="205"/>
  <c r="I129" i="205"/>
  <c r="I130" i="205"/>
  <c r="I131" i="205"/>
  <c r="I132" i="205"/>
  <c r="I133" i="205"/>
  <c r="I134" i="205"/>
  <c r="I135" i="205"/>
  <c r="I136" i="205"/>
  <c r="I137" i="205"/>
  <c r="I138" i="205"/>
  <c r="I139" i="205"/>
  <c r="I140" i="205"/>
  <c r="I141" i="205"/>
  <c r="I142" i="205"/>
  <c r="I93" i="205"/>
  <c r="I94" i="205"/>
  <c r="I95" i="205"/>
  <c r="I96" i="205"/>
  <c r="I97" i="205"/>
  <c r="I98" i="205"/>
  <c r="I99" i="205"/>
  <c r="I100" i="205"/>
  <c r="I101" i="205"/>
  <c r="I102" i="205"/>
  <c r="I103" i="205"/>
  <c r="I104" i="205"/>
  <c r="I105" i="205"/>
  <c r="I106" i="205"/>
  <c r="I107" i="205"/>
  <c r="I108" i="205"/>
  <c r="I109" i="205"/>
  <c r="I110" i="205"/>
  <c r="I111" i="205"/>
  <c r="I112" i="205"/>
  <c r="I113" i="205"/>
  <c r="I114" i="205"/>
  <c r="I115" i="205"/>
  <c r="I116" i="205"/>
  <c r="I117" i="205"/>
  <c r="I6" i="205"/>
  <c r="I7" i="205"/>
  <c r="I8" i="205"/>
  <c r="I9" i="205"/>
  <c r="I10" i="205"/>
  <c r="I11" i="205"/>
  <c r="I12" i="205"/>
  <c r="I13" i="205"/>
  <c r="I14" i="205"/>
  <c r="I15" i="205"/>
  <c r="I16" i="205"/>
  <c r="I17" i="205"/>
  <c r="I18" i="205"/>
  <c r="I19" i="205"/>
  <c r="I20" i="205"/>
  <c r="I21" i="205"/>
  <c r="I22" i="205"/>
  <c r="I23" i="205"/>
  <c r="I24" i="205"/>
  <c r="I25" i="205"/>
  <c r="I26" i="205"/>
  <c r="I27" i="205"/>
  <c r="I28" i="205"/>
  <c r="I29" i="205"/>
  <c r="I30" i="205"/>
  <c r="I31" i="205"/>
  <c r="I32" i="205"/>
  <c r="I33" i="205"/>
  <c r="I34" i="205"/>
  <c r="I35" i="205"/>
  <c r="I36" i="205"/>
  <c r="I37" i="205"/>
  <c r="I38" i="205"/>
  <c r="I39" i="205"/>
  <c r="I40" i="205"/>
  <c r="I41" i="205"/>
  <c r="I42" i="205"/>
  <c r="I43" i="205"/>
  <c r="I44" i="205"/>
  <c r="I45" i="205"/>
  <c r="I46" i="205"/>
  <c r="I47" i="205"/>
  <c r="I48" i="205"/>
  <c r="I49" i="205"/>
  <c r="I50" i="205"/>
  <c r="I51" i="205"/>
  <c r="I52" i="205"/>
  <c r="I53" i="205"/>
  <c r="I54" i="205"/>
  <c r="I55" i="205"/>
  <c r="I56" i="205"/>
  <c r="I57" i="205"/>
  <c r="I58" i="205"/>
  <c r="I59" i="205"/>
  <c r="I60" i="205"/>
  <c r="I61" i="205"/>
  <c r="I62" i="205"/>
  <c r="I63" i="205"/>
  <c r="I64" i="205"/>
  <c r="I65" i="205"/>
  <c r="I66" i="205"/>
  <c r="I67" i="205"/>
  <c r="I68" i="205"/>
  <c r="I69" i="205"/>
  <c r="I70" i="205"/>
  <c r="I71" i="205"/>
  <c r="I72" i="205"/>
  <c r="I73" i="205"/>
  <c r="I74" i="205"/>
  <c r="I75" i="205"/>
  <c r="I76" i="205"/>
  <c r="I77" i="205"/>
  <c r="I78" i="205"/>
  <c r="I79" i="205"/>
  <c r="I80" i="205"/>
  <c r="I81" i="205"/>
  <c r="I82" i="205"/>
  <c r="I83" i="205"/>
  <c r="I84" i="205"/>
  <c r="I85" i="205"/>
  <c r="I86" i="205"/>
  <c r="I87" i="205"/>
  <c r="I88" i="205"/>
  <c r="I89" i="205"/>
  <c r="I90" i="205"/>
  <c r="I91" i="205"/>
  <c r="I92" i="205"/>
  <c r="I4" i="205"/>
  <c r="I5" i="205"/>
  <c r="I43" i="204"/>
  <c r="I38" i="204"/>
  <c r="I39" i="204"/>
  <c r="I40" i="204"/>
  <c r="I41" i="204"/>
  <c r="I42" i="204"/>
  <c r="I44" i="204"/>
  <c r="I34" i="204"/>
  <c r="I35" i="204"/>
  <c r="I36" i="204"/>
  <c r="I37" i="204"/>
  <c r="I153" i="204"/>
  <c r="I6" i="204"/>
  <c r="I7" i="204"/>
  <c r="I8" i="204"/>
  <c r="I9" i="204"/>
  <c r="I10" i="204"/>
  <c r="I11" i="204"/>
  <c r="I12" i="204"/>
  <c r="I13" i="204"/>
  <c r="I14" i="204"/>
  <c r="I15" i="204"/>
  <c r="I16" i="204"/>
  <c r="I17" i="204"/>
  <c r="I18" i="204"/>
  <c r="I19" i="204"/>
  <c r="I20" i="204"/>
  <c r="I21" i="204"/>
  <c r="I22" i="204"/>
  <c r="I23" i="204"/>
  <c r="I24" i="204"/>
  <c r="I25" i="204"/>
  <c r="I26" i="204"/>
  <c r="I27" i="204"/>
  <c r="I28" i="204"/>
  <c r="I29" i="204"/>
  <c r="I30" i="204"/>
  <c r="I31" i="204"/>
  <c r="I32" i="204"/>
  <c r="I33" i="204"/>
  <c r="I45" i="204"/>
  <c r="I46" i="204"/>
  <c r="I47" i="204"/>
  <c r="I48" i="204"/>
  <c r="I49" i="204"/>
  <c r="I50" i="204"/>
  <c r="I51" i="204"/>
  <c r="I52" i="204"/>
  <c r="I53" i="204"/>
  <c r="I54" i="204"/>
  <c r="I55" i="204"/>
  <c r="I56" i="204"/>
  <c r="I57" i="204"/>
  <c r="I58" i="204"/>
  <c r="I59" i="204"/>
  <c r="I60" i="204"/>
  <c r="I61" i="204"/>
  <c r="I62" i="204"/>
  <c r="I63" i="204"/>
  <c r="I64" i="204"/>
  <c r="I65" i="204"/>
  <c r="I66" i="204"/>
  <c r="I67" i="204"/>
  <c r="I68" i="204"/>
  <c r="I69" i="204"/>
  <c r="I70" i="204"/>
  <c r="I71" i="204"/>
  <c r="I72" i="204"/>
  <c r="I73" i="204"/>
  <c r="I74" i="204"/>
  <c r="I75" i="204"/>
  <c r="I76" i="204"/>
  <c r="I77" i="204"/>
  <c r="I78" i="204"/>
  <c r="I79" i="204"/>
  <c r="I80" i="204"/>
  <c r="I81" i="204"/>
  <c r="I82" i="204"/>
  <c r="I83" i="204"/>
  <c r="I84" i="204"/>
  <c r="I85" i="204"/>
  <c r="I86" i="204"/>
  <c r="I87" i="204"/>
  <c r="I88" i="204"/>
  <c r="I89" i="204"/>
  <c r="I90" i="204"/>
  <c r="I91" i="204"/>
  <c r="I92" i="204"/>
  <c r="I93" i="204"/>
  <c r="I94" i="204"/>
  <c r="I95" i="204"/>
  <c r="I96" i="204"/>
  <c r="I97" i="204"/>
  <c r="I98" i="204"/>
  <c r="I99" i="204"/>
  <c r="I100" i="204"/>
  <c r="I101" i="204"/>
  <c r="I102" i="204"/>
  <c r="I103" i="204"/>
  <c r="I104" i="204"/>
  <c r="I105" i="204"/>
  <c r="I106" i="204"/>
  <c r="I107" i="204"/>
  <c r="I108" i="204"/>
  <c r="I109" i="204"/>
  <c r="I110" i="204"/>
  <c r="I111" i="204"/>
  <c r="I112" i="204"/>
  <c r="I113" i="204"/>
  <c r="I114" i="204"/>
  <c r="I115" i="204"/>
  <c r="I116" i="204"/>
  <c r="I117" i="204"/>
  <c r="I118" i="204"/>
  <c r="I119" i="204"/>
  <c r="I120" i="204"/>
  <c r="I121" i="204"/>
  <c r="I122" i="204"/>
  <c r="I123" i="204"/>
  <c r="I124" i="204"/>
  <c r="I125" i="204"/>
  <c r="I126" i="204"/>
  <c r="I127" i="204"/>
  <c r="I128" i="204"/>
  <c r="I129" i="204"/>
  <c r="I130" i="204"/>
  <c r="I131" i="204"/>
  <c r="I132" i="204"/>
  <c r="I133" i="204"/>
  <c r="I134" i="204"/>
  <c r="I135" i="204"/>
  <c r="I136" i="204"/>
  <c r="I137" i="204"/>
  <c r="I138" i="204"/>
  <c r="I139" i="204"/>
  <c r="I140" i="204"/>
  <c r="I141" i="204"/>
  <c r="I142" i="204"/>
  <c r="I143" i="204"/>
  <c r="I144" i="204"/>
  <c r="I145" i="204"/>
  <c r="I146" i="204"/>
  <c r="I147" i="204"/>
  <c r="I148" i="204"/>
  <c r="I149" i="204"/>
  <c r="I150" i="204"/>
  <c r="I151" i="204"/>
  <c r="I152" i="204"/>
  <c r="I5" i="204"/>
  <c r="I4" i="204"/>
  <c r="I147" i="203"/>
  <c r="I6" i="203"/>
  <c r="I7" i="203"/>
  <c r="I8" i="203"/>
  <c r="I9" i="203"/>
  <c r="I10" i="203"/>
  <c r="I11" i="203"/>
  <c r="I12" i="203"/>
  <c r="I13" i="203"/>
  <c r="I14" i="203"/>
  <c r="I15" i="203"/>
  <c r="I16" i="203"/>
  <c r="I17" i="203"/>
  <c r="I18" i="203"/>
  <c r="I19" i="203"/>
  <c r="I20" i="203"/>
  <c r="I21" i="203"/>
  <c r="I22" i="203"/>
  <c r="I23" i="203"/>
  <c r="I24" i="203"/>
  <c r="I25" i="203"/>
  <c r="I26" i="203"/>
  <c r="I27" i="203"/>
  <c r="I28" i="203"/>
  <c r="I29" i="203"/>
  <c r="I30" i="203"/>
  <c r="I31" i="203"/>
  <c r="I32" i="203"/>
  <c r="I33" i="203"/>
  <c r="I34" i="203"/>
  <c r="I35" i="203"/>
  <c r="I36" i="203"/>
  <c r="I37" i="203"/>
  <c r="I38" i="203"/>
  <c r="I39" i="203"/>
  <c r="I40" i="203"/>
  <c r="I41" i="203"/>
  <c r="I42" i="203"/>
  <c r="I43" i="203"/>
  <c r="I44" i="203"/>
  <c r="I45" i="203"/>
  <c r="I46" i="203"/>
  <c r="I47" i="203"/>
  <c r="I48" i="203"/>
  <c r="I49" i="203"/>
  <c r="I50" i="203"/>
  <c r="I51" i="203"/>
  <c r="I52" i="203"/>
  <c r="I53" i="203"/>
  <c r="I54" i="203"/>
  <c r="I55" i="203"/>
  <c r="I56" i="203"/>
  <c r="I57" i="203"/>
  <c r="I58" i="203"/>
  <c r="I59" i="203"/>
  <c r="I60" i="203"/>
  <c r="I61" i="203"/>
  <c r="I62" i="203"/>
  <c r="I63" i="203"/>
  <c r="I64" i="203"/>
  <c r="I65" i="203"/>
  <c r="I66" i="203"/>
  <c r="I67" i="203"/>
  <c r="I68" i="203"/>
  <c r="I69" i="203"/>
  <c r="I70" i="203"/>
  <c r="I71" i="203"/>
  <c r="I72" i="203"/>
  <c r="I73" i="203"/>
  <c r="I74" i="203"/>
  <c r="I75" i="203"/>
  <c r="I76" i="203"/>
  <c r="I77" i="203"/>
  <c r="I78" i="203"/>
  <c r="I79" i="203"/>
  <c r="I80" i="203"/>
  <c r="I81" i="203"/>
  <c r="I82" i="203"/>
  <c r="I83" i="203"/>
  <c r="I84" i="203"/>
  <c r="I85" i="203"/>
  <c r="I86" i="203"/>
  <c r="I87" i="203"/>
  <c r="I88" i="203"/>
  <c r="I89" i="203"/>
  <c r="I90" i="203"/>
  <c r="I91" i="203"/>
  <c r="I92" i="203"/>
  <c r="I93" i="203"/>
  <c r="I94" i="203"/>
  <c r="I95" i="203"/>
  <c r="I96" i="203"/>
  <c r="I97" i="203"/>
  <c r="I98" i="203"/>
  <c r="I99" i="203"/>
  <c r="I100" i="203"/>
  <c r="I101" i="203"/>
  <c r="I102" i="203"/>
  <c r="I103" i="203"/>
  <c r="I104" i="203"/>
  <c r="I105" i="203"/>
  <c r="I106" i="203"/>
  <c r="I107" i="203"/>
  <c r="I108" i="203"/>
  <c r="I109" i="203"/>
  <c r="I110" i="203"/>
  <c r="I111" i="203"/>
  <c r="I112" i="203"/>
  <c r="I113" i="203"/>
  <c r="I114" i="203"/>
  <c r="I115" i="203"/>
  <c r="I116" i="203"/>
  <c r="I117" i="203"/>
  <c r="I118" i="203"/>
  <c r="I119" i="203"/>
  <c r="I120" i="203"/>
  <c r="I121" i="203"/>
  <c r="I122" i="203"/>
  <c r="I123" i="203"/>
  <c r="I124" i="203"/>
  <c r="I125" i="203"/>
  <c r="I126" i="203"/>
  <c r="I127" i="203"/>
  <c r="I128" i="203"/>
  <c r="I129" i="203"/>
  <c r="I130" i="203"/>
  <c r="I131" i="203"/>
  <c r="I132" i="203"/>
  <c r="I133" i="203"/>
  <c r="I134" i="203"/>
  <c r="I135" i="203"/>
  <c r="I136" i="203"/>
  <c r="I137" i="203"/>
  <c r="I138" i="203"/>
  <c r="I139" i="203"/>
  <c r="I140" i="203"/>
  <c r="I141" i="203"/>
  <c r="I142" i="203"/>
  <c r="I143" i="203"/>
  <c r="I144" i="203"/>
  <c r="I145" i="203"/>
  <c r="I146" i="203"/>
  <c r="I5" i="203"/>
  <c r="I4" i="203"/>
  <c r="I4" i="202"/>
  <c r="I5" i="202"/>
  <c r="I6" i="202"/>
  <c r="I7" i="202"/>
  <c r="I8" i="202"/>
  <c r="I9" i="202"/>
  <c r="I10" i="202"/>
  <c r="I11" i="202"/>
  <c r="I12" i="202"/>
  <c r="I13" i="202"/>
  <c r="I14" i="202"/>
  <c r="I15" i="202"/>
  <c r="I16" i="202"/>
  <c r="I17" i="202"/>
  <c r="I18" i="202"/>
  <c r="I19" i="202"/>
  <c r="I20" i="202"/>
  <c r="I21" i="202"/>
  <c r="I22" i="202"/>
  <c r="I23" i="202"/>
  <c r="I24" i="202"/>
  <c r="I25" i="202"/>
  <c r="I26" i="202"/>
  <c r="I27" i="202"/>
  <c r="I28" i="202"/>
  <c r="I29" i="202"/>
  <c r="I30" i="202"/>
  <c r="I31" i="202"/>
  <c r="I32" i="202"/>
  <c r="I33" i="202"/>
  <c r="I34" i="202"/>
  <c r="I35" i="202"/>
  <c r="I36" i="202"/>
  <c r="I37" i="202"/>
  <c r="I38" i="202"/>
  <c r="I39" i="202"/>
  <c r="I40" i="202"/>
  <c r="I41" i="202"/>
  <c r="I42" i="202"/>
  <c r="I43" i="202"/>
  <c r="I44" i="202"/>
  <c r="I45" i="202"/>
  <c r="I46" i="202"/>
  <c r="I47" i="202"/>
  <c r="I48" i="202"/>
  <c r="I49" i="202"/>
  <c r="I50" i="202"/>
  <c r="I51" i="202"/>
  <c r="I52" i="202"/>
  <c r="I53" i="202"/>
  <c r="I54" i="202"/>
  <c r="I55" i="202"/>
  <c r="I56" i="202"/>
  <c r="I57" i="202"/>
  <c r="I58" i="202"/>
  <c r="I59" i="202"/>
  <c r="I60" i="202"/>
  <c r="I61" i="202"/>
  <c r="I62" i="202"/>
  <c r="I63" i="202"/>
  <c r="I64" i="202"/>
  <c r="I65" i="202"/>
  <c r="I66" i="202"/>
  <c r="I67" i="202"/>
  <c r="I68" i="202"/>
  <c r="I69" i="202"/>
  <c r="I70" i="202"/>
  <c r="I71" i="202"/>
  <c r="I72" i="202"/>
  <c r="I73" i="202"/>
  <c r="I74" i="202"/>
  <c r="I75" i="202"/>
  <c r="I76" i="202"/>
  <c r="I77" i="202"/>
  <c r="I78" i="202"/>
  <c r="I79" i="202"/>
  <c r="I80" i="202"/>
  <c r="I81" i="202"/>
  <c r="I82" i="202"/>
  <c r="I83" i="202"/>
  <c r="I84" i="202"/>
  <c r="I85" i="202"/>
  <c r="I86" i="202"/>
  <c r="I87" i="202"/>
  <c r="I88" i="202"/>
  <c r="I89" i="202"/>
  <c r="I90" i="202"/>
  <c r="I91" i="202"/>
  <c r="I92" i="202"/>
  <c r="I93" i="202"/>
  <c r="I94" i="202"/>
  <c r="I95" i="202"/>
  <c r="I96" i="202"/>
  <c r="I97" i="202"/>
  <c r="I98" i="202"/>
  <c r="I99" i="202"/>
  <c r="I100" i="202"/>
  <c r="I101" i="202"/>
  <c r="I102" i="202"/>
  <c r="I103" i="202"/>
  <c r="I104" i="202"/>
  <c r="I105" i="202"/>
  <c r="I106" i="202"/>
  <c r="I107" i="202"/>
  <c r="I108" i="202"/>
  <c r="I109" i="202"/>
  <c r="I110" i="202"/>
  <c r="I111" i="202"/>
  <c r="I112" i="202"/>
  <c r="I113" i="202"/>
  <c r="I115" i="202"/>
  <c r="I116" i="202"/>
  <c r="I117" i="202"/>
  <c r="I119" i="202"/>
  <c r="I121" i="202"/>
  <c r="I123" i="202"/>
  <c r="I124" i="202"/>
  <c r="I125" i="202"/>
  <c r="I126" i="202"/>
  <c r="I127" i="202"/>
  <c r="I128" i="202"/>
  <c r="I129" i="202"/>
  <c r="I130" i="202"/>
  <c r="I114" i="201"/>
  <c r="I129" i="201"/>
  <c r="I128" i="201"/>
  <c r="I127" i="201"/>
  <c r="I126" i="201"/>
  <c r="I125" i="201"/>
  <c r="I124" i="201"/>
  <c r="I123" i="201"/>
  <c r="I122" i="201"/>
  <c r="I121" i="201"/>
  <c r="I120" i="201"/>
  <c r="I119" i="201"/>
  <c r="I118" i="201"/>
  <c r="I117" i="201"/>
  <c r="I116" i="201"/>
  <c r="I115" i="201"/>
  <c r="I113" i="201"/>
  <c r="I112" i="201"/>
  <c r="I111" i="201"/>
  <c r="I110" i="201"/>
  <c r="I109" i="201"/>
  <c r="I108" i="201"/>
  <c r="I107" i="201"/>
  <c r="I106" i="201"/>
  <c r="I105" i="201"/>
  <c r="I104" i="201"/>
  <c r="I103" i="201"/>
  <c r="I102" i="201"/>
  <c r="I101" i="201"/>
  <c r="I100" i="201"/>
  <c r="I99" i="201"/>
  <c r="I98" i="201"/>
  <c r="I97" i="201"/>
  <c r="I96" i="201"/>
  <c r="I95" i="201"/>
  <c r="I94" i="201"/>
  <c r="I93" i="201"/>
  <c r="I92" i="201"/>
  <c r="I91" i="201"/>
  <c r="I90" i="201"/>
  <c r="I89" i="201"/>
  <c r="I88" i="201"/>
  <c r="I87" i="201"/>
  <c r="I86" i="201"/>
  <c r="I85" i="201"/>
  <c r="I84" i="201"/>
  <c r="I83" i="201"/>
  <c r="I82" i="201"/>
  <c r="I81" i="201"/>
  <c r="I80" i="201"/>
  <c r="I79" i="201"/>
  <c r="I78" i="201"/>
  <c r="I77" i="201"/>
  <c r="I76" i="201"/>
  <c r="I75" i="201"/>
  <c r="I74" i="201"/>
  <c r="I73" i="201"/>
  <c r="I72" i="201"/>
  <c r="I71" i="201"/>
  <c r="I70" i="201"/>
  <c r="I69" i="201"/>
  <c r="I68" i="201"/>
  <c r="I67" i="201"/>
  <c r="I66" i="201"/>
  <c r="I65" i="201"/>
  <c r="I64" i="201"/>
  <c r="I63" i="201"/>
  <c r="I62" i="201"/>
  <c r="I61" i="201"/>
  <c r="I60" i="201"/>
  <c r="I59" i="201"/>
  <c r="I58" i="201"/>
  <c r="I57" i="201"/>
  <c r="I56" i="201"/>
  <c r="I55" i="201"/>
  <c r="I54" i="201"/>
  <c r="I53" i="201"/>
  <c r="I52" i="201"/>
  <c r="I51" i="201"/>
  <c r="I50" i="201"/>
  <c r="I49" i="201"/>
  <c r="I48" i="201"/>
  <c r="I47" i="201"/>
  <c r="I46" i="201"/>
  <c r="I45" i="201"/>
  <c r="I44" i="201"/>
  <c r="I43" i="201"/>
  <c r="I42" i="201"/>
  <c r="I41" i="201"/>
  <c r="I40" i="201"/>
  <c r="I39" i="201"/>
  <c r="I38" i="201"/>
  <c r="I37" i="201"/>
  <c r="I36" i="201"/>
  <c r="I35" i="201"/>
  <c r="I34" i="201"/>
  <c r="I33" i="201"/>
  <c r="I32" i="201"/>
  <c r="I31" i="201"/>
  <c r="I30" i="201"/>
  <c r="I29" i="201"/>
  <c r="I28" i="201"/>
  <c r="I27" i="201"/>
  <c r="I26" i="201"/>
  <c r="I25" i="201"/>
  <c r="I24" i="201"/>
  <c r="I23" i="201"/>
  <c r="I22" i="201"/>
  <c r="I21" i="201"/>
  <c r="I20" i="201"/>
  <c r="I19" i="201"/>
  <c r="I18" i="201"/>
  <c r="I17" i="201"/>
  <c r="I16" i="201"/>
  <c r="I15" i="201"/>
  <c r="I14" i="201"/>
  <c r="I13" i="201"/>
  <c r="I12" i="201"/>
  <c r="I11" i="201"/>
  <c r="I10" i="201"/>
  <c r="I9" i="201"/>
  <c r="I8" i="201"/>
  <c r="I7" i="201"/>
  <c r="I6" i="201"/>
  <c r="I5" i="201"/>
  <c r="I4" i="201"/>
  <c r="I128" i="199"/>
  <c r="I6" i="199"/>
  <c r="I7" i="199"/>
  <c r="I8" i="199"/>
  <c r="I9" i="199"/>
  <c r="I10" i="199"/>
  <c r="I11" i="199"/>
  <c r="I12" i="199"/>
  <c r="I13" i="199"/>
  <c r="I14" i="199"/>
  <c r="I15" i="199"/>
  <c r="I16" i="199"/>
  <c r="I17" i="199"/>
  <c r="I18" i="199"/>
  <c r="I19" i="199"/>
  <c r="I20" i="199"/>
  <c r="I21" i="199"/>
  <c r="I22" i="199"/>
  <c r="I23" i="199"/>
  <c r="I24" i="199"/>
  <c r="I25" i="199"/>
  <c r="I26" i="199"/>
  <c r="I27" i="199"/>
  <c r="I28" i="199"/>
  <c r="I29" i="199"/>
  <c r="I30" i="199"/>
  <c r="I31" i="199"/>
  <c r="I32" i="199"/>
  <c r="I33" i="199"/>
  <c r="I34" i="199"/>
  <c r="I35" i="199"/>
  <c r="I36" i="199"/>
  <c r="I37" i="199"/>
  <c r="I38" i="199"/>
  <c r="I39" i="199"/>
  <c r="I40" i="199"/>
  <c r="I41" i="199"/>
  <c r="I42" i="199"/>
  <c r="I43" i="199"/>
  <c r="I44" i="199"/>
  <c r="I45" i="199"/>
  <c r="I46" i="199"/>
  <c r="I47" i="199"/>
  <c r="I48" i="199"/>
  <c r="I49" i="199"/>
  <c r="I50" i="199"/>
  <c r="I51" i="199"/>
  <c r="I52" i="199"/>
  <c r="I53" i="199"/>
  <c r="I54" i="199"/>
  <c r="I55" i="199"/>
  <c r="I56" i="199"/>
  <c r="I57" i="199"/>
  <c r="I58" i="199"/>
  <c r="I59" i="199"/>
  <c r="I60" i="199"/>
  <c r="I61" i="199"/>
  <c r="I62" i="199"/>
  <c r="I63" i="199"/>
  <c r="I64" i="199"/>
  <c r="I65" i="199"/>
  <c r="I66" i="199"/>
  <c r="I67" i="199"/>
  <c r="I68" i="199"/>
  <c r="I69" i="199"/>
  <c r="I70" i="199"/>
  <c r="I71" i="199"/>
  <c r="I72" i="199"/>
  <c r="I73" i="199"/>
  <c r="I74" i="199"/>
  <c r="I75" i="199"/>
  <c r="I76" i="199"/>
  <c r="I77" i="199"/>
  <c r="I78" i="199"/>
  <c r="I79" i="199"/>
  <c r="I80" i="199"/>
  <c r="I81" i="199"/>
  <c r="I82" i="199"/>
  <c r="I83" i="199"/>
  <c r="I84" i="199"/>
  <c r="I85" i="199"/>
  <c r="I86" i="199"/>
  <c r="I87" i="199"/>
  <c r="I88" i="199"/>
  <c r="I89" i="199"/>
  <c r="I90" i="199"/>
  <c r="I91" i="199"/>
  <c r="I92" i="199"/>
  <c r="I93" i="199"/>
  <c r="I94" i="199"/>
  <c r="I95" i="199"/>
  <c r="I96" i="199"/>
  <c r="I97" i="199"/>
  <c r="I98" i="199"/>
  <c r="I99" i="199"/>
  <c r="I100" i="199"/>
  <c r="I101" i="199"/>
  <c r="I102" i="199"/>
  <c r="I103" i="199"/>
  <c r="I104" i="199"/>
  <c r="I105" i="199"/>
  <c r="I106" i="199"/>
  <c r="I107" i="199"/>
  <c r="I108" i="199"/>
  <c r="I109" i="199"/>
  <c r="I110" i="199"/>
  <c r="I111" i="199"/>
  <c r="I112" i="199"/>
  <c r="I113" i="199"/>
  <c r="I114" i="199"/>
  <c r="I115" i="199"/>
  <c r="I116" i="199"/>
  <c r="I117" i="199"/>
  <c r="I118" i="199"/>
  <c r="I119" i="199"/>
  <c r="I120" i="199"/>
  <c r="I121" i="199"/>
  <c r="I122" i="199"/>
  <c r="I123" i="199"/>
  <c r="I124" i="199"/>
  <c r="I125" i="199"/>
  <c r="I126" i="199"/>
  <c r="I127" i="199"/>
  <c r="I5" i="199"/>
  <c r="I4" i="199"/>
  <c r="I133" i="198"/>
  <c r="I6" i="198"/>
  <c r="I7" i="198"/>
  <c r="I8" i="198"/>
  <c r="I9" i="198"/>
  <c r="I10" i="198"/>
  <c r="I11" i="198"/>
  <c r="I12" i="198"/>
  <c r="I13" i="198"/>
  <c r="I14" i="198"/>
  <c r="I15" i="198"/>
  <c r="I16" i="198"/>
  <c r="I17" i="198"/>
  <c r="I18" i="198"/>
  <c r="I19" i="198"/>
  <c r="I20" i="198"/>
  <c r="I21" i="198"/>
  <c r="I22" i="198"/>
  <c r="I23" i="198"/>
  <c r="I24" i="198"/>
  <c r="I25" i="198"/>
  <c r="I26" i="198"/>
  <c r="I27" i="198"/>
  <c r="I28" i="198"/>
  <c r="I29" i="198"/>
  <c r="I30" i="198"/>
  <c r="I31" i="198"/>
  <c r="I32" i="198"/>
  <c r="I33" i="198"/>
  <c r="I34" i="198"/>
  <c r="I35" i="198"/>
  <c r="I36" i="198"/>
  <c r="I37" i="198"/>
  <c r="I38" i="198"/>
  <c r="I39" i="198"/>
  <c r="I40" i="198"/>
  <c r="I41" i="198"/>
  <c r="I42" i="198"/>
  <c r="I43" i="198"/>
  <c r="I44" i="198"/>
  <c r="I45" i="198"/>
  <c r="I46" i="198"/>
  <c r="I47" i="198"/>
  <c r="I48" i="198"/>
  <c r="I49" i="198"/>
  <c r="I50" i="198"/>
  <c r="I51" i="198"/>
  <c r="I52" i="198"/>
  <c r="I53" i="198"/>
  <c r="I54" i="198"/>
  <c r="I55" i="198"/>
  <c r="I56" i="198"/>
  <c r="I57" i="198"/>
  <c r="I58" i="198"/>
  <c r="I59" i="198"/>
  <c r="I60" i="198"/>
  <c r="I61" i="198"/>
  <c r="I62" i="198"/>
  <c r="I63" i="198"/>
  <c r="I64" i="198"/>
  <c r="I65" i="198"/>
  <c r="I66" i="198"/>
  <c r="I67" i="198"/>
  <c r="I68" i="198"/>
  <c r="I69" i="198"/>
  <c r="I70" i="198"/>
  <c r="I71" i="198"/>
  <c r="I72" i="198"/>
  <c r="I73" i="198"/>
  <c r="I74" i="198"/>
  <c r="I75" i="198"/>
  <c r="I76" i="198"/>
  <c r="I77" i="198"/>
  <c r="I78" i="198"/>
  <c r="I79" i="198"/>
  <c r="I80" i="198"/>
  <c r="I81" i="198"/>
  <c r="I82" i="198"/>
  <c r="I83" i="198"/>
  <c r="I84" i="198"/>
  <c r="I85" i="198"/>
  <c r="I86" i="198"/>
  <c r="I87" i="198"/>
  <c r="I88" i="198"/>
  <c r="I89" i="198"/>
  <c r="I90" i="198"/>
  <c r="I91" i="198"/>
  <c r="I92" i="198"/>
  <c r="I93" i="198"/>
  <c r="I94" i="198"/>
  <c r="I95" i="198"/>
  <c r="I96" i="198"/>
  <c r="I97" i="198"/>
  <c r="I98" i="198"/>
  <c r="I99" i="198"/>
  <c r="I100" i="198"/>
  <c r="I101" i="198"/>
  <c r="I102" i="198"/>
  <c r="I103" i="198"/>
  <c r="I104" i="198"/>
  <c r="I105" i="198"/>
  <c r="I106" i="198"/>
  <c r="I107" i="198"/>
  <c r="I108" i="198"/>
  <c r="I109" i="198"/>
  <c r="I110" i="198"/>
  <c r="I111" i="198"/>
  <c r="I112" i="198"/>
  <c r="I113" i="198"/>
  <c r="I114" i="198"/>
  <c r="I115" i="198"/>
  <c r="I116" i="198"/>
  <c r="I117" i="198"/>
  <c r="I118" i="198"/>
  <c r="I119" i="198"/>
  <c r="I120" i="198"/>
  <c r="I121" i="198"/>
  <c r="I122" i="198"/>
  <c r="I123" i="198"/>
  <c r="I124" i="198"/>
  <c r="I125" i="198"/>
  <c r="I126" i="198"/>
  <c r="I127" i="198"/>
  <c r="I128" i="198"/>
  <c r="I129" i="198"/>
  <c r="I130" i="198"/>
  <c r="I131" i="198"/>
  <c r="I132" i="198"/>
  <c r="I5" i="198"/>
  <c r="I4" i="198"/>
  <c r="I123" i="197"/>
  <c r="I106" i="197"/>
  <c r="I107" i="197"/>
  <c r="I108" i="197"/>
  <c r="I109" i="197"/>
  <c r="I110" i="197"/>
  <c r="I111" i="197"/>
  <c r="I112" i="197"/>
  <c r="I113" i="197"/>
  <c r="I114" i="197"/>
  <c r="I115" i="197"/>
  <c r="I116" i="197"/>
  <c r="I117" i="197"/>
  <c r="I118" i="197"/>
  <c r="I119" i="197"/>
  <c r="I120" i="197"/>
  <c r="I121" i="197"/>
  <c r="I122" i="197"/>
  <c r="I105" i="197"/>
  <c r="I6" i="197"/>
  <c r="I7" i="197"/>
  <c r="I8" i="197"/>
  <c r="I9" i="197"/>
  <c r="I10" i="197"/>
  <c r="I11" i="197"/>
  <c r="I12" i="197"/>
  <c r="I13" i="197"/>
  <c r="I14" i="197"/>
  <c r="I15" i="197"/>
  <c r="I16" i="197"/>
  <c r="I17" i="197"/>
  <c r="I18" i="197"/>
  <c r="I19" i="197"/>
  <c r="I20" i="197"/>
  <c r="I21" i="197"/>
  <c r="I22" i="197"/>
  <c r="I23" i="197"/>
  <c r="I24" i="197"/>
  <c r="I25" i="197"/>
  <c r="I26" i="197"/>
  <c r="I27" i="197"/>
  <c r="I28" i="197"/>
  <c r="I29" i="197"/>
  <c r="I30" i="197"/>
  <c r="I31" i="197"/>
  <c r="I32" i="197"/>
  <c r="I33" i="197"/>
  <c r="I34" i="197"/>
  <c r="I35" i="197"/>
  <c r="I36" i="197"/>
  <c r="I37" i="197"/>
  <c r="I38" i="197"/>
  <c r="I39" i="197"/>
  <c r="I40" i="197"/>
  <c r="I41" i="197"/>
  <c r="I42" i="197"/>
  <c r="I43" i="197"/>
  <c r="I44" i="197"/>
  <c r="I45" i="197"/>
  <c r="I46" i="197"/>
  <c r="I47" i="197"/>
  <c r="I48" i="197"/>
  <c r="I49" i="197"/>
  <c r="I50" i="197"/>
  <c r="I51" i="197"/>
  <c r="I52" i="197"/>
  <c r="I53" i="197"/>
  <c r="I54" i="197"/>
  <c r="I55" i="197"/>
  <c r="I56" i="197"/>
  <c r="I57" i="197"/>
  <c r="I58" i="197"/>
  <c r="I59" i="197"/>
  <c r="I60" i="197"/>
  <c r="I61" i="197"/>
  <c r="I62" i="197"/>
  <c r="I63" i="197"/>
  <c r="I64" i="197"/>
  <c r="I65" i="197"/>
  <c r="I66" i="197"/>
  <c r="I67" i="197"/>
  <c r="I68" i="197"/>
  <c r="I69" i="197"/>
  <c r="I70" i="197"/>
  <c r="I71" i="197"/>
  <c r="I72" i="197"/>
  <c r="I73" i="197"/>
  <c r="I74" i="197"/>
  <c r="I75" i="197"/>
  <c r="I76" i="197"/>
  <c r="I77" i="197"/>
  <c r="I78" i="197"/>
  <c r="I79" i="197"/>
  <c r="I80" i="197"/>
  <c r="I81" i="197"/>
  <c r="I82" i="197"/>
  <c r="I83" i="197"/>
  <c r="I84" i="197"/>
  <c r="I85" i="197"/>
  <c r="I86" i="197"/>
  <c r="I87" i="197"/>
  <c r="I88" i="197"/>
  <c r="I89" i="197"/>
  <c r="I90" i="197"/>
  <c r="I91" i="197"/>
  <c r="I92" i="197"/>
  <c r="I93" i="197"/>
  <c r="I94" i="197"/>
  <c r="I95" i="197"/>
  <c r="I96" i="197"/>
  <c r="I97" i="197"/>
  <c r="I98" i="197"/>
  <c r="I99" i="197"/>
  <c r="I100" i="197"/>
  <c r="I101" i="197"/>
  <c r="I102" i="197"/>
  <c r="I103" i="197"/>
  <c r="I104" i="197"/>
  <c r="I5" i="197"/>
  <c r="I4" i="197"/>
  <c r="I41" i="196"/>
  <c r="I116" i="196"/>
  <c r="I132" i="196"/>
  <c r="I6" i="196"/>
  <c r="I7" i="196"/>
  <c r="I8" i="196"/>
  <c r="I9" i="196"/>
  <c r="I10" i="196"/>
  <c r="I11" i="196"/>
  <c r="I12" i="196"/>
  <c r="I13" i="196"/>
  <c r="I14" i="196"/>
  <c r="I15" i="196"/>
  <c r="I16" i="196"/>
  <c r="I17" i="196"/>
  <c r="I18" i="196"/>
  <c r="I19" i="196"/>
  <c r="I20" i="196"/>
  <c r="I21" i="196"/>
  <c r="I22" i="196"/>
  <c r="I23" i="196"/>
  <c r="I24" i="196"/>
  <c r="I25" i="196"/>
  <c r="I26" i="196"/>
  <c r="I27" i="196"/>
  <c r="I28" i="196"/>
  <c r="I29" i="196"/>
  <c r="I30" i="196"/>
  <c r="I31" i="196"/>
  <c r="I32" i="196"/>
  <c r="I33" i="196"/>
  <c r="I34" i="196"/>
  <c r="I35" i="196"/>
  <c r="I36" i="196"/>
  <c r="I37" i="196"/>
  <c r="I38" i="196"/>
  <c r="I39" i="196"/>
  <c r="I40" i="196"/>
  <c r="I42" i="196"/>
  <c r="I43" i="196"/>
  <c r="I44" i="196"/>
  <c r="I45" i="196"/>
  <c r="I46" i="196"/>
  <c r="I47" i="196"/>
  <c r="I48" i="196"/>
  <c r="I49" i="196"/>
  <c r="I50" i="196"/>
  <c r="I51" i="196"/>
  <c r="I52" i="196"/>
  <c r="I53" i="196"/>
  <c r="I54" i="196"/>
  <c r="I55" i="196"/>
  <c r="I56" i="196"/>
  <c r="I57" i="196"/>
  <c r="I58" i="196"/>
  <c r="I59" i="196"/>
  <c r="I60" i="196"/>
  <c r="I61" i="196"/>
  <c r="I62" i="196"/>
  <c r="I63" i="196"/>
  <c r="I64" i="196"/>
  <c r="I65" i="196"/>
  <c r="I66" i="196"/>
  <c r="I67" i="196"/>
  <c r="I68" i="196"/>
  <c r="I69" i="196"/>
  <c r="I70" i="196"/>
  <c r="I71" i="196"/>
  <c r="I72" i="196"/>
  <c r="I73" i="196"/>
  <c r="I74" i="196"/>
  <c r="I75" i="196"/>
  <c r="I76" i="196"/>
  <c r="I77" i="196"/>
  <c r="I78" i="196"/>
  <c r="I79" i="196"/>
  <c r="I80" i="196"/>
  <c r="I81" i="196"/>
  <c r="I82" i="196"/>
  <c r="I83" i="196"/>
  <c r="I84" i="196"/>
  <c r="I85" i="196"/>
  <c r="I86" i="196"/>
  <c r="I87" i="196"/>
  <c r="I88" i="196"/>
  <c r="I89" i="196"/>
  <c r="I90" i="196"/>
  <c r="I91" i="196"/>
  <c r="I92" i="196"/>
  <c r="I93" i="196"/>
  <c r="I94" i="196"/>
  <c r="I95" i="196"/>
  <c r="I96" i="196"/>
  <c r="I97" i="196"/>
  <c r="I98" i="196"/>
  <c r="I99" i="196"/>
  <c r="I100" i="196"/>
  <c r="I101" i="196"/>
  <c r="I102" i="196"/>
  <c r="I103" i="196"/>
  <c r="I104" i="196"/>
  <c r="I105" i="196"/>
  <c r="I106" i="196"/>
  <c r="I107" i="196"/>
  <c r="I108" i="196"/>
  <c r="I109" i="196"/>
  <c r="I110" i="196"/>
  <c r="I111" i="196"/>
  <c r="I112" i="196"/>
  <c r="I113" i="196"/>
  <c r="I114" i="196"/>
  <c r="I115" i="196"/>
  <c r="I117" i="196"/>
  <c r="I118" i="196"/>
  <c r="I119" i="196"/>
  <c r="I120" i="196"/>
  <c r="I121" i="196"/>
  <c r="I122" i="196"/>
  <c r="I123" i="196"/>
  <c r="I124" i="196"/>
  <c r="I125" i="196"/>
  <c r="I126" i="196"/>
  <c r="I127" i="196"/>
  <c r="I128" i="196"/>
  <c r="I129" i="196"/>
  <c r="I130" i="196"/>
  <c r="I131" i="196"/>
  <c r="I5" i="196"/>
  <c r="I4" i="196"/>
  <c r="I102" i="195"/>
  <c r="I78" i="195"/>
  <c r="I75" i="195"/>
  <c r="I38" i="195"/>
  <c r="I132" i="195" l="1"/>
  <c r="I131" i="195"/>
  <c r="I130" i="195"/>
  <c r="I129" i="195"/>
  <c r="I128" i="195"/>
  <c r="I127" i="195"/>
  <c r="I126" i="195"/>
  <c r="I125" i="195"/>
  <c r="I124" i="195"/>
  <c r="I123" i="195"/>
  <c r="I122" i="195"/>
  <c r="I121" i="195"/>
  <c r="I120" i="195"/>
  <c r="I119" i="195"/>
  <c r="I118" i="195"/>
  <c r="I117" i="195"/>
  <c r="I116" i="195"/>
  <c r="I115" i="195"/>
  <c r="I114" i="195"/>
  <c r="I113" i="195"/>
  <c r="I112" i="195"/>
  <c r="I111" i="195"/>
  <c r="I110" i="195"/>
  <c r="I109" i="195"/>
  <c r="I108" i="195"/>
  <c r="I107" i="195"/>
  <c r="I106" i="195"/>
  <c r="I105" i="195"/>
  <c r="I104" i="195"/>
  <c r="I103" i="195"/>
  <c r="I101" i="195"/>
  <c r="I100" i="195"/>
  <c r="I99" i="195"/>
  <c r="I98" i="195"/>
  <c r="I97" i="195"/>
  <c r="I96" i="195"/>
  <c r="I95" i="195"/>
  <c r="I94" i="195"/>
  <c r="I93" i="195"/>
  <c r="I92" i="195"/>
  <c r="I91" i="195"/>
  <c r="I90" i="195"/>
  <c r="I89" i="195"/>
  <c r="I88" i="195"/>
  <c r="I87" i="195"/>
  <c r="I86" i="195"/>
  <c r="I85" i="195"/>
  <c r="I84" i="195"/>
  <c r="I83" i="195"/>
  <c r="I82" i="195"/>
  <c r="I81" i="195"/>
  <c r="I80" i="195"/>
  <c r="I79" i="195"/>
  <c r="I77" i="195"/>
  <c r="I76" i="195"/>
  <c r="I74" i="195"/>
  <c r="I73" i="195"/>
  <c r="I72" i="195"/>
  <c r="I71" i="195"/>
  <c r="I70" i="195"/>
  <c r="I69" i="195"/>
  <c r="I68" i="195"/>
  <c r="I67" i="195"/>
  <c r="I66" i="195"/>
  <c r="I65" i="195"/>
  <c r="I64" i="195"/>
  <c r="I63" i="195"/>
  <c r="I62" i="195"/>
  <c r="I61" i="195"/>
  <c r="I60" i="195"/>
  <c r="I59" i="195"/>
  <c r="I58" i="195"/>
  <c r="I57" i="195"/>
  <c r="I56" i="195"/>
  <c r="I55" i="195"/>
  <c r="I54" i="195"/>
  <c r="I53" i="195"/>
  <c r="I52" i="195"/>
  <c r="I51" i="195"/>
  <c r="I50" i="195"/>
  <c r="I49" i="195"/>
  <c r="I48" i="195"/>
  <c r="I47" i="195"/>
  <c r="I46" i="195"/>
  <c r="I45" i="195"/>
  <c r="I44" i="195"/>
  <c r="I43" i="195"/>
  <c r="I42" i="195"/>
  <c r="I41" i="195"/>
  <c r="I40" i="195"/>
  <c r="I39" i="195"/>
  <c r="I37" i="195"/>
  <c r="I36" i="195"/>
  <c r="I35" i="195"/>
  <c r="I34" i="195"/>
  <c r="I33" i="195"/>
  <c r="I32" i="195"/>
  <c r="I31" i="195"/>
  <c r="I30" i="195"/>
  <c r="I29" i="195"/>
  <c r="I28" i="195"/>
  <c r="I27" i="195"/>
  <c r="I26" i="195"/>
  <c r="I25" i="195"/>
  <c r="I24" i="195"/>
  <c r="I23" i="195"/>
  <c r="I22" i="195"/>
  <c r="I21" i="195"/>
  <c r="I20" i="195"/>
  <c r="I19" i="195"/>
  <c r="I18" i="195"/>
  <c r="I17" i="195"/>
  <c r="I16" i="195"/>
  <c r="I15" i="195"/>
  <c r="I14" i="195"/>
  <c r="I13" i="195"/>
  <c r="I12" i="195"/>
  <c r="I11" i="195"/>
  <c r="I10" i="195"/>
  <c r="I9" i="195"/>
  <c r="I8" i="195"/>
  <c r="I7" i="195"/>
  <c r="I6" i="195"/>
  <c r="I5" i="195"/>
  <c r="I4" i="195"/>
  <c r="I128" i="194"/>
  <c r="I6" i="194"/>
  <c r="I7" i="194"/>
  <c r="I8" i="194"/>
  <c r="I9" i="194"/>
  <c r="I10" i="194"/>
  <c r="I11" i="194"/>
  <c r="I12" i="194"/>
  <c r="I13" i="194"/>
  <c r="I14" i="194"/>
  <c r="I15" i="194"/>
  <c r="I16" i="194"/>
  <c r="I17" i="194"/>
  <c r="I18" i="194"/>
  <c r="I19" i="194"/>
  <c r="I20" i="194"/>
  <c r="I21" i="194"/>
  <c r="I22" i="194"/>
  <c r="I23" i="194"/>
  <c r="I24" i="194"/>
  <c r="I25" i="194"/>
  <c r="I26" i="194"/>
  <c r="I27" i="194"/>
  <c r="I28" i="194"/>
  <c r="I29" i="194"/>
  <c r="I30" i="194"/>
  <c r="I31" i="194"/>
  <c r="I32" i="194"/>
  <c r="I33" i="194"/>
  <c r="I34" i="194"/>
  <c r="I35" i="194"/>
  <c r="I36" i="194"/>
  <c r="I37" i="194"/>
  <c r="I38" i="194"/>
  <c r="I39" i="194"/>
  <c r="I40" i="194"/>
  <c r="I41" i="194"/>
  <c r="I42" i="194"/>
  <c r="I43" i="194"/>
  <c r="I44" i="194"/>
  <c r="I45" i="194"/>
  <c r="I46" i="194"/>
  <c r="I47" i="194"/>
  <c r="I48" i="194"/>
  <c r="I49" i="194"/>
  <c r="I50" i="194"/>
  <c r="I51" i="194"/>
  <c r="I52" i="194"/>
  <c r="I53" i="194"/>
  <c r="I54" i="194"/>
  <c r="I55" i="194"/>
  <c r="I56" i="194"/>
  <c r="I57" i="194"/>
  <c r="I58" i="194"/>
  <c r="I59" i="194"/>
  <c r="I60" i="194"/>
  <c r="I61" i="194"/>
  <c r="I62" i="194"/>
  <c r="I63" i="194"/>
  <c r="I64" i="194"/>
  <c r="I65" i="194"/>
  <c r="I66" i="194"/>
  <c r="I67" i="194"/>
  <c r="I68" i="194"/>
  <c r="I69" i="194"/>
  <c r="I70" i="194"/>
  <c r="I71" i="194"/>
  <c r="I72" i="194"/>
  <c r="I73" i="194"/>
  <c r="I74" i="194"/>
  <c r="I75" i="194"/>
  <c r="I76" i="194"/>
  <c r="I77" i="194"/>
  <c r="I78" i="194"/>
  <c r="I79" i="194"/>
  <c r="I80" i="194"/>
  <c r="I81" i="194"/>
  <c r="I82" i="194"/>
  <c r="I83" i="194"/>
  <c r="I84" i="194"/>
  <c r="I85" i="194"/>
  <c r="I86" i="194"/>
  <c r="I87" i="194"/>
  <c r="I88" i="194"/>
  <c r="I89" i="194"/>
  <c r="I90" i="194"/>
  <c r="I91" i="194"/>
  <c r="I92" i="194"/>
  <c r="I93" i="194"/>
  <c r="I94" i="194"/>
  <c r="I95" i="194"/>
  <c r="I96" i="194"/>
  <c r="I97" i="194"/>
  <c r="I98" i="194"/>
  <c r="I99" i="194"/>
  <c r="I100" i="194"/>
  <c r="I101" i="194"/>
  <c r="I102" i="194"/>
  <c r="I103" i="194"/>
  <c r="I104" i="194"/>
  <c r="I105" i="194"/>
  <c r="I106" i="194"/>
  <c r="I107" i="194"/>
  <c r="I108" i="194"/>
  <c r="I109" i="194"/>
  <c r="I110" i="194"/>
  <c r="I111" i="194"/>
  <c r="I112" i="194"/>
  <c r="I113" i="194"/>
  <c r="I114" i="194"/>
  <c r="I115" i="194"/>
  <c r="I116" i="194"/>
  <c r="I117" i="194"/>
  <c r="I118" i="194"/>
  <c r="I119" i="194"/>
  <c r="I120" i="194"/>
  <c r="I121" i="194"/>
  <c r="I122" i="194"/>
  <c r="I123" i="194"/>
  <c r="I124" i="194"/>
  <c r="I125" i="194"/>
  <c r="I126" i="194"/>
  <c r="I127" i="194"/>
  <c r="I5" i="194"/>
  <c r="I4" i="194"/>
  <c r="I91" i="193"/>
  <c r="I87" i="193"/>
  <c r="I129" i="193"/>
  <c r="I6" i="193"/>
  <c r="I7" i="193"/>
  <c r="I8" i="193"/>
  <c r="I9" i="193"/>
  <c r="I10" i="193"/>
  <c r="I11" i="193"/>
  <c r="I12" i="193"/>
  <c r="I13" i="193"/>
  <c r="I14" i="193"/>
  <c r="I15" i="193"/>
  <c r="I16" i="193"/>
  <c r="I17" i="193"/>
  <c r="I18" i="193"/>
  <c r="I19" i="193"/>
  <c r="I20" i="193"/>
  <c r="I21" i="193"/>
  <c r="I22" i="193"/>
  <c r="I23" i="193"/>
  <c r="I24" i="193"/>
  <c r="I25" i="193"/>
  <c r="I26" i="193"/>
  <c r="I27" i="193"/>
  <c r="I28" i="193"/>
  <c r="I29" i="193"/>
  <c r="I30" i="193"/>
  <c r="I31" i="193"/>
  <c r="I32" i="193"/>
  <c r="I33" i="193"/>
  <c r="I34" i="193"/>
  <c r="I35" i="193"/>
  <c r="I36" i="193"/>
  <c r="I37" i="193"/>
  <c r="I38" i="193"/>
  <c r="I39" i="193"/>
  <c r="I40" i="193"/>
  <c r="I41" i="193"/>
  <c r="I42" i="193"/>
  <c r="I43" i="193"/>
  <c r="I44" i="193"/>
  <c r="I45" i="193"/>
  <c r="I46" i="193"/>
  <c r="I47" i="193"/>
  <c r="I48" i="193"/>
  <c r="I49" i="193"/>
  <c r="I50" i="193"/>
  <c r="I51" i="193"/>
  <c r="I52" i="193"/>
  <c r="I53" i="193"/>
  <c r="I54" i="193"/>
  <c r="I55" i="193"/>
  <c r="I56" i="193"/>
  <c r="I57" i="193"/>
  <c r="I58" i="193"/>
  <c r="I59" i="193"/>
  <c r="I60" i="193"/>
  <c r="I61" i="193"/>
  <c r="I62" i="193"/>
  <c r="I63" i="193"/>
  <c r="I64" i="193"/>
  <c r="I65" i="193"/>
  <c r="I66" i="193"/>
  <c r="I67" i="193"/>
  <c r="I68" i="193"/>
  <c r="I69" i="193"/>
  <c r="I70" i="193"/>
  <c r="I71" i="193"/>
  <c r="I72" i="193"/>
  <c r="I73" i="193"/>
  <c r="I74" i="193"/>
  <c r="I75" i="193"/>
  <c r="I76" i="193"/>
  <c r="I77" i="193"/>
  <c r="I78" i="193"/>
  <c r="I79" i="193"/>
  <c r="I80" i="193"/>
  <c r="I81" i="193"/>
  <c r="I82" i="193"/>
  <c r="I83" i="193"/>
  <c r="I84" i="193"/>
  <c r="I85" i="193"/>
  <c r="I86" i="193"/>
  <c r="I88" i="193"/>
  <c r="I89" i="193"/>
  <c r="I90" i="193"/>
  <c r="I92" i="193"/>
  <c r="I93" i="193"/>
  <c r="I94" i="193"/>
  <c r="I95" i="193"/>
  <c r="I96" i="193"/>
  <c r="I97" i="193"/>
  <c r="I98" i="193"/>
  <c r="I99" i="193"/>
  <c r="I100" i="193"/>
  <c r="I101" i="193"/>
  <c r="I102" i="193"/>
  <c r="I103" i="193"/>
  <c r="I104" i="193"/>
  <c r="I105" i="193"/>
  <c r="I106" i="193"/>
  <c r="I107" i="193"/>
  <c r="I108" i="193"/>
  <c r="I109" i="193"/>
  <c r="I110" i="193"/>
  <c r="I111" i="193"/>
  <c r="I112" i="193"/>
  <c r="I113" i="193"/>
  <c r="I114" i="193"/>
  <c r="I115" i="193"/>
  <c r="I116" i="193"/>
  <c r="I117" i="193"/>
  <c r="I118" i="193"/>
  <c r="I119" i="193"/>
  <c r="I120" i="193"/>
  <c r="I121" i="193"/>
  <c r="I122" i="193"/>
  <c r="I123" i="193"/>
  <c r="I124" i="193"/>
  <c r="I125" i="193"/>
  <c r="I126" i="193"/>
  <c r="I127" i="193"/>
  <c r="I128" i="193"/>
  <c r="I5" i="193"/>
  <c r="I4" i="193"/>
  <c r="I135" i="192"/>
  <c r="I63" i="192"/>
  <c r="I64" i="192"/>
  <c r="I65" i="192"/>
  <c r="I66" i="192"/>
  <c r="I67" i="192"/>
  <c r="I68" i="192"/>
  <c r="I69" i="192"/>
  <c r="I70" i="192"/>
  <c r="I71" i="192"/>
  <c r="I72" i="192"/>
  <c r="I73" i="192"/>
  <c r="I74" i="192"/>
  <c r="I75" i="192"/>
  <c r="I76" i="192"/>
  <c r="I77" i="192"/>
  <c r="I78" i="192"/>
  <c r="I79" i="192"/>
  <c r="I80" i="192"/>
  <c r="I81" i="192"/>
  <c r="I82" i="192"/>
  <c r="I83" i="192"/>
  <c r="I84" i="192"/>
  <c r="I85" i="192"/>
  <c r="I86" i="192"/>
  <c r="I87" i="192"/>
  <c r="I88" i="192"/>
  <c r="I89" i="192"/>
  <c r="I90" i="192"/>
  <c r="I91" i="192"/>
  <c r="I92" i="192"/>
  <c r="I93" i="192"/>
  <c r="I94" i="192"/>
  <c r="I95" i="192"/>
  <c r="I96" i="192"/>
  <c r="I97" i="192"/>
  <c r="I98" i="192"/>
  <c r="I99" i="192"/>
  <c r="I100" i="192"/>
  <c r="I101" i="192"/>
  <c r="I102" i="192"/>
  <c r="I103" i="192"/>
  <c r="I104" i="192"/>
  <c r="I105" i="192"/>
  <c r="I106" i="192"/>
  <c r="I107" i="192"/>
  <c r="I108" i="192"/>
  <c r="I109" i="192"/>
  <c r="I110" i="192"/>
  <c r="I111" i="192"/>
  <c r="I112" i="192"/>
  <c r="I113" i="192"/>
  <c r="I114" i="192"/>
  <c r="I115" i="192"/>
  <c r="I116" i="192"/>
  <c r="I117" i="192"/>
  <c r="I118" i="192"/>
  <c r="I119" i="192"/>
  <c r="I120" i="192"/>
  <c r="I121" i="192"/>
  <c r="I122" i="192"/>
  <c r="I123" i="192"/>
  <c r="I124" i="192"/>
  <c r="I125" i="192"/>
  <c r="I126" i="192"/>
  <c r="I127" i="192"/>
  <c r="I128" i="192"/>
  <c r="I129" i="192"/>
  <c r="I130" i="192"/>
  <c r="I131" i="192"/>
  <c r="I132" i="192"/>
  <c r="I133" i="192"/>
  <c r="I134" i="192"/>
  <c r="I50" i="192"/>
  <c r="I51" i="192"/>
  <c r="I52" i="192"/>
  <c r="I53" i="192"/>
  <c r="I54" i="192"/>
  <c r="I55" i="192"/>
  <c r="I56" i="192"/>
  <c r="I57" i="192"/>
  <c r="I58" i="192"/>
  <c r="I59" i="192"/>
  <c r="I60" i="192"/>
  <c r="I61" i="192"/>
  <c r="I62" i="192"/>
  <c r="I37" i="192"/>
  <c r="I38" i="192"/>
  <c r="I39" i="192"/>
  <c r="I40" i="192"/>
  <c r="I41" i="192"/>
  <c r="I42" i="192"/>
  <c r="I43" i="192"/>
  <c r="I44" i="192"/>
  <c r="I45" i="192"/>
  <c r="I46" i="192"/>
  <c r="I47" i="192"/>
  <c r="I48" i="192"/>
  <c r="I49" i="192"/>
  <c r="I24" i="192"/>
  <c r="I25" i="192"/>
  <c r="I26" i="192"/>
  <c r="I27" i="192"/>
  <c r="I28" i="192"/>
  <c r="I29" i="192"/>
  <c r="I30" i="192"/>
  <c r="I31" i="192"/>
  <c r="I32" i="192"/>
  <c r="I33" i="192"/>
  <c r="I34" i="192"/>
  <c r="I35" i="192"/>
  <c r="I36" i="192"/>
  <c r="I15" i="192"/>
  <c r="I16" i="192"/>
  <c r="I17" i="192"/>
  <c r="I18" i="192"/>
  <c r="I19" i="192"/>
  <c r="I20" i="192"/>
  <c r="I21" i="192"/>
  <c r="I22" i="192"/>
  <c r="I23" i="192"/>
  <c r="I9" i="192"/>
  <c r="I10" i="192"/>
  <c r="I11" i="192"/>
  <c r="I12" i="192"/>
  <c r="I13" i="192"/>
  <c r="I14" i="192"/>
  <c r="I8" i="192"/>
  <c r="I7" i="192"/>
  <c r="I6" i="192"/>
  <c r="I5" i="192"/>
  <c r="I4" i="192"/>
  <c r="I6" i="191"/>
  <c r="I7" i="191"/>
  <c r="I8" i="191"/>
  <c r="I9" i="191"/>
  <c r="I10" i="191"/>
  <c r="I11" i="191"/>
  <c r="I12" i="191"/>
  <c r="I13" i="191"/>
  <c r="I14" i="191"/>
  <c r="I15" i="191"/>
  <c r="I16" i="191"/>
  <c r="I17" i="191"/>
  <c r="I18" i="191"/>
  <c r="I19" i="191"/>
  <c r="I20" i="191"/>
  <c r="I21" i="191"/>
  <c r="I22" i="191"/>
  <c r="I23" i="191"/>
  <c r="I24" i="191"/>
  <c r="I25" i="191"/>
  <c r="I26" i="191"/>
  <c r="I27" i="191"/>
  <c r="I28" i="191"/>
  <c r="I29" i="191"/>
  <c r="I30" i="191"/>
  <c r="I31" i="191"/>
  <c r="I32" i="191"/>
  <c r="I33" i="191"/>
  <c r="I34" i="191"/>
  <c r="I35" i="191"/>
  <c r="I36" i="191"/>
  <c r="I37" i="191"/>
  <c r="I38" i="191"/>
  <c r="I39" i="191"/>
  <c r="I40" i="191"/>
  <c r="I41" i="191"/>
  <c r="I42" i="191"/>
  <c r="I43" i="191"/>
  <c r="I44" i="191"/>
  <c r="I45" i="191"/>
  <c r="I46" i="191"/>
  <c r="I47" i="191"/>
  <c r="I48" i="191"/>
  <c r="I49" i="191"/>
  <c r="I50" i="191"/>
  <c r="I51" i="191"/>
  <c r="I52" i="191"/>
  <c r="I53" i="191"/>
  <c r="I54" i="191"/>
  <c r="I55" i="191"/>
  <c r="I56" i="191"/>
  <c r="I57" i="191"/>
  <c r="I58" i="191"/>
  <c r="I59" i="191"/>
  <c r="I60" i="191"/>
  <c r="I61" i="191"/>
  <c r="I62" i="191"/>
  <c r="I63" i="191"/>
  <c r="I64" i="191"/>
  <c r="I65" i="191"/>
  <c r="I66" i="191"/>
  <c r="I67" i="191"/>
  <c r="I68" i="191"/>
  <c r="I69" i="191"/>
  <c r="I70" i="191"/>
  <c r="I71" i="191"/>
  <c r="I72" i="191"/>
  <c r="I73" i="191"/>
  <c r="I74" i="191"/>
  <c r="I75" i="191"/>
  <c r="I76" i="191"/>
  <c r="I77" i="191"/>
  <c r="I78" i="191"/>
  <c r="I79" i="191"/>
  <c r="I80" i="191"/>
  <c r="I81" i="191"/>
  <c r="I82" i="191"/>
  <c r="I83" i="191"/>
  <c r="I84" i="191"/>
  <c r="I85" i="191"/>
  <c r="I86" i="191"/>
  <c r="I87" i="191"/>
  <c r="I88" i="191"/>
  <c r="I89" i="191"/>
  <c r="I90" i="191"/>
  <c r="I91" i="191"/>
  <c r="I92" i="191"/>
  <c r="I93" i="191"/>
  <c r="I94" i="191"/>
  <c r="I95" i="191"/>
  <c r="I96" i="191"/>
  <c r="I97" i="191"/>
  <c r="I98" i="191"/>
  <c r="I99" i="191"/>
  <c r="I100" i="191"/>
  <c r="I101" i="191"/>
  <c r="I102" i="191"/>
  <c r="I103" i="191"/>
  <c r="I104" i="191"/>
  <c r="I105" i="191"/>
  <c r="I106" i="191"/>
  <c r="I107" i="191"/>
  <c r="I108" i="191"/>
  <c r="I109" i="191"/>
  <c r="I5" i="191"/>
  <c r="I4" i="191"/>
  <c r="I8" i="190"/>
  <c r="I9" i="190"/>
  <c r="I10" i="190"/>
  <c r="I11" i="190"/>
  <c r="I12" i="190"/>
  <c r="I13" i="190"/>
  <c r="I14" i="190"/>
  <c r="I15" i="190"/>
  <c r="I16" i="190"/>
  <c r="I17" i="190"/>
  <c r="I18" i="190"/>
  <c r="I19" i="190"/>
  <c r="I20" i="190"/>
  <c r="I21" i="190"/>
  <c r="I22" i="190"/>
  <c r="I23" i="190"/>
  <c r="I24" i="190"/>
  <c r="I25" i="190"/>
  <c r="I26" i="190"/>
  <c r="I27" i="190"/>
  <c r="I28" i="190"/>
  <c r="I29" i="190"/>
  <c r="I30" i="190"/>
  <c r="I31" i="190"/>
  <c r="I32" i="190"/>
  <c r="I33" i="190"/>
  <c r="I34" i="190"/>
  <c r="I35" i="190"/>
  <c r="I36" i="190"/>
  <c r="I37" i="190"/>
  <c r="I38" i="190"/>
  <c r="I39" i="190"/>
  <c r="I40" i="190"/>
  <c r="I41" i="190"/>
  <c r="I42" i="190"/>
  <c r="I43" i="190"/>
  <c r="I44" i="190"/>
  <c r="I45" i="190"/>
  <c r="I46" i="190"/>
  <c r="I47" i="190"/>
  <c r="I48" i="190"/>
  <c r="I49" i="190"/>
  <c r="I50" i="190"/>
  <c r="I51" i="190"/>
  <c r="I52" i="190"/>
  <c r="I53" i="190"/>
  <c r="I54" i="190"/>
  <c r="I55" i="190"/>
  <c r="I56" i="190"/>
  <c r="I57" i="190"/>
  <c r="I58" i="190"/>
  <c r="I59" i="190"/>
  <c r="I60" i="190"/>
  <c r="I61" i="190"/>
  <c r="I62" i="190"/>
  <c r="I63" i="190"/>
  <c r="I64" i="190"/>
  <c r="I65" i="190"/>
  <c r="I66" i="190"/>
  <c r="I67" i="190"/>
  <c r="I68" i="190"/>
  <c r="I69" i="190"/>
  <c r="I70" i="190"/>
  <c r="I71" i="190"/>
  <c r="I72" i="190"/>
  <c r="I73" i="190"/>
  <c r="I74" i="190"/>
  <c r="I75" i="190"/>
  <c r="I76" i="190"/>
  <c r="I77" i="190"/>
  <c r="I78" i="190"/>
  <c r="I79" i="190"/>
  <c r="I80" i="190"/>
  <c r="I81" i="190"/>
  <c r="I82" i="190"/>
  <c r="I83" i="190"/>
  <c r="I84" i="190"/>
  <c r="I85" i="190"/>
  <c r="I86" i="190"/>
  <c r="I87" i="190"/>
  <c r="I88" i="190"/>
  <c r="I89" i="190"/>
  <c r="I90" i="190"/>
  <c r="I91" i="190"/>
  <c r="I92" i="190"/>
  <c r="I93" i="190"/>
  <c r="I94" i="190"/>
  <c r="I95" i="190"/>
  <c r="I96" i="190"/>
  <c r="I97" i="190"/>
  <c r="I98" i="190"/>
  <c r="I99" i="190"/>
  <c r="I100" i="190"/>
  <c r="I101" i="190"/>
  <c r="I102" i="190"/>
  <c r="I103" i="190"/>
  <c r="I104" i="190"/>
  <c r="I105" i="190"/>
  <c r="I106" i="190"/>
  <c r="I107" i="190"/>
  <c r="I108" i="190"/>
  <c r="I109" i="190"/>
  <c r="I110" i="190"/>
  <c r="I111" i="190"/>
  <c r="I112" i="190"/>
  <c r="I113" i="190"/>
  <c r="I114" i="190" l="1"/>
  <c r="I7" i="190"/>
  <c r="I6" i="190"/>
  <c r="I5" i="190"/>
  <c r="I4" i="190"/>
  <c r="I54" i="189"/>
  <c r="I98" i="189"/>
  <c r="I88" i="189"/>
  <c r="I81" i="189"/>
  <c r="I74" i="189"/>
  <c r="I70" i="189"/>
  <c r="I58" i="189"/>
  <c r="I43" i="189"/>
  <c r="I39" i="189"/>
  <c r="I35" i="189"/>
  <c r="I112" i="189"/>
  <c r="I111" i="189"/>
  <c r="I110" i="189"/>
  <c r="I109" i="189"/>
  <c r="I108" i="189"/>
  <c r="I107" i="189"/>
  <c r="I106" i="189"/>
  <c r="I105" i="189"/>
  <c r="I104" i="189"/>
  <c r="I103" i="189"/>
  <c r="I102" i="189"/>
  <c r="I101" i="189"/>
  <c r="I100" i="189"/>
  <c r="I99" i="189"/>
  <c r="I97" i="189"/>
  <c r="I96" i="189"/>
  <c r="I95" i="189"/>
  <c r="I94" i="189"/>
  <c r="I93" i="189"/>
  <c r="I92" i="189"/>
  <c r="I91" i="189"/>
  <c r="I90" i="189"/>
  <c r="I89" i="189"/>
  <c r="I87" i="189"/>
  <c r="I86" i="189"/>
  <c r="I85" i="189"/>
  <c r="I84" i="189"/>
  <c r="I83" i="189"/>
  <c r="I82" i="189"/>
  <c r="I80" i="189"/>
  <c r="I79" i="189"/>
  <c r="I78" i="189"/>
  <c r="I77" i="189"/>
  <c r="I76" i="189"/>
  <c r="I75" i="189"/>
  <c r="I73" i="189"/>
  <c r="I72" i="189"/>
  <c r="I71" i="189"/>
  <c r="I69" i="189"/>
  <c r="I68" i="189"/>
  <c r="I67" i="189"/>
  <c r="I66" i="189"/>
  <c r="I65" i="189"/>
  <c r="I64" i="189"/>
  <c r="I63" i="189"/>
  <c r="I62" i="189"/>
  <c r="I61" i="189"/>
  <c r="I60" i="189"/>
  <c r="I59" i="189"/>
  <c r="I57" i="189"/>
  <c r="I56" i="189"/>
  <c r="I55" i="189"/>
  <c r="I53" i="189"/>
  <c r="I52" i="189"/>
  <c r="I51" i="189"/>
  <c r="I50" i="189"/>
  <c r="I49" i="189"/>
  <c r="I48" i="189"/>
  <c r="I47" i="189"/>
  <c r="I46" i="189"/>
  <c r="I45" i="189"/>
  <c r="I44" i="189"/>
  <c r="I42" i="189"/>
  <c r="I41" i="189"/>
  <c r="I40" i="189"/>
  <c r="I38" i="189"/>
  <c r="I37" i="189"/>
  <c r="I36" i="189"/>
  <c r="I34" i="189"/>
  <c r="I33" i="189"/>
  <c r="I32" i="189"/>
  <c r="I31" i="189"/>
  <c r="I30" i="189"/>
  <c r="I29" i="189"/>
  <c r="I28" i="189"/>
  <c r="I27" i="189"/>
  <c r="I26" i="189"/>
  <c r="I25" i="189"/>
  <c r="I24" i="189"/>
  <c r="I23" i="189"/>
  <c r="I22" i="189"/>
  <c r="I21" i="189"/>
  <c r="I20" i="189"/>
  <c r="I19" i="189"/>
  <c r="I18" i="189"/>
  <c r="I17" i="189"/>
  <c r="I16" i="189"/>
  <c r="I15" i="189"/>
  <c r="I14" i="189"/>
  <c r="I13" i="189"/>
  <c r="I12" i="189"/>
  <c r="I11" i="189"/>
  <c r="I10" i="189"/>
  <c r="I9" i="189"/>
  <c r="I8" i="189"/>
  <c r="I7" i="189"/>
  <c r="I6" i="189"/>
  <c r="I5" i="189"/>
  <c r="I4" i="189"/>
  <c r="I103" i="188"/>
  <c r="I104" i="188"/>
  <c r="I91" i="188"/>
  <c r="I92" i="188"/>
  <c r="I93" i="188"/>
  <c r="I94" i="188"/>
  <c r="I95" i="188"/>
  <c r="I96" i="188"/>
  <c r="I97" i="188"/>
  <c r="I98" i="188"/>
  <c r="I99" i="188"/>
  <c r="I100" i="188"/>
  <c r="I101" i="188"/>
  <c r="I102" i="188"/>
  <c r="I77" i="188"/>
  <c r="I78" i="188"/>
  <c r="I79" i="188"/>
  <c r="I80" i="188"/>
  <c r="I81" i="188"/>
  <c r="I82" i="188"/>
  <c r="I83" i="188"/>
  <c r="I84" i="188"/>
  <c r="I85" i="188"/>
  <c r="I86" i="188"/>
  <c r="I87" i="188"/>
  <c r="I88" i="188"/>
  <c r="I89" i="188"/>
  <c r="I90" i="188"/>
  <c r="I69" i="188"/>
  <c r="I70" i="188"/>
  <c r="I71" i="188"/>
  <c r="I72" i="188"/>
  <c r="I73" i="188"/>
  <c r="I74" i="188"/>
  <c r="I75" i="188"/>
  <c r="I76" i="188"/>
  <c r="I57" i="188"/>
  <c r="I58" i="188"/>
  <c r="I59" i="188"/>
  <c r="I60" i="188"/>
  <c r="I61" i="188"/>
  <c r="I62" i="188"/>
  <c r="I63" i="188"/>
  <c r="I64" i="188"/>
  <c r="I65" i="188"/>
  <c r="I66" i="188"/>
  <c r="I67" i="188"/>
  <c r="I68" i="188"/>
  <c r="I5" i="188"/>
  <c r="I6" i="188"/>
  <c r="I7" i="188"/>
  <c r="I8" i="188"/>
  <c r="I9" i="188"/>
  <c r="I10" i="188"/>
  <c r="I11" i="188"/>
  <c r="I12" i="188"/>
  <c r="I13" i="188"/>
  <c r="I14" i="188"/>
  <c r="I15" i="188"/>
  <c r="I16" i="188"/>
  <c r="I17" i="188"/>
  <c r="I18" i="188"/>
  <c r="I19" i="188"/>
  <c r="I20" i="188"/>
  <c r="I21" i="188"/>
  <c r="I22" i="188"/>
  <c r="I23" i="188"/>
  <c r="I24" i="188"/>
  <c r="I25" i="188"/>
  <c r="I26" i="188"/>
  <c r="I27" i="188"/>
  <c r="I28" i="188"/>
  <c r="I29" i="188"/>
  <c r="I30" i="188"/>
  <c r="I31" i="188"/>
  <c r="I32" i="188"/>
  <c r="I33" i="188"/>
  <c r="I34" i="188"/>
  <c r="I35" i="188"/>
  <c r="I36" i="188"/>
  <c r="I37" i="188"/>
  <c r="I38" i="188"/>
  <c r="I39" i="188"/>
  <c r="I40" i="188"/>
  <c r="I41" i="188"/>
  <c r="I42" i="188"/>
  <c r="I43" i="188"/>
  <c r="I44" i="188"/>
  <c r="I45" i="188"/>
  <c r="I46" i="188"/>
  <c r="I47" i="188"/>
  <c r="I48" i="188"/>
  <c r="I49" i="188"/>
  <c r="I50" i="188"/>
  <c r="I51" i="188"/>
  <c r="I52" i="188"/>
  <c r="I53" i="188"/>
  <c r="I54" i="188"/>
  <c r="I55" i="188"/>
  <c r="I56" i="188"/>
  <c r="I4" i="188"/>
  <c r="I124" i="187"/>
  <c r="I5" i="187"/>
  <c r="I6" i="187"/>
  <c r="I7" i="187"/>
  <c r="I8" i="187"/>
  <c r="I9" i="187"/>
  <c r="I10" i="187"/>
  <c r="I11" i="187"/>
  <c r="I12" i="187"/>
  <c r="I13" i="187"/>
  <c r="I14" i="187"/>
  <c r="I15" i="187"/>
  <c r="I16" i="187"/>
  <c r="I17" i="187"/>
  <c r="I18" i="187"/>
  <c r="I19" i="187"/>
  <c r="I20" i="187"/>
  <c r="I21" i="187"/>
  <c r="I22" i="187"/>
  <c r="I23" i="187"/>
  <c r="I24" i="187"/>
  <c r="I25" i="187"/>
  <c r="I26" i="187"/>
  <c r="I27" i="187"/>
  <c r="I28" i="187"/>
  <c r="I29" i="187"/>
  <c r="I30" i="187"/>
  <c r="I31" i="187"/>
  <c r="I32" i="187"/>
  <c r="I33" i="187"/>
  <c r="I34" i="187"/>
  <c r="I35" i="187"/>
  <c r="I36" i="187"/>
  <c r="I37" i="187"/>
  <c r="I38" i="187"/>
  <c r="I39" i="187"/>
  <c r="I40" i="187"/>
  <c r="I41" i="187"/>
  <c r="I42" i="187"/>
  <c r="I43" i="187"/>
  <c r="I44" i="187"/>
  <c r="I45" i="187"/>
  <c r="I46" i="187"/>
  <c r="I47" i="187"/>
  <c r="I48" i="187"/>
  <c r="I49" i="187"/>
  <c r="I50" i="187"/>
  <c r="I51" i="187"/>
  <c r="I52" i="187"/>
  <c r="I53" i="187"/>
  <c r="I54" i="187"/>
  <c r="I55" i="187"/>
  <c r="I56" i="187"/>
  <c r="I57" i="187"/>
  <c r="I58" i="187"/>
  <c r="I59" i="187"/>
  <c r="I60" i="187"/>
  <c r="I61" i="187"/>
  <c r="I62" i="187"/>
  <c r="I63" i="187"/>
  <c r="I64" i="187"/>
  <c r="I65" i="187"/>
  <c r="I66" i="187"/>
  <c r="I67" i="187"/>
  <c r="I68" i="187"/>
  <c r="I69" i="187"/>
  <c r="I70" i="187"/>
  <c r="I71" i="187"/>
  <c r="I72" i="187"/>
  <c r="I73" i="187"/>
  <c r="I74" i="187"/>
  <c r="I75" i="187"/>
  <c r="I76" i="187"/>
  <c r="I77" i="187"/>
  <c r="I78" i="187"/>
  <c r="I79" i="187"/>
  <c r="I80" i="187"/>
  <c r="I81" i="187"/>
  <c r="I82" i="187"/>
  <c r="I83" i="187"/>
  <c r="I84" i="187"/>
  <c r="I85" i="187"/>
  <c r="I86" i="187"/>
  <c r="I87" i="187"/>
  <c r="I88" i="187"/>
  <c r="I89" i="187"/>
  <c r="I90" i="187"/>
  <c r="I91" i="187"/>
  <c r="I92" i="187"/>
  <c r="I93" i="187"/>
  <c r="I94" i="187"/>
  <c r="I95" i="187"/>
  <c r="I96" i="187"/>
  <c r="I97" i="187"/>
  <c r="I98" i="187"/>
  <c r="I99" i="187"/>
  <c r="I100" i="187"/>
  <c r="I101" i="187"/>
  <c r="I102" i="187"/>
  <c r="I103" i="187"/>
  <c r="I104" i="187"/>
  <c r="I105" i="187"/>
  <c r="I106" i="187"/>
  <c r="I107" i="187"/>
  <c r="I108" i="187"/>
  <c r="I109" i="187"/>
  <c r="I110" i="187"/>
  <c r="I111" i="187"/>
  <c r="I112" i="187"/>
  <c r="I113" i="187"/>
  <c r="I114" i="187"/>
  <c r="I115" i="187"/>
  <c r="I116" i="187"/>
  <c r="I117" i="187"/>
  <c r="I118" i="187"/>
  <c r="I119" i="187"/>
  <c r="I120" i="187"/>
  <c r="I121" i="187"/>
  <c r="I122" i="187"/>
  <c r="I123" i="187"/>
  <c r="I4" i="187"/>
  <c r="I109" i="186"/>
  <c r="I16" i="186"/>
  <c r="I17" i="186"/>
  <c r="I18" i="186"/>
  <c r="I19" i="186"/>
  <c r="I20" i="186"/>
  <c r="I21" i="186"/>
  <c r="I22" i="186"/>
  <c r="I23" i="186"/>
  <c r="I24" i="186"/>
  <c r="I25" i="186"/>
  <c r="I26" i="186"/>
  <c r="I27" i="186"/>
  <c r="I28" i="186"/>
  <c r="I29" i="186"/>
  <c r="I30" i="186"/>
  <c r="I31" i="186"/>
  <c r="I32" i="186"/>
  <c r="I33" i="186"/>
  <c r="I34" i="186"/>
  <c r="I35" i="186"/>
  <c r="I36" i="186"/>
  <c r="I37" i="186"/>
  <c r="I38" i="186"/>
  <c r="I39" i="186"/>
  <c r="I40" i="186"/>
  <c r="I41" i="186"/>
  <c r="I42" i="186"/>
  <c r="I43" i="186"/>
  <c r="I44" i="186"/>
  <c r="I45" i="186"/>
  <c r="I46" i="186"/>
  <c r="I47" i="186"/>
  <c r="I48" i="186"/>
  <c r="I49" i="186"/>
  <c r="I50" i="186"/>
  <c r="I51" i="186"/>
  <c r="I52" i="186"/>
  <c r="I53" i="186"/>
  <c r="I54" i="186"/>
  <c r="I55" i="186"/>
  <c r="I56" i="186"/>
  <c r="I57" i="186"/>
  <c r="I58" i="186"/>
  <c r="I59" i="186"/>
  <c r="I60" i="186"/>
  <c r="I61" i="186"/>
  <c r="I62" i="186"/>
  <c r="I63" i="186"/>
  <c r="I64" i="186"/>
  <c r="I65" i="186"/>
  <c r="I66" i="186"/>
  <c r="I67" i="186"/>
  <c r="I68" i="186"/>
  <c r="I69" i="186"/>
  <c r="I70" i="186"/>
  <c r="I71" i="186"/>
  <c r="I72" i="186"/>
  <c r="I73" i="186"/>
  <c r="I74" i="186"/>
  <c r="I75" i="186"/>
  <c r="I76" i="186"/>
  <c r="I77" i="186"/>
  <c r="I78" i="186"/>
  <c r="I79" i="186"/>
  <c r="I80" i="186"/>
  <c r="I81" i="186"/>
  <c r="I82" i="186"/>
  <c r="I83" i="186"/>
  <c r="I84" i="186"/>
  <c r="I85" i="186"/>
  <c r="I86" i="186"/>
  <c r="I87" i="186"/>
  <c r="I88" i="186"/>
  <c r="I89" i="186"/>
  <c r="I90" i="186"/>
  <c r="I91" i="186"/>
  <c r="I92" i="186"/>
  <c r="I93" i="186"/>
  <c r="I94" i="186"/>
  <c r="I95" i="186"/>
  <c r="I96" i="186"/>
  <c r="I97" i="186"/>
  <c r="I98" i="186"/>
  <c r="I99" i="186"/>
  <c r="I100" i="186"/>
  <c r="I101" i="186"/>
  <c r="I102" i="186"/>
  <c r="I103" i="186"/>
  <c r="I104" i="186"/>
  <c r="I105" i="186"/>
  <c r="I106" i="186"/>
  <c r="I107" i="186"/>
  <c r="I108" i="186"/>
  <c r="I6" i="186"/>
  <c r="I7" i="186"/>
  <c r="I8" i="186"/>
  <c r="I9" i="186"/>
  <c r="I10" i="186"/>
  <c r="I11" i="186"/>
  <c r="I12" i="186"/>
  <c r="I13" i="186"/>
  <c r="I14" i="186"/>
  <c r="I15" i="186"/>
  <c r="I5" i="186"/>
  <c r="I4" i="186"/>
  <c r="I14" i="185"/>
  <c r="I15" i="185"/>
  <c r="I16" i="185"/>
  <c r="I17" i="185"/>
  <c r="I18" i="185"/>
  <c r="I19" i="185"/>
  <c r="I20" i="185"/>
  <c r="I21" i="185"/>
  <c r="I22" i="185"/>
  <c r="I23" i="185"/>
  <c r="I24" i="185"/>
  <c r="I25" i="185"/>
  <c r="I26" i="185"/>
  <c r="I27" i="185"/>
  <c r="I28" i="185"/>
  <c r="I29" i="185"/>
  <c r="I30" i="185"/>
  <c r="I31" i="185"/>
  <c r="I32" i="185"/>
  <c r="I33" i="185"/>
  <c r="I34" i="185"/>
  <c r="I35" i="185"/>
  <c r="I36" i="185"/>
  <c r="I37" i="185"/>
  <c r="I38" i="185"/>
  <c r="I39" i="185"/>
  <c r="I40" i="185"/>
  <c r="I41" i="185"/>
  <c r="I42" i="185"/>
  <c r="I43" i="185"/>
  <c r="I44" i="185"/>
  <c r="I45" i="185"/>
  <c r="I46" i="185"/>
  <c r="I47" i="185"/>
  <c r="I48" i="185"/>
  <c r="I49" i="185"/>
  <c r="I50" i="185"/>
  <c r="I51" i="185"/>
  <c r="I52" i="185"/>
  <c r="I53" i="185"/>
  <c r="I54" i="185"/>
  <c r="I55" i="185"/>
  <c r="I56" i="185"/>
  <c r="I57" i="185"/>
  <c r="I58" i="185"/>
  <c r="I59" i="185"/>
  <c r="I60" i="185"/>
  <c r="I61" i="185"/>
  <c r="I62" i="185"/>
  <c r="I63" i="185"/>
  <c r="I64" i="185"/>
  <c r="I65" i="185"/>
  <c r="I66" i="185"/>
  <c r="I67" i="185"/>
  <c r="I68" i="185"/>
  <c r="I69" i="185"/>
  <c r="I70" i="185"/>
  <c r="I71" i="185"/>
  <c r="I72" i="185"/>
  <c r="I73" i="185"/>
  <c r="I74" i="185"/>
  <c r="I75" i="185"/>
  <c r="I76" i="185"/>
  <c r="I77" i="185"/>
  <c r="I78" i="185"/>
  <c r="I79" i="185"/>
  <c r="I80" i="185"/>
  <c r="I81" i="185"/>
  <c r="I82" i="185"/>
  <c r="I83" i="185"/>
  <c r="I84" i="185"/>
  <c r="I85" i="185"/>
  <c r="I86" i="185"/>
  <c r="I87" i="185"/>
  <c r="I88" i="185"/>
  <c r="I89" i="185"/>
  <c r="I90" i="185"/>
  <c r="I91" i="185"/>
  <c r="I92" i="185"/>
  <c r="I93" i="185"/>
  <c r="I94" i="185"/>
  <c r="I95" i="185"/>
  <c r="I96" i="185"/>
  <c r="I97" i="185"/>
  <c r="I98" i="185"/>
  <c r="I99" i="185"/>
  <c r="I100" i="185"/>
  <c r="I101" i="185"/>
  <c r="I102" i="185"/>
  <c r="I103" i="185"/>
  <c r="I104" i="185"/>
  <c r="I105" i="185"/>
  <c r="I106" i="185"/>
  <c r="I8" i="185"/>
  <c r="I9" i="185"/>
  <c r="I10" i="185"/>
  <c r="I11" i="185"/>
  <c r="I12" i="185"/>
  <c r="I13" i="185"/>
  <c r="I6" i="185"/>
  <c r="I7" i="185"/>
  <c r="I5" i="185"/>
  <c r="I4" i="185"/>
  <c r="I11" i="184"/>
  <c r="I12" i="184"/>
  <c r="I5" i="184"/>
  <c r="I6" i="184"/>
  <c r="I7" i="184"/>
  <c r="I8" i="184"/>
  <c r="I9" i="184"/>
  <c r="I10" i="184"/>
  <c r="I13" i="184"/>
  <c r="I14" i="184"/>
  <c r="I15" i="184"/>
  <c r="I16" i="184"/>
  <c r="I17" i="184"/>
  <c r="I18" i="184"/>
  <c r="I19" i="184"/>
  <c r="I20" i="184"/>
  <c r="I21" i="184"/>
  <c r="I22" i="184"/>
  <c r="I23" i="184"/>
  <c r="I24" i="184"/>
  <c r="I25" i="184"/>
  <c r="I26" i="184"/>
  <c r="I27" i="184"/>
  <c r="I28" i="184"/>
  <c r="I29" i="184"/>
  <c r="I30" i="184"/>
  <c r="I31" i="184"/>
  <c r="I32" i="184"/>
  <c r="I33" i="184"/>
  <c r="I34" i="184"/>
  <c r="I35" i="184"/>
  <c r="I36" i="184"/>
  <c r="I37" i="184"/>
  <c r="I38" i="184"/>
  <c r="I39" i="184"/>
  <c r="I40" i="184"/>
  <c r="I41" i="184"/>
  <c r="I42" i="184"/>
  <c r="I43" i="184"/>
  <c r="I44" i="184"/>
  <c r="I45" i="184"/>
  <c r="I46" i="184"/>
  <c r="I47" i="184"/>
  <c r="I48" i="184"/>
  <c r="I49" i="184"/>
  <c r="I50" i="184"/>
  <c r="I51" i="184"/>
  <c r="I52" i="184"/>
  <c r="I53" i="184"/>
  <c r="I54" i="184"/>
  <c r="I55" i="184"/>
  <c r="I56" i="184"/>
  <c r="I57" i="184"/>
  <c r="I58" i="184"/>
  <c r="I59" i="184"/>
  <c r="I60" i="184"/>
  <c r="I61" i="184"/>
  <c r="I62" i="184"/>
  <c r="I63" i="184"/>
  <c r="I64" i="184"/>
  <c r="I65" i="184"/>
  <c r="I66" i="184"/>
  <c r="I67" i="184"/>
  <c r="I68" i="184"/>
  <c r="I69" i="184"/>
  <c r="I70" i="184"/>
  <c r="I71" i="184"/>
  <c r="I72" i="184"/>
  <c r="I73" i="184"/>
  <c r="I74" i="184"/>
  <c r="I75" i="184"/>
  <c r="I76" i="184"/>
  <c r="I77" i="184"/>
  <c r="I78" i="184"/>
  <c r="I79" i="184"/>
  <c r="I80" i="184"/>
  <c r="I81" i="184"/>
  <c r="I82" i="184"/>
  <c r="I83" i="184"/>
  <c r="I84" i="184"/>
  <c r="I85" i="184"/>
  <c r="I86" i="184"/>
  <c r="I87" i="184"/>
  <c r="I88" i="184"/>
  <c r="I89" i="184"/>
  <c r="I90" i="184"/>
  <c r="I91" i="184"/>
  <c r="I92" i="184"/>
  <c r="I93" i="184"/>
  <c r="I94" i="184"/>
  <c r="I95" i="184"/>
  <c r="I96" i="184"/>
  <c r="I97" i="184"/>
  <c r="I98" i="184"/>
  <c r="I99" i="184"/>
  <c r="I100" i="184"/>
  <c r="I101" i="184"/>
  <c r="I102" i="184"/>
  <c r="I103" i="184"/>
  <c r="I104" i="184"/>
  <c r="I105" i="184"/>
  <c r="I106" i="184"/>
  <c r="I107" i="184"/>
  <c r="I108" i="184"/>
  <c r="I109" i="184"/>
  <c r="I110" i="184"/>
  <c r="I111" i="184"/>
  <c r="I112" i="184"/>
  <c r="I113" i="184"/>
  <c r="I114" i="184"/>
  <c r="I115" i="184"/>
  <c r="I116" i="184"/>
  <c r="I4" i="184"/>
  <c r="I100" i="183"/>
  <c r="I99" i="183"/>
  <c r="I98" i="183"/>
  <c r="I97" i="183"/>
  <c r="I96" i="183"/>
  <c r="I95" i="183"/>
  <c r="I94" i="183"/>
  <c r="I93" i="183"/>
  <c r="I92" i="183"/>
  <c r="I91" i="183"/>
  <c r="I90" i="183"/>
  <c r="I89" i="183"/>
  <c r="I88" i="183"/>
  <c r="I87" i="183"/>
  <c r="I86" i="183"/>
  <c r="I85" i="183"/>
  <c r="I84" i="183"/>
  <c r="I83" i="183"/>
  <c r="I82" i="183"/>
  <c r="I81" i="183"/>
  <c r="I80" i="183"/>
  <c r="I79" i="183"/>
  <c r="I78" i="183"/>
  <c r="I77" i="183"/>
  <c r="I76" i="183"/>
  <c r="I75" i="183"/>
  <c r="I74" i="183"/>
  <c r="I73" i="183"/>
  <c r="I72" i="183"/>
  <c r="I71" i="183"/>
  <c r="I70" i="183"/>
  <c r="I69" i="183"/>
  <c r="I68" i="183"/>
  <c r="I67" i="183"/>
  <c r="I66" i="183"/>
  <c r="I65" i="183"/>
  <c r="I64" i="183"/>
  <c r="I63" i="183"/>
  <c r="I62" i="183"/>
  <c r="I61" i="183"/>
  <c r="I60" i="183"/>
  <c r="I59" i="183"/>
  <c r="I58" i="183"/>
  <c r="I57" i="183"/>
  <c r="I56" i="183"/>
  <c r="I55" i="183"/>
  <c r="I54" i="183"/>
  <c r="I53" i="183"/>
  <c r="I52" i="183"/>
  <c r="I51" i="183"/>
  <c r="I50" i="183"/>
  <c r="I49" i="183"/>
  <c r="I48" i="183"/>
  <c r="I47" i="183"/>
  <c r="I46" i="183"/>
  <c r="I45" i="183"/>
  <c r="I44" i="183"/>
  <c r="I43" i="183"/>
  <c r="I42" i="183"/>
  <c r="I41" i="183"/>
  <c r="I40" i="183"/>
  <c r="I39" i="183"/>
  <c r="I38" i="183"/>
  <c r="I37" i="183"/>
  <c r="I36" i="183"/>
  <c r="I35" i="183"/>
  <c r="I34" i="183"/>
  <c r="I33" i="183"/>
  <c r="I32" i="183"/>
  <c r="I31" i="183"/>
  <c r="I30" i="183"/>
  <c r="I29" i="183"/>
  <c r="I28" i="183"/>
  <c r="I27" i="183"/>
  <c r="I26" i="183"/>
  <c r="I25" i="183"/>
  <c r="I24" i="183"/>
  <c r="I23" i="183"/>
  <c r="I22" i="183"/>
  <c r="I21" i="183"/>
  <c r="I20" i="183"/>
  <c r="I19" i="183"/>
  <c r="I18" i="183"/>
  <c r="I17" i="183"/>
  <c r="I16" i="183"/>
  <c r="I15" i="183"/>
  <c r="I14" i="183"/>
  <c r="I13" i="183"/>
  <c r="I12" i="183"/>
  <c r="I11" i="183"/>
  <c r="I10" i="183"/>
  <c r="I9" i="183"/>
  <c r="I8" i="183"/>
  <c r="I7" i="183"/>
  <c r="I6" i="183"/>
  <c r="I5" i="183"/>
  <c r="I4" i="183"/>
  <c r="I108" i="182"/>
  <c r="I105" i="182"/>
  <c r="I98" i="182"/>
  <c r="I97" i="182"/>
  <c r="I92" i="182"/>
  <c r="I91" i="182"/>
  <c r="I84" i="182"/>
  <c r="I70" i="182"/>
  <c r="I54" i="182"/>
  <c r="I50" i="182"/>
  <c r="I49" i="182"/>
  <c r="I48" i="182"/>
  <c r="I38" i="182"/>
  <c r="I15" i="182"/>
  <c r="I46" i="182"/>
  <c r="I47" i="182"/>
  <c r="I51" i="182"/>
  <c r="I52" i="182"/>
  <c r="I55" i="182"/>
  <c r="I53" i="182"/>
  <c r="I56" i="182"/>
  <c r="I57" i="182"/>
  <c r="I58" i="182"/>
  <c r="I59" i="182"/>
  <c r="I60" i="182"/>
  <c r="I61" i="182"/>
  <c r="I62" i="182"/>
  <c r="I63" i="182"/>
  <c r="I64" i="182"/>
  <c r="I65" i="182"/>
  <c r="I66" i="182"/>
  <c r="I67" i="182"/>
  <c r="I68" i="182"/>
  <c r="I69" i="182"/>
  <c r="I71" i="182"/>
  <c r="I72" i="182"/>
  <c r="I73" i="182"/>
  <c r="I74" i="182"/>
  <c r="I75" i="182"/>
  <c r="I76" i="182"/>
  <c r="I77" i="182"/>
  <c r="I78" i="182"/>
  <c r="I79" i="182"/>
  <c r="I80" i="182"/>
  <c r="I81" i="182"/>
  <c r="I82" i="182"/>
  <c r="I83" i="182"/>
  <c r="I85" i="182"/>
  <c r="I86" i="182"/>
  <c r="I87" i="182"/>
  <c r="I88" i="182"/>
  <c r="I89" i="182"/>
  <c r="I90" i="182"/>
  <c r="I93" i="182"/>
  <c r="I94" i="182"/>
  <c r="I95" i="182"/>
  <c r="I96" i="182"/>
  <c r="I99" i="182"/>
  <c r="I100" i="182"/>
  <c r="I101" i="182"/>
  <c r="I102" i="182"/>
  <c r="I103" i="182"/>
  <c r="I104" i="182"/>
  <c r="I106" i="182"/>
  <c r="I107" i="182"/>
  <c r="I109" i="182"/>
  <c r="I110" i="182"/>
  <c r="I111" i="182"/>
  <c r="I112" i="182"/>
  <c r="I113" i="182"/>
  <c r="I114" i="182"/>
  <c r="I115" i="182"/>
  <c r="I36" i="182"/>
  <c r="I37" i="182"/>
  <c r="I39" i="182"/>
  <c r="I40" i="182"/>
  <c r="I41" i="182"/>
  <c r="I42" i="182"/>
  <c r="I43" i="182"/>
  <c r="I44" i="182"/>
  <c r="I45" i="182"/>
  <c r="I31" i="182"/>
  <c r="I32" i="182"/>
  <c r="I33" i="182"/>
  <c r="I34" i="182"/>
  <c r="I35" i="182"/>
  <c r="I26" i="182"/>
  <c r="I27" i="182"/>
  <c r="I28" i="182"/>
  <c r="I29" i="182"/>
  <c r="I30" i="182"/>
  <c r="I17" i="182"/>
  <c r="I18" i="182"/>
  <c r="I19" i="182"/>
  <c r="I20" i="182"/>
  <c r="I21" i="182"/>
  <c r="I22" i="182"/>
  <c r="I23" i="182"/>
  <c r="I24" i="182"/>
  <c r="I25" i="182"/>
  <c r="I12" i="182"/>
  <c r="I13" i="182"/>
  <c r="I14" i="182"/>
  <c r="I16" i="182"/>
  <c r="I5" i="182"/>
  <c r="I6" i="182"/>
  <c r="I7" i="182"/>
  <c r="I8" i="182"/>
  <c r="I9" i="182"/>
  <c r="I10" i="182"/>
  <c r="I4" i="182"/>
  <c r="I11" i="182"/>
  <c r="I90" i="181"/>
  <c r="I67" i="181"/>
  <c r="I59" i="181"/>
  <c r="I58" i="181"/>
  <c r="I56" i="181"/>
  <c r="I55" i="181"/>
  <c r="I54" i="181"/>
  <c r="I36" i="181"/>
  <c r="I29" i="181"/>
  <c r="I28" i="181"/>
  <c r="I20" i="181"/>
  <c r="I110" i="181" l="1"/>
  <c r="I109" i="181"/>
  <c r="I108" i="181"/>
  <c r="I107" i="181"/>
  <c r="I106" i="181"/>
  <c r="I105" i="181"/>
  <c r="I104" i="181"/>
  <c r="I103" i="181"/>
  <c r="I102" i="181"/>
  <c r="I101" i="181"/>
  <c r="I100" i="181"/>
  <c r="I99" i="181"/>
  <c r="I98" i="181"/>
  <c r="I97" i="181"/>
  <c r="I96" i="181"/>
  <c r="I95" i="181"/>
  <c r="I94" i="181"/>
  <c r="I93" i="181"/>
  <c r="I92" i="181"/>
  <c r="I91" i="181"/>
  <c r="I89" i="181"/>
  <c r="I88" i="181"/>
  <c r="I87" i="181"/>
  <c r="I86" i="181"/>
  <c r="I85" i="181"/>
  <c r="I84" i="181"/>
  <c r="I83" i="181"/>
  <c r="I82" i="181"/>
  <c r="I81" i="181"/>
  <c r="I80" i="181"/>
  <c r="I79" i="181"/>
  <c r="I78" i="181"/>
  <c r="I77" i="181"/>
  <c r="I76" i="181"/>
  <c r="I75" i="181"/>
  <c r="I74" i="181"/>
  <c r="I73" i="181"/>
  <c r="I72" i="181"/>
  <c r="I71" i="181"/>
  <c r="I70" i="181"/>
  <c r="I69" i="181"/>
  <c r="I68" i="181"/>
  <c r="I66" i="181"/>
  <c r="I65" i="181"/>
  <c r="I64" i="181"/>
  <c r="I63" i="181"/>
  <c r="I62" i="181"/>
  <c r="I61" i="181"/>
  <c r="I60" i="181"/>
  <c r="I57" i="181"/>
  <c r="I53" i="181"/>
  <c r="I52" i="181"/>
  <c r="I51" i="181"/>
  <c r="I50" i="181"/>
  <c r="I49" i="181"/>
  <c r="I48" i="181"/>
  <c r="I47" i="181"/>
  <c r="I46" i="181"/>
  <c r="I45" i="181"/>
  <c r="I44" i="181"/>
  <c r="I43" i="181"/>
  <c r="I42" i="181"/>
  <c r="I41" i="181"/>
  <c r="I40" i="181"/>
  <c r="I39" i="181"/>
  <c r="I38" i="181"/>
  <c r="I37" i="181"/>
  <c r="I35" i="181"/>
  <c r="I34" i="181"/>
  <c r="I33" i="181"/>
  <c r="I32" i="181"/>
  <c r="I31" i="181"/>
  <c r="I30" i="181"/>
  <c r="I27" i="181"/>
  <c r="I26" i="181"/>
  <c r="I25" i="181"/>
  <c r="I24" i="181"/>
  <c r="I23" i="181"/>
  <c r="I22" i="181"/>
  <c r="I21" i="181"/>
  <c r="I19" i="181"/>
  <c r="I18" i="181"/>
  <c r="I17" i="181"/>
  <c r="I16" i="181"/>
  <c r="I15" i="181"/>
  <c r="I14" i="181"/>
  <c r="I13" i="181"/>
  <c r="I12" i="181"/>
  <c r="I11" i="181"/>
  <c r="I10" i="181"/>
  <c r="I9" i="181"/>
  <c r="I8" i="181"/>
  <c r="I7" i="181"/>
  <c r="I6" i="181"/>
  <c r="I5" i="181"/>
  <c r="I4" i="181"/>
  <c r="I53" i="180" l="1"/>
  <c r="I7" i="180"/>
  <c r="I6" i="180"/>
  <c r="I112" i="180"/>
  <c r="I111" i="180"/>
  <c r="I110" i="180"/>
  <c r="I109" i="180"/>
  <c r="I108" i="180"/>
  <c r="I107" i="180"/>
  <c r="I106" i="180"/>
  <c r="I105" i="180"/>
  <c r="I104" i="180"/>
  <c r="I103" i="180"/>
  <c r="I102" i="180"/>
  <c r="I101" i="180"/>
  <c r="I100" i="180"/>
  <c r="I99" i="180"/>
  <c r="I98" i="180"/>
  <c r="I97" i="180"/>
  <c r="I96" i="180"/>
  <c r="I95" i="180"/>
  <c r="I94" i="180"/>
  <c r="I93" i="180"/>
  <c r="I92" i="180"/>
  <c r="I91" i="180"/>
  <c r="I90" i="180"/>
  <c r="I89" i="180"/>
  <c r="I88" i="180"/>
  <c r="I87" i="180"/>
  <c r="I86" i="180"/>
  <c r="I85" i="180"/>
  <c r="I84" i="180"/>
  <c r="I83" i="180"/>
  <c r="I82" i="180"/>
  <c r="I81" i="180"/>
  <c r="I80" i="180"/>
  <c r="I79" i="180"/>
  <c r="I78" i="180"/>
  <c r="I77" i="180"/>
  <c r="I76" i="180"/>
  <c r="I75" i="180"/>
  <c r="I74" i="180"/>
  <c r="I73" i="180"/>
  <c r="I72" i="180"/>
  <c r="I71" i="180"/>
  <c r="I70" i="180"/>
  <c r="I69" i="180"/>
  <c r="I68" i="180"/>
  <c r="I67" i="180"/>
  <c r="I66" i="180"/>
  <c r="I65" i="180"/>
  <c r="I64" i="180"/>
  <c r="I63" i="180"/>
  <c r="I62" i="180"/>
  <c r="I61" i="180"/>
  <c r="I60" i="180"/>
  <c r="I59" i="180"/>
  <c r="I58" i="180"/>
  <c r="I57" i="180"/>
  <c r="I56" i="180"/>
  <c r="I55" i="180"/>
  <c r="I54" i="180"/>
  <c r="I52" i="180"/>
  <c r="I51" i="180"/>
  <c r="I50" i="180"/>
  <c r="I49" i="180"/>
  <c r="I48" i="180"/>
  <c r="I47" i="180"/>
  <c r="I46" i="180"/>
  <c r="I45" i="180"/>
  <c r="I44" i="180"/>
  <c r="I43" i="180"/>
  <c r="I42" i="180"/>
  <c r="I41" i="180"/>
  <c r="I40" i="180"/>
  <c r="I39" i="180"/>
  <c r="I38" i="180"/>
  <c r="I37" i="180"/>
  <c r="I36" i="180"/>
  <c r="I35" i="180"/>
  <c r="I34" i="180"/>
  <c r="I33" i="180"/>
  <c r="I32" i="180"/>
  <c r="I31" i="180"/>
  <c r="I30" i="180"/>
  <c r="I29" i="180"/>
  <c r="I28" i="180"/>
  <c r="I27" i="180"/>
  <c r="I26" i="180"/>
  <c r="I25" i="180"/>
  <c r="I24" i="180"/>
  <c r="I23" i="180"/>
  <c r="I22" i="180"/>
  <c r="I21" i="180"/>
  <c r="I20" i="180"/>
  <c r="I19" i="180"/>
  <c r="I18" i="180"/>
  <c r="I17" i="180"/>
  <c r="I16" i="180"/>
  <c r="I15" i="180"/>
  <c r="I14" i="180"/>
  <c r="I13" i="180"/>
  <c r="I12" i="180"/>
  <c r="I11" i="180"/>
  <c r="I10" i="180"/>
  <c r="I8" i="180"/>
  <c r="I5" i="180"/>
  <c r="I4" i="180"/>
  <c r="I83" i="179"/>
  <c r="I82" i="179"/>
  <c r="I57" i="179"/>
  <c r="I48" i="179"/>
  <c r="I25" i="179"/>
  <c r="I89" i="179" l="1"/>
  <c r="I80" i="179"/>
  <c r="I78" i="179"/>
  <c r="I115" i="179"/>
  <c r="I114" i="179"/>
  <c r="I113" i="179"/>
  <c r="I112" i="179"/>
  <c r="I111" i="179"/>
  <c r="I110" i="179"/>
  <c r="I109" i="179"/>
  <c r="I108" i="179"/>
  <c r="I107" i="179"/>
  <c r="I106" i="179"/>
  <c r="I105" i="179"/>
  <c r="I104" i="179"/>
  <c r="I103" i="179"/>
  <c r="I102" i="179"/>
  <c r="I101" i="179"/>
  <c r="I100" i="179"/>
  <c r="I99" i="179"/>
  <c r="I98" i="179"/>
  <c r="I97" i="179"/>
  <c r="I96" i="179"/>
  <c r="I95" i="179"/>
  <c r="I94" i="179"/>
  <c r="I93" i="179"/>
  <c r="I92" i="179"/>
  <c r="I91" i="179"/>
  <c r="I90" i="179"/>
  <c r="I88" i="179"/>
  <c r="I87" i="179"/>
  <c r="I86" i="179"/>
  <c r="I85" i="179"/>
  <c r="I84" i="179"/>
  <c r="I81" i="179"/>
  <c r="I79" i="179"/>
  <c r="I77" i="179"/>
  <c r="I76" i="179"/>
  <c r="I75" i="179"/>
  <c r="I74" i="179"/>
  <c r="I73" i="179"/>
  <c r="I72" i="179"/>
  <c r="I71" i="179"/>
  <c r="I70" i="179"/>
  <c r="I69" i="179"/>
  <c r="I68" i="179"/>
  <c r="I67" i="179"/>
  <c r="I66" i="179"/>
  <c r="I65" i="179"/>
  <c r="I64" i="179"/>
  <c r="I63" i="179"/>
  <c r="I62" i="179"/>
  <c r="I61" i="179"/>
  <c r="I60" i="179"/>
  <c r="I59" i="179"/>
  <c r="I58" i="179"/>
  <c r="I56" i="179"/>
  <c r="I55" i="179"/>
  <c r="I54" i="179"/>
  <c r="I53" i="179"/>
  <c r="I52" i="179"/>
  <c r="I51" i="179"/>
  <c r="I50" i="179"/>
  <c r="I49" i="179"/>
  <c r="I47" i="179"/>
  <c r="I46" i="179"/>
  <c r="I45" i="179"/>
  <c r="I44" i="179"/>
  <c r="I43" i="179"/>
  <c r="I42" i="179"/>
  <c r="I41" i="179"/>
  <c r="I40" i="179"/>
  <c r="I39" i="179"/>
  <c r="I38" i="179"/>
  <c r="I37" i="179"/>
  <c r="I36" i="179"/>
  <c r="I35" i="179"/>
  <c r="I34" i="179"/>
  <c r="I33" i="179"/>
  <c r="I32" i="179"/>
  <c r="I31" i="179"/>
  <c r="I30" i="179"/>
  <c r="I29" i="179"/>
  <c r="I28" i="179"/>
  <c r="I27" i="179"/>
  <c r="I26" i="179"/>
  <c r="I24" i="179"/>
  <c r="I23" i="179"/>
  <c r="I22" i="179"/>
  <c r="I21" i="179"/>
  <c r="I20" i="179"/>
  <c r="I19" i="179"/>
  <c r="I18" i="179"/>
  <c r="I17" i="179"/>
  <c r="I16" i="179"/>
  <c r="I15" i="179"/>
  <c r="I14" i="179"/>
  <c r="I13" i="179"/>
  <c r="I12" i="179"/>
  <c r="I11" i="179"/>
  <c r="I10" i="179"/>
  <c r="I9" i="179"/>
  <c r="I8" i="179"/>
  <c r="I7" i="179"/>
  <c r="I6" i="179"/>
  <c r="I5" i="179"/>
  <c r="I4" i="179"/>
  <c r="I51" i="178"/>
  <c r="I120" i="178"/>
  <c r="I119" i="178"/>
  <c r="I118" i="178"/>
  <c r="I117" i="178"/>
  <c r="I116" i="178"/>
  <c r="I115" i="178"/>
  <c r="I114" i="178"/>
  <c r="I113" i="178"/>
  <c r="I112" i="178"/>
  <c r="I111" i="178"/>
  <c r="I110" i="178"/>
  <c r="I109" i="178"/>
  <c r="I108" i="178"/>
  <c r="I107" i="178"/>
  <c r="I106" i="178"/>
  <c r="I105" i="178"/>
  <c r="I104" i="178"/>
  <c r="I103" i="178"/>
  <c r="I102" i="178"/>
  <c r="I101" i="178"/>
  <c r="I100" i="178"/>
  <c r="I99" i="178"/>
  <c r="I98" i="178"/>
  <c r="I97" i="178"/>
  <c r="I96" i="178"/>
  <c r="I95" i="178"/>
  <c r="I94" i="178"/>
  <c r="I93" i="178"/>
  <c r="I92" i="178"/>
  <c r="I91" i="178"/>
  <c r="I90" i="178"/>
  <c r="I89" i="178"/>
  <c r="I88" i="178"/>
  <c r="I87" i="178"/>
  <c r="I86" i="178"/>
  <c r="I85" i="178"/>
  <c r="I84" i="178"/>
  <c r="I83" i="178"/>
  <c r="I82" i="178"/>
  <c r="I81" i="178"/>
  <c r="I80" i="178"/>
  <c r="I79" i="178"/>
  <c r="I78" i="178"/>
  <c r="I77" i="178"/>
  <c r="I76" i="178"/>
  <c r="I75" i="178"/>
  <c r="I74" i="178"/>
  <c r="I73" i="178"/>
  <c r="I72" i="178"/>
  <c r="I71" i="178"/>
  <c r="I70" i="178"/>
  <c r="I69" i="178"/>
  <c r="I68" i="178"/>
  <c r="I67" i="178"/>
  <c r="I66" i="178"/>
  <c r="I65" i="178"/>
  <c r="I64" i="178"/>
  <c r="I63" i="178"/>
  <c r="I62" i="178"/>
  <c r="I61" i="178"/>
  <c r="I60" i="178"/>
  <c r="I59" i="178"/>
  <c r="I58" i="178"/>
  <c r="I57" i="178"/>
  <c r="I56" i="178"/>
  <c r="I55" i="178"/>
  <c r="I54" i="178"/>
  <c r="I53" i="178"/>
  <c r="I52" i="178"/>
  <c r="I50" i="178"/>
  <c r="I49" i="178"/>
  <c r="I48" i="178"/>
  <c r="I47" i="178"/>
  <c r="I46" i="178"/>
  <c r="I45" i="178"/>
  <c r="I44" i="178"/>
  <c r="I43" i="178"/>
  <c r="I42" i="178"/>
  <c r="I41" i="178"/>
  <c r="I40" i="178"/>
  <c r="I39" i="178"/>
  <c r="I38" i="178"/>
  <c r="I37" i="178"/>
  <c r="I36" i="178"/>
  <c r="I35" i="178"/>
  <c r="I34" i="178"/>
  <c r="I33" i="178"/>
  <c r="I32" i="178"/>
  <c r="I31" i="178"/>
  <c r="I30" i="178"/>
  <c r="I29" i="178"/>
  <c r="I28" i="178"/>
  <c r="I27" i="178"/>
  <c r="I26" i="178"/>
  <c r="I25" i="178"/>
  <c r="I24" i="178"/>
  <c r="I23" i="178"/>
  <c r="I22" i="178"/>
  <c r="I21" i="178"/>
  <c r="I20" i="178"/>
  <c r="I19" i="178"/>
  <c r="I18" i="178"/>
  <c r="I17" i="178"/>
  <c r="I16" i="178"/>
  <c r="I15" i="178"/>
  <c r="I14" i="178"/>
  <c r="I13" i="178"/>
  <c r="I12" i="178"/>
  <c r="I11" i="178"/>
  <c r="I10" i="178"/>
  <c r="I9" i="178"/>
  <c r="I8" i="178"/>
  <c r="I7" i="178"/>
  <c r="I6" i="178"/>
  <c r="I5" i="178"/>
  <c r="I4" i="178"/>
  <c r="I120" i="177"/>
  <c r="I119" i="177"/>
  <c r="I118" i="177"/>
  <c r="I117" i="177"/>
  <c r="I116" i="177"/>
  <c r="I115" i="177"/>
  <c r="I114" i="177"/>
  <c r="I113" i="177"/>
  <c r="I112" i="177"/>
  <c r="I111" i="177"/>
  <c r="I110" i="177"/>
  <c r="I109" i="177"/>
  <c r="I108" i="177"/>
  <c r="I107" i="177"/>
  <c r="I106" i="177"/>
  <c r="I105" i="177"/>
  <c r="I104" i="177"/>
  <c r="I103" i="177"/>
  <c r="I102" i="177"/>
  <c r="I101" i="177"/>
  <c r="I100" i="177"/>
  <c r="I99" i="177"/>
  <c r="I98" i="177"/>
  <c r="I97" i="177"/>
  <c r="I96" i="177"/>
  <c r="I95" i="177"/>
  <c r="I94" i="177"/>
  <c r="I93" i="177"/>
  <c r="I92" i="177"/>
  <c r="I91" i="177"/>
  <c r="I90" i="177"/>
  <c r="I89" i="177"/>
  <c r="I88" i="177"/>
  <c r="I87" i="177"/>
  <c r="I86" i="177"/>
  <c r="I85" i="177"/>
  <c r="I84" i="177"/>
  <c r="I83" i="177"/>
  <c r="I82" i="177"/>
  <c r="I81" i="177"/>
  <c r="I80" i="177"/>
  <c r="I79" i="177"/>
  <c r="I78" i="177"/>
  <c r="I77" i="177"/>
  <c r="I76" i="177"/>
  <c r="I75" i="177"/>
  <c r="I74" i="177"/>
  <c r="I73" i="177"/>
  <c r="I72" i="177"/>
  <c r="I71" i="177"/>
  <c r="I70" i="177"/>
  <c r="I69" i="177"/>
  <c r="I68" i="177"/>
  <c r="I67" i="177"/>
  <c r="I66" i="177"/>
  <c r="I65" i="177"/>
  <c r="I64" i="177"/>
  <c r="I63" i="177"/>
  <c r="I62" i="177"/>
  <c r="I61" i="177"/>
  <c r="I60" i="177"/>
  <c r="I59" i="177"/>
  <c r="I58" i="177"/>
  <c r="I57" i="177"/>
  <c r="I56" i="177"/>
  <c r="I55" i="177"/>
  <c r="I54" i="177"/>
  <c r="I53" i="177"/>
  <c r="I52" i="177"/>
  <c r="I51" i="177"/>
  <c r="I50" i="177"/>
  <c r="I49" i="177"/>
  <c r="I48" i="177"/>
  <c r="I47" i="177"/>
  <c r="I46" i="177"/>
  <c r="I45" i="177"/>
  <c r="I44" i="177"/>
  <c r="I43" i="177"/>
  <c r="I42" i="177"/>
  <c r="I41" i="177"/>
  <c r="I40" i="177"/>
  <c r="I39" i="177"/>
  <c r="I38" i="177"/>
  <c r="I37" i="177"/>
  <c r="I36" i="177"/>
  <c r="I35" i="177"/>
  <c r="I34" i="177"/>
  <c r="I33" i="177"/>
  <c r="I32" i="177"/>
  <c r="I31" i="177"/>
  <c r="I30" i="177"/>
  <c r="I29" i="177"/>
  <c r="I28" i="177"/>
  <c r="I27" i="177"/>
  <c r="I26" i="177"/>
  <c r="I25" i="177"/>
  <c r="I24" i="177"/>
  <c r="I23" i="177"/>
  <c r="I22" i="177"/>
  <c r="I21" i="177"/>
  <c r="I20" i="177"/>
  <c r="I19" i="177"/>
  <c r="I18" i="177"/>
  <c r="I17" i="177"/>
  <c r="I16" i="177"/>
  <c r="I15" i="177"/>
  <c r="I14" i="177"/>
  <c r="I13" i="177"/>
  <c r="I12" i="177"/>
  <c r="I11" i="177"/>
  <c r="I10" i="177"/>
  <c r="I9" i="177"/>
  <c r="I8" i="177"/>
  <c r="I7" i="177"/>
  <c r="I6" i="177"/>
  <c r="I5" i="177"/>
  <c r="I4" i="177"/>
  <c r="I4" i="176"/>
  <c r="I5" i="176"/>
  <c r="I6" i="176"/>
  <c r="I7" i="176"/>
  <c r="I8" i="176"/>
  <c r="I9" i="176"/>
  <c r="I10" i="176"/>
  <c r="I11" i="176"/>
  <c r="I12" i="176"/>
  <c r="I13" i="176"/>
  <c r="I14" i="176"/>
  <c r="I15" i="176"/>
  <c r="I16" i="176"/>
  <c r="I17" i="176"/>
  <c r="I18" i="176"/>
  <c r="I19" i="176"/>
  <c r="I20" i="176"/>
  <c r="I21" i="176"/>
  <c r="I22" i="176"/>
  <c r="I23" i="176"/>
  <c r="I24" i="176"/>
  <c r="I25" i="176"/>
  <c r="I26" i="176"/>
  <c r="I27" i="176"/>
  <c r="I28" i="176"/>
  <c r="I29" i="176"/>
  <c r="I30" i="176"/>
  <c r="I31" i="176"/>
  <c r="I32" i="176"/>
  <c r="I33" i="176"/>
  <c r="I34" i="176"/>
  <c r="I35" i="176"/>
  <c r="I36" i="176"/>
  <c r="I37" i="176"/>
  <c r="I38" i="176"/>
  <c r="I39" i="176"/>
  <c r="I40" i="176"/>
  <c r="I41" i="176"/>
  <c r="I42" i="176"/>
  <c r="I43" i="176"/>
  <c r="I44" i="176"/>
  <c r="I45" i="176"/>
  <c r="I46" i="176"/>
  <c r="I47" i="176"/>
  <c r="I48" i="176"/>
  <c r="I49" i="176"/>
  <c r="I50" i="176"/>
  <c r="I51" i="176"/>
  <c r="I52" i="176"/>
  <c r="I53" i="176"/>
  <c r="I54" i="176"/>
  <c r="I55" i="176"/>
  <c r="I56" i="176"/>
  <c r="I57" i="176"/>
  <c r="I58" i="176"/>
  <c r="I59" i="176"/>
  <c r="I60" i="176"/>
  <c r="I61" i="176"/>
  <c r="I62" i="176"/>
  <c r="I63" i="176"/>
  <c r="I64" i="176"/>
  <c r="I65" i="176"/>
  <c r="I66" i="176"/>
  <c r="I67" i="176"/>
  <c r="I68" i="176"/>
  <c r="I69" i="176"/>
  <c r="I70" i="176"/>
  <c r="I71" i="176"/>
  <c r="I72" i="176"/>
  <c r="I73" i="176"/>
  <c r="I74" i="176"/>
  <c r="I75" i="176"/>
  <c r="I76" i="176"/>
  <c r="I77" i="176"/>
  <c r="I78" i="176"/>
  <c r="I79" i="176"/>
  <c r="I80" i="176"/>
  <c r="I81" i="176"/>
  <c r="I82" i="176"/>
  <c r="I83" i="176"/>
  <c r="I84" i="176"/>
  <c r="I85" i="176"/>
  <c r="I86" i="176"/>
  <c r="I87" i="176"/>
  <c r="I88" i="176"/>
  <c r="I89" i="176"/>
  <c r="I90" i="176"/>
  <c r="I91" i="176"/>
  <c r="I92" i="176"/>
  <c r="I93" i="176"/>
  <c r="I94" i="176"/>
  <c r="I95" i="176"/>
  <c r="I96" i="176"/>
  <c r="I97" i="176"/>
  <c r="I98" i="176"/>
  <c r="I99" i="176"/>
  <c r="I100" i="176"/>
  <c r="I101" i="176"/>
  <c r="I102" i="176"/>
  <c r="I103" i="176"/>
  <c r="I104" i="176"/>
  <c r="I105" i="176"/>
  <c r="I106" i="176"/>
  <c r="I107" i="176"/>
  <c r="I108" i="176"/>
  <c r="I109" i="176"/>
  <c r="I110" i="176"/>
  <c r="I111" i="176"/>
  <c r="I112" i="176"/>
  <c r="I113" i="176"/>
  <c r="I114" i="176"/>
  <c r="I115" i="176"/>
  <c r="I116" i="176"/>
  <c r="I117" i="176"/>
  <c r="I118" i="176"/>
  <c r="I119" i="176"/>
  <c r="I120" i="176"/>
  <c r="I121" i="176"/>
  <c r="I122" i="176"/>
  <c r="I123" i="176"/>
  <c r="I124" i="176"/>
  <c r="I125" i="176"/>
  <c r="I126" i="176"/>
  <c r="I127" i="176"/>
  <c r="I128" i="176"/>
  <c r="I129" i="176"/>
  <c r="I130" i="176"/>
  <c r="I131" i="176"/>
  <c r="I132" i="176"/>
  <c r="I133" i="176"/>
  <c r="I134" i="176"/>
  <c r="I92" i="175"/>
  <c r="I91" i="175"/>
  <c r="I97" i="175"/>
  <c r="I94" i="175"/>
  <c r="I90" i="175"/>
  <c r="I78" i="175"/>
  <c r="I47" i="175"/>
  <c r="I11" i="175"/>
  <c r="I9" i="175"/>
  <c r="I38" i="175"/>
  <c r="I39" i="175"/>
  <c r="I40" i="175"/>
  <c r="I81" i="175"/>
  <c r="I134" i="175"/>
  <c r="I133" i="175"/>
  <c r="I132" i="175"/>
  <c r="I131" i="175"/>
  <c r="I130" i="175"/>
  <c r="I129" i="175"/>
  <c r="I128" i="175"/>
  <c r="I127" i="175"/>
  <c r="I126" i="175"/>
  <c r="I125" i="175"/>
  <c r="I124" i="175"/>
  <c r="I123" i="175"/>
  <c r="I122" i="175"/>
  <c r="I121" i="175"/>
  <c r="I120" i="175"/>
  <c r="I119" i="175"/>
  <c r="I118" i="175"/>
  <c r="I117" i="175"/>
  <c r="I116" i="175"/>
  <c r="I115" i="175"/>
  <c r="I114" i="175"/>
  <c r="I113" i="175"/>
  <c r="I112" i="175"/>
  <c r="I111" i="175"/>
  <c r="I110" i="175"/>
  <c r="I109" i="175"/>
  <c r="I108" i="175"/>
  <c r="I107" i="175"/>
  <c r="I106" i="175"/>
  <c r="I105" i="175"/>
  <c r="I104" i="175"/>
  <c r="I103" i="175"/>
  <c r="I102" i="175"/>
  <c r="I101" i="175"/>
  <c r="I100" i="175"/>
  <c r="I99" i="175"/>
  <c r="I98" i="175"/>
  <c r="I96" i="175"/>
  <c r="I95" i="175"/>
  <c r="I93" i="175"/>
  <c r="I89" i="175"/>
  <c r="I88" i="175"/>
  <c r="I87" i="175"/>
  <c r="I86" i="175"/>
  <c r="I85" i="175"/>
  <c r="I84" i="175"/>
  <c r="I83" i="175"/>
  <c r="I82" i="175"/>
  <c r="I80" i="175"/>
  <c r="I79" i="175"/>
  <c r="I77" i="175"/>
  <c r="I76" i="175"/>
  <c r="I75" i="175"/>
  <c r="I74" i="175"/>
  <c r="I73" i="175"/>
  <c r="I72" i="175"/>
  <c r="I71" i="175"/>
  <c r="I70" i="175"/>
  <c r="I69" i="175"/>
  <c r="I68" i="175"/>
  <c r="I67" i="175"/>
  <c r="I66" i="175"/>
  <c r="I65" i="175"/>
  <c r="I64" i="175"/>
  <c r="I63" i="175"/>
  <c r="I62" i="175"/>
  <c r="I61" i="175"/>
  <c r="I60" i="175"/>
  <c r="I59" i="175"/>
  <c r="I58" i="175"/>
  <c r="I57" i="175"/>
  <c r="I56" i="175"/>
  <c r="I55" i="175"/>
  <c r="I54" i="175"/>
  <c r="I53" i="175"/>
  <c r="I52" i="175"/>
  <c r="I51" i="175"/>
  <c r="I50" i="175"/>
  <c r="I49" i="175"/>
  <c r="I48" i="175"/>
  <c r="I46" i="175"/>
  <c r="I45" i="175"/>
  <c r="I44" i="175"/>
  <c r="I43" i="175"/>
  <c r="I42" i="175"/>
  <c r="I41" i="175"/>
  <c r="I37" i="175"/>
  <c r="I36" i="175"/>
  <c r="I35" i="175"/>
  <c r="I34" i="175"/>
  <c r="I33" i="175"/>
  <c r="I32" i="175"/>
  <c r="I31" i="175"/>
  <c r="I30" i="175"/>
  <c r="I29" i="175"/>
  <c r="I28" i="175"/>
  <c r="I27" i="175"/>
  <c r="I26" i="175"/>
  <c r="I25" i="175"/>
  <c r="I24" i="175"/>
  <c r="I23" i="175"/>
  <c r="I22" i="175"/>
  <c r="I21" i="175"/>
  <c r="I20" i="175"/>
  <c r="I19" i="175"/>
  <c r="I18" i="175"/>
  <c r="I17" i="175"/>
  <c r="I16" i="175"/>
  <c r="I15" i="175"/>
  <c r="I14" i="175"/>
  <c r="I13" i="175"/>
  <c r="I12" i="175"/>
  <c r="I10" i="175"/>
  <c r="I8" i="175"/>
  <c r="I7" i="175"/>
  <c r="I6" i="175"/>
  <c r="I5" i="175"/>
  <c r="I4" i="175"/>
  <c r="I5" i="174"/>
  <c r="I6" i="174"/>
  <c r="I7" i="174"/>
  <c r="I8" i="174"/>
  <c r="I9" i="174"/>
  <c r="I10" i="174"/>
  <c r="I11" i="174"/>
  <c r="I13" i="174"/>
  <c r="I14" i="174"/>
  <c r="I15" i="174"/>
  <c r="I16" i="174"/>
  <c r="I17" i="174"/>
  <c r="I18" i="174"/>
  <c r="I19" i="174"/>
  <c r="I20" i="174"/>
  <c r="I21" i="174"/>
  <c r="I22" i="174"/>
  <c r="I23" i="174"/>
  <c r="I24" i="174"/>
  <c r="I25" i="174"/>
  <c r="I26" i="174"/>
  <c r="I27" i="174"/>
  <c r="I28" i="174"/>
  <c r="I29" i="174"/>
  <c r="I30" i="174"/>
  <c r="I31" i="174"/>
  <c r="I32" i="174"/>
  <c r="I33" i="174"/>
  <c r="I34" i="174"/>
  <c r="I35" i="174"/>
  <c r="I36" i="174"/>
  <c r="I37" i="174"/>
  <c r="I38" i="174"/>
  <c r="I39" i="174"/>
  <c r="I40" i="174"/>
  <c r="I41" i="174"/>
  <c r="I42" i="174"/>
  <c r="I43" i="174"/>
  <c r="I44" i="174"/>
  <c r="I45" i="174"/>
  <c r="I46" i="174"/>
  <c r="I47" i="174"/>
  <c r="I48" i="174"/>
  <c r="I49" i="174"/>
  <c r="I50" i="174"/>
  <c r="I51" i="174"/>
  <c r="I52" i="174"/>
  <c r="I53" i="174"/>
  <c r="I54" i="174"/>
  <c r="I55" i="174"/>
  <c r="I56" i="174"/>
  <c r="I57" i="174"/>
  <c r="I58" i="174"/>
  <c r="I59" i="174"/>
  <c r="I60" i="174"/>
  <c r="I61" i="174"/>
  <c r="I62" i="174"/>
  <c r="I63" i="174"/>
  <c r="I64" i="174"/>
  <c r="I65" i="174"/>
  <c r="I66" i="174"/>
  <c r="I67" i="174"/>
  <c r="I68" i="174"/>
  <c r="I70" i="174"/>
  <c r="I71" i="174"/>
  <c r="I72" i="174"/>
  <c r="I73" i="174"/>
  <c r="I74" i="174"/>
  <c r="I75" i="174"/>
  <c r="I76" i="174"/>
  <c r="I77" i="174"/>
  <c r="I78" i="174"/>
  <c r="I79" i="174"/>
  <c r="I80" i="174"/>
  <c r="I81" i="174"/>
  <c r="I82" i="174"/>
  <c r="I83" i="174"/>
  <c r="I84" i="174"/>
  <c r="I85" i="174"/>
  <c r="I86" i="174"/>
  <c r="I87" i="174"/>
  <c r="I88" i="174"/>
  <c r="I89" i="174"/>
  <c r="I90" i="174"/>
  <c r="I91" i="174"/>
  <c r="I92" i="174"/>
  <c r="I93" i="174"/>
  <c r="I95" i="174"/>
  <c r="I96" i="174"/>
  <c r="I97" i="174"/>
  <c r="I98" i="174"/>
  <c r="I99" i="174"/>
  <c r="I100" i="174"/>
  <c r="I101" i="174"/>
  <c r="I102" i="174"/>
  <c r="I103" i="174"/>
  <c r="I104" i="174"/>
  <c r="I105" i="174"/>
  <c r="I106" i="174"/>
  <c r="I107" i="174"/>
  <c r="I108" i="174"/>
  <c r="I109" i="174"/>
  <c r="I110" i="174"/>
  <c r="I111" i="174"/>
  <c r="I112" i="174"/>
  <c r="I113" i="174"/>
  <c r="I114" i="174"/>
  <c r="I115" i="174"/>
  <c r="I116" i="174"/>
  <c r="I117" i="174"/>
  <c r="I118" i="174"/>
  <c r="I119" i="174"/>
  <c r="I120" i="174"/>
  <c r="I121" i="174"/>
  <c r="I122" i="174"/>
  <c r="I123" i="174"/>
  <c r="I124" i="174"/>
  <c r="I125" i="174"/>
  <c r="I126" i="174"/>
  <c r="I127" i="174"/>
  <c r="I94" i="174" l="1"/>
  <c r="I69" i="174"/>
  <c r="I12" i="174"/>
  <c r="I4" i="174"/>
  <c r="I5" i="173"/>
  <c r="I6" i="173"/>
  <c r="I7" i="173"/>
  <c r="I8" i="173"/>
  <c r="I9" i="173"/>
  <c r="I10" i="173"/>
  <c r="I11" i="173"/>
  <c r="I12" i="173"/>
  <c r="I13" i="173"/>
  <c r="I14" i="173"/>
  <c r="I15" i="173"/>
  <c r="I16" i="173"/>
  <c r="I17" i="173"/>
  <c r="I18" i="173"/>
  <c r="I19" i="173"/>
  <c r="I20" i="173"/>
  <c r="I21" i="173"/>
  <c r="I22" i="173"/>
  <c r="I23" i="173"/>
  <c r="I24" i="173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37" i="173"/>
  <c r="I38" i="173"/>
  <c r="I39" i="173"/>
  <c r="I40" i="173"/>
  <c r="I41" i="173"/>
  <c r="I42" i="173"/>
  <c r="I43" i="173"/>
  <c r="I44" i="173"/>
  <c r="I45" i="173"/>
  <c r="I46" i="173"/>
  <c r="I47" i="173"/>
  <c r="I48" i="173"/>
  <c r="I49" i="173"/>
  <c r="I50" i="173"/>
  <c r="I51" i="173"/>
  <c r="I52" i="173"/>
  <c r="I53" i="173"/>
  <c r="I54" i="173"/>
  <c r="I55" i="173"/>
  <c r="I56" i="173"/>
  <c r="I57" i="173"/>
  <c r="I58" i="173"/>
  <c r="I59" i="173"/>
  <c r="I60" i="173"/>
  <c r="I61" i="173"/>
  <c r="I62" i="173"/>
  <c r="I63" i="173"/>
  <c r="I64" i="173"/>
  <c r="I65" i="173"/>
  <c r="I66" i="173"/>
  <c r="I67" i="173"/>
  <c r="I68" i="173"/>
  <c r="I69" i="173"/>
  <c r="I70" i="173"/>
  <c r="I71" i="173"/>
  <c r="I72" i="173"/>
  <c r="I73" i="173"/>
  <c r="I74" i="173"/>
  <c r="I75" i="173"/>
  <c r="I76" i="173"/>
  <c r="I77" i="173"/>
  <c r="I78" i="173"/>
  <c r="I79" i="173"/>
  <c r="I80" i="173"/>
  <c r="I81" i="173"/>
  <c r="I82" i="173"/>
  <c r="I83" i="173"/>
  <c r="I84" i="173"/>
  <c r="I85" i="173"/>
  <c r="I86" i="173"/>
  <c r="I87" i="173"/>
  <c r="I88" i="173"/>
  <c r="I89" i="173"/>
  <c r="I90" i="173"/>
  <c r="I91" i="173"/>
  <c r="I92" i="173"/>
  <c r="I93" i="173"/>
  <c r="I94" i="173"/>
  <c r="I95" i="173"/>
  <c r="I96" i="173"/>
  <c r="I97" i="173"/>
  <c r="I98" i="173"/>
  <c r="I99" i="173"/>
  <c r="I100" i="173"/>
  <c r="I101" i="173"/>
  <c r="I102" i="173"/>
  <c r="I103" i="173"/>
  <c r="I104" i="173"/>
  <c r="I105" i="173"/>
  <c r="I106" i="173"/>
  <c r="I107" i="173"/>
  <c r="I108" i="173"/>
  <c r="I109" i="173"/>
  <c r="I110" i="173"/>
  <c r="I111" i="173"/>
  <c r="I112" i="173"/>
  <c r="I113" i="173"/>
  <c r="I114" i="173"/>
  <c r="I115" i="173"/>
  <c r="I116" i="173"/>
  <c r="I117" i="173"/>
  <c r="I118" i="173"/>
  <c r="I119" i="173"/>
  <c r="I120" i="173"/>
  <c r="I121" i="173"/>
  <c r="I122" i="173"/>
  <c r="I123" i="173"/>
  <c r="I124" i="173"/>
  <c r="I125" i="173"/>
  <c r="I126" i="173"/>
  <c r="I127" i="173"/>
  <c r="I4" i="173" l="1"/>
  <c r="I115" i="172"/>
  <c r="I49" i="172"/>
  <c r="I97" i="172"/>
  <c r="I33" i="172"/>
  <c r="I6" i="172"/>
  <c r="I7" i="172"/>
  <c r="I8" i="172"/>
  <c r="I9" i="172"/>
  <c r="I10" i="172"/>
  <c r="I11" i="172"/>
  <c r="I12" i="172"/>
  <c r="I13" i="172"/>
  <c r="I14" i="172"/>
  <c r="I15" i="172"/>
  <c r="I16" i="172"/>
  <c r="I17" i="172"/>
  <c r="I18" i="172"/>
  <c r="I19" i="172"/>
  <c r="I20" i="172"/>
  <c r="I21" i="172"/>
  <c r="I22" i="172"/>
  <c r="I23" i="172"/>
  <c r="I24" i="172"/>
  <c r="I25" i="172"/>
  <c r="I26" i="172"/>
  <c r="I27" i="172"/>
  <c r="I28" i="172"/>
  <c r="I29" i="172"/>
  <c r="I30" i="172"/>
  <c r="I31" i="172"/>
  <c r="I32" i="172"/>
  <c r="I5" i="172"/>
  <c r="I34" i="172"/>
  <c r="I35" i="172"/>
  <c r="I36" i="172"/>
  <c r="I37" i="172"/>
  <c r="I38" i="172"/>
  <c r="I39" i="172"/>
  <c r="I40" i="172"/>
  <c r="I41" i="172"/>
  <c r="I42" i="172"/>
  <c r="I43" i="172"/>
  <c r="I44" i="172"/>
  <c r="I45" i="172"/>
  <c r="I46" i="172"/>
  <c r="I47" i="172"/>
  <c r="I48" i="172"/>
  <c r="I50" i="172"/>
  <c r="I51" i="172"/>
  <c r="I52" i="172"/>
  <c r="I53" i="172"/>
  <c r="I54" i="172"/>
  <c r="I55" i="172"/>
  <c r="I56" i="172"/>
  <c r="I57" i="172"/>
  <c r="I58" i="172"/>
  <c r="I59" i="172"/>
  <c r="I60" i="172"/>
  <c r="I61" i="172"/>
  <c r="I62" i="172"/>
  <c r="I63" i="172"/>
  <c r="I64" i="172"/>
  <c r="I65" i="172"/>
  <c r="I66" i="172"/>
  <c r="I67" i="172"/>
  <c r="I68" i="172"/>
  <c r="I69" i="172"/>
  <c r="I70" i="172"/>
  <c r="I71" i="172"/>
  <c r="I72" i="172"/>
  <c r="I73" i="172"/>
  <c r="I74" i="172"/>
  <c r="I75" i="172"/>
  <c r="I76" i="172"/>
  <c r="I77" i="172"/>
  <c r="I78" i="172"/>
  <c r="I79" i="172"/>
  <c r="I80" i="172"/>
  <c r="I81" i="172"/>
  <c r="I82" i="172"/>
  <c r="I83" i="172"/>
  <c r="I84" i="172"/>
  <c r="I85" i="172"/>
  <c r="I86" i="172"/>
  <c r="I87" i="172"/>
  <c r="I88" i="172"/>
  <c r="I89" i="172"/>
  <c r="I90" i="172"/>
  <c r="I91" i="172"/>
  <c r="I92" i="172"/>
  <c r="I93" i="172"/>
  <c r="I94" i="172"/>
  <c r="I95" i="172"/>
  <c r="I96" i="172"/>
  <c r="I98" i="172"/>
  <c r="I99" i="172"/>
  <c r="I100" i="172"/>
  <c r="I101" i="172"/>
  <c r="I102" i="172"/>
  <c r="I103" i="172"/>
  <c r="I104" i="172"/>
  <c r="I105" i="172"/>
  <c r="I106" i="172"/>
  <c r="I107" i="172"/>
  <c r="I108" i="172"/>
  <c r="I109" i="172"/>
  <c r="I110" i="172"/>
  <c r="I111" i="172"/>
  <c r="I112" i="172"/>
  <c r="I113" i="172"/>
  <c r="I114" i="172"/>
  <c r="I116" i="172"/>
  <c r="I117" i="172"/>
  <c r="I118" i="172"/>
  <c r="I119" i="172"/>
  <c r="I120" i="172"/>
  <c r="I121" i="172"/>
  <c r="I122" i="172"/>
  <c r="I4" i="172"/>
  <c r="I123" i="171"/>
  <c r="I122" i="171"/>
  <c r="I121" i="171"/>
  <c r="I120" i="171"/>
  <c r="I119" i="171"/>
  <c r="I118" i="171"/>
  <c r="I117" i="171"/>
  <c r="I116" i="171"/>
  <c r="I115" i="171"/>
  <c r="I114" i="171"/>
  <c r="I113" i="171"/>
  <c r="I112" i="171"/>
  <c r="I111" i="171"/>
  <c r="I110" i="171"/>
  <c r="I109" i="171"/>
  <c r="I108" i="171"/>
  <c r="I107" i="171"/>
  <c r="I106" i="171"/>
  <c r="I105" i="171"/>
  <c r="I104" i="171"/>
  <c r="I103" i="171"/>
  <c r="I102" i="171"/>
  <c r="I101" i="171"/>
  <c r="I100" i="171"/>
  <c r="I99" i="171"/>
  <c r="I98" i="171"/>
  <c r="I97" i="171"/>
  <c r="I96" i="171"/>
  <c r="I95" i="171"/>
  <c r="I94" i="171"/>
  <c r="I93" i="171"/>
  <c r="I92" i="171"/>
  <c r="I91" i="171"/>
  <c r="I90" i="171"/>
  <c r="I89" i="171"/>
  <c r="I88" i="171"/>
  <c r="I87" i="171"/>
  <c r="I86" i="171"/>
  <c r="I85" i="171"/>
  <c r="I84" i="171"/>
  <c r="I83" i="171"/>
  <c r="I82" i="171"/>
  <c r="I81" i="171"/>
  <c r="I80" i="171"/>
  <c r="I79" i="171"/>
  <c r="I78" i="171"/>
  <c r="I77" i="171"/>
  <c r="I76" i="171"/>
  <c r="I75" i="171"/>
  <c r="I74" i="171"/>
  <c r="I73" i="171"/>
  <c r="I72" i="171"/>
  <c r="I71" i="171"/>
  <c r="I70" i="171"/>
  <c r="I69" i="171"/>
  <c r="I68" i="171"/>
  <c r="I67" i="171"/>
  <c r="I66" i="171"/>
  <c r="I65" i="171"/>
  <c r="I64" i="171"/>
  <c r="I63" i="171"/>
  <c r="I62" i="171"/>
  <c r="I61" i="171"/>
  <c r="I60" i="171"/>
  <c r="I59" i="171"/>
  <c r="I58" i="171"/>
  <c r="I57" i="171"/>
  <c r="I56" i="171"/>
  <c r="I55" i="171"/>
  <c r="I54" i="171"/>
  <c r="I53" i="171"/>
  <c r="I52" i="171"/>
  <c r="I51" i="171"/>
  <c r="I50" i="171"/>
  <c r="I49" i="171"/>
  <c r="I48" i="171"/>
  <c r="I47" i="171"/>
  <c r="I46" i="171"/>
  <c r="I45" i="171"/>
  <c r="I44" i="171"/>
  <c r="I43" i="171"/>
  <c r="I42" i="171"/>
  <c r="I41" i="171"/>
  <c r="I40" i="171"/>
  <c r="I39" i="171"/>
  <c r="I38" i="171"/>
  <c r="I37" i="171"/>
  <c r="I36" i="171"/>
  <c r="I35" i="171"/>
  <c r="I34" i="171"/>
  <c r="I33" i="171"/>
  <c r="I32" i="171"/>
  <c r="I31" i="171"/>
  <c r="I30" i="171"/>
  <c r="I29" i="171"/>
  <c r="I28" i="171"/>
  <c r="I27" i="171"/>
  <c r="I26" i="171"/>
  <c r="I25" i="171"/>
  <c r="I24" i="171"/>
  <c r="I23" i="171"/>
  <c r="I22" i="171"/>
  <c r="I21" i="171"/>
  <c r="I20" i="171"/>
  <c r="I19" i="171"/>
  <c r="I18" i="171"/>
  <c r="I17" i="171"/>
  <c r="I16" i="171"/>
  <c r="I15" i="171"/>
  <c r="I14" i="171"/>
  <c r="I13" i="171"/>
  <c r="I12" i="171"/>
  <c r="I11" i="171"/>
  <c r="I10" i="171"/>
  <c r="I9" i="171"/>
  <c r="I8" i="171"/>
  <c r="I7" i="171"/>
  <c r="I6" i="171"/>
  <c r="I5" i="171"/>
  <c r="I4" i="171"/>
  <c r="I123" i="170"/>
  <c r="I122" i="170"/>
  <c r="I121" i="170"/>
  <c r="I120" i="170"/>
  <c r="I119" i="170"/>
  <c r="I118" i="170"/>
  <c r="I117" i="170"/>
  <c r="I116" i="170"/>
  <c r="I115" i="170"/>
  <c r="I114" i="170"/>
  <c r="I113" i="170"/>
  <c r="I112" i="170"/>
  <c r="I111" i="170"/>
  <c r="I110" i="170"/>
  <c r="I109" i="170"/>
  <c r="I108" i="170"/>
  <c r="I107" i="170"/>
  <c r="I106" i="170"/>
  <c r="I105" i="170"/>
  <c r="I104" i="170"/>
  <c r="I103" i="170"/>
  <c r="I102" i="170"/>
  <c r="I101" i="170"/>
  <c r="I100" i="170"/>
  <c r="I99" i="170"/>
  <c r="I98" i="170"/>
  <c r="I97" i="170"/>
  <c r="I96" i="170"/>
  <c r="I95" i="170"/>
  <c r="I94" i="170"/>
  <c r="I93" i="170"/>
  <c r="I92" i="170"/>
  <c r="I91" i="170"/>
  <c r="I90" i="170"/>
  <c r="I89" i="170"/>
  <c r="I88" i="170"/>
  <c r="I87" i="170"/>
  <c r="I86" i="170"/>
  <c r="I85" i="170"/>
  <c r="I84" i="170"/>
  <c r="I83" i="170"/>
  <c r="I82" i="170"/>
  <c r="I81" i="170"/>
  <c r="I80" i="170"/>
  <c r="I79" i="170"/>
  <c r="I78" i="170"/>
  <c r="I77" i="170"/>
  <c r="I76" i="170"/>
  <c r="I75" i="170"/>
  <c r="I74" i="170"/>
  <c r="I73" i="170"/>
  <c r="I72" i="170"/>
  <c r="I71" i="170"/>
  <c r="I70" i="170"/>
  <c r="I69" i="170"/>
  <c r="I68" i="170"/>
  <c r="I67" i="170"/>
  <c r="I66" i="170"/>
  <c r="I65" i="170"/>
  <c r="I64" i="170"/>
  <c r="I63" i="170"/>
  <c r="I62" i="170"/>
  <c r="I61" i="170"/>
  <c r="I60" i="170"/>
  <c r="I59" i="170"/>
  <c r="I58" i="170"/>
  <c r="I57" i="170"/>
  <c r="I56" i="170"/>
  <c r="I55" i="170"/>
  <c r="I54" i="170"/>
  <c r="I53" i="170"/>
  <c r="I52" i="170"/>
  <c r="I51" i="170"/>
  <c r="I50" i="170"/>
  <c r="I49" i="170"/>
  <c r="I48" i="170"/>
  <c r="I47" i="170"/>
  <c r="I46" i="170"/>
  <c r="I45" i="170"/>
  <c r="I44" i="170"/>
  <c r="I43" i="170"/>
  <c r="I42" i="170"/>
  <c r="I41" i="170"/>
  <c r="I40" i="170"/>
  <c r="I39" i="170"/>
  <c r="I38" i="170"/>
  <c r="I37" i="170"/>
  <c r="I36" i="170"/>
  <c r="I35" i="170"/>
  <c r="I34" i="170"/>
  <c r="I33" i="170"/>
  <c r="I32" i="170"/>
  <c r="I31" i="170"/>
  <c r="I30" i="170"/>
  <c r="I29" i="170"/>
  <c r="I28" i="170"/>
  <c r="I27" i="170"/>
  <c r="I26" i="170"/>
  <c r="I25" i="170"/>
  <c r="I24" i="170"/>
  <c r="I23" i="170"/>
  <c r="I22" i="170"/>
  <c r="I21" i="170"/>
  <c r="I20" i="170"/>
  <c r="I19" i="170"/>
  <c r="I18" i="170"/>
  <c r="I17" i="170"/>
  <c r="I16" i="170"/>
  <c r="I15" i="170"/>
  <c r="I14" i="170"/>
  <c r="I13" i="170"/>
  <c r="I12" i="170"/>
  <c r="I11" i="170"/>
  <c r="I10" i="170"/>
  <c r="I9" i="170"/>
  <c r="I8" i="170"/>
  <c r="I7" i="170"/>
  <c r="I6" i="170"/>
  <c r="I5" i="170"/>
  <c r="I4" i="170"/>
  <c r="I128" i="169"/>
  <c r="I127" i="169"/>
  <c r="I126" i="169"/>
  <c r="I125" i="169"/>
  <c r="I124" i="169"/>
  <c r="I123" i="169"/>
  <c r="I122" i="169"/>
  <c r="I121" i="169"/>
  <c r="I120" i="169"/>
  <c r="I119" i="169"/>
  <c r="I118" i="169"/>
  <c r="I117" i="169"/>
  <c r="I116" i="169"/>
  <c r="I115" i="169"/>
  <c r="I114" i="169"/>
  <c r="I113" i="169"/>
  <c r="I112" i="169"/>
  <c r="I111" i="169"/>
  <c r="I110" i="169"/>
  <c r="I109" i="169"/>
  <c r="I108" i="169"/>
  <c r="I107" i="169"/>
  <c r="I106" i="169"/>
  <c r="I105" i="169"/>
  <c r="I104" i="169"/>
  <c r="I103" i="169"/>
  <c r="I102" i="169"/>
  <c r="I101" i="169"/>
  <c r="I100" i="169"/>
  <c r="I99" i="169"/>
  <c r="I98" i="169"/>
  <c r="I97" i="169"/>
  <c r="I96" i="169"/>
  <c r="I95" i="169"/>
  <c r="I94" i="169"/>
  <c r="I93" i="169"/>
  <c r="I92" i="169"/>
  <c r="I91" i="169"/>
  <c r="I90" i="169"/>
  <c r="I89" i="169"/>
  <c r="I88" i="169"/>
  <c r="I87" i="169"/>
  <c r="I86" i="169"/>
  <c r="I85" i="169"/>
  <c r="I84" i="169"/>
  <c r="I83" i="169"/>
  <c r="I82" i="169"/>
  <c r="I81" i="169"/>
  <c r="I80" i="169"/>
  <c r="I79" i="169"/>
  <c r="I78" i="169"/>
  <c r="I77" i="169"/>
  <c r="I76" i="169"/>
  <c r="I75" i="169"/>
  <c r="I74" i="169"/>
  <c r="I73" i="169"/>
  <c r="I72" i="169"/>
  <c r="I71" i="169"/>
  <c r="I70" i="169"/>
  <c r="I69" i="169"/>
  <c r="I68" i="169"/>
  <c r="I67" i="169"/>
  <c r="I66" i="169"/>
  <c r="I65" i="169"/>
  <c r="I64" i="169"/>
  <c r="I63" i="169"/>
  <c r="I62" i="169"/>
  <c r="I61" i="169"/>
  <c r="I60" i="169"/>
  <c r="I59" i="169"/>
  <c r="I58" i="169"/>
  <c r="I57" i="169"/>
  <c r="I56" i="169"/>
  <c r="I55" i="169"/>
  <c r="I54" i="169"/>
  <c r="I53" i="169"/>
  <c r="I52" i="169"/>
  <c r="I51" i="169"/>
  <c r="I50" i="169"/>
  <c r="I49" i="169"/>
  <c r="I48" i="169"/>
  <c r="I47" i="169"/>
  <c r="I46" i="169"/>
  <c r="I45" i="169"/>
  <c r="I44" i="169"/>
  <c r="I43" i="169"/>
  <c r="I42" i="169"/>
  <c r="I41" i="169"/>
  <c r="I40" i="169"/>
  <c r="I39" i="169"/>
  <c r="I38" i="169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<sst xmlns="http://schemas.openxmlformats.org/spreadsheetml/2006/main" count="83731" uniqueCount="5900">
  <si>
    <t>TABELA DE ACOMPANHAMENTO DAS COTAS DE IMPORTAÇÃO</t>
  </si>
  <si>
    <t>Atualizada até 09/06/2018</t>
  </si>
  <si>
    <t>NCM</t>
  </si>
  <si>
    <t>Resolução CAMEX</t>
  </si>
  <si>
    <t>Portaria SECEX nº 23/11, Anexo III, art. 1º, inciso</t>
  </si>
  <si>
    <t>Início Vigência</t>
  </si>
  <si>
    <t>Fim Vigência</t>
  </si>
  <si>
    <t>Cota Concedida</t>
  </si>
  <si>
    <t>Cota Consumida</t>
  </si>
  <si>
    <t>0303.53.00</t>
  </si>
  <si>
    <t>98/2017</t>
  </si>
  <si>
    <t>VI, alínea "a"</t>
  </si>
  <si>
    <t>22.500 t</t>
  </si>
  <si>
    <t>21.759 t</t>
  </si>
  <si>
    <t>VI, alínea "b"</t>
  </si>
  <si>
    <t>2.500 t</t>
  </si>
  <si>
    <t>2.494 t</t>
  </si>
  <si>
    <t>0802.22.00</t>
  </si>
  <si>
    <t>61/2017</t>
  </si>
  <si>
    <t>LXXI</t>
  </si>
  <si>
    <t>5.000 t</t>
  </si>
  <si>
    <t>3.315 t</t>
  </si>
  <si>
    <t>1107.10.10</t>
  </si>
  <si>
    <t>XCV</t>
  </si>
  <si>
    <t>156.531 t</t>
  </si>
  <si>
    <t>68.338 t</t>
  </si>
  <si>
    <t>1513.29.10</t>
  </si>
  <si>
    <t>27/2018</t>
  </si>
  <si>
    <t>XVII</t>
  </si>
  <si>
    <t>224.785 t</t>
  </si>
  <si>
    <t>6.792 t</t>
  </si>
  <si>
    <t>1604.14.20
(EX 001)</t>
  </si>
  <si>
    <t>CXI</t>
  </si>
  <si>
    <t>3.000 t</t>
  </si>
  <si>
    <t>620 t</t>
  </si>
  <si>
    <t>2207.10.10
2207.20.11</t>
  </si>
  <si>
    <t>72/2017</t>
  </si>
  <si>
    <t>CXII, alínea "a"</t>
  </si>
  <si>
    <t>75.000.000 litros</t>
  </si>
  <si>
    <t>28.779.817 litros</t>
  </si>
  <si>
    <t>CXII, alínea "b"</t>
  </si>
  <si>
    <t>52.500.000 litros</t>
  </si>
  <si>
    <t>2815.12.00                            ( EX 001)</t>
  </si>
  <si>
    <t>49/2017</t>
  </si>
  <si>
    <t>LXVI</t>
  </si>
  <si>
    <t>180.000 t</t>
  </si>
  <si>
    <t>73.158 t</t>
  </si>
  <si>
    <t>2823.00.10</t>
  </si>
  <si>
    <t>27/2017</t>
  </si>
  <si>
    <t>XIV</t>
  </si>
  <si>
    <t>8.000 t</t>
  </si>
  <si>
    <t>2.910 t</t>
  </si>
  <si>
    <t>2833.11.10
(EX 001)</t>
  </si>
  <si>
    <t>03/2018</t>
  </si>
  <si>
    <t>II</t>
  </si>
  <si>
    <t>910.000 t</t>
  </si>
  <si>
    <t>294.298 t</t>
  </si>
  <si>
    <t>2902.43.00</t>
  </si>
  <si>
    <t>X</t>
  </si>
  <si>
    <t>91.065 t</t>
  </si>
  <si>
    <t>2915.40.10</t>
  </si>
  <si>
    <t>35/2018</t>
  </si>
  <si>
    <t xml:space="preserve">CII </t>
  </si>
  <si>
    <t>4.500 t</t>
  </si>
  <si>
    <t>660 t</t>
  </si>
  <si>
    <t>2921.11.21</t>
  </si>
  <si>
    <t>97/2017</t>
  </si>
  <si>
    <t>LIII</t>
  </si>
  <si>
    <t>12.000 t</t>
  </si>
  <si>
    <t>8.968 t</t>
  </si>
  <si>
    <t>2921.19.23</t>
  </si>
  <si>
    <t>LIV</t>
  </si>
  <si>
    <t>26.282 t</t>
  </si>
  <si>
    <t>12.147 t</t>
  </si>
  <si>
    <t>2929.10.10</t>
  </si>
  <si>
    <t>LXXXV</t>
  </si>
  <si>
    <t>23.000 t</t>
  </si>
  <si>
    <t>2.747 t</t>
  </si>
  <si>
    <t>3002.20.27
(EX 001)</t>
  </si>
  <si>
    <t>89/2017</t>
  </si>
  <si>
    <t>XC</t>
  </si>
  <si>
    <t>5.000.000 doses</t>
  </si>
  <si>
    <t>2.009.490 doses</t>
  </si>
  <si>
    <t>3002.20.29
(EX 001)</t>
  </si>
  <si>
    <t>XXXVI</t>
  </si>
  <si>
    <t>6.000.000 doses</t>
  </si>
  <si>
    <t>3.511.247 doses</t>
  </si>
  <si>
    <t>3002.20.29
(EX 002)</t>
  </si>
  <si>
    <t>XCIV</t>
  </si>
  <si>
    <t>2.250.000 doses</t>
  </si>
  <si>
    <t>0</t>
  </si>
  <si>
    <t>3003.90.89
(EX 001)</t>
  </si>
  <si>
    <t>32/2018</t>
  </si>
  <si>
    <t>CXIX</t>
  </si>
  <si>
    <t>24 t</t>
  </si>
  <si>
    <t>1 t</t>
  </si>
  <si>
    <t>3003.90.89
(EX 002)</t>
  </si>
  <si>
    <t>CXX</t>
  </si>
  <si>
    <t>2 t</t>
  </si>
  <si>
    <t>3215.11.00                        (EX 001)</t>
  </si>
  <si>
    <t>LXXIX</t>
  </si>
  <si>
    <t>350 t</t>
  </si>
  <si>
    <t>115 t</t>
  </si>
  <si>
    <t>3215.19.00                        (EX 001)</t>
  </si>
  <si>
    <t>XCVI</t>
  </si>
  <si>
    <t>600 t</t>
  </si>
  <si>
    <t>256 t</t>
  </si>
  <si>
    <t>3302.90.90
(EX 001)</t>
  </si>
  <si>
    <t>CXXI</t>
  </si>
  <si>
    <t>1.250 t</t>
  </si>
  <si>
    <t>44 t</t>
  </si>
  <si>
    <t>3702.10.20</t>
  </si>
  <si>
    <t>41/2017</t>
  </si>
  <si>
    <t>LXXXVIII</t>
  </si>
  <si>
    <t>1.000 t</t>
  </si>
  <si>
    <t>670 t</t>
  </si>
  <si>
    <t>3904.30.00</t>
  </si>
  <si>
    <t>LVI</t>
  </si>
  <si>
    <t>2.793 t</t>
  </si>
  <si>
    <t>3904.90.00
(Ex 001)</t>
  </si>
  <si>
    <t>CIV</t>
  </si>
  <si>
    <t>3.794 t</t>
  </si>
  <si>
    <t>379 t</t>
  </si>
  <si>
    <t>3906.90.49
(Ex 002)</t>
  </si>
  <si>
    <t>CX</t>
  </si>
  <si>
    <t>10.000 t</t>
  </si>
  <si>
    <t>7.633 t</t>
  </si>
  <si>
    <t>3907.40.90                                         (EX 001)</t>
  </si>
  <si>
    <t>99/2017</t>
  </si>
  <si>
    <t>XCVII</t>
  </si>
  <si>
    <t>35.040 t</t>
  </si>
  <si>
    <t>7.466 t</t>
  </si>
  <si>
    <t>3907.61.00                                                     (EX 001)</t>
  </si>
  <si>
    <t>XCVIII</t>
  </si>
  <si>
    <t>4.766 t</t>
  </si>
  <si>
    <t>3909.31.00
(EX 001)</t>
  </si>
  <si>
    <t>LXXXI</t>
  </si>
  <si>
    <t>105.000 t</t>
  </si>
  <si>
    <t>5.614 t</t>
  </si>
  <si>
    <t>3919.90.90 
(EX 001)</t>
  </si>
  <si>
    <t>CXXII</t>
  </si>
  <si>
    <t>200 t</t>
  </si>
  <si>
    <t>3920.20.19 
(EX 001)</t>
  </si>
  <si>
    <t xml:space="preserve">XV </t>
  </si>
  <si>
    <t>23 t</t>
  </si>
  <si>
    <t>4005.99.90
(EX 001)</t>
  </si>
  <si>
    <t>CXVI</t>
  </si>
  <si>
    <t>1.300 t</t>
  </si>
  <si>
    <t>405 t</t>
  </si>
  <si>
    <t>5303.10.10</t>
  </si>
  <si>
    <t>84/2017</t>
  </si>
  <si>
    <t>CXV</t>
  </si>
  <si>
    <t>7.000 t</t>
  </si>
  <si>
    <t>4.230 t</t>
  </si>
  <si>
    <t>5402.47.10
(EX 001)</t>
  </si>
  <si>
    <t>XCIII</t>
  </si>
  <si>
    <t>2.200 t</t>
  </si>
  <si>
    <t>698 t</t>
  </si>
  <si>
    <t>5403.31.00
(EX 001)</t>
  </si>
  <si>
    <t>75/2017</t>
  </si>
  <si>
    <t>LXVIII</t>
  </si>
  <si>
    <t>1.249 t</t>
  </si>
  <si>
    <t>829 t</t>
  </si>
  <si>
    <t>5504.10.00</t>
  </si>
  <si>
    <t>17/2018</t>
  </si>
  <si>
    <t xml:space="preserve">LXI </t>
  </si>
  <si>
    <t xml:space="preserve">40.000 t </t>
  </si>
  <si>
    <t>5.520 t</t>
  </si>
  <si>
    <t>5503.30.00</t>
  </si>
  <si>
    <t>59/2017</t>
  </si>
  <si>
    <t>LXXIV</t>
  </si>
  <si>
    <t>9.000 t</t>
  </si>
  <si>
    <t>3.336 t</t>
  </si>
  <si>
    <t>7502.10.10</t>
  </si>
  <si>
    <t>LXXXIX</t>
  </si>
  <si>
    <t>7.200 t</t>
  </si>
  <si>
    <t>1.329 t</t>
  </si>
  <si>
    <t>7601.10.00
(EX 001)</t>
  </si>
  <si>
    <t>59/2016
14/2017
53/2017
08/2018</t>
  </si>
  <si>
    <t xml:space="preserve"> LI</t>
  </si>
  <si>
    <t>353.000 t</t>
  </si>
  <si>
    <t>7606.12.90 
(EX 001)</t>
  </si>
  <si>
    <t>XLIII</t>
  </si>
  <si>
    <t>2.937 t</t>
  </si>
  <si>
    <t>1.684 t</t>
  </si>
  <si>
    <t>7607.11.90 
(EX 001)</t>
  </si>
  <si>
    <t xml:space="preserve">XLII </t>
  </si>
  <si>
    <t>2.137 t</t>
  </si>
  <si>
    <t>251 t</t>
  </si>
  <si>
    <t>8535.90.00
( Ex 001)</t>
  </si>
  <si>
    <t>CVIII</t>
  </si>
  <si>
    <t>500 unidades</t>
  </si>
  <si>
    <t>16 unidades</t>
  </si>
  <si>
    <t>8537.20.90
(EX 001)</t>
  </si>
  <si>
    <t>CXVII</t>
  </si>
  <si>
    <t>6 unidades</t>
  </si>
  <si>
    <t>8537.20.90
(EX 002)</t>
  </si>
  <si>
    <t>CXVIII</t>
  </si>
  <si>
    <t>25 unidades</t>
  </si>
  <si>
    <t>Atualizada até 24/06/2018</t>
  </si>
  <si>
    <t>22.140 t</t>
  </si>
  <si>
    <t>2.495 t</t>
  </si>
  <si>
    <t>3.349 t</t>
  </si>
  <si>
    <t>77.439 t</t>
  </si>
  <si>
    <t>19.790 t</t>
  </si>
  <si>
    <t>41.245.344 litros</t>
  </si>
  <si>
    <t>3.359 t</t>
  </si>
  <si>
    <t>345.598 t</t>
  </si>
  <si>
    <t>101.065 t</t>
  </si>
  <si>
    <t>790 t</t>
  </si>
  <si>
    <t>9.492 t</t>
  </si>
  <si>
    <t>12.174 t</t>
  </si>
  <si>
    <t>4.474 t</t>
  </si>
  <si>
    <t>6 t</t>
  </si>
  <si>
    <t>124 t</t>
  </si>
  <si>
    <t>291 t</t>
  </si>
  <si>
    <t>77 t</t>
  </si>
  <si>
    <t>749 t</t>
  </si>
  <si>
    <t>2.804 t</t>
  </si>
  <si>
    <t>554 t</t>
  </si>
  <si>
    <t>8.394 t</t>
  </si>
  <si>
    <t>9.143 t</t>
  </si>
  <si>
    <t>9.234 t</t>
  </si>
  <si>
    <t>245 t</t>
  </si>
  <si>
    <t>868 t</t>
  </si>
  <si>
    <t>6.122 t</t>
  </si>
  <si>
    <t>3.536 t</t>
  </si>
  <si>
    <t>1.384 t</t>
  </si>
  <si>
    <t>2.061 t</t>
  </si>
  <si>
    <t>290 t</t>
  </si>
  <si>
    <t>32 unidades</t>
  </si>
  <si>
    <t>Atualizada até 09/07/2018</t>
  </si>
  <si>
    <t>3.513 t</t>
  </si>
  <si>
    <t>78.295 t</t>
  </si>
  <si>
    <t>33.050 t</t>
  </si>
  <si>
    <t>1901.10.90
(EX 001)</t>
  </si>
  <si>
    <t>43/2018</t>
  </si>
  <si>
    <t>CXXIII</t>
  </si>
  <si>
    <t>502 t</t>
  </si>
  <si>
    <t>3.930 t</t>
  </si>
  <si>
    <t>376.972 t</t>
  </si>
  <si>
    <t>101.465 t</t>
  </si>
  <si>
    <t>618 t</t>
  </si>
  <si>
    <t>10.106 t</t>
  </si>
  <si>
    <t>12.346 t</t>
  </si>
  <si>
    <t>5.167 t</t>
  </si>
  <si>
    <t>2933.69.91</t>
  </si>
  <si>
    <t>CIII</t>
  </si>
  <si>
    <t>7.500 t</t>
  </si>
  <si>
    <t>240 t</t>
  </si>
  <si>
    <t>19.525 doses</t>
  </si>
  <si>
    <t>131 t</t>
  </si>
  <si>
    <t>307 t</t>
  </si>
  <si>
    <t>126 t</t>
  </si>
  <si>
    <t>3501.10.00
(EX 001)</t>
  </si>
  <si>
    <t>LXIV</t>
  </si>
  <si>
    <t>317 t</t>
  </si>
  <si>
    <t>52 t</t>
  </si>
  <si>
    <t>729 t</t>
  </si>
  <si>
    <t>500 t</t>
  </si>
  <si>
    <t>3804.00.20</t>
  </si>
  <si>
    <t>LXXVI</t>
  </si>
  <si>
    <t>72.000 t</t>
  </si>
  <si>
    <t>918 t</t>
  </si>
  <si>
    <t>2.795 t</t>
  </si>
  <si>
    <t>605 t</t>
  </si>
  <si>
    <t>8.546 t</t>
  </si>
  <si>
    <t>9.676 t</t>
  </si>
  <si>
    <t>5.566 t</t>
  </si>
  <si>
    <t>14.409 t</t>
  </si>
  <si>
    <t>92 t</t>
  </si>
  <si>
    <t>345 t</t>
  </si>
  <si>
    <t>4805.92.90
(EX 001)</t>
  </si>
  <si>
    <t>46/2018</t>
  </si>
  <si>
    <t>CXXIV</t>
  </si>
  <si>
    <t>31.985 t</t>
  </si>
  <si>
    <t>4.334 t</t>
  </si>
  <si>
    <t>5402.46.00</t>
  </si>
  <si>
    <t>XXVII</t>
  </si>
  <si>
    <t>97.500 t</t>
  </si>
  <si>
    <t>15.861 t</t>
  </si>
  <si>
    <t>928 t</t>
  </si>
  <si>
    <t>5501.30.00</t>
  </si>
  <si>
    <t>LXXIII</t>
  </si>
  <si>
    <t>6.240 t</t>
  </si>
  <si>
    <t>249 t</t>
  </si>
  <si>
    <t>7.244 t</t>
  </si>
  <si>
    <t>3.515 t</t>
  </si>
  <si>
    <t>1.409 t</t>
  </si>
  <si>
    <t>LI</t>
  </si>
  <si>
    <t>282.500 t</t>
  </si>
  <si>
    <t>11.313 t</t>
  </si>
  <si>
    <t>2.341 t</t>
  </si>
  <si>
    <t>308 t</t>
  </si>
  <si>
    <t>49 unidades</t>
  </si>
  <si>
    <t>Atualizada até 24/07/2018</t>
  </si>
  <si>
    <t>3.732 t</t>
  </si>
  <si>
    <t>78.719 t</t>
  </si>
  <si>
    <t>38.231 t</t>
  </si>
  <si>
    <t>60 t</t>
  </si>
  <si>
    <t>43.976.055 litros</t>
  </si>
  <si>
    <t>4.661 t</t>
  </si>
  <si>
    <t>398.737 t</t>
  </si>
  <si>
    <t>111.465 t</t>
  </si>
  <si>
    <t>810 t</t>
  </si>
  <si>
    <t>9.957 t</t>
  </si>
  <si>
    <t>12.936 t</t>
  </si>
  <si>
    <t>6.468 t</t>
  </si>
  <si>
    <t>380 t</t>
  </si>
  <si>
    <t>616.484 doses</t>
  </si>
  <si>
    <t>9 t</t>
  </si>
  <si>
    <t>155 t</t>
  </si>
  <si>
    <t>327 t</t>
  </si>
  <si>
    <t>202 t</t>
  </si>
  <si>
    <t>163 t</t>
  </si>
  <si>
    <t>3.900 t</t>
  </si>
  <si>
    <t>10.237 t</t>
  </si>
  <si>
    <t>5.842 t</t>
  </si>
  <si>
    <t>20.046 t</t>
  </si>
  <si>
    <t>4 t</t>
  </si>
  <si>
    <t>292 t</t>
  </si>
  <si>
    <t>4.568 t</t>
  </si>
  <si>
    <t>5402.20.00
(EX 001)</t>
  </si>
  <si>
    <t>48/2018</t>
  </si>
  <si>
    <t>CVI</t>
  </si>
  <si>
    <t>4.200 t</t>
  </si>
  <si>
    <t>19.125 t</t>
  </si>
  <si>
    <t>739 t</t>
  </si>
  <si>
    <t>1.006 t</t>
  </si>
  <si>
    <t>527 t</t>
  </si>
  <si>
    <t>8.908 t</t>
  </si>
  <si>
    <t>3.543 t</t>
  </si>
  <si>
    <t>1.664 t</t>
  </si>
  <si>
    <t>38.357 t</t>
  </si>
  <si>
    <t>2.558 t</t>
  </si>
  <si>
    <t>338 t</t>
  </si>
  <si>
    <t>78 unidades</t>
  </si>
  <si>
    <t>1 unidade</t>
  </si>
  <si>
    <t>Atualizada até 09/08/2018</t>
  </si>
  <si>
    <t>51/2018</t>
  </si>
  <si>
    <t>13.128 t</t>
  </si>
  <si>
    <t>1.324 t</t>
  </si>
  <si>
    <t>4.036 t</t>
  </si>
  <si>
    <t>83.436 t</t>
  </si>
  <si>
    <t>38.922 t</t>
  </si>
  <si>
    <t>90 t</t>
  </si>
  <si>
    <t>4.962 t</t>
  </si>
  <si>
    <t>430.605 t</t>
  </si>
  <si>
    <t>121.814 t</t>
  </si>
  <si>
    <t>1.227 t</t>
  </si>
  <si>
    <t>10.693 t</t>
  </si>
  <si>
    <t>14.281 t</t>
  </si>
  <si>
    <t>7.849 t</t>
  </si>
  <si>
    <t>780 t</t>
  </si>
  <si>
    <t>1.786.705 doses</t>
  </si>
  <si>
    <t>10 t</t>
  </si>
  <si>
    <t>166 t</t>
  </si>
  <si>
    <t>354 t</t>
  </si>
  <si>
    <t>268 t</t>
  </si>
  <si>
    <t>209 t</t>
  </si>
  <si>
    <t>19 t</t>
  </si>
  <si>
    <t>4.692 t</t>
  </si>
  <si>
    <t>703 t</t>
  </si>
  <si>
    <t>11.483 t</t>
  </si>
  <si>
    <t>6.418 t</t>
  </si>
  <si>
    <t>26.360 t</t>
  </si>
  <si>
    <t>475 t</t>
  </si>
  <si>
    <t>5.088 t</t>
  </si>
  <si>
    <t>187 t</t>
  </si>
  <si>
    <t>24.746 t</t>
  </si>
  <si>
    <t>773 t</t>
  </si>
  <si>
    <t>599 t</t>
  </si>
  <si>
    <t>3.800 t</t>
  </si>
  <si>
    <t>9.310 t</t>
  </si>
  <si>
    <t>1.864 t</t>
  </si>
  <si>
    <t>60.596 t</t>
  </si>
  <si>
    <t>2.661 t</t>
  </si>
  <si>
    <t>388 t</t>
  </si>
  <si>
    <t>85 unidades</t>
  </si>
  <si>
    <t>2 unidades</t>
  </si>
  <si>
    <t>Atualizada até 24/08/2018</t>
  </si>
  <si>
    <t>20.853 t</t>
  </si>
  <si>
    <t>2.086 t</t>
  </si>
  <si>
    <t>3.882 t</t>
  </si>
  <si>
    <t>57/2018</t>
  </si>
  <si>
    <t>112.893 t</t>
  </si>
  <si>
    <t>1210.20.10</t>
  </si>
  <si>
    <t>CI</t>
  </si>
  <si>
    <t>1.800 t</t>
  </si>
  <si>
    <t>53.580 t</t>
  </si>
  <si>
    <t>123 t</t>
  </si>
  <si>
    <t>5.357 t</t>
  </si>
  <si>
    <t>474.309 t</t>
  </si>
  <si>
    <t>132.258 t</t>
  </si>
  <si>
    <t>1.473 t</t>
  </si>
  <si>
    <t>10.977 t</t>
  </si>
  <si>
    <t>13.923 t</t>
  </si>
  <si>
    <t>1.261 t</t>
  </si>
  <si>
    <t>2921.51.33</t>
  </si>
  <si>
    <t>CXXV</t>
  </si>
  <si>
    <t>10.440 t</t>
  </si>
  <si>
    <t>8.373 t</t>
  </si>
  <si>
    <t>1.700 t</t>
  </si>
  <si>
    <t>5.099.686 doses</t>
  </si>
  <si>
    <t>3002.20.29 
(EX 003)</t>
  </si>
  <si>
    <t>CXXVI</t>
  </si>
  <si>
    <t>1.000.000 doses</t>
  </si>
  <si>
    <t>7 t</t>
  </si>
  <si>
    <t>11 t</t>
  </si>
  <si>
    <t>172 t</t>
  </si>
  <si>
    <t>371 t</t>
  </si>
  <si>
    <t>333 t</t>
  </si>
  <si>
    <t>305 t</t>
  </si>
  <si>
    <t>39 t</t>
  </si>
  <si>
    <t>8.964 t</t>
  </si>
  <si>
    <t>922 t</t>
  </si>
  <si>
    <t>12.169 t</t>
  </si>
  <si>
    <t>27.442 t</t>
  </si>
  <si>
    <t>8 t</t>
  </si>
  <si>
    <t>156 t</t>
  </si>
  <si>
    <t>473 t</t>
  </si>
  <si>
    <t>1.465 t</t>
  </si>
  <si>
    <t>26.139 t</t>
  </si>
  <si>
    <t>870 t</t>
  </si>
  <si>
    <t>1.012 t</t>
  </si>
  <si>
    <t>617 t</t>
  </si>
  <si>
    <t>CXXVII</t>
  </si>
  <si>
    <t>3.633 t</t>
  </si>
  <si>
    <t>91 t</t>
  </si>
  <si>
    <t>10.062 t</t>
  </si>
  <si>
    <t>1.996 t</t>
  </si>
  <si>
    <t>70.897 t</t>
  </si>
  <si>
    <t>2.935 t</t>
  </si>
  <si>
    <t>498 t</t>
  </si>
  <si>
    <t>96 unidades</t>
  </si>
  <si>
    <t>Atualizada até 09/09/2018</t>
  </si>
  <si>
    <t>20.512 t</t>
  </si>
  <si>
    <t>2.440 t</t>
  </si>
  <si>
    <t>272 t</t>
  </si>
  <si>
    <t>114.733 t</t>
  </si>
  <si>
    <t>424 t</t>
  </si>
  <si>
    <t>57.624 t</t>
  </si>
  <si>
    <t>5.363 t</t>
  </si>
  <si>
    <t>496.059 t</t>
  </si>
  <si>
    <t>142.251 t</t>
  </si>
  <si>
    <t>1.586 t</t>
  </si>
  <si>
    <t>11.177 t</t>
  </si>
  <si>
    <t>1.596 t</t>
  </si>
  <si>
    <t>733 t</t>
  </si>
  <si>
    <t>8.538 t</t>
  </si>
  <si>
    <t>5.999.930 doses</t>
  </si>
  <si>
    <t>1.761.536 doses</t>
  </si>
  <si>
    <t>13 t</t>
  </si>
  <si>
    <t>176 t</t>
  </si>
  <si>
    <t>58 t</t>
  </si>
  <si>
    <t>9.713 t</t>
  </si>
  <si>
    <t>988 t</t>
  </si>
  <si>
    <t>13.181 t</t>
  </si>
  <si>
    <t>6.918 t</t>
  </si>
  <si>
    <t>29.976 t</t>
  </si>
  <si>
    <t>161 t</t>
  </si>
  <si>
    <t>1.713 t</t>
  </si>
  <si>
    <t>30.460 t</t>
  </si>
  <si>
    <t>1.024 t</t>
  </si>
  <si>
    <t>76 t</t>
  </si>
  <si>
    <t>353 t</t>
  </si>
  <si>
    <t>10.427 t</t>
  </si>
  <si>
    <t>2.039 t</t>
  </si>
  <si>
    <t>83.161 t</t>
  </si>
  <si>
    <t>2.936 t</t>
  </si>
  <si>
    <t>523 t</t>
  </si>
  <si>
    <t>121 unidades</t>
  </si>
  <si>
    <t>3 unidades</t>
  </si>
  <si>
    <t>Atualizada até 24/09/2018</t>
  </si>
  <si>
    <t>22.428 t</t>
  </si>
  <si>
    <t>2.496 t</t>
  </si>
  <si>
    <t>341 t</t>
  </si>
  <si>
    <t>116.546 t</t>
  </si>
  <si>
    <t>459 t</t>
  </si>
  <si>
    <t>63.512 t</t>
  </si>
  <si>
    <t>71.806.854 litros</t>
  </si>
  <si>
    <t>6.421 t</t>
  </si>
  <si>
    <t>547.836 t</t>
  </si>
  <si>
    <t>152.709 t</t>
  </si>
  <si>
    <t>1.742 t</t>
  </si>
  <si>
    <t>4.039 t</t>
  </si>
  <si>
    <t>1.760 t</t>
  </si>
  <si>
    <t>9.217 t</t>
  </si>
  <si>
    <t>1.960 t</t>
  </si>
  <si>
    <t>1.861.546 doses</t>
  </si>
  <si>
    <t>14 t</t>
  </si>
  <si>
    <t>3206.11.10</t>
  </si>
  <si>
    <t>63/2018</t>
  </si>
  <si>
    <t>CXXVIII</t>
  </si>
  <si>
    <t>33.334 t</t>
  </si>
  <si>
    <t>2.729 t</t>
  </si>
  <si>
    <t>3206.11.10
(EX 001)</t>
  </si>
  <si>
    <t>CXXIX</t>
  </si>
  <si>
    <t>9.672 t</t>
  </si>
  <si>
    <t>4.994 t</t>
  </si>
  <si>
    <t>208 t</t>
  </si>
  <si>
    <t>401 t</t>
  </si>
  <si>
    <t>98 t</t>
  </si>
  <si>
    <t>12.641 t</t>
  </si>
  <si>
    <t>1.050 t</t>
  </si>
  <si>
    <t>14.238 t</t>
  </si>
  <si>
    <t>31.212 t</t>
  </si>
  <si>
    <t>2.521 t</t>
  </si>
  <si>
    <t>1.987 t</t>
  </si>
  <si>
    <t>31.969 t</t>
  </si>
  <si>
    <t>1.035 t</t>
  </si>
  <si>
    <t>78 t</t>
  </si>
  <si>
    <t>565 t</t>
  </si>
  <si>
    <t>11.056 t</t>
  </si>
  <si>
    <t>2.175 t</t>
  </si>
  <si>
    <t>92.493 t</t>
  </si>
  <si>
    <t>533 t</t>
  </si>
  <si>
    <t>141 unidades</t>
  </si>
  <si>
    <t>5 unidades</t>
  </si>
  <si>
    <t>Atualizada até 09/10/2018</t>
  </si>
  <si>
    <t>21.987 t</t>
  </si>
  <si>
    <t>2.497 t</t>
  </si>
  <si>
    <t>385 t</t>
  </si>
  <si>
    <t>121.391 t</t>
  </si>
  <si>
    <t>556 t</t>
  </si>
  <si>
    <t>75.840 t</t>
  </si>
  <si>
    <t>221 t</t>
  </si>
  <si>
    <t>62.091.430 litros</t>
  </si>
  <si>
    <t>7.393 t</t>
  </si>
  <si>
    <t>557.836 t</t>
  </si>
  <si>
    <t>152.814 t</t>
  </si>
  <si>
    <t>1.821 t</t>
  </si>
  <si>
    <t>4.921 t</t>
  </si>
  <si>
    <t>2.181 t</t>
  </si>
  <si>
    <t>10.044 t</t>
  </si>
  <si>
    <t>15 t</t>
  </si>
  <si>
    <t>13.563 t</t>
  </si>
  <si>
    <t>7.185 t</t>
  </si>
  <si>
    <t>207 t</t>
  </si>
  <si>
    <t>410 t</t>
  </si>
  <si>
    <t>431 t</t>
  </si>
  <si>
    <t>136 t</t>
  </si>
  <si>
    <t>14.000 t</t>
  </si>
  <si>
    <t>1.115 t</t>
  </si>
  <si>
    <t>14.758 t</t>
  </si>
  <si>
    <t>7.518 t</t>
  </si>
  <si>
    <t>37.000 t</t>
  </si>
  <si>
    <t>167 t</t>
  </si>
  <si>
    <t>3.451 t</t>
  </si>
  <si>
    <t>5.112 t</t>
  </si>
  <si>
    <t>34.313 t</t>
  </si>
  <si>
    <t>194 t</t>
  </si>
  <si>
    <t>199 t</t>
  </si>
  <si>
    <t>645 t</t>
  </si>
  <si>
    <t>12.207 t</t>
  </si>
  <si>
    <t>2.234 t</t>
  </si>
  <si>
    <t>101.098 t</t>
  </si>
  <si>
    <t>542 t</t>
  </si>
  <si>
    <t>151 unidades</t>
  </si>
  <si>
    <t>Atualizada até 24/10/2018</t>
  </si>
  <si>
    <t>21.254 t</t>
  </si>
  <si>
    <t>2.489 t</t>
  </si>
  <si>
    <t>827 t</t>
  </si>
  <si>
    <t>122.076 t</t>
  </si>
  <si>
    <t>714 t</t>
  </si>
  <si>
    <t>86.215 t</t>
  </si>
  <si>
    <t>223 t</t>
  </si>
  <si>
    <t>73.050.636 litros</t>
  </si>
  <si>
    <t>7.975 t</t>
  </si>
  <si>
    <t>628.418 t</t>
  </si>
  <si>
    <t>175.728 t</t>
  </si>
  <si>
    <t>2.187 t</t>
  </si>
  <si>
    <t>11.715 t</t>
  </si>
  <si>
    <t>5.751 t</t>
  </si>
  <si>
    <t>2.280 t</t>
  </si>
  <si>
    <t>10.727 t</t>
  </si>
  <si>
    <t>2.180 t</t>
  </si>
  <si>
    <t>2933.71.00</t>
  </si>
  <si>
    <t>75/2018</t>
  </si>
  <si>
    <t>XXI</t>
  </si>
  <si>
    <t>2.000 t</t>
  </si>
  <si>
    <t>40 t</t>
  </si>
  <si>
    <t>3002.20.23</t>
  </si>
  <si>
    <t>CXXX</t>
  </si>
  <si>
    <t>24.000.000 doses</t>
  </si>
  <si>
    <t>78/2018</t>
  </si>
  <si>
    <t>4.500.000 doses</t>
  </si>
  <si>
    <t>3002.20.29 
(EX 004)</t>
  </si>
  <si>
    <t>CXXXI</t>
  </si>
  <si>
    <t>3.000.000 doses</t>
  </si>
  <si>
    <t>18 t</t>
  </si>
  <si>
    <t>22.561 t</t>
  </si>
  <si>
    <t>7.629 t</t>
  </si>
  <si>
    <t>218 t</t>
  </si>
  <si>
    <t>434 t</t>
  </si>
  <si>
    <t>15.541 t</t>
  </si>
  <si>
    <t>15.279 t</t>
  </si>
  <si>
    <t>40.172 t</t>
  </si>
  <si>
    <t>181 t</t>
  </si>
  <si>
    <t>3.397 t</t>
  </si>
  <si>
    <t>2.984 t</t>
  </si>
  <si>
    <t>37.794 t</t>
  </si>
  <si>
    <t>227 t</t>
  </si>
  <si>
    <t>270 t</t>
  </si>
  <si>
    <t>859 t</t>
  </si>
  <si>
    <t>12.482 t</t>
  </si>
  <si>
    <t>2.509 t</t>
  </si>
  <si>
    <t>112.059 t</t>
  </si>
  <si>
    <t>567 t</t>
  </si>
  <si>
    <t>157 unidades</t>
  </si>
  <si>
    <t>Atualizada até 09/11/2018</t>
  </si>
  <si>
    <t>2.488 t</t>
  </si>
  <si>
    <t>18.863 t</t>
  </si>
  <si>
    <t>1.695 t</t>
  </si>
  <si>
    <t>1.237 t</t>
  </si>
  <si>
    <t>125.546 t</t>
  </si>
  <si>
    <t>989 t</t>
  </si>
  <si>
    <t>84.296 t</t>
  </si>
  <si>
    <t>237 t</t>
  </si>
  <si>
    <t>73.003.097 litros</t>
  </si>
  <si>
    <t>7.902 t</t>
  </si>
  <si>
    <t>654.100 t</t>
  </si>
  <si>
    <t>175.769 t</t>
  </si>
  <si>
    <t>2.186 t</t>
  </si>
  <si>
    <t>11.586 t</t>
  </si>
  <si>
    <t>6.638 t</t>
  </si>
  <si>
    <t>11.300 t</t>
  </si>
  <si>
    <t>2.460 t</t>
  </si>
  <si>
    <t>1.920.000 doses</t>
  </si>
  <si>
    <t>3.638.748 doses</t>
  </si>
  <si>
    <t>25.960 t</t>
  </si>
  <si>
    <t>8.469 t</t>
  </si>
  <si>
    <t>252 t</t>
  </si>
  <si>
    <t>485 t</t>
  </si>
  <si>
    <t>508 t</t>
  </si>
  <si>
    <t>17.684 t</t>
  </si>
  <si>
    <t>1.443 t</t>
  </si>
  <si>
    <t>15.874 t</t>
  </si>
  <si>
    <t>8.266 t</t>
  </si>
  <si>
    <t>43.551 t</t>
  </si>
  <si>
    <t>3.812 t</t>
  </si>
  <si>
    <t>3.253 t</t>
  </si>
  <si>
    <t>38.197 t</t>
  </si>
  <si>
    <t>321 t</t>
  </si>
  <si>
    <t>997 t</t>
  </si>
  <si>
    <t>12.680 t</t>
  </si>
  <si>
    <t>2.721 t</t>
  </si>
  <si>
    <t>122.066 t</t>
  </si>
  <si>
    <t>581 t</t>
  </si>
  <si>
    <t>164 unidades</t>
  </si>
  <si>
    <t>Atualizada até 24/11/2018</t>
  </si>
  <si>
    <t>20.035 t</t>
  </si>
  <si>
    <t>125.788 t</t>
  </si>
  <si>
    <t>1.054 t</t>
  </si>
  <si>
    <t>89.260 t</t>
  </si>
  <si>
    <t>303 t</t>
  </si>
  <si>
    <t>7.993 t</t>
  </si>
  <si>
    <t>685.600 t</t>
  </si>
  <si>
    <t>175.787 t</t>
  </si>
  <si>
    <t>2.364 t</t>
  </si>
  <si>
    <t>11.637 t</t>
  </si>
  <si>
    <t>7.044 t</t>
  </si>
  <si>
    <t>2.825 t</t>
  </si>
  <si>
    <t>11.629 t</t>
  </si>
  <si>
    <t>248 t</t>
  </si>
  <si>
    <t>21 t</t>
  </si>
  <si>
    <t>20 t</t>
  </si>
  <si>
    <t>29.146 t</t>
  </si>
  <si>
    <t>9.249 t</t>
  </si>
  <si>
    <t>280 t</t>
  </si>
  <si>
    <t>561 t</t>
  </si>
  <si>
    <t>534 t</t>
  </si>
  <si>
    <t>195 t</t>
  </si>
  <si>
    <t>20.650 t</t>
  </si>
  <si>
    <t>1.573 t</t>
  </si>
  <si>
    <t>16.613 t</t>
  </si>
  <si>
    <t>47.879 t</t>
  </si>
  <si>
    <t>16 t</t>
  </si>
  <si>
    <t>212 t</t>
  </si>
  <si>
    <t>3.802 t</t>
  </si>
  <si>
    <t>48/2018
67/2018</t>
  </si>
  <si>
    <t>8.400 t</t>
  </si>
  <si>
    <t>4.244 t</t>
  </si>
  <si>
    <t>43.687 t</t>
  </si>
  <si>
    <t>1.077 t</t>
  </si>
  <si>
    <t>13.001 t</t>
  </si>
  <si>
    <t>2.760 t</t>
  </si>
  <si>
    <t>130.756 t</t>
  </si>
  <si>
    <t>2.913 t</t>
  </si>
  <si>
    <t>182 unidades</t>
  </si>
  <si>
    <t>Atualizada até 09/12/2018</t>
  </si>
  <si>
    <t>20.187 t</t>
  </si>
  <si>
    <t>2.315 t</t>
  </si>
  <si>
    <t>1.625 t</t>
  </si>
  <si>
    <t>136.616 t</t>
  </si>
  <si>
    <t>1.100 t</t>
  </si>
  <si>
    <t>102.264 t</t>
  </si>
  <si>
    <t>714.500 t</t>
  </si>
  <si>
    <t>2.709 t</t>
  </si>
  <si>
    <t>11.353 t</t>
  </si>
  <si>
    <t>7.168 t</t>
  </si>
  <si>
    <t>3.230 t</t>
  </si>
  <si>
    <t>11.964 t</t>
  </si>
  <si>
    <t>2.940 t</t>
  </si>
  <si>
    <t>87/2018</t>
  </si>
  <si>
    <t>10.000.000 doses</t>
  </si>
  <si>
    <t>1.831.368 doses</t>
  </si>
  <si>
    <t>810.890 doses</t>
  </si>
  <si>
    <t>22 t</t>
  </si>
  <si>
    <t>28.855 t</t>
  </si>
  <si>
    <t>9.221 t</t>
  </si>
  <si>
    <t>264 t</t>
  </si>
  <si>
    <t>537 t</t>
  </si>
  <si>
    <t>564 t</t>
  </si>
  <si>
    <t>3707.90.21</t>
  </si>
  <si>
    <t>91/2018</t>
  </si>
  <si>
    <t xml:space="preserve">LXVII </t>
  </si>
  <si>
    <t>20.924 t</t>
  </si>
  <si>
    <t>3904.90.00
(EX 001)</t>
  </si>
  <si>
    <t>1.574 t</t>
  </si>
  <si>
    <t>3906.90.49
(EX 003)</t>
  </si>
  <si>
    <t>CXXXIII</t>
  </si>
  <si>
    <t>800 t</t>
  </si>
  <si>
    <t>17.510 t</t>
  </si>
  <si>
    <t>8.386 t</t>
  </si>
  <si>
    <t>50.630 t</t>
  </si>
  <si>
    <t>17 t</t>
  </si>
  <si>
    <t>220 t</t>
  </si>
  <si>
    <t>4.252 t</t>
  </si>
  <si>
    <t>4.918 t</t>
  </si>
  <si>
    <t>44.497 t</t>
  </si>
  <si>
    <t>793 t</t>
  </si>
  <si>
    <t>369 t</t>
  </si>
  <si>
    <t>1.129 t</t>
  </si>
  <si>
    <t>13.611 t</t>
  </si>
  <si>
    <t>2.898 t</t>
  </si>
  <si>
    <t>144.435 t</t>
  </si>
  <si>
    <t>2.932 t</t>
  </si>
  <si>
    <t>588 t</t>
  </si>
  <si>
    <t>238 unidades</t>
  </si>
  <si>
    <t>Atualizada até 24/12/2018</t>
  </si>
  <si>
    <t>21.396 t</t>
  </si>
  <si>
    <t>2.149 t</t>
  </si>
  <si>
    <t>1.633 t</t>
  </si>
  <si>
    <t>137.299 t</t>
  </si>
  <si>
    <t>125/2016</t>
  </si>
  <si>
    <t>400.000 t</t>
  </si>
  <si>
    <t>1.157 t</t>
  </si>
  <si>
    <t>108.091 t</t>
  </si>
  <si>
    <t>331 t</t>
  </si>
  <si>
    <t>52.232.081 litros</t>
  </si>
  <si>
    <t>74.987.765 litros</t>
  </si>
  <si>
    <t>765.805 t</t>
  </si>
  <si>
    <t>2833.29.60</t>
  </si>
  <si>
    <t xml:space="preserve">CXXXII </t>
  </si>
  <si>
    <t>50.000 t</t>
  </si>
  <si>
    <t>1.160 t</t>
  </si>
  <si>
    <t>290.000 t</t>
  </si>
  <si>
    <t>2.870 t</t>
  </si>
  <si>
    <t>11.672 t</t>
  </si>
  <si>
    <t>7.277 t</t>
  </si>
  <si>
    <t>3.559 t</t>
  </si>
  <si>
    <t>12.584 t</t>
  </si>
  <si>
    <t>3.320 t</t>
  </si>
  <si>
    <t>312 t</t>
  </si>
  <si>
    <t>32.016 t</t>
  </si>
  <si>
    <t>9.617 t</t>
  </si>
  <si>
    <t>287 t</t>
  </si>
  <si>
    <t>619 t</t>
  </si>
  <si>
    <t>215 t</t>
  </si>
  <si>
    <t>72 t</t>
  </si>
  <si>
    <t>22.672 t</t>
  </si>
  <si>
    <t>1.641 t</t>
  </si>
  <si>
    <t>101 t</t>
  </si>
  <si>
    <t>17.813 t</t>
  </si>
  <si>
    <t>8.650 t</t>
  </si>
  <si>
    <t>3908.10.24
(EX 001)</t>
  </si>
  <si>
    <t>XCIX</t>
  </si>
  <si>
    <t>3.961 t</t>
  </si>
  <si>
    <t>3908.10.24
(EX 002)</t>
  </si>
  <si>
    <t>CV</t>
  </si>
  <si>
    <t>1.983 t</t>
  </si>
  <si>
    <t>53.841 t</t>
  </si>
  <si>
    <t>4.739 t</t>
  </si>
  <si>
    <t>5.124 t</t>
  </si>
  <si>
    <t>45.402 t</t>
  </si>
  <si>
    <t>392 t</t>
  </si>
  <si>
    <t>440 t</t>
  </si>
  <si>
    <t>1.273 t</t>
  </si>
  <si>
    <t>13.654 t</t>
  </si>
  <si>
    <t>3.092 t</t>
  </si>
  <si>
    <t>153.089 t</t>
  </si>
  <si>
    <t>2.830 t</t>
  </si>
  <si>
    <t>640 t</t>
  </si>
  <si>
    <t>239 unidades</t>
  </si>
  <si>
    <t>Atualizada até 24/01/2019</t>
  </si>
  <si>
    <t>21.325 t</t>
  </si>
  <si>
    <t>1.630 t</t>
  </si>
  <si>
    <t>98/2018</t>
  </si>
  <si>
    <t>31.868 t</t>
  </si>
  <si>
    <t>1.150 t</t>
  </si>
  <si>
    <t>127.627 t</t>
  </si>
  <si>
    <t>417 t</t>
  </si>
  <si>
    <t>59.416.081 litros</t>
  </si>
  <si>
    <t>2815.12.00
(EX 001)</t>
  </si>
  <si>
    <t>105/2018</t>
  </si>
  <si>
    <t>88.000 t</t>
  </si>
  <si>
    <t>7.937 t</t>
  </si>
  <si>
    <t>819.851 t</t>
  </si>
  <si>
    <t>6.724 t</t>
  </si>
  <si>
    <t>44.673 t</t>
  </si>
  <si>
    <t>3.666 t</t>
  </si>
  <si>
    <t>11.784 t</t>
  </si>
  <si>
    <t>1.202 t</t>
  </si>
  <si>
    <t>8.874 t</t>
  </si>
  <si>
    <t>3.999 t</t>
  </si>
  <si>
    <t>13.899 t</t>
  </si>
  <si>
    <t>2.620 t</t>
  </si>
  <si>
    <t>859.960 doses</t>
  </si>
  <si>
    <t>32.586 t</t>
  </si>
  <si>
    <t>33.333 t</t>
  </si>
  <si>
    <t>11.151 t</t>
  </si>
  <si>
    <t>9.669 t</t>
  </si>
  <si>
    <t>455 t</t>
  </si>
  <si>
    <t>528 t</t>
  </si>
  <si>
    <t>720 t</t>
  </si>
  <si>
    <t>234 t</t>
  </si>
  <si>
    <t>27.562 t</t>
  </si>
  <si>
    <t>1.964 t</t>
  </si>
  <si>
    <t>134 t</t>
  </si>
  <si>
    <t>17.823 t</t>
  </si>
  <si>
    <t>1.184 t</t>
  </si>
  <si>
    <t>8.414 t</t>
  </si>
  <si>
    <t>863 t</t>
  </si>
  <si>
    <t>4.738 t</t>
  </si>
  <si>
    <t>3.769 t</t>
  </si>
  <si>
    <t>59.513 t</t>
  </si>
  <si>
    <t>5.615 t</t>
  </si>
  <si>
    <t>1.117 t</t>
  </si>
  <si>
    <t>5.556 t</t>
  </si>
  <si>
    <t>50.526 t</t>
  </si>
  <si>
    <t>35 t</t>
  </si>
  <si>
    <t>558 t</t>
  </si>
  <si>
    <t>1.565 t</t>
  </si>
  <si>
    <t>14.003 t</t>
  </si>
  <si>
    <t>3.419 t</t>
  </si>
  <si>
    <t>175.988 t</t>
  </si>
  <si>
    <t>237 unidades</t>
  </si>
  <si>
    <t>Atualizada até 09/02/2019</t>
  </si>
  <si>
    <t>56.267 t</t>
  </si>
  <si>
    <t>1.206 t</t>
  </si>
  <si>
    <t>127.707 t</t>
  </si>
  <si>
    <t>60.906.453 litros</t>
  </si>
  <si>
    <t>74.985.533 litros</t>
  </si>
  <si>
    <t>7.947 t</t>
  </si>
  <si>
    <t>786.749 t</t>
  </si>
  <si>
    <t>66.099 t</t>
  </si>
  <si>
    <t>8.049 t</t>
  </si>
  <si>
    <t>52.973 t</t>
  </si>
  <si>
    <t>3.736 t</t>
  </si>
  <si>
    <t>2.579 t</t>
  </si>
  <si>
    <t>9.094 t</t>
  </si>
  <si>
    <t>4.240 t</t>
  </si>
  <si>
    <t>14.285 t</t>
  </si>
  <si>
    <t>2.660 t</t>
  </si>
  <si>
    <t>2.361.288 doses</t>
  </si>
  <si>
    <t>15.416 t</t>
  </si>
  <si>
    <t>9.609 t</t>
  </si>
  <si>
    <t>28 t</t>
  </si>
  <si>
    <t>85 t</t>
  </si>
  <si>
    <t>821 t</t>
  </si>
  <si>
    <t>278 t</t>
  </si>
  <si>
    <t>28.989 t</t>
  </si>
  <si>
    <t>2.240 t</t>
  </si>
  <si>
    <t>224 t</t>
  </si>
  <si>
    <t>2.287 t</t>
  </si>
  <si>
    <t>1.363 t</t>
  </si>
  <si>
    <t>4.561 t</t>
  </si>
  <si>
    <t>4.461 t</t>
  </si>
  <si>
    <t xml:space="preserve">63.194 t </t>
  </si>
  <si>
    <t>26 t</t>
  </si>
  <si>
    <t>284 t</t>
  </si>
  <si>
    <t>6.242 t</t>
  </si>
  <si>
    <t>1.584 t</t>
  </si>
  <si>
    <t>5.967 t</t>
  </si>
  <si>
    <t>52.954 t</t>
  </si>
  <si>
    <t>69 t</t>
  </si>
  <si>
    <t>626 t</t>
  </si>
  <si>
    <t>1.801 t</t>
  </si>
  <si>
    <t>3.435 t</t>
  </si>
  <si>
    <t>181.984 t</t>
  </si>
  <si>
    <t>2.829 t</t>
  </si>
  <si>
    <t>658 t</t>
  </si>
  <si>
    <t>XLII</t>
  </si>
  <si>
    <t>246 unidades</t>
  </si>
  <si>
    <t>Atualizada até 24/02/2019</t>
  </si>
  <si>
    <t>Resolução CAMEX / Portaria SECINT</t>
  </si>
  <si>
    <t>154/2019</t>
  </si>
  <si>
    <t>57.000 t</t>
  </si>
  <si>
    <t>11.676 t</t>
  </si>
  <si>
    <t>1.608 t</t>
  </si>
  <si>
    <t>63.192 t</t>
  </si>
  <si>
    <t>1.317 t</t>
  </si>
  <si>
    <t>140.461 t</t>
  </si>
  <si>
    <t>108.984 t</t>
  </si>
  <si>
    <t>9.737 t</t>
  </si>
  <si>
    <t>54.716 t</t>
  </si>
  <si>
    <t>3.851 t</t>
  </si>
  <si>
    <t>2.881 t</t>
  </si>
  <si>
    <t>9.694 t</t>
  </si>
  <si>
    <t>4.383 t</t>
  </si>
  <si>
    <t>14.654 t</t>
  </si>
  <si>
    <t>518 t</t>
  </si>
  <si>
    <t>19.078 t</t>
  </si>
  <si>
    <t>9.667 t</t>
  </si>
  <si>
    <t>118 t</t>
  </si>
  <si>
    <t>845 t</t>
  </si>
  <si>
    <t>320 t</t>
  </si>
  <si>
    <t>31.834 t</t>
  </si>
  <si>
    <t>2.616 t</t>
  </si>
  <si>
    <t>259 t</t>
  </si>
  <si>
    <t>2.894 t</t>
  </si>
  <si>
    <t>1.910 t</t>
  </si>
  <si>
    <t>5.468 t</t>
  </si>
  <si>
    <t>65.111 t</t>
  </si>
  <si>
    <t>276 t</t>
  </si>
  <si>
    <t>6.606 t</t>
  </si>
  <si>
    <t>2.467 t</t>
  </si>
  <si>
    <t>5.831 t</t>
  </si>
  <si>
    <t>54.449 t</t>
  </si>
  <si>
    <t>792 t</t>
  </si>
  <si>
    <t>1.833 t</t>
  </si>
  <si>
    <t>3.605 t</t>
  </si>
  <si>
    <t>187.640 t</t>
  </si>
  <si>
    <t>30 t</t>
  </si>
  <si>
    <t>260 unidades</t>
  </si>
  <si>
    <t>Atualizada até 09/03/2019</t>
  </si>
  <si>
    <t>19.266 t</t>
  </si>
  <si>
    <t>1.990 t</t>
  </si>
  <si>
    <t>63.209 t</t>
  </si>
  <si>
    <t>1.356 t</t>
  </si>
  <si>
    <t>142.423 t</t>
  </si>
  <si>
    <t>426 t</t>
  </si>
  <si>
    <t>7.984 t</t>
  </si>
  <si>
    <t>177.616 t</t>
  </si>
  <si>
    <t>9.557 t</t>
  </si>
  <si>
    <t>4.011 t</t>
  </si>
  <si>
    <t>3.242 t</t>
  </si>
  <si>
    <t>9.720 t</t>
  </si>
  <si>
    <t>4.306 t</t>
  </si>
  <si>
    <t>15.140 t</t>
  </si>
  <si>
    <t>598 t</t>
  </si>
  <si>
    <t>4.820.000 doses</t>
  </si>
  <si>
    <t>3.949.771 doses</t>
  </si>
  <si>
    <t>901.880 doses</t>
  </si>
  <si>
    <t>21.916 t</t>
  </si>
  <si>
    <t>74 t</t>
  </si>
  <si>
    <t>146 t</t>
  </si>
  <si>
    <t>897 t</t>
  </si>
  <si>
    <t>326 t</t>
  </si>
  <si>
    <t>33.644 t</t>
  </si>
  <si>
    <t>3.117 t</t>
  </si>
  <si>
    <t>2.094 t</t>
  </si>
  <si>
    <t>4.928 t</t>
  </si>
  <si>
    <t>6.480 t</t>
  </si>
  <si>
    <t>66.459 t</t>
  </si>
  <si>
    <t>27 t</t>
  </si>
  <si>
    <t>289 t</t>
  </si>
  <si>
    <t>7.163 t</t>
  </si>
  <si>
    <t>6.155 t</t>
  </si>
  <si>
    <t>56.150 t</t>
  </si>
  <si>
    <t>816 t</t>
  </si>
  <si>
    <t>2.046 t</t>
  </si>
  <si>
    <t>3.631 t</t>
  </si>
  <si>
    <t>195.273 t</t>
  </si>
  <si>
    <t>264 unidades</t>
  </si>
  <si>
    <t>Atualizada até 24/03/2019</t>
  </si>
  <si>
    <t>31.828 t</t>
  </si>
  <si>
    <t>2.547 t</t>
  </si>
  <si>
    <t>63.822 t</t>
  </si>
  <si>
    <t>1.424 t</t>
  </si>
  <si>
    <t>145.270 t</t>
  </si>
  <si>
    <t>458 t</t>
  </si>
  <si>
    <t>62.637.763 litros</t>
  </si>
  <si>
    <t xml:space="preserve">75.000.000 litros </t>
  </si>
  <si>
    <t>179.819 t</t>
  </si>
  <si>
    <t>10.457 t</t>
  </si>
  <si>
    <t>54.730 t</t>
  </si>
  <si>
    <t>4.711 t</t>
  </si>
  <si>
    <t>9.990 t</t>
  </si>
  <si>
    <t>3.946 t</t>
  </si>
  <si>
    <t>15.779 t</t>
  </si>
  <si>
    <t>3.204 t</t>
  </si>
  <si>
    <t>4.840.000 doses</t>
  </si>
  <si>
    <t>5.811.615 doses</t>
  </si>
  <si>
    <t>26.764 t</t>
  </si>
  <si>
    <t>8.193 t</t>
  </si>
  <si>
    <t>88 t</t>
  </si>
  <si>
    <t>152 t</t>
  </si>
  <si>
    <t>899 t</t>
  </si>
  <si>
    <t>35.140 t</t>
  </si>
  <si>
    <t>2.726 t</t>
  </si>
  <si>
    <t>324 t</t>
  </si>
  <si>
    <t>4.017 t</t>
  </si>
  <si>
    <t>2.685 t</t>
  </si>
  <si>
    <t>5.389 t</t>
  </si>
  <si>
    <t>6.987 t</t>
  </si>
  <si>
    <t>70.670 t</t>
  </si>
  <si>
    <t>314 t</t>
  </si>
  <si>
    <t>7.422 t</t>
  </si>
  <si>
    <t>3.039 t</t>
  </si>
  <si>
    <t>6.328 t</t>
  </si>
  <si>
    <t>62.178 t</t>
  </si>
  <si>
    <t>222 t</t>
  </si>
  <si>
    <t>2.116 t</t>
  </si>
  <si>
    <t>3.725 t</t>
  </si>
  <si>
    <t>207.953 t</t>
  </si>
  <si>
    <t>96 t</t>
  </si>
  <si>
    <t>257 unidades</t>
  </si>
  <si>
    <t>Atualizada até 09/04/2019</t>
  </si>
  <si>
    <t>39.905 t</t>
  </si>
  <si>
    <t>2.362 t</t>
  </si>
  <si>
    <t>84.165 t</t>
  </si>
  <si>
    <t>1.543 t</t>
  </si>
  <si>
    <t>155.345 t</t>
  </si>
  <si>
    <t>494 t</t>
  </si>
  <si>
    <t>74.997.923 litros</t>
  </si>
  <si>
    <t>7.872 t</t>
  </si>
  <si>
    <t>241.640 t</t>
  </si>
  <si>
    <t>11.477 t</t>
  </si>
  <si>
    <t>77.252 t</t>
  </si>
  <si>
    <t>4.320 t</t>
  </si>
  <si>
    <t>5.895 t</t>
  </si>
  <si>
    <t>9.772 t</t>
  </si>
  <si>
    <t>4.043 t</t>
  </si>
  <si>
    <t>16.975 t</t>
  </si>
  <si>
    <t>3.544 t</t>
  </si>
  <si>
    <t>742 t</t>
  </si>
  <si>
    <t>8.690.000 doses</t>
  </si>
  <si>
    <t>6.213.138 doses</t>
  </si>
  <si>
    <t>2.580.834 doses</t>
  </si>
  <si>
    <t>30.455 t</t>
  </si>
  <si>
    <t>8.213 t</t>
  </si>
  <si>
    <t>121 t</t>
  </si>
  <si>
    <t>975 t</t>
  </si>
  <si>
    <t>445 t</t>
  </si>
  <si>
    <t>35.192 t</t>
  </si>
  <si>
    <t>2.771 t</t>
  </si>
  <si>
    <t>5.480 t</t>
  </si>
  <si>
    <t>3.185 t</t>
  </si>
  <si>
    <t>5.595 t</t>
  </si>
  <si>
    <t>6.619 t</t>
  </si>
  <si>
    <t>72.676 t</t>
  </si>
  <si>
    <t>42 t</t>
  </si>
  <si>
    <t>329 t</t>
  </si>
  <si>
    <t>8.454 t</t>
  </si>
  <si>
    <t>3.403 t</t>
  </si>
  <si>
    <t>6.912 t</t>
  </si>
  <si>
    <t>65.516 t</t>
  </si>
  <si>
    <t>273 t</t>
  </si>
  <si>
    <t xml:space="preserve">865 t </t>
  </si>
  <si>
    <t>3.839 t</t>
  </si>
  <si>
    <t>225.299 t</t>
  </si>
  <si>
    <t>128 t</t>
  </si>
  <si>
    <t>268 unidades</t>
  </si>
  <si>
    <t>Atualizada até 24/04/2019</t>
  </si>
  <si>
    <t>34.954 t</t>
  </si>
  <si>
    <t>2.987 t</t>
  </si>
  <si>
    <t>84.492 t</t>
  </si>
  <si>
    <t>1.553 t</t>
  </si>
  <si>
    <t>154.473 t</t>
  </si>
  <si>
    <t>74.974.423 litros</t>
  </si>
  <si>
    <t>7.842 t</t>
  </si>
  <si>
    <t>241.855 t</t>
  </si>
  <si>
    <t>11.961 t</t>
  </si>
  <si>
    <t>77.369 t</t>
  </si>
  <si>
    <t>4.370 t</t>
  </si>
  <si>
    <t>5.476 t</t>
  </si>
  <si>
    <t>10.105 t</t>
  </si>
  <si>
    <t>4.093 t</t>
  </si>
  <si>
    <t>17.329 t</t>
  </si>
  <si>
    <t>901.880 t</t>
  </si>
  <si>
    <t>32.987 t</t>
  </si>
  <si>
    <t>8.626 t</t>
  </si>
  <si>
    <t>143 t</t>
  </si>
  <si>
    <t>219 t</t>
  </si>
  <si>
    <t>1.001 t</t>
  </si>
  <si>
    <t>484 t</t>
  </si>
  <si>
    <t>37.886 t</t>
  </si>
  <si>
    <t>6.054 t</t>
  </si>
  <si>
    <t>78.572 t</t>
  </si>
  <si>
    <t>43 t</t>
  </si>
  <si>
    <t>347 t</t>
  </si>
  <si>
    <t>9.357 t</t>
  </si>
  <si>
    <t>3.714 t</t>
  </si>
  <si>
    <t>7.869 t</t>
  </si>
  <si>
    <t>70.852 t</t>
  </si>
  <si>
    <t>945 t</t>
  </si>
  <si>
    <t>3.987 t</t>
  </si>
  <si>
    <t>237.619 t</t>
  </si>
  <si>
    <t>144 t</t>
  </si>
  <si>
    <t>292 unidades</t>
  </si>
  <si>
    <t>Atualizada até 09/05/2019</t>
  </si>
  <si>
    <t>45.183 t</t>
  </si>
  <si>
    <t>2.869 t</t>
  </si>
  <si>
    <t>95.116 t</t>
  </si>
  <si>
    <t>1.639 t</t>
  </si>
  <si>
    <t>165.985 t</t>
  </si>
  <si>
    <t>285.054 t</t>
  </si>
  <si>
    <t>12.421 t</t>
  </si>
  <si>
    <t>101.906 t</t>
  </si>
  <si>
    <t>4.486 t</t>
  </si>
  <si>
    <t>5.542 t</t>
  </si>
  <si>
    <t>11.997 t</t>
  </si>
  <si>
    <t>4.189 t</t>
  </si>
  <si>
    <t>17.866 t</t>
  </si>
  <si>
    <t>3.484 t</t>
  </si>
  <si>
    <t>774 t</t>
  </si>
  <si>
    <t>33.301 t</t>
  </si>
  <si>
    <t>8.807 t</t>
  </si>
  <si>
    <t>154 t</t>
  </si>
  <si>
    <t>231 t</t>
  </si>
  <si>
    <t>1.061 t</t>
  </si>
  <si>
    <t>575 t</t>
  </si>
  <si>
    <t>38.986 t</t>
  </si>
  <si>
    <t>2.942 t</t>
  </si>
  <si>
    <t>467 t</t>
  </si>
  <si>
    <t>7.356 t</t>
  </si>
  <si>
    <t>6.723 t</t>
  </si>
  <si>
    <t>81.648 t</t>
  </si>
  <si>
    <t>368 t</t>
  </si>
  <si>
    <t>9.827 t</t>
  </si>
  <si>
    <t>4.052 t</t>
  </si>
  <si>
    <t>7.981 t</t>
  </si>
  <si>
    <t>78.149 t</t>
  </si>
  <si>
    <t>1.181 t</t>
  </si>
  <si>
    <t>2.528 t</t>
  </si>
  <si>
    <t>245.895 t</t>
  </si>
  <si>
    <t>303 unidades</t>
  </si>
  <si>
    <t>Atualizada até 24/05/2019</t>
  </si>
  <si>
    <t>53.671 t</t>
  </si>
  <si>
    <t>2.975 t</t>
  </si>
  <si>
    <t>95.136 t</t>
  </si>
  <si>
    <t>1.798 t</t>
  </si>
  <si>
    <t>163.745 t</t>
  </si>
  <si>
    <t>456 t</t>
  </si>
  <si>
    <t>307.069 t</t>
  </si>
  <si>
    <t>12.748 t</t>
  </si>
  <si>
    <t>102.265 t</t>
  </si>
  <si>
    <t>4.445 t</t>
  </si>
  <si>
    <t>6.775 t</t>
  </si>
  <si>
    <t>13.110 t</t>
  </si>
  <si>
    <t>4.632 t</t>
  </si>
  <si>
    <t>18.023 t</t>
  </si>
  <si>
    <t>12.530.000 doses</t>
  </si>
  <si>
    <t>5.408.374 doses</t>
  </si>
  <si>
    <t>2.584.677 doses</t>
  </si>
  <si>
    <t>33.321 t</t>
  </si>
  <si>
    <t>13.588 t</t>
  </si>
  <si>
    <t>9.072 t</t>
  </si>
  <si>
    <t>178 t</t>
  </si>
  <si>
    <t>1.128 t</t>
  </si>
  <si>
    <t>610 t</t>
  </si>
  <si>
    <t>41.297 t</t>
  </si>
  <si>
    <t>390/2019</t>
  </si>
  <si>
    <t>6.000 t</t>
  </si>
  <si>
    <t>217 t</t>
  </si>
  <si>
    <t>2.858 t</t>
  </si>
  <si>
    <t>557 t</t>
  </si>
  <si>
    <t>8.153 t</t>
  </si>
  <si>
    <t>7.184 t</t>
  </si>
  <si>
    <t>6.986 t</t>
  </si>
  <si>
    <t>87.064 t</t>
  </si>
  <si>
    <t>50 t</t>
  </si>
  <si>
    <t>372 t</t>
  </si>
  <si>
    <t>10.117 t</t>
  </si>
  <si>
    <t>7.840 t</t>
  </si>
  <si>
    <t>79.882 t</t>
  </si>
  <si>
    <t>2.711 t</t>
  </si>
  <si>
    <t>265.876 t</t>
  </si>
  <si>
    <t>188 t</t>
  </si>
  <si>
    <t>Atualizada até 09/06/2019</t>
  </si>
  <si>
    <t>49.585 t</t>
  </si>
  <si>
    <t>2.656 t</t>
  </si>
  <si>
    <t>170.629 t</t>
  </si>
  <si>
    <t>421/2019</t>
  </si>
  <si>
    <t>12.484 t</t>
  </si>
  <si>
    <t>29.598.139 litros</t>
  </si>
  <si>
    <t>1.843 t</t>
  </si>
  <si>
    <t>313.336 t</t>
  </si>
  <si>
    <t>13.828 t</t>
  </si>
  <si>
    <t>122.310 t</t>
  </si>
  <si>
    <t>6.626 t</t>
  </si>
  <si>
    <t>13.160 t</t>
  </si>
  <si>
    <t>4.770 t</t>
  </si>
  <si>
    <t>903 t</t>
  </si>
  <si>
    <t>19.356 t</t>
  </si>
  <si>
    <t>9.612 t</t>
  </si>
  <si>
    <t>197 t</t>
  </si>
  <si>
    <t>279 t</t>
  </si>
  <si>
    <t>94 t</t>
  </si>
  <si>
    <t>665 t</t>
  </si>
  <si>
    <t>45.230 t</t>
  </si>
  <si>
    <t>571 t</t>
  </si>
  <si>
    <t>573 t</t>
  </si>
  <si>
    <t>8.654 t</t>
  </si>
  <si>
    <t>4.194 t</t>
  </si>
  <si>
    <t>6.976 t</t>
  </si>
  <si>
    <t>3.955 t</t>
  </si>
  <si>
    <t>10.948 t</t>
  </si>
  <si>
    <t>3.974 t</t>
  </si>
  <si>
    <t>3.659 t</t>
  </si>
  <si>
    <t>80.407 t</t>
  </si>
  <si>
    <t>2.043 t</t>
  </si>
  <si>
    <t>2.691 t</t>
  </si>
  <si>
    <t>280.459 t</t>
  </si>
  <si>
    <t>211 t</t>
  </si>
  <si>
    <t>8505.11.00
(EX 001)</t>
  </si>
  <si>
    <t>CXXXIV</t>
  </si>
  <si>
    <t>360.000 unidades</t>
  </si>
  <si>
    <t>31.369 unidades</t>
  </si>
  <si>
    <t>33 unidades</t>
  </si>
  <si>
    <t>Atualizada até 24/06/2019</t>
  </si>
  <si>
    <t>53.681 t</t>
  </si>
  <si>
    <t>2.555 t</t>
  </si>
  <si>
    <t>181.433 t</t>
  </si>
  <si>
    <t>19.009 t</t>
  </si>
  <si>
    <t>65.309.701 litros</t>
  </si>
  <si>
    <t>2.753 t</t>
  </si>
  <si>
    <t>371.424 t</t>
  </si>
  <si>
    <t>13.168 t</t>
  </si>
  <si>
    <t>133.319 t</t>
  </si>
  <si>
    <t>6.501 t</t>
  </si>
  <si>
    <t>14.879 t</t>
  </si>
  <si>
    <t>5.465 t</t>
  </si>
  <si>
    <t>4.096 t</t>
  </si>
  <si>
    <t>1.000.580 doses</t>
  </si>
  <si>
    <t>6.215.435 doses</t>
  </si>
  <si>
    <t>1.454.350 doses</t>
  </si>
  <si>
    <t>25.548 t</t>
  </si>
  <si>
    <t>9.620 t</t>
  </si>
  <si>
    <t>216 t</t>
  </si>
  <si>
    <t>673 t</t>
  </si>
  <si>
    <t>48.059 t</t>
  </si>
  <si>
    <t>570 t</t>
  </si>
  <si>
    <t>4.744 t</t>
  </si>
  <si>
    <t>7.175 t</t>
  </si>
  <si>
    <t>6.801 t</t>
  </si>
  <si>
    <t>11.422 t</t>
  </si>
  <si>
    <t>11.563 t</t>
  </si>
  <si>
    <t>4.130 t</t>
  </si>
  <si>
    <t>8.339 t</t>
  </si>
  <si>
    <t>82.330 t</t>
  </si>
  <si>
    <t>2.231 t</t>
  </si>
  <si>
    <t>2.794 t</t>
  </si>
  <si>
    <t>282.483 t</t>
  </si>
  <si>
    <t>253 t</t>
  </si>
  <si>
    <t>42.489 unidades</t>
  </si>
  <si>
    <t>37 unidades</t>
  </si>
  <si>
    <t>Atualizada até 24/07/2019</t>
  </si>
  <si>
    <t>52.507 t</t>
  </si>
  <si>
    <t>2.986 t</t>
  </si>
  <si>
    <t>200.000 t</t>
  </si>
  <si>
    <t>1.779 t</t>
  </si>
  <si>
    <t>38.821 t</t>
  </si>
  <si>
    <t>448 t</t>
  </si>
  <si>
    <t>69.163.501 litros</t>
  </si>
  <si>
    <t>14.196 t</t>
  </si>
  <si>
    <t>3.864 t</t>
  </si>
  <si>
    <t>426.114 t</t>
  </si>
  <si>
    <t>15.349 t</t>
  </si>
  <si>
    <t>155.647 t</t>
  </si>
  <si>
    <t>468/2019</t>
  </si>
  <si>
    <t>7.670 t</t>
  </si>
  <si>
    <t>16.321 t</t>
  </si>
  <si>
    <t>6.343 t</t>
  </si>
  <si>
    <t>3.956 t</t>
  </si>
  <si>
    <t>1.053 t</t>
  </si>
  <si>
    <t>15.410.000 doses</t>
  </si>
  <si>
    <t>2.001.650 doses</t>
  </si>
  <si>
    <t>78/2018
468/2019</t>
  </si>
  <si>
    <t>8.500.000 doses</t>
  </si>
  <si>
    <t>1.817.510 doses</t>
  </si>
  <si>
    <t>32.482 t</t>
  </si>
  <si>
    <t>9.644 t</t>
  </si>
  <si>
    <t>348 t</t>
  </si>
  <si>
    <t>302 t</t>
  </si>
  <si>
    <t>47.045 t</t>
  </si>
  <si>
    <t>3808.91.95</t>
  </si>
  <si>
    <t>LXXXII</t>
  </si>
  <si>
    <t>1.500 t</t>
  </si>
  <si>
    <t>297 t</t>
  </si>
  <si>
    <t>1.070 t</t>
  </si>
  <si>
    <t>644 t</t>
  </si>
  <si>
    <t>10.020 t</t>
  </si>
  <si>
    <t>5.281 t</t>
  </si>
  <si>
    <t>7.173 t</t>
  </si>
  <si>
    <t>6.759 t</t>
  </si>
  <si>
    <t>23.509 t</t>
  </si>
  <si>
    <t>12.055 t</t>
  </si>
  <si>
    <t>5.780 t</t>
  </si>
  <si>
    <t>8.343 t</t>
  </si>
  <si>
    <t>80.454 t</t>
  </si>
  <si>
    <t>127.575 t</t>
  </si>
  <si>
    <t>15.961 t</t>
  </si>
  <si>
    <t>2.323 t</t>
  </si>
  <si>
    <t>2.993 t</t>
  </si>
  <si>
    <t>601 t</t>
  </si>
  <si>
    <t>282.127 t</t>
  </si>
  <si>
    <t>57.519 unidades</t>
  </si>
  <si>
    <t>54 unidades</t>
  </si>
  <si>
    <t>Atualizada até 09/08/2019</t>
  </si>
  <si>
    <t>53.245 t</t>
  </si>
  <si>
    <t>2.447 t</t>
  </si>
  <si>
    <t>1,780 t</t>
  </si>
  <si>
    <t>47.723 t</t>
  </si>
  <si>
    <t>74.815.164 litros</t>
  </si>
  <si>
    <t>5.072 t</t>
  </si>
  <si>
    <t>471.664 t</t>
  </si>
  <si>
    <t>15.949 t</t>
  </si>
  <si>
    <t>179.269 t</t>
  </si>
  <si>
    <t>577 t</t>
  </si>
  <si>
    <t>7.550 t</t>
  </si>
  <si>
    <t>18.364 t</t>
  </si>
  <si>
    <t>6.679 t</t>
  </si>
  <si>
    <t>512/19</t>
  </si>
  <si>
    <t>3.750 t</t>
  </si>
  <si>
    <t>1.135 t</t>
  </si>
  <si>
    <t>17.310.000 doses</t>
  </si>
  <si>
    <t>3.012.520 doses</t>
  </si>
  <si>
    <t>7.805.041 doses</t>
  </si>
  <si>
    <t>3.113.634 doses</t>
  </si>
  <si>
    <t>63/2018
523/2019</t>
  </si>
  <si>
    <t>12.580 t</t>
  </si>
  <si>
    <t xml:space="preserve">9.621 t </t>
  </si>
  <si>
    <t>241 t</t>
  </si>
  <si>
    <t>375 t</t>
  </si>
  <si>
    <t>381 t</t>
  </si>
  <si>
    <t>04/08/20120</t>
  </si>
  <si>
    <t>3.510 t</t>
  </si>
  <si>
    <t>337 t</t>
  </si>
  <si>
    <t>3904.10.20</t>
  </si>
  <si>
    <t>504/19</t>
  </si>
  <si>
    <t>III</t>
  </si>
  <si>
    <t>3.413 t</t>
  </si>
  <si>
    <t>1.126 t</t>
  </si>
  <si>
    <t>242 t</t>
  </si>
  <si>
    <t>654 t</t>
  </si>
  <si>
    <t>3907.20.39
(EX 001)</t>
  </si>
  <si>
    <t>CXXXV</t>
  </si>
  <si>
    <t>10.305 t</t>
  </si>
  <si>
    <t>27.678 t</t>
  </si>
  <si>
    <t>3920.20.19
(EX 001)</t>
  </si>
  <si>
    <t>XV</t>
  </si>
  <si>
    <t>29 t</t>
  </si>
  <si>
    <t>4805.92.90</t>
  </si>
  <si>
    <t>523/19</t>
  </si>
  <si>
    <t>15.993 t</t>
  </si>
  <si>
    <t>1.747 t</t>
  </si>
  <si>
    <t>5.858 t</t>
  </si>
  <si>
    <t>471 t</t>
  </si>
  <si>
    <t>17.749 t</t>
  </si>
  <si>
    <t>383 t</t>
  </si>
  <si>
    <t>1.922 t</t>
  </si>
  <si>
    <t>696 t</t>
  </si>
  <si>
    <t>141.250 t</t>
  </si>
  <si>
    <t>8.774 t</t>
  </si>
  <si>
    <t>343 t</t>
  </si>
  <si>
    <t>75 unidades</t>
  </si>
  <si>
    <t>Atualizada até 24/08/2019</t>
  </si>
  <si>
    <t>4.267 t</t>
  </si>
  <si>
    <t>1.861 t</t>
  </si>
  <si>
    <t>49.366 t</t>
  </si>
  <si>
    <t>5.892 t</t>
  </si>
  <si>
    <t>476.573 t</t>
  </si>
  <si>
    <t>16.265 t</t>
  </si>
  <si>
    <t>180.478 t</t>
  </si>
  <si>
    <t>785 t</t>
  </si>
  <si>
    <t>7.700 t</t>
  </si>
  <si>
    <t>17.533 t</t>
  </si>
  <si>
    <t>468/19</t>
  </si>
  <si>
    <t>6.683 t</t>
  </si>
  <si>
    <t>1.360 t</t>
  </si>
  <si>
    <t>1.122 t</t>
  </si>
  <si>
    <t>17.290.000 doses</t>
  </si>
  <si>
    <t>8.334.898 doses</t>
  </si>
  <si>
    <t>1.960.450 doses</t>
  </si>
  <si>
    <t>11.613 t</t>
  </si>
  <si>
    <t>255 t</t>
  </si>
  <si>
    <t>393 t</t>
  </si>
  <si>
    <t>390 t</t>
  </si>
  <si>
    <t>1.008 t</t>
  </si>
  <si>
    <t>8.490 t</t>
  </si>
  <si>
    <t>4.216 t</t>
  </si>
  <si>
    <t>1.303 t</t>
  </si>
  <si>
    <t>701 t</t>
  </si>
  <si>
    <t>735 t</t>
  </si>
  <si>
    <t>3 t</t>
  </si>
  <si>
    <t>10.653 t</t>
  </si>
  <si>
    <t>5.613 t</t>
  </si>
  <si>
    <t>30.324 t</t>
  </si>
  <si>
    <t>67 t</t>
  </si>
  <si>
    <t>2.190 t</t>
  </si>
  <si>
    <t>6.326 t</t>
  </si>
  <si>
    <t>741 t</t>
  </si>
  <si>
    <t>21.155 t</t>
  </si>
  <si>
    <t>408 t</t>
  </si>
  <si>
    <t>1.946 7</t>
  </si>
  <si>
    <t>2.979 t</t>
  </si>
  <si>
    <t>339 t</t>
  </si>
  <si>
    <t>1.088 t</t>
  </si>
  <si>
    <t>50.875 t</t>
  </si>
  <si>
    <t>378 t</t>
  </si>
  <si>
    <t>109 unidades</t>
  </si>
  <si>
    <t>Atualizada até 09/09/2019</t>
  </si>
  <si>
    <t>11.335 t</t>
  </si>
  <si>
    <t>2.273 t</t>
  </si>
  <si>
    <t>56.879 t</t>
  </si>
  <si>
    <t>6.471 t</t>
  </si>
  <si>
    <t>515.435 t</t>
  </si>
  <si>
    <t>16.444 t</t>
  </si>
  <si>
    <t>190.933 t</t>
  </si>
  <si>
    <t>1.055 t</t>
  </si>
  <si>
    <t>8.887 t</t>
  </si>
  <si>
    <t>1.886 t</t>
  </si>
  <si>
    <t>2.300 t</t>
  </si>
  <si>
    <t>1.086 t</t>
  </si>
  <si>
    <t>2.146.373 doses</t>
  </si>
  <si>
    <t>12.289 t</t>
  </si>
  <si>
    <t>261 t</t>
  </si>
  <si>
    <t>420 t</t>
  </si>
  <si>
    <t>1.058 t</t>
  </si>
  <si>
    <t>14.465 t</t>
  </si>
  <si>
    <t>423 t</t>
  </si>
  <si>
    <t>5.117 t</t>
  </si>
  <si>
    <t>1.408 t</t>
  </si>
  <si>
    <t>779 t</t>
  </si>
  <si>
    <t>775 t</t>
  </si>
  <si>
    <t>10.875 t</t>
  </si>
  <si>
    <t>32.505 t</t>
  </si>
  <si>
    <t>168 t</t>
  </si>
  <si>
    <t>2.513 t</t>
  </si>
  <si>
    <t>6.715 t</t>
  </si>
  <si>
    <t>1.141 t</t>
  </si>
  <si>
    <t>26.150 t</t>
  </si>
  <si>
    <t>476 t</t>
  </si>
  <si>
    <t>169 t</t>
  </si>
  <si>
    <t>1.416 t</t>
  </si>
  <si>
    <t>62.736 t</t>
  </si>
  <si>
    <t>377 t</t>
  </si>
  <si>
    <t>60.771 unidades</t>
  </si>
  <si>
    <t>Atualizada até 09/10/2019</t>
  </si>
  <si>
    <t>31.570 t</t>
  </si>
  <si>
    <t>65.595 t</t>
  </si>
  <si>
    <t>2207.10.10 2207.20.11</t>
  </si>
  <si>
    <t>547/2019</t>
  </si>
  <si>
    <t>CXXXVI</t>
  </si>
  <si>
    <t>187.500.000 litros</t>
  </si>
  <si>
    <t>142.500.000 litros</t>
  </si>
  <si>
    <t>41.550 t</t>
  </si>
  <si>
    <t>7.461 t</t>
  </si>
  <si>
    <t>2832.10.10        (EX 001)</t>
  </si>
  <si>
    <t>1.683/2019</t>
  </si>
  <si>
    <t>CXXXVII</t>
  </si>
  <si>
    <t>24.650 t</t>
  </si>
  <si>
    <t>2.696 t</t>
  </si>
  <si>
    <t>588.137 t</t>
  </si>
  <si>
    <t>17.585 t</t>
  </si>
  <si>
    <t>221.474 t</t>
  </si>
  <si>
    <t>1.518 t</t>
  </si>
  <si>
    <t>9.594 t</t>
  </si>
  <si>
    <t>3.640 t</t>
  </si>
  <si>
    <t>2.610 t</t>
  </si>
  <si>
    <t>1.139 t</t>
  </si>
  <si>
    <t>4.004.280 doses</t>
  </si>
  <si>
    <t>8.357.898 doses</t>
  </si>
  <si>
    <t>2.233.573 doses</t>
  </si>
  <si>
    <t>30.000 t</t>
  </si>
  <si>
    <t>23.403 t</t>
  </si>
  <si>
    <t>12.471 t</t>
  </si>
  <si>
    <t>687 t</t>
  </si>
  <si>
    <t>1.167 t</t>
  </si>
  <si>
    <t>21.347 t</t>
  </si>
  <si>
    <t>548 t</t>
  </si>
  <si>
    <t>7.677 t</t>
  </si>
  <si>
    <t>1.632 t</t>
  </si>
  <si>
    <t>1.207 t</t>
  </si>
  <si>
    <t>762 t</t>
  </si>
  <si>
    <t>12.528 t</t>
  </si>
  <si>
    <t>6.592 t</t>
  </si>
  <si>
    <t>6.791 t</t>
  </si>
  <si>
    <t>6.964 t</t>
  </si>
  <si>
    <t>42.834 t</t>
  </si>
  <si>
    <t>4.322 t</t>
  </si>
  <si>
    <t>6.975 t</t>
  </si>
  <si>
    <t>2.097 t</t>
  </si>
  <si>
    <t>33.089 t</t>
  </si>
  <si>
    <t>776 t</t>
  </si>
  <si>
    <t>1.808 t</t>
  </si>
  <si>
    <t>7507.12.00  
(EX 001)</t>
  </si>
  <si>
    <t>1.693/2019</t>
  </si>
  <si>
    <t>CXXXVIII</t>
  </si>
  <si>
    <t>228 t</t>
  </si>
  <si>
    <t>81.681 t</t>
  </si>
  <si>
    <t>83.689 unidades</t>
  </si>
  <si>
    <t>147 unidades</t>
  </si>
  <si>
    <t>9001.30.00 
(EX 001)</t>
  </si>
  <si>
    <t>CXXXIX</t>
  </si>
  <si>
    <t>6.500.000 unidades</t>
  </si>
  <si>
    <t>9018.90.92
(EX 001)</t>
  </si>
  <si>
    <t>CXL</t>
  </si>
  <si>
    <t>2.500.000 unidades</t>
  </si>
  <si>
    <t>232.000 unidades</t>
  </si>
  <si>
    <t>Atualizada até 24/10/2019</t>
  </si>
  <si>
    <t>Resolução CAMEX / Portaria SECINT / Resolução GECEX</t>
  </si>
  <si>
    <t>35.928 t</t>
  </si>
  <si>
    <t>70.088 t</t>
  </si>
  <si>
    <t>547/2019
01/2019</t>
  </si>
  <si>
    <t>200.000.000 litros</t>
  </si>
  <si>
    <t>167.500.000 litros</t>
  </si>
  <si>
    <t>8.361 t</t>
  </si>
  <si>
    <t>3.954 t</t>
  </si>
  <si>
    <t>619.306 t</t>
  </si>
  <si>
    <t>18.297 t</t>
  </si>
  <si>
    <t>221.495 t</t>
  </si>
  <si>
    <t>1.607 t</t>
  </si>
  <si>
    <t>9.795 t</t>
  </si>
  <si>
    <t>4.719 t</t>
  </si>
  <si>
    <t>2.754 t</t>
  </si>
  <si>
    <t>1.173 t</t>
  </si>
  <si>
    <t>30.000.000 doses</t>
  </si>
  <si>
    <t>4.000.000 doses</t>
  </si>
  <si>
    <t>27.131 t</t>
  </si>
  <si>
    <t>12.503 t</t>
  </si>
  <si>
    <t>254 t</t>
  </si>
  <si>
    <t>447 t</t>
  </si>
  <si>
    <t>1.191 t</t>
  </si>
  <si>
    <t>23.719 t</t>
  </si>
  <si>
    <t>9.095 t</t>
  </si>
  <si>
    <t>1.644 t</t>
  </si>
  <si>
    <t>1.681 t</t>
  </si>
  <si>
    <t>755 t</t>
  </si>
  <si>
    <t>12.921 t</t>
  </si>
  <si>
    <t>6.593 t</t>
  </si>
  <si>
    <t>46.914 t</t>
  </si>
  <si>
    <t>183 t</t>
  </si>
  <si>
    <t>4.877 t</t>
  </si>
  <si>
    <t>2.198 t</t>
  </si>
  <si>
    <t>35.258 t</t>
  </si>
  <si>
    <t>541 t</t>
  </si>
  <si>
    <t>438 t</t>
  </si>
  <si>
    <t>1.037 t</t>
  </si>
  <si>
    <t>1.942 t</t>
  </si>
  <si>
    <t>84.546 t</t>
  </si>
  <si>
    <t>457 t</t>
  </si>
  <si>
    <t>98.899 unidades</t>
  </si>
  <si>
    <t>166 unidades</t>
  </si>
  <si>
    <t>62.656 unidades</t>
  </si>
  <si>
    <t>376.000 unidades</t>
  </si>
  <si>
    <t>Atualizada até 09/11/2019</t>
  </si>
  <si>
    <t>41.326 t</t>
  </si>
  <si>
    <t>79.940 t</t>
  </si>
  <si>
    <t>180.000.000 litros</t>
  </si>
  <si>
    <t>55.299 t</t>
  </si>
  <si>
    <t>8.699 t</t>
  </si>
  <si>
    <t>4.223 t</t>
  </si>
  <si>
    <t>654.111 t</t>
  </si>
  <si>
    <t>19.106 t</t>
  </si>
  <si>
    <t>245.531 t</t>
  </si>
  <si>
    <t>2903.15.00</t>
  </si>
  <si>
    <t>6/2019</t>
  </si>
  <si>
    <t>CXLI</t>
  </si>
  <si>
    <t>27.985 t</t>
  </si>
  <si>
    <t>2.183 t</t>
  </si>
  <si>
    <t>10.129 t</t>
  </si>
  <si>
    <t>5/2019</t>
  </si>
  <si>
    <t>406 t</t>
  </si>
  <si>
    <t>512/2019</t>
  </si>
  <si>
    <t>2.854 t</t>
  </si>
  <si>
    <t>667 t</t>
  </si>
  <si>
    <t>132 t</t>
  </si>
  <si>
    <t>3.554.993 doses</t>
  </si>
  <si>
    <t>16.380 doses</t>
  </si>
  <si>
    <t>29.495 t</t>
  </si>
  <si>
    <t>12.563 t</t>
  </si>
  <si>
    <t>758 t</t>
  </si>
  <si>
    <t>1.260 t</t>
  </si>
  <si>
    <t>26.206 t</t>
  </si>
  <si>
    <t>627 t</t>
  </si>
  <si>
    <t>504/2019</t>
  </si>
  <si>
    <t>11.449 t</t>
  </si>
  <si>
    <t>781 t</t>
  </si>
  <si>
    <t>13.384 t</t>
  </si>
  <si>
    <t>7.093 t</t>
  </si>
  <si>
    <t>52.870 t</t>
  </si>
  <si>
    <t>3919.90.90
(EX 001)</t>
  </si>
  <si>
    <t xml:space="preserve"> 05/2019</t>
  </si>
  <si>
    <t>186 t</t>
  </si>
  <si>
    <t>523/2019</t>
  </si>
  <si>
    <t>6.974 t</t>
  </si>
  <si>
    <t>2.611 t</t>
  </si>
  <si>
    <t>41.028 t</t>
  </si>
  <si>
    <t>439 t</t>
  </si>
  <si>
    <t>1.099 t</t>
  </si>
  <si>
    <t>2.262 t</t>
  </si>
  <si>
    <t>441 t</t>
  </si>
  <si>
    <t>96.269 t</t>
  </si>
  <si>
    <t>522 t</t>
  </si>
  <si>
    <t>129.899 unidades</t>
  </si>
  <si>
    <t>175 unidades</t>
  </si>
  <si>
    <t>1.388.092 unidades</t>
  </si>
  <si>
    <t>Atualizada até 24/11/2019</t>
  </si>
  <si>
    <t>42.177 t</t>
  </si>
  <si>
    <t>1001.19.00
1001.99.00</t>
  </si>
  <si>
    <t>10/2019</t>
  </si>
  <si>
    <t>XXVIII, alínea "a"</t>
  </si>
  <si>
    <t>600.000 t</t>
  </si>
  <si>
    <t>XXVIII, alínea "b"</t>
  </si>
  <si>
    <t>150.000 t</t>
  </si>
  <si>
    <t>83.669 t</t>
  </si>
  <si>
    <t>9.363 t</t>
  </si>
  <si>
    <t>4.560 t</t>
  </si>
  <si>
    <t>686.658 t</t>
  </si>
  <si>
    <t>19.966 t</t>
  </si>
  <si>
    <t>270.144 t</t>
  </si>
  <si>
    <t>34.471 t</t>
  </si>
  <si>
    <t>2.271 t</t>
  </si>
  <si>
    <t>10.253 t</t>
  </si>
  <si>
    <t>446 t</t>
  </si>
  <si>
    <t>29.516 t</t>
  </si>
  <si>
    <t>12.443 t</t>
  </si>
  <si>
    <t>274 t</t>
  </si>
  <si>
    <t>789 t</t>
  </si>
  <si>
    <t>1.298 t</t>
  </si>
  <si>
    <t>27.967 t</t>
  </si>
  <si>
    <t>651 t</t>
  </si>
  <si>
    <t>11.716 t</t>
  </si>
  <si>
    <t>1.915 t</t>
  </si>
  <si>
    <t>1.830 t</t>
  </si>
  <si>
    <t>757 t</t>
  </si>
  <si>
    <t>13.796 t</t>
  </si>
  <si>
    <t>7.202 t</t>
  </si>
  <si>
    <t>7.192 t</t>
  </si>
  <si>
    <t>55.147 t</t>
  </si>
  <si>
    <t>36 t</t>
  </si>
  <si>
    <t>5.775 t</t>
  </si>
  <si>
    <t>6.247 t</t>
  </si>
  <si>
    <t>2.981 t</t>
  </si>
  <si>
    <t>42.910 t</t>
  </si>
  <si>
    <t>486 t</t>
  </si>
  <si>
    <t>2.457 t</t>
  </si>
  <si>
    <t>109.090 t</t>
  </si>
  <si>
    <t>120.689 unidades</t>
  </si>
  <si>
    <t>183 unidades</t>
  </si>
  <si>
    <t>1.860.533 unidades</t>
  </si>
  <si>
    <t>Atualizada até 09/01/2020</t>
  </si>
  <si>
    <t>51.162 t</t>
  </si>
  <si>
    <t>79.218 t</t>
  </si>
  <si>
    <t>228.290 t</t>
  </si>
  <si>
    <t>105.986 t</t>
  </si>
  <si>
    <t>10.054 t</t>
  </si>
  <si>
    <t>5.930 t</t>
  </si>
  <si>
    <t>802.799 t</t>
  </si>
  <si>
    <t>2.688 t</t>
  </si>
  <si>
    <t>10.709 t</t>
  </si>
  <si>
    <t>6.449 t</t>
  </si>
  <si>
    <t>1.603 t</t>
  </si>
  <si>
    <t>2.914 t</t>
  </si>
  <si>
    <t>256</t>
  </si>
  <si>
    <t>3002.20.21 
(EX 001)</t>
  </si>
  <si>
    <t>11/2019</t>
  </si>
  <si>
    <t>CXLII</t>
  </si>
  <si>
    <t>20.000.000 doses</t>
  </si>
  <si>
    <t>18.000.000 doses</t>
  </si>
  <si>
    <t>4.702.902 doses</t>
  </si>
  <si>
    <t>309 t</t>
  </si>
  <si>
    <t>967 t</t>
  </si>
  <si>
    <t>35.555 t</t>
  </si>
  <si>
    <t>744 t</t>
  </si>
  <si>
    <t>2.075 t</t>
  </si>
  <si>
    <t>3904.90.00
(EX 001)
3904.90.10</t>
  </si>
  <si>
    <t>2.260 t</t>
  </si>
  <si>
    <t>269 t</t>
  </si>
  <si>
    <t>61.723 t</t>
  </si>
  <si>
    <t>70 t</t>
  </si>
  <si>
    <t>17/2019</t>
  </si>
  <si>
    <t>4.077 t</t>
  </si>
  <si>
    <t>5402.20.00
(EX 002)</t>
  </si>
  <si>
    <t>CXLIII</t>
  </si>
  <si>
    <t>688 t</t>
  </si>
  <si>
    <t>51.928 t</t>
  </si>
  <si>
    <t>633 t</t>
  </si>
  <si>
    <t>1.701 t</t>
  </si>
  <si>
    <t>3.199 t</t>
  </si>
  <si>
    <t>763 t</t>
  </si>
  <si>
    <t>198.532 unidades</t>
  </si>
  <si>
    <t>240 unidades</t>
  </si>
  <si>
    <t>2.740.155 unidades</t>
  </si>
  <si>
    <t>504.000 unidades</t>
  </si>
  <si>
    <t>Atualizada até 24/01/2020</t>
  </si>
  <si>
    <t>46.624 t</t>
  </si>
  <si>
    <t>233.432 t</t>
  </si>
  <si>
    <t>105.751 t</t>
  </si>
  <si>
    <t>2815.12.00 
(EX 001)</t>
  </si>
  <si>
    <t>27/2019</t>
  </si>
  <si>
    <t>13.600 t</t>
  </si>
  <si>
    <t>6.160 t</t>
  </si>
  <si>
    <t>800.057 t</t>
  </si>
  <si>
    <t>32/2019</t>
  </si>
  <si>
    <t>25.000 t</t>
  </si>
  <si>
    <t>2.351 t</t>
  </si>
  <si>
    <t>145.000 t</t>
  </si>
  <si>
    <t>98.392 t</t>
  </si>
  <si>
    <t>6/2019
11/2019</t>
  </si>
  <si>
    <t>110.864 t</t>
  </si>
  <si>
    <t>2.687 t</t>
  </si>
  <si>
    <t>10.622 t</t>
  </si>
  <si>
    <t>7.292 t</t>
  </si>
  <si>
    <t>2.674 t</t>
  </si>
  <si>
    <t>542.157 doses</t>
  </si>
  <si>
    <t>4.836 t</t>
  </si>
  <si>
    <t>4.431 t</t>
  </si>
  <si>
    <t xml:space="preserve">CXXVIII </t>
  </si>
  <si>
    <t>22.722 t</t>
  </si>
  <si>
    <t>26/2019</t>
  </si>
  <si>
    <t>545 t</t>
  </si>
  <si>
    <t>3215.19.00 
(EX 001)</t>
  </si>
  <si>
    <t>860 t</t>
  </si>
  <si>
    <t>49 t</t>
  </si>
  <si>
    <t>1.002 t</t>
  </si>
  <si>
    <t>37.486 t</t>
  </si>
  <si>
    <t>840 t</t>
  </si>
  <si>
    <t>2.152 t</t>
  </si>
  <si>
    <t>2.698 t</t>
  </si>
  <si>
    <t>299 t</t>
  </si>
  <si>
    <t>3907.40.90 
(EX 001)</t>
  </si>
  <si>
    <t>3907.61.00
(EX 001)</t>
  </si>
  <si>
    <t>28/2019</t>
  </si>
  <si>
    <t>798 t</t>
  </si>
  <si>
    <t>3908.10.24 
(EX 001)</t>
  </si>
  <si>
    <t>3.600 t</t>
  </si>
  <si>
    <t>2.022 t</t>
  </si>
  <si>
    <t>3908.10.24 
(EX 002)</t>
  </si>
  <si>
    <t>3.500 t</t>
  </si>
  <si>
    <t>62.566 t</t>
  </si>
  <si>
    <t>4805.92.90 
(EX 001)</t>
  </si>
  <si>
    <t>1.490 t</t>
  </si>
  <si>
    <t>468 t</t>
  </si>
  <si>
    <t>4.581 t</t>
  </si>
  <si>
    <t>1.721 t</t>
  </si>
  <si>
    <t>6001.92.00
(EX 001)</t>
  </si>
  <si>
    <t>CXLV</t>
  </si>
  <si>
    <t>55.000 t</t>
  </si>
  <si>
    <t>3.249 t</t>
  </si>
  <si>
    <t>826 t</t>
  </si>
  <si>
    <t>30.758 t</t>
  </si>
  <si>
    <t>639 t</t>
  </si>
  <si>
    <t>177.892 unidades</t>
  </si>
  <si>
    <t>256 unidades</t>
  </si>
  <si>
    <t>8537.20.90 
(EX 001)</t>
  </si>
  <si>
    <t>170 unidades</t>
  </si>
  <si>
    <t>8537.20.90 
(EX 002)</t>
  </si>
  <si>
    <t>8716.39.00 
(EX 001)</t>
  </si>
  <si>
    <t>CXLIV</t>
  </si>
  <si>
    <t>35 unidades</t>
  </si>
  <si>
    <t>3.011.487 unidades</t>
  </si>
  <si>
    <t>Atualizada até 09/02/2020</t>
  </si>
  <si>
    <t>50.829 t</t>
  </si>
  <si>
    <t>2.372 t</t>
  </si>
  <si>
    <t>109.784 t</t>
  </si>
  <si>
    <t>236.104 t</t>
  </si>
  <si>
    <t>104.908 t</t>
  </si>
  <si>
    <t>11.394 t</t>
  </si>
  <si>
    <t>7.019 t</t>
  </si>
  <si>
    <t>815.243 t</t>
  </si>
  <si>
    <t>39.038 t</t>
  </si>
  <si>
    <t>4.228 t</t>
  </si>
  <si>
    <t>118.424 t</t>
  </si>
  <si>
    <t>98.112 t</t>
  </si>
  <si>
    <t>7.909 t</t>
  </si>
  <si>
    <t>2.059 t</t>
  </si>
  <si>
    <t>6.060 doses</t>
  </si>
  <si>
    <t>4.818 t</t>
  </si>
  <si>
    <t>28.380 t</t>
  </si>
  <si>
    <t>83 t</t>
  </si>
  <si>
    <t>1.039 t</t>
  </si>
  <si>
    <t>40.348 t</t>
  </si>
  <si>
    <t>901 t</t>
  </si>
  <si>
    <t>2.744 t</t>
  </si>
  <si>
    <t>342 t</t>
  </si>
  <si>
    <t>1.767 t</t>
  </si>
  <si>
    <t>1.018 t</t>
  </si>
  <si>
    <t>2.358 t</t>
  </si>
  <si>
    <t>2.220 t</t>
  </si>
  <si>
    <t>68.209 t</t>
  </si>
  <si>
    <t>214 t</t>
  </si>
  <si>
    <t>2.911 t</t>
  </si>
  <si>
    <t>4.828 t</t>
  </si>
  <si>
    <t>56.633 t</t>
  </si>
  <si>
    <t>684 t</t>
  </si>
  <si>
    <t>3.325 t</t>
  </si>
  <si>
    <t>41.047 t</t>
  </si>
  <si>
    <t>12 t</t>
  </si>
  <si>
    <t>189.425 unidades</t>
  </si>
  <si>
    <t>261 unidades</t>
  </si>
  <si>
    <t>3.373.697 unidades</t>
  </si>
  <si>
    <t>506.000 unidades</t>
  </si>
  <si>
    <t>Atualizada até 24/02/2020</t>
  </si>
  <si>
    <t>52.250 t</t>
  </si>
  <si>
    <t>18.192 t</t>
  </si>
  <si>
    <t>2.750 t</t>
  </si>
  <si>
    <t>1.646 t</t>
  </si>
  <si>
    <t>94.784 t</t>
  </si>
  <si>
    <t>269.264 t</t>
  </si>
  <si>
    <t>120.264 t</t>
  </si>
  <si>
    <t>11.687 t</t>
  </si>
  <si>
    <t>8.004 t</t>
  </si>
  <si>
    <t>152.308 t</t>
  </si>
  <si>
    <t>4.841 t</t>
  </si>
  <si>
    <t>65.817 t</t>
  </si>
  <si>
    <t>149.215 t</t>
  </si>
  <si>
    <t>2.699 t</t>
  </si>
  <si>
    <t>2.208 t</t>
  </si>
  <si>
    <t>4.538 t</t>
  </si>
  <si>
    <t>36.538 t</t>
  </si>
  <si>
    <t>148 t</t>
  </si>
  <si>
    <t>1.096 t</t>
  </si>
  <si>
    <t>37.565 t</t>
  </si>
  <si>
    <t>941 t</t>
  </si>
  <si>
    <t>2.145 t</t>
  </si>
  <si>
    <t>3.190 t</t>
  </si>
  <si>
    <t>356 t</t>
  </si>
  <si>
    <t>2.896 t</t>
  </si>
  <si>
    <t>2.408 t</t>
  </si>
  <si>
    <t>2.878 t</t>
  </si>
  <si>
    <t>70.271 t</t>
  </si>
  <si>
    <t>108 t</t>
  </si>
  <si>
    <t>236 t</t>
  </si>
  <si>
    <t>3.875 t</t>
  </si>
  <si>
    <t>1.507 t</t>
  </si>
  <si>
    <t>5.003 t</t>
  </si>
  <si>
    <t>57.943 t</t>
  </si>
  <si>
    <t>239 t</t>
  </si>
  <si>
    <t>907 t</t>
  </si>
  <si>
    <t>2.164 t</t>
  </si>
  <si>
    <t>820 t</t>
  </si>
  <si>
    <t>3.592 t</t>
  </si>
  <si>
    <t>48.279 t</t>
  </si>
  <si>
    <t>64 t</t>
  </si>
  <si>
    <t>190.531  unidades</t>
  </si>
  <si>
    <t>290 unidades</t>
  </si>
  <si>
    <t>4.063.041 unidades</t>
  </si>
  <si>
    <t>Atualizada até 09/03/2020</t>
  </si>
  <si>
    <t>20.988 t</t>
  </si>
  <si>
    <t>1.672 t</t>
  </si>
  <si>
    <t>95.112 t</t>
  </si>
  <si>
    <t>311.865 t</t>
  </si>
  <si>
    <t>123.751 t</t>
  </si>
  <si>
    <t>275.000.000 litros</t>
  </si>
  <si>
    <t>144.987.126 litros</t>
  </si>
  <si>
    <t>8.202 t</t>
  </si>
  <si>
    <t>172.511 t</t>
  </si>
  <si>
    <t>4.919 t</t>
  </si>
  <si>
    <t>72.067 t</t>
  </si>
  <si>
    <t>159.584 t</t>
  </si>
  <si>
    <t>8.147 t</t>
  </si>
  <si>
    <t>2.336 t</t>
  </si>
  <si>
    <t>4.189 doses</t>
  </si>
  <si>
    <t>4.610 t</t>
  </si>
  <si>
    <t>43.401 t</t>
  </si>
  <si>
    <t>63 t</t>
  </si>
  <si>
    <t>1.121 t</t>
  </si>
  <si>
    <t>41.415 t</t>
  </si>
  <si>
    <t>971 t</t>
  </si>
  <si>
    <t>2.712 t</t>
  </si>
  <si>
    <t>366 t</t>
  </si>
  <si>
    <t>3.895 t</t>
  </si>
  <si>
    <t>1.365 t</t>
  </si>
  <si>
    <t>2.385 t</t>
  </si>
  <si>
    <t>3.460 t</t>
  </si>
  <si>
    <t>76.805 t</t>
  </si>
  <si>
    <t>135 t</t>
  </si>
  <si>
    <t>4.565 t</t>
  </si>
  <si>
    <t>2.365 t</t>
  </si>
  <si>
    <t>5.474 t</t>
  </si>
  <si>
    <t>60.957 t</t>
  </si>
  <si>
    <t>1.084 t</t>
  </si>
  <si>
    <t>2.141 t</t>
  </si>
  <si>
    <t>2.324 t</t>
  </si>
  <si>
    <t>3.573 t</t>
  </si>
  <si>
    <t>54.963 t</t>
  </si>
  <si>
    <t>145 t</t>
  </si>
  <si>
    <t>190.531 unidades</t>
  </si>
  <si>
    <t>311 unidades</t>
  </si>
  <si>
    <t>13 unidades</t>
  </si>
  <si>
    <t>4.386.217 unidades</t>
  </si>
  <si>
    <t>Atualizada até 09/04/2020</t>
  </si>
  <si>
    <t>28.130 t</t>
  </si>
  <si>
    <t>1.903 t</t>
  </si>
  <si>
    <t>111.112 t</t>
  </si>
  <si>
    <t>314.385 t</t>
  </si>
  <si>
    <t>140.144 t</t>
  </si>
  <si>
    <t>183.499.278 litros</t>
  </si>
  <si>
    <t>13.757 t</t>
  </si>
  <si>
    <t>10.023 t</t>
  </si>
  <si>
    <t>239.684 t</t>
  </si>
  <si>
    <t>5.360 t</t>
  </si>
  <si>
    <t>108.297 t</t>
  </si>
  <si>
    <t>206.672 t</t>
  </si>
  <si>
    <t>2.884 t</t>
  </si>
  <si>
    <t>2.808 t</t>
  </si>
  <si>
    <t>4.857.589 doses</t>
  </si>
  <si>
    <t>2.983.185 doses</t>
  </si>
  <si>
    <t>5.460 doses</t>
  </si>
  <si>
    <t>84 t</t>
  </si>
  <si>
    <t>325 t</t>
  </si>
  <si>
    <t>46.229 t</t>
  </si>
  <si>
    <t>1.156 t</t>
  </si>
  <si>
    <t>506 t</t>
  </si>
  <si>
    <t>5.491 t</t>
  </si>
  <si>
    <t>1.715 t</t>
  </si>
  <si>
    <t>2.722 t</t>
  </si>
  <si>
    <t>3.492 t</t>
  </si>
  <si>
    <t>81.921 t</t>
  </si>
  <si>
    <t>244 t</t>
  </si>
  <si>
    <t>5.521 t</t>
  </si>
  <si>
    <t>2.676 t</t>
  </si>
  <si>
    <t>6.031 t</t>
  </si>
  <si>
    <t>66.295 t</t>
  </si>
  <si>
    <t>1.149 t</t>
  </si>
  <si>
    <t>2.167 t</t>
  </si>
  <si>
    <t>2.644 t</t>
  </si>
  <si>
    <t>3.727 t</t>
  </si>
  <si>
    <t>811 t</t>
  </si>
  <si>
    <t>74.476 t</t>
  </si>
  <si>
    <t>201.037 unidades</t>
  </si>
  <si>
    <t>339 unidades</t>
  </si>
  <si>
    <t>17 unidades</t>
  </si>
  <si>
    <t>5.054.051 unidades</t>
  </si>
  <si>
    <t>610.000 unidades</t>
  </si>
  <si>
    <t>Atualizada até 24/04/2020</t>
  </si>
  <si>
    <t>30.757 t</t>
  </si>
  <si>
    <t>1.929 t</t>
  </si>
  <si>
    <t>136.112 t</t>
  </si>
  <si>
    <t>320.659 t</t>
  </si>
  <si>
    <t>142.820 t</t>
  </si>
  <si>
    <t>200.944.950 litros</t>
  </si>
  <si>
    <t>10.795 t</t>
  </si>
  <si>
    <t>279.439 t</t>
  </si>
  <si>
    <t>5.841 t</t>
  </si>
  <si>
    <t>123.598 t</t>
  </si>
  <si>
    <t>231.504 t</t>
  </si>
  <si>
    <t>8.240 t</t>
  </si>
  <si>
    <t>3.345 t</t>
  </si>
  <si>
    <t>4.712.982 doses</t>
  </si>
  <si>
    <t>86 t</t>
  </si>
  <si>
    <t>1.242 t</t>
  </si>
  <si>
    <t>46.028 t</t>
  </si>
  <si>
    <t>1.231 t</t>
  </si>
  <si>
    <t>2.143 t</t>
  </si>
  <si>
    <t>2.507 t</t>
  </si>
  <si>
    <t>515 t</t>
  </si>
  <si>
    <t>6.129 t</t>
  </si>
  <si>
    <t>1.930</t>
  </si>
  <si>
    <t>86.851 t</t>
  </si>
  <si>
    <t>267 t</t>
  </si>
  <si>
    <t>5.974 t</t>
  </si>
  <si>
    <t>2.728 t</t>
  </si>
  <si>
    <t>6.380 t</t>
  </si>
  <si>
    <t>47 t</t>
  </si>
  <si>
    <t>68.171 t</t>
  </si>
  <si>
    <t>1.193 t</t>
  </si>
  <si>
    <t>2.727 t</t>
  </si>
  <si>
    <t>3.779 t</t>
  </si>
  <si>
    <t>79.796 t</t>
  </si>
  <si>
    <t>216.379 unidades</t>
  </si>
  <si>
    <t>418 unidades</t>
  </si>
  <si>
    <t>5.388.303 unidades</t>
  </si>
  <si>
    <t>Atualizada até 09/05/2020</t>
  </si>
  <si>
    <t>31.579 t</t>
  </si>
  <si>
    <t>192.065 t</t>
  </si>
  <si>
    <t>339.365 t</t>
  </si>
  <si>
    <t>163.031 t</t>
  </si>
  <si>
    <t>183.444.950 litros</t>
  </si>
  <si>
    <t>24.135 t</t>
  </si>
  <si>
    <t>11.414 t</t>
  </si>
  <si>
    <t>295.175 t</t>
  </si>
  <si>
    <t>6.061 t</t>
  </si>
  <si>
    <t>143.130 t</t>
  </si>
  <si>
    <t>265.716 t</t>
  </si>
  <si>
    <t>3.537 t</t>
  </si>
  <si>
    <t>2.887.476 doses</t>
  </si>
  <si>
    <t>4.825 t</t>
  </si>
  <si>
    <t>49.548 t</t>
  </si>
  <si>
    <t>89 t</t>
  </si>
  <si>
    <t>46.373 t</t>
  </si>
  <si>
    <t>1.293 t</t>
  </si>
  <si>
    <t>2.073 t</t>
  </si>
  <si>
    <t>568 t</t>
  </si>
  <si>
    <t>41 t</t>
  </si>
  <si>
    <t>6.696 t</t>
  </si>
  <si>
    <t>1.930 t</t>
  </si>
  <si>
    <t>3.342 t</t>
  </si>
  <si>
    <t>89.780 t</t>
  </si>
  <si>
    <t>6.361 t</t>
  </si>
  <si>
    <t>6.393 t</t>
  </si>
  <si>
    <t>71.072 t</t>
  </si>
  <si>
    <t>1.094 t</t>
  </si>
  <si>
    <t>2.104 t</t>
  </si>
  <si>
    <t>2.693 t</t>
  </si>
  <si>
    <t>3.803 t</t>
  </si>
  <si>
    <t>759 t</t>
  </si>
  <si>
    <t>85.063 t</t>
  </si>
  <si>
    <t>226.379 unidades</t>
  </si>
  <si>
    <t>435 unidades</t>
  </si>
  <si>
    <t>5.441.463 unidades</t>
  </si>
  <si>
    <t>Atualizada até 24/05/2020</t>
  </si>
  <si>
    <t>34.585 t</t>
  </si>
  <si>
    <t>1.866 t</t>
  </si>
  <si>
    <t>225.418 t</t>
  </si>
  <si>
    <t>339.182 t</t>
  </si>
  <si>
    <t>169.602 t</t>
  </si>
  <si>
    <t>180.944.950 litros</t>
  </si>
  <si>
    <t>11.901 t</t>
  </si>
  <si>
    <t>12.041 t</t>
  </si>
  <si>
    <t>335.414 t</t>
  </si>
  <si>
    <t>6.181 t</t>
  </si>
  <si>
    <t>141.824  t</t>
  </si>
  <si>
    <t>8.178 t</t>
  </si>
  <si>
    <t>3.766 t</t>
  </si>
  <si>
    <t>3.650.651 doses</t>
  </si>
  <si>
    <t>111 t</t>
  </si>
  <si>
    <t>344 t</t>
  </si>
  <si>
    <t>1.238 t</t>
  </si>
  <si>
    <t>49.065 t</t>
  </si>
  <si>
    <t>2.354 t</t>
  </si>
  <si>
    <t>586 t</t>
  </si>
  <si>
    <t>7.123 t</t>
  </si>
  <si>
    <t>1.895 t</t>
  </si>
  <si>
    <t>91.427 t</t>
  </si>
  <si>
    <t>185 t</t>
  </si>
  <si>
    <t>283 t</t>
  </si>
  <si>
    <t>8.017 t</t>
  </si>
  <si>
    <t>3.377 t</t>
  </si>
  <si>
    <t>6.317 t</t>
  </si>
  <si>
    <t>72.885 t</t>
  </si>
  <si>
    <t>1.075 t</t>
  </si>
  <si>
    <t>3.983 t</t>
  </si>
  <si>
    <t>699 t</t>
  </si>
  <si>
    <t>90.783 t</t>
  </si>
  <si>
    <t>275 t</t>
  </si>
  <si>
    <t>213.748 unidades</t>
  </si>
  <si>
    <t>446 unidades</t>
  </si>
  <si>
    <t>5.447.652 unidades</t>
  </si>
  <si>
    <t>724.780 unidades</t>
  </si>
  <si>
    <t>Atualizada até 09/06/2020</t>
  </si>
  <si>
    <t>33.286 t</t>
  </si>
  <si>
    <t>1.392 t</t>
  </si>
  <si>
    <t>394.771 t</t>
  </si>
  <si>
    <t>53.392 t</t>
  </si>
  <si>
    <t>340.994 t</t>
  </si>
  <si>
    <t>170.409 t</t>
  </si>
  <si>
    <t>36/2020</t>
  </si>
  <si>
    <t>36.736 t</t>
  </si>
  <si>
    <t>92.500.000 litros</t>
  </si>
  <si>
    <t>37.892 t</t>
  </si>
  <si>
    <t>11.989 t</t>
  </si>
  <si>
    <t>1.278 t</t>
  </si>
  <si>
    <t>12.686 t</t>
  </si>
  <si>
    <t>380.939 t</t>
  </si>
  <si>
    <t>6.661 t</t>
  </si>
  <si>
    <t>141.809 t</t>
  </si>
  <si>
    <t>277.275 t</t>
  </si>
  <si>
    <t>3.884 t</t>
  </si>
  <si>
    <t>114 t</t>
  </si>
  <si>
    <t>47/2020</t>
  </si>
  <si>
    <t>5 t</t>
  </si>
  <si>
    <t>49.236 t</t>
  </si>
  <si>
    <t>1.472 t</t>
  </si>
  <si>
    <t>11.806 t</t>
  </si>
  <si>
    <t>7.374 t</t>
  </si>
  <si>
    <t>37/2020</t>
  </si>
  <si>
    <t>596 t</t>
  </si>
  <si>
    <t>2.089 t</t>
  </si>
  <si>
    <t>3.319 t</t>
  </si>
  <si>
    <t>91.636 t</t>
  </si>
  <si>
    <t>2.995 t</t>
  </si>
  <si>
    <t>8.577 t</t>
  </si>
  <si>
    <t>6.466 t</t>
  </si>
  <si>
    <t>75.796 t</t>
  </si>
  <si>
    <t>407 t</t>
  </si>
  <si>
    <t>2.242 t</t>
  </si>
  <si>
    <t>3.627 t</t>
  </si>
  <si>
    <t>4.009 t</t>
  </si>
  <si>
    <t>799 t</t>
  </si>
  <si>
    <t>97.640 t</t>
  </si>
  <si>
    <t>8505.11.00
(EX 003)</t>
  </si>
  <si>
    <t>49.880 unidades</t>
  </si>
  <si>
    <t>10 unidades</t>
  </si>
  <si>
    <t>5.834.471 unidades</t>
  </si>
  <si>
    <t>726.940 unidades</t>
  </si>
  <si>
    <t>Atualizada até 24/06/2020</t>
  </si>
  <si>
    <t>32.831 t</t>
  </si>
  <si>
    <t>1.371 t</t>
  </si>
  <si>
    <t>317.349 t</t>
  </si>
  <si>
    <t>62.992 t</t>
  </si>
  <si>
    <t>340.955 t</t>
  </si>
  <si>
    <t>40.314 t</t>
  </si>
  <si>
    <t>94.678.374 litros</t>
  </si>
  <si>
    <t>1.562 t</t>
  </si>
  <si>
    <t>13.276 t</t>
  </si>
  <si>
    <t>443.386 t</t>
  </si>
  <si>
    <t>7.021 t</t>
  </si>
  <si>
    <t>291.507 t</t>
  </si>
  <si>
    <t>3.905 t</t>
  </si>
  <si>
    <t>213 t</t>
  </si>
  <si>
    <t>50.070 t</t>
  </si>
  <si>
    <t>587 t</t>
  </si>
  <si>
    <t>1.017 t</t>
  </si>
  <si>
    <t>2.772 t</t>
  </si>
  <si>
    <t>7.100 t</t>
  </si>
  <si>
    <t>9.353 t</t>
  </si>
  <si>
    <t>6.541 t</t>
  </si>
  <si>
    <t>79.040 t</t>
  </si>
  <si>
    <t>2.288 t</t>
  </si>
  <si>
    <t>4.061 t</t>
  </si>
  <si>
    <t>875 t</t>
  </si>
  <si>
    <t>103.723 t</t>
  </si>
  <si>
    <t>27 unidades</t>
  </si>
  <si>
    <t>7 unidades</t>
  </si>
  <si>
    <t>18 unidades</t>
  </si>
  <si>
    <t>5.952.457 unidades</t>
  </si>
  <si>
    <t>747.440 unidades</t>
  </si>
  <si>
    <t>Atualizada até 09/07/2020</t>
  </si>
  <si>
    <t>2.845 t</t>
  </si>
  <si>
    <t>419.930 t</t>
  </si>
  <si>
    <t>98.258 t</t>
  </si>
  <si>
    <t>353.962 t</t>
  </si>
  <si>
    <t>45.462 t</t>
  </si>
  <si>
    <t>97.174.909 litros</t>
  </si>
  <si>
    <t>51.623 t</t>
  </si>
  <si>
    <t>2.284 t</t>
  </si>
  <si>
    <t>13.888 t</t>
  </si>
  <si>
    <t>444.538 t</t>
  </si>
  <si>
    <t>54/2020</t>
  </si>
  <si>
    <t>CXXXII</t>
  </si>
  <si>
    <t>100 t</t>
  </si>
  <si>
    <t>300.000 t</t>
  </si>
  <si>
    <t>24.968 t</t>
  </si>
  <si>
    <t>291.818 t</t>
  </si>
  <si>
    <t>3.984 t</t>
  </si>
  <si>
    <t>4.114.331 doses</t>
  </si>
  <si>
    <t>4.820 t</t>
  </si>
  <si>
    <t>2.417 t</t>
  </si>
  <si>
    <t>16.689 t</t>
  </si>
  <si>
    <t>68 t</t>
  </si>
  <si>
    <t>50.571 t</t>
  </si>
  <si>
    <t>1.493 t</t>
  </si>
  <si>
    <t>46/2020</t>
  </si>
  <si>
    <t>73 t</t>
  </si>
  <si>
    <t>11.993 t</t>
  </si>
  <si>
    <t>613 t</t>
  </si>
  <si>
    <t>158 t</t>
  </si>
  <si>
    <t>1.464 t</t>
  </si>
  <si>
    <t>2.705 t</t>
  </si>
  <si>
    <t>4.000 t</t>
  </si>
  <si>
    <t>4.605 t</t>
  </si>
  <si>
    <t>3908.10.24 
(EX 003)</t>
  </si>
  <si>
    <t>CXLVI</t>
  </si>
  <si>
    <t>8.431 t</t>
  </si>
  <si>
    <t>295 t</t>
  </si>
  <si>
    <t>9.378 t</t>
  </si>
  <si>
    <t>924 t</t>
  </si>
  <si>
    <t>6.870 t</t>
  </si>
  <si>
    <t>11.500 t</t>
  </si>
  <si>
    <t>2.347 t</t>
  </si>
  <si>
    <t>4.752 t</t>
  </si>
  <si>
    <t>4.186 t</t>
  </si>
  <si>
    <t>920 t</t>
  </si>
  <si>
    <t>32/2019
54/2020</t>
  </si>
  <si>
    <t>105.355 t</t>
  </si>
  <si>
    <t>319 t</t>
  </si>
  <si>
    <t>38 unidades</t>
  </si>
  <si>
    <t>6.358.968 unidades</t>
  </si>
  <si>
    <t>Atualizada até 24/07/2020</t>
  </si>
  <si>
    <t>6.756 t</t>
  </si>
  <si>
    <t>10/2019
53/2020</t>
  </si>
  <si>
    <t>XXVIII</t>
  </si>
  <si>
    <t>750.000 t</t>
  </si>
  <si>
    <t>536.038 t</t>
  </si>
  <si>
    <t>352.401 t</t>
  </si>
  <si>
    <t>56.627 t</t>
  </si>
  <si>
    <t>2.429 t</t>
  </si>
  <si>
    <t>14.303 t</t>
  </si>
  <si>
    <t>476.315 t</t>
  </si>
  <si>
    <t>307.570 t</t>
  </si>
  <si>
    <t>4.069 t</t>
  </si>
  <si>
    <t>1.950.678 doses</t>
  </si>
  <si>
    <t>5.287.018 doses</t>
  </si>
  <si>
    <t>2.828 t</t>
  </si>
  <si>
    <t>22.280 t</t>
  </si>
  <si>
    <t>52.261 t</t>
  </si>
  <si>
    <t>159 t</t>
  </si>
  <si>
    <t>1.860 t</t>
  </si>
  <si>
    <t>1.810 t</t>
  </si>
  <si>
    <t>4.022 t</t>
  </si>
  <si>
    <t>4.804 t</t>
  </si>
  <si>
    <t>11.884 t</t>
  </si>
  <si>
    <t>2.617 t</t>
  </si>
  <si>
    <t>4.209 t</t>
  </si>
  <si>
    <t>7.248 t</t>
  </si>
  <si>
    <t>105 t</t>
  </si>
  <si>
    <t>12.614 t</t>
  </si>
  <si>
    <t>2.682 t</t>
  </si>
  <si>
    <t>5.066 t</t>
  </si>
  <si>
    <t>1.097 t</t>
  </si>
  <si>
    <t>117.395 t</t>
  </si>
  <si>
    <t>93.580 unidades</t>
  </si>
  <si>
    <t>67 unidades</t>
  </si>
  <si>
    <t>Atualizada até 09/08/2020</t>
  </si>
  <si>
    <t>Portaria SECINT / Resolução GECEX</t>
  </si>
  <si>
    <t>14.763 t</t>
  </si>
  <si>
    <t>633.322 t</t>
  </si>
  <si>
    <t>366.537 t</t>
  </si>
  <si>
    <t>65.737 t</t>
  </si>
  <si>
    <t>72.176.564 litros</t>
  </si>
  <si>
    <t>65.267 t</t>
  </si>
  <si>
    <t>3.431 t</t>
  </si>
  <si>
    <t>14.681 t</t>
  </si>
  <si>
    <t>484.153 t</t>
  </si>
  <si>
    <t>1.211 t</t>
  </si>
  <si>
    <t>34.958 t</t>
  </si>
  <si>
    <t>335.814 t</t>
  </si>
  <si>
    <t>4.331 t</t>
  </si>
  <si>
    <t>30.020 t</t>
  </si>
  <si>
    <t>3.149 t</t>
  </si>
  <si>
    <t>106 t</t>
  </si>
  <si>
    <t>704 t</t>
  </si>
  <si>
    <t>54.939 t</t>
  </si>
  <si>
    <t>65/2020</t>
  </si>
  <si>
    <t>CXLVII</t>
  </si>
  <si>
    <t>691 t</t>
  </si>
  <si>
    <t>2.689 t</t>
  </si>
  <si>
    <t>1.949 t</t>
  </si>
  <si>
    <t>4.068 t</t>
  </si>
  <si>
    <t>5.282 t</t>
  </si>
  <si>
    <t>203 t</t>
  </si>
  <si>
    <t>15.038 t</t>
  </si>
  <si>
    <t>4.033 t</t>
  </si>
  <si>
    <t>4.494 t</t>
  </si>
  <si>
    <t>796 t</t>
  </si>
  <si>
    <t>13.990 t</t>
  </si>
  <si>
    <t>2.741 t</t>
  </si>
  <si>
    <t>6.218 t</t>
  </si>
  <si>
    <t>257 t</t>
  </si>
  <si>
    <t>1.296 t</t>
  </si>
  <si>
    <t>120.603 t</t>
  </si>
  <si>
    <t>7606.12.90
(EX 002)</t>
  </si>
  <si>
    <t>72/2020</t>
  </si>
  <si>
    <t>CXLVIII</t>
  </si>
  <si>
    <t>5.100 t</t>
  </si>
  <si>
    <t>318 t</t>
  </si>
  <si>
    <t>7607.11.90 
(EX 002)</t>
  </si>
  <si>
    <t>CXLIX</t>
  </si>
  <si>
    <t>100 unidades</t>
  </si>
  <si>
    <t>9 unidades</t>
  </si>
  <si>
    <t>Atualizada até 24/08/2020</t>
  </si>
  <si>
    <t>18.988 t</t>
  </si>
  <si>
    <t>246 t</t>
  </si>
  <si>
    <t>1.200.000 t</t>
  </si>
  <si>
    <t>700.125 t</t>
  </si>
  <si>
    <t>339.842 t</t>
  </si>
  <si>
    <t>72.253 t</t>
  </si>
  <si>
    <t>3.852 t</t>
  </si>
  <si>
    <t>15.741 t</t>
  </si>
  <si>
    <t>507.903 t</t>
  </si>
  <si>
    <t>47.458 t</t>
  </si>
  <si>
    <t>337.879 t</t>
  </si>
  <si>
    <t>4.398 t</t>
  </si>
  <si>
    <t>34.613 t</t>
  </si>
  <si>
    <t>738 t</t>
  </si>
  <si>
    <t>3.097 t</t>
  </si>
  <si>
    <t>709 t</t>
  </si>
  <si>
    <t>3.139 t</t>
  </si>
  <si>
    <t>4.088 t</t>
  </si>
  <si>
    <t>5.437 t</t>
  </si>
  <si>
    <t>18.006 t</t>
  </si>
  <si>
    <t>5.012 t</t>
  </si>
  <si>
    <t>1.107 t</t>
  </si>
  <si>
    <t>16.273 t</t>
  </si>
  <si>
    <t>474 t</t>
  </si>
  <si>
    <t>1.147 t</t>
  </si>
  <si>
    <t>2.675 t</t>
  </si>
  <si>
    <t>7.763 t</t>
  </si>
  <si>
    <t>552 t</t>
  </si>
  <si>
    <t>1.445 t</t>
  </si>
  <si>
    <t>133.847 t</t>
  </si>
  <si>
    <t>131.625 unidades</t>
  </si>
  <si>
    <t>122 unidades</t>
  </si>
  <si>
    <t>6.225.988 unidades</t>
  </si>
  <si>
    <t>759.940 unidades</t>
  </si>
  <si>
    <t>Atualizada até 09/09/2020</t>
  </si>
  <si>
    <t>22.974 t</t>
  </si>
  <si>
    <t>950 t</t>
  </si>
  <si>
    <t>791.655 t</t>
  </si>
  <si>
    <t>370.571 t</t>
  </si>
  <si>
    <t>76.694 t</t>
  </si>
  <si>
    <t>29.676.564 litros</t>
  </si>
  <si>
    <t>4.442 t</t>
  </si>
  <si>
    <t>16.339 t</t>
  </si>
  <si>
    <t>539.823 t</t>
  </si>
  <si>
    <t>3.299 t</t>
  </si>
  <si>
    <t>46.949 t</t>
  </si>
  <si>
    <t>350.125 t</t>
  </si>
  <si>
    <t>4.788 t</t>
  </si>
  <si>
    <t>2.790.482 doses</t>
  </si>
  <si>
    <t>39.615 t</t>
  </si>
  <si>
    <t>3.351 t</t>
  </si>
  <si>
    <t>332 t</t>
  </si>
  <si>
    <t>CXLVII, alínea "a"</t>
  </si>
  <si>
    <t>9.600 t</t>
  </si>
  <si>
    <t>3.226 t</t>
  </si>
  <si>
    <t>CXLVII, alínea "b"</t>
  </si>
  <si>
    <t>2.400 t</t>
  </si>
  <si>
    <t>719 t</t>
  </si>
  <si>
    <t>3.846 t</t>
  </si>
  <si>
    <t>2.157 t</t>
  </si>
  <si>
    <t>4.109 t</t>
  </si>
  <si>
    <t>6.569 t</t>
  </si>
  <si>
    <t>23.649 t</t>
  </si>
  <si>
    <t>5.665 t</t>
  </si>
  <si>
    <t>4.806 t</t>
  </si>
  <si>
    <t>1.771 t</t>
  </si>
  <si>
    <t>19.090 t</t>
  </si>
  <si>
    <t>559 t</t>
  </si>
  <si>
    <t>9.919 t</t>
  </si>
  <si>
    <t>1.551 t</t>
  </si>
  <si>
    <t>26/2019
76/2020</t>
  </si>
  <si>
    <t>286 t</t>
  </si>
  <si>
    <t>45 t</t>
  </si>
  <si>
    <t>146.075 unidades</t>
  </si>
  <si>
    <t>132 unidades</t>
  </si>
  <si>
    <t>863.940 unidades</t>
  </si>
  <si>
    <t>Atualizada até 24/09/2020</t>
  </si>
  <si>
    <t>26.123 t</t>
  </si>
  <si>
    <t>1.463 t</t>
  </si>
  <si>
    <t>893.980 t</t>
  </si>
  <si>
    <t>1006.10.92
1006.30.21</t>
  </si>
  <si>
    <t>87/2020</t>
  </si>
  <si>
    <t>CL</t>
  </si>
  <si>
    <t>176.480 t</t>
  </si>
  <si>
    <t>372.291 t</t>
  </si>
  <si>
    <t>77.186 t</t>
  </si>
  <si>
    <t>88/2020</t>
  </si>
  <si>
    <t>CLII</t>
  </si>
  <si>
    <t>87.516.640 litros</t>
  </si>
  <si>
    <t>5.101 t</t>
  </si>
  <si>
    <t>2832.10.10
(EX 001)</t>
  </si>
  <si>
    <t>16.437 t</t>
  </si>
  <si>
    <t>562.982 t</t>
  </si>
  <si>
    <t>4.601 t</t>
  </si>
  <si>
    <t>56.868 t</t>
  </si>
  <si>
    <t>347.170 t</t>
  </si>
  <si>
    <t>4.903 t</t>
  </si>
  <si>
    <t>4.735.304 doses</t>
  </si>
  <si>
    <t>47.950 t</t>
  </si>
  <si>
    <t>3.873 t</t>
  </si>
  <si>
    <t>104 t</t>
  </si>
  <si>
    <t>974 t</t>
  </si>
  <si>
    <t>86/2020</t>
  </si>
  <si>
    <t>3.632 t</t>
  </si>
  <si>
    <t>3.831 t</t>
  </si>
  <si>
    <t>1.531 t</t>
  </si>
  <si>
    <t>737 t</t>
  </si>
  <si>
    <t>5.032 t</t>
  </si>
  <si>
    <t>2.191 t</t>
  </si>
  <si>
    <t>4.169 t</t>
  </si>
  <si>
    <t>6.582 t</t>
  </si>
  <si>
    <t>359 t</t>
  </si>
  <si>
    <t>28.121 t</t>
  </si>
  <si>
    <t>6.327 t</t>
  </si>
  <si>
    <t>5.326 t</t>
  </si>
  <si>
    <t>2.356 t</t>
  </si>
  <si>
    <t>21.961 t</t>
  </si>
  <si>
    <t xml:space="preserve">CXXVII </t>
  </si>
  <si>
    <t>11.144 t</t>
  </si>
  <si>
    <t>1.148 t</t>
  </si>
  <si>
    <t>7506.20.00
(EX 001)</t>
  </si>
  <si>
    <t>CLI</t>
  </si>
  <si>
    <t>507 t</t>
  </si>
  <si>
    <t>147.975 unidades</t>
  </si>
  <si>
    <t>179 unidades</t>
  </si>
  <si>
    <t>334.238 unidades</t>
  </si>
  <si>
    <t>863.970 unidades</t>
  </si>
  <si>
    <t>12.600 unidades</t>
  </si>
  <si>
    <t>Atualizada até 09/10/2020</t>
  </si>
  <si>
    <t>31.794 t</t>
  </si>
  <si>
    <t>2.111 t</t>
  </si>
  <si>
    <t>996.684 t</t>
  </si>
  <si>
    <t>194.945 t</t>
  </si>
  <si>
    <t>369.248 t</t>
  </si>
  <si>
    <t>81.812 t</t>
  </si>
  <si>
    <t>90.016.640 litros</t>
  </si>
  <si>
    <t>6.174 t</t>
  </si>
  <si>
    <t>2.734 t</t>
  </si>
  <si>
    <t>585.082 t</t>
  </si>
  <si>
    <t>5.331 t</t>
  </si>
  <si>
    <t>68.522 t</t>
  </si>
  <si>
    <t>371.521 t</t>
  </si>
  <si>
    <t>5.505 t</t>
  </si>
  <si>
    <t>49.954 t</t>
  </si>
  <si>
    <t>210 t</t>
  </si>
  <si>
    <t>1.015 t</t>
  </si>
  <si>
    <t>6.405 t</t>
  </si>
  <si>
    <t>362 t</t>
  </si>
  <si>
    <t>4.584 t</t>
  </si>
  <si>
    <t>2.037 t</t>
  </si>
  <si>
    <t>795 t</t>
  </si>
  <si>
    <t>6.624 t</t>
  </si>
  <si>
    <t>4.191 t</t>
  </si>
  <si>
    <t>6.916 t</t>
  </si>
  <si>
    <t>33.328 t</t>
  </si>
  <si>
    <t>177 t</t>
  </si>
  <si>
    <t>7.155 t</t>
  </si>
  <si>
    <t>5.507 t</t>
  </si>
  <si>
    <t>2.763 t</t>
  </si>
  <si>
    <t>29.905 t</t>
  </si>
  <si>
    <t>200 unidades</t>
  </si>
  <si>
    <t>1.572.900 unidades</t>
  </si>
  <si>
    <t>160.400 unidades</t>
  </si>
  <si>
    <t>Atualizada até 24/10/2020</t>
  </si>
  <si>
    <t>35.970 t</t>
  </si>
  <si>
    <t>1.084.932 t</t>
  </si>
  <si>
    <t>211.967 t</t>
  </si>
  <si>
    <t>367.710 t</t>
  </si>
  <si>
    <t>100.380 t</t>
  </si>
  <si>
    <t>92.516.640 litros</t>
  </si>
  <si>
    <t>6.806 t</t>
  </si>
  <si>
    <t>3.179 t</t>
  </si>
  <si>
    <t>579.124 t</t>
  </si>
  <si>
    <t>5.748 t</t>
  </si>
  <si>
    <t>86.121 t</t>
  </si>
  <si>
    <t>398.113 t</t>
  </si>
  <si>
    <t>4.288 t</t>
  </si>
  <si>
    <t>247 t</t>
  </si>
  <si>
    <t>1.068 t</t>
  </si>
  <si>
    <t>8.253 t</t>
  </si>
  <si>
    <t>4.808 t</t>
  </si>
  <si>
    <t>7.307 t</t>
  </si>
  <si>
    <t>4.287 t</t>
  </si>
  <si>
    <t>553 t</t>
  </si>
  <si>
    <t>38.257 t</t>
  </si>
  <si>
    <t>179 t</t>
  </si>
  <si>
    <t>8.468 t</t>
  </si>
  <si>
    <t>6.027 t</t>
  </si>
  <si>
    <t>3.260 t</t>
  </si>
  <si>
    <t>33.846 t</t>
  </si>
  <si>
    <t>607 t</t>
  </si>
  <si>
    <t>238 t</t>
  </si>
  <si>
    <t>14.158 t</t>
  </si>
  <si>
    <t>753 t</t>
  </si>
  <si>
    <t>116 t</t>
  </si>
  <si>
    <t>213 unidades</t>
  </si>
  <si>
    <t>2.491.200 unidades</t>
  </si>
  <si>
    <t>161.040 unidades</t>
  </si>
  <si>
    <t>Atualizada até 09/11/2020</t>
  </si>
  <si>
    <t>38.325 t</t>
  </si>
  <si>
    <t>1.103.028 t</t>
  </si>
  <si>
    <t>245.005 t</t>
  </si>
  <si>
    <t>373.175 t</t>
  </si>
  <si>
    <t>111.406 t</t>
  </si>
  <si>
    <t>100.049.313 litros</t>
  </si>
  <si>
    <t>79.016 t</t>
  </si>
  <si>
    <t>7.931 t</t>
  </si>
  <si>
    <t>3.781 t</t>
  </si>
  <si>
    <t>600.108 t</t>
  </si>
  <si>
    <t>6.848 t</t>
  </si>
  <si>
    <t>102.396 t</t>
  </si>
  <si>
    <t>5.769 t</t>
  </si>
  <si>
    <t>7.130.200 doses</t>
  </si>
  <si>
    <t>5.277.461 doses</t>
  </si>
  <si>
    <t>44.541 doses</t>
  </si>
  <si>
    <t>49.776 t</t>
  </si>
  <si>
    <t>10.183 t</t>
  </si>
  <si>
    <t>470 t</t>
  </si>
  <si>
    <t>4.855 t</t>
  </si>
  <si>
    <t>7.927 t</t>
  </si>
  <si>
    <t>43.709 t</t>
  </si>
  <si>
    <t>9.790 t</t>
  </si>
  <si>
    <t>6.443 t</t>
  </si>
  <si>
    <t>4.078 t</t>
  </si>
  <si>
    <t>36.485 t</t>
  </si>
  <si>
    <t>777 t</t>
  </si>
  <si>
    <t>569 t</t>
  </si>
  <si>
    <t>16.056 t</t>
  </si>
  <si>
    <t>1.589 t</t>
  </si>
  <si>
    <t>32/2019
54/2020
105/2020</t>
  </si>
  <si>
    <t>149 t</t>
  </si>
  <si>
    <t>183.275 unidades</t>
  </si>
  <si>
    <t>244 unidades</t>
  </si>
  <si>
    <t>3.108.588 unidades</t>
  </si>
  <si>
    <t>Atualizada até 24/11/2020</t>
  </si>
  <si>
    <t>46.317 t</t>
  </si>
  <si>
    <t>1.075.028 t</t>
  </si>
  <si>
    <t>292.382 t</t>
  </si>
  <si>
    <t>120.944 t</t>
  </si>
  <si>
    <t>77.523.940 litros</t>
  </si>
  <si>
    <t>8.946 t</t>
  </si>
  <si>
    <t>4.745 t</t>
  </si>
  <si>
    <t>634.607 t</t>
  </si>
  <si>
    <t>7.555 t</t>
  </si>
  <si>
    <t>116.354 t</t>
  </si>
  <si>
    <t>2.890.600 doses</t>
  </si>
  <si>
    <t>5.301.405 doses</t>
  </si>
  <si>
    <t>480.671 doses</t>
  </si>
  <si>
    <t>4.451 t</t>
  </si>
  <si>
    <t>334 t</t>
  </si>
  <si>
    <t>12.426 t</t>
  </si>
  <si>
    <t>5.249 t</t>
  </si>
  <si>
    <t>794 t</t>
  </si>
  <si>
    <t>8.717 t</t>
  </si>
  <si>
    <t>2.505 t</t>
  </si>
  <si>
    <t>4.573 t</t>
  </si>
  <si>
    <t>578 t</t>
  </si>
  <si>
    <t>49.173 t</t>
  </si>
  <si>
    <t>10.333 t</t>
  </si>
  <si>
    <t>6.598 t</t>
  </si>
  <si>
    <t>4.416 t</t>
  </si>
  <si>
    <t>38.600 t</t>
  </si>
  <si>
    <t>783 t</t>
  </si>
  <si>
    <t>17.132 t</t>
  </si>
  <si>
    <t>1.708 t</t>
  </si>
  <si>
    <t>1.046 t</t>
  </si>
  <si>
    <t>171 t</t>
  </si>
  <si>
    <t>198.450 unidades</t>
  </si>
  <si>
    <t>3.806.971 unidades</t>
  </si>
  <si>
    <t>247.140 unidades</t>
  </si>
  <si>
    <t>Atualizada até 09/12/2020</t>
  </si>
  <si>
    <t>Resolução GECEX</t>
  </si>
  <si>
    <t>49.838 t</t>
  </si>
  <si>
    <t>2.714 t</t>
  </si>
  <si>
    <t>335.182 t</t>
  </si>
  <si>
    <t>373.823 t</t>
  </si>
  <si>
    <t>130.011 t</t>
  </si>
  <si>
    <t>2106.90.90
(EX 001)</t>
  </si>
  <si>
    <t>125/2020</t>
  </si>
  <si>
    <t>CLIV</t>
  </si>
  <si>
    <t>2106.90.90
(EX 002 a 006)</t>
  </si>
  <si>
    <t>CLV</t>
  </si>
  <si>
    <t>1.905,41 t</t>
  </si>
  <si>
    <t>85.237.444 litros</t>
  </si>
  <si>
    <t>6.246 t</t>
  </si>
  <si>
    <t>656.311 t</t>
  </si>
  <si>
    <t>7.835 t</t>
  </si>
  <si>
    <t>122.680 t</t>
  </si>
  <si>
    <t>389.552 t</t>
  </si>
  <si>
    <t>5.301.435 doses</t>
  </si>
  <si>
    <t>10.918 doses</t>
  </si>
  <si>
    <t>1.351.091 doses</t>
  </si>
  <si>
    <t>119/2020</t>
  </si>
  <si>
    <t>LXVII</t>
  </si>
  <si>
    <t>71 t</t>
  </si>
  <si>
    <t>13.405 t</t>
  </si>
  <si>
    <t>560 t</t>
  </si>
  <si>
    <t>5.610 t</t>
  </si>
  <si>
    <t>3907.20.39
EX 001)</t>
  </si>
  <si>
    <t xml:space="preserve">CXXXV </t>
  </si>
  <si>
    <t>9.240 t</t>
  </si>
  <si>
    <t>2.802 t</t>
  </si>
  <si>
    <t>4.624 t</t>
  </si>
  <si>
    <t>574 t</t>
  </si>
  <si>
    <t>56.491 t</t>
  </si>
  <si>
    <t>3912.90.90
(EX 001)</t>
  </si>
  <si>
    <t>CLVI</t>
  </si>
  <si>
    <t>1.200 t</t>
  </si>
  <si>
    <t>13.379 t</t>
  </si>
  <si>
    <t>4811.90.90
(EX 001)</t>
  </si>
  <si>
    <t>CLIII</t>
  </si>
  <si>
    <t>1.060 t</t>
  </si>
  <si>
    <t>6.858 t</t>
  </si>
  <si>
    <t>5.215 t</t>
  </si>
  <si>
    <t>42.549 t</t>
  </si>
  <si>
    <t>881 t</t>
  </si>
  <si>
    <t>925 t</t>
  </si>
  <si>
    <t>629 t</t>
  </si>
  <si>
    <t>17.461 t</t>
  </si>
  <si>
    <t>1.952 t</t>
  </si>
  <si>
    <t>93 t</t>
  </si>
  <si>
    <t>465 t</t>
  </si>
  <si>
    <t>197.970 unidades</t>
  </si>
  <si>
    <t>305 unidades</t>
  </si>
  <si>
    <t>11 unidades</t>
  </si>
  <si>
    <t>4.939.123 unidades</t>
  </si>
  <si>
    <t>285.170 unidades</t>
  </si>
  <si>
    <t>Atualizada até 24/12/2020</t>
  </si>
  <si>
    <t>51.761 t</t>
  </si>
  <si>
    <t>2.609 t</t>
  </si>
  <si>
    <t>348.738 t</t>
  </si>
  <si>
    <t>373.139 t</t>
  </si>
  <si>
    <t>154.400 t</t>
  </si>
  <si>
    <t>130 t</t>
  </si>
  <si>
    <t>164 t</t>
  </si>
  <si>
    <t>90.622.156 litros</t>
  </si>
  <si>
    <t>10.317 t</t>
  </si>
  <si>
    <t>7.749 t</t>
  </si>
  <si>
    <t>677.548 t</t>
  </si>
  <si>
    <t>8.415 t</t>
  </si>
  <si>
    <t>132.810 t</t>
  </si>
  <si>
    <t>162.014 doses</t>
  </si>
  <si>
    <t>429 t</t>
  </si>
  <si>
    <t>122 t</t>
  </si>
  <si>
    <t>15.008 t</t>
  </si>
  <si>
    <t>3904.10.10</t>
  </si>
  <si>
    <t>127/2020</t>
  </si>
  <si>
    <t>CLVII</t>
  </si>
  <si>
    <t>160.000 t</t>
  </si>
  <si>
    <t>74.405 t</t>
  </si>
  <si>
    <t>5.988 t</t>
  </si>
  <si>
    <t>340 t</t>
  </si>
  <si>
    <t>10.836 t</t>
  </si>
  <si>
    <t>2.919 t</t>
  </si>
  <si>
    <t>3.475 t</t>
  </si>
  <si>
    <t>6.184 t</t>
  </si>
  <si>
    <t>63.030 t</t>
  </si>
  <si>
    <t>53 t</t>
  </si>
  <si>
    <t>15.228 t</t>
  </si>
  <si>
    <t>1.111 t</t>
  </si>
  <si>
    <t>6.004 t</t>
  </si>
  <si>
    <t>44.415 t</t>
  </si>
  <si>
    <t>915 t</t>
  </si>
  <si>
    <t>923 t</t>
  </si>
  <si>
    <t>887 t</t>
  </si>
  <si>
    <t>18.134 t</t>
  </si>
  <si>
    <t>1.354 t</t>
  </si>
  <si>
    <t>237.000 unidades</t>
  </si>
  <si>
    <t>315 unidades</t>
  </si>
  <si>
    <t>5.360.153 unidades</t>
  </si>
  <si>
    <t>389.170 unidades</t>
  </si>
  <si>
    <t>Atualizada até 09/01/2021</t>
  </si>
  <si>
    <t>51.956 t</t>
  </si>
  <si>
    <t>129/2020</t>
  </si>
  <si>
    <t>10.920 t</t>
  </si>
  <si>
    <t>1.454 t</t>
  </si>
  <si>
    <t>135/2020</t>
  </si>
  <si>
    <t>16.500 t</t>
  </si>
  <si>
    <t>219.923 t</t>
  </si>
  <si>
    <t>55.212 t</t>
  </si>
  <si>
    <t>163.330 t</t>
  </si>
  <si>
    <t>8.778 t</t>
  </si>
  <si>
    <t>721.246 t</t>
  </si>
  <si>
    <t>9.035 t</t>
  </si>
  <si>
    <t>142.825 t</t>
  </si>
  <si>
    <t>4.826.630 doses</t>
  </si>
  <si>
    <t>1.558.951 doses</t>
  </si>
  <si>
    <t>49.976 t</t>
  </si>
  <si>
    <t>4.759 t</t>
  </si>
  <si>
    <t>1.019 t</t>
  </si>
  <si>
    <t>233 t</t>
  </si>
  <si>
    <t>18.543 t</t>
  </si>
  <si>
    <t>606 t</t>
  </si>
  <si>
    <t>85.849 t</t>
  </si>
  <si>
    <t>6.180 t</t>
  </si>
  <si>
    <t>772 t</t>
  </si>
  <si>
    <t>11.310 t</t>
  </si>
  <si>
    <t>3.389 t</t>
  </si>
  <si>
    <t>66.653 t</t>
  </si>
  <si>
    <t>1.203 t</t>
  </si>
  <si>
    <t>6.568 t</t>
  </si>
  <si>
    <t>44.654 t</t>
  </si>
  <si>
    <t>1.393 t</t>
  </si>
  <si>
    <t>946 t</t>
  </si>
  <si>
    <t>18.562 t</t>
  </si>
  <si>
    <t>262.000 t</t>
  </si>
  <si>
    <t>36.138 t</t>
  </si>
  <si>
    <t>1.556 t</t>
  </si>
  <si>
    <t>511 t</t>
  </si>
  <si>
    <t>220.650 unidades</t>
  </si>
  <si>
    <t>6.230.328 unidades</t>
  </si>
  <si>
    <t>410.370 unidades</t>
  </si>
  <si>
    <t>Atualizada até 24/01/2021</t>
  </si>
  <si>
    <t>14.831 t</t>
  </si>
  <si>
    <t>1.780 t</t>
  </si>
  <si>
    <t>109.154 t</t>
  </si>
  <si>
    <t>172.356 t</t>
  </si>
  <si>
    <t>205 t</t>
  </si>
  <si>
    <t>11.980 t</t>
  </si>
  <si>
    <t>9.924 t</t>
  </si>
  <si>
    <t>728.261 t</t>
  </si>
  <si>
    <t>9.716 t</t>
  </si>
  <si>
    <t>173.809 t</t>
  </si>
  <si>
    <t>963.529 doses</t>
  </si>
  <si>
    <t>5.459 doses</t>
  </si>
  <si>
    <t>483 t</t>
  </si>
  <si>
    <t>19.596 t</t>
  </si>
  <si>
    <t>726 t</t>
  </si>
  <si>
    <t>111.052 t</t>
  </si>
  <si>
    <t>6.365 t</t>
  </si>
  <si>
    <t>12.043 t</t>
  </si>
  <si>
    <t>3907.40.90 
(EX 002)</t>
  </si>
  <si>
    <t>143/2021</t>
  </si>
  <si>
    <t>CLVIII</t>
  </si>
  <si>
    <t>1.985 t</t>
  </si>
  <si>
    <t>4.816 t</t>
  </si>
  <si>
    <t>73.905 t</t>
  </si>
  <si>
    <t>103 t</t>
  </si>
  <si>
    <t>2.098 t</t>
  </si>
  <si>
    <t>7.072 t</t>
  </si>
  <si>
    <t>47.332 t</t>
  </si>
  <si>
    <t>1.090 t</t>
  </si>
  <si>
    <t>18.914 t</t>
  </si>
  <si>
    <t>2.381 t</t>
  </si>
  <si>
    <t>56.792 t</t>
  </si>
  <si>
    <t>1.690 t</t>
  </si>
  <si>
    <t>258 t</t>
  </si>
  <si>
    <t>8452.10.00</t>
  </si>
  <si>
    <t>CLIX</t>
  </si>
  <si>
    <t>500.000 unidades</t>
  </si>
  <si>
    <t>31.128 unidades</t>
  </si>
  <si>
    <t>233.038 unidades</t>
  </si>
  <si>
    <t>326 unidades</t>
  </si>
  <si>
    <t>443.070 unidades</t>
  </si>
  <si>
    <t>Atualizada até 09/02/2021</t>
  </si>
  <si>
    <t>20.507 t</t>
  </si>
  <si>
    <t>1.946 t</t>
  </si>
  <si>
    <t>216.830 t</t>
  </si>
  <si>
    <t>177.981 t</t>
  </si>
  <si>
    <t>201 t</t>
  </si>
  <si>
    <t>11.124 t</t>
  </si>
  <si>
    <t>727.943 t</t>
  </si>
  <si>
    <t>11.446 t</t>
  </si>
  <si>
    <t>189.860 t</t>
  </si>
  <si>
    <t>1.352.689 doses</t>
  </si>
  <si>
    <t>1.666.931 doses</t>
  </si>
  <si>
    <t>2.839 t</t>
  </si>
  <si>
    <t>20.773 t</t>
  </si>
  <si>
    <t>760 t</t>
  </si>
  <si>
    <t>134.828 t</t>
  </si>
  <si>
    <t>12.543 t</t>
  </si>
  <si>
    <t>3.962 t</t>
  </si>
  <si>
    <t>5.027 t</t>
  </si>
  <si>
    <t>78.518 t</t>
  </si>
  <si>
    <t>3.399 t</t>
  </si>
  <si>
    <t>1.341 t</t>
  </si>
  <si>
    <t>7.691 t</t>
  </si>
  <si>
    <t>49.726 t</t>
  </si>
  <si>
    <t>2.578 t</t>
  </si>
  <si>
    <t>119 t</t>
  </si>
  <si>
    <t>74.617 t</t>
  </si>
  <si>
    <t>1.753 t</t>
  </si>
  <si>
    <t>46.616 unidades</t>
  </si>
  <si>
    <t>233.902 unidades</t>
  </si>
  <si>
    <t>350 unidades</t>
  </si>
  <si>
    <t>489.840 unidades</t>
  </si>
  <si>
    <t>Atualizada até 24/02/2021</t>
  </si>
  <si>
    <t>28.517 t</t>
  </si>
  <si>
    <t>2.052 t</t>
  </si>
  <si>
    <t>232.628 t</t>
  </si>
  <si>
    <t>193.000 t</t>
  </si>
  <si>
    <t>12.153 t</t>
  </si>
  <si>
    <t>158/2021</t>
  </si>
  <si>
    <t>61.267 t</t>
  </si>
  <si>
    <t>11.451 t</t>
  </si>
  <si>
    <t>5.786. 630 doses</t>
  </si>
  <si>
    <t>2.991 t</t>
  </si>
  <si>
    <t>281 t</t>
  </si>
  <si>
    <t>535 t</t>
  </si>
  <si>
    <t>23.344 t</t>
  </si>
  <si>
    <t>156.505 t</t>
  </si>
  <si>
    <t>6.859 t</t>
  </si>
  <si>
    <t>832 t</t>
  </si>
  <si>
    <t>13.295 t</t>
  </si>
  <si>
    <t>4.717 t</t>
  </si>
  <si>
    <t>5.273 t</t>
  </si>
  <si>
    <t>80.324 t</t>
  </si>
  <si>
    <t>4.490 t</t>
  </si>
  <si>
    <t>1.339 t</t>
  </si>
  <si>
    <t>7.798 t</t>
  </si>
  <si>
    <t>52.069 t</t>
  </si>
  <si>
    <t>1.482 t</t>
  </si>
  <si>
    <t>1.389 t</t>
  </si>
  <si>
    <t>2.602 t</t>
  </si>
  <si>
    <t>92.562 t</t>
  </si>
  <si>
    <t>2.127 t</t>
  </si>
  <si>
    <t>102.876 unidades</t>
  </si>
  <si>
    <t>260.578 unidades</t>
  </si>
  <si>
    <t>362 unidades</t>
  </si>
  <si>
    <t>617.840 unidades</t>
  </si>
  <si>
    <t>Atualizada até 09/03/2021</t>
  </si>
  <si>
    <t>Portaria SECEX (*)</t>
  </si>
  <si>
    <t>35.489 t</t>
  </si>
  <si>
    <t>2.112 t</t>
  </si>
  <si>
    <t>248.895 t</t>
  </si>
  <si>
    <t>197.615 t</t>
  </si>
  <si>
    <t>13.115 t</t>
  </si>
  <si>
    <t>103.267 t</t>
  </si>
  <si>
    <t>11.608 t</t>
  </si>
  <si>
    <t>201.833 t</t>
  </si>
  <si>
    <t>161/2021</t>
  </si>
  <si>
    <t>82/2021</t>
  </si>
  <si>
    <t>13.490 t</t>
  </si>
  <si>
    <t>2909.60.20
(EX 001)</t>
  </si>
  <si>
    <t>300 t</t>
  </si>
  <si>
    <t>6.746.630 doses</t>
  </si>
  <si>
    <t>3.491 t</t>
  </si>
  <si>
    <t>3215.90.00</t>
  </si>
  <si>
    <t>3802.10.00
(EX 001)</t>
  </si>
  <si>
    <t>02.03.2021</t>
  </si>
  <si>
    <t>26.435 t</t>
  </si>
  <si>
    <t>159.553 t</t>
  </si>
  <si>
    <t>6.963 t</t>
  </si>
  <si>
    <t>13.684 t</t>
  </si>
  <si>
    <t>7.056 t</t>
  </si>
  <si>
    <t>5.485 t</t>
  </si>
  <si>
    <t>86.890 t</t>
  </si>
  <si>
    <t>3911.90.29
(EX 001)</t>
  </si>
  <si>
    <t>1.028 t</t>
  </si>
  <si>
    <t>3919.90.90
(EX 003)</t>
  </si>
  <si>
    <t>160 t</t>
  </si>
  <si>
    <t>5.672 t</t>
  </si>
  <si>
    <t>1.480 t</t>
  </si>
  <si>
    <t>5402.20.00
(EX 003)</t>
  </si>
  <si>
    <t>1.403 t</t>
  </si>
  <si>
    <t>5402.20.00
(EX 004)</t>
  </si>
  <si>
    <t>53.736 t</t>
  </si>
  <si>
    <t>1.668 t</t>
  </si>
  <si>
    <t>1.508 t</t>
  </si>
  <si>
    <t>6815.10.90
(EX 001)</t>
  </si>
  <si>
    <t>2.530 t</t>
  </si>
  <si>
    <t>2.717 t</t>
  </si>
  <si>
    <t>113.572 t</t>
  </si>
  <si>
    <t>2.159 t</t>
  </si>
  <si>
    <t>398 t</t>
  </si>
  <si>
    <t>155.414 unidades</t>
  </si>
  <si>
    <t>379 unidades</t>
  </si>
  <si>
    <t>738.340 unidades</t>
  </si>
  <si>
    <t>(*) Nessa coluna consta a Portaria SECEX que regulamenta a distribuição da cota da NCM indicada ou, quando for o caso, o inciso de que trata o art. 1º do Anexo III da Portaria SECEX nº 23/2011</t>
  </si>
  <si>
    <t>Atualizada até 24/03/2021</t>
  </si>
  <si>
    <t>298.149 t</t>
  </si>
  <si>
    <t>206.337 t</t>
  </si>
  <si>
    <t>435 t</t>
  </si>
  <si>
    <t>13.138 t</t>
  </si>
  <si>
    <t>157.100 t</t>
  </si>
  <si>
    <t>11.648 t</t>
  </si>
  <si>
    <t>221.191 t</t>
  </si>
  <si>
    <t>67.699 t</t>
  </si>
  <si>
    <t>3.484.300 doses</t>
  </si>
  <si>
    <t>4.159 t</t>
  </si>
  <si>
    <t>310 t</t>
  </si>
  <si>
    <t>580 t</t>
  </si>
  <si>
    <t>374 t</t>
  </si>
  <si>
    <t>109 t</t>
  </si>
  <si>
    <t>26.051 t</t>
  </si>
  <si>
    <t>935 t</t>
  </si>
  <si>
    <t>7.546 t</t>
  </si>
  <si>
    <t>13.993 t</t>
  </si>
  <si>
    <t>7.901 t</t>
  </si>
  <si>
    <t>6.508 t</t>
  </si>
  <si>
    <t>87.359 t</t>
  </si>
  <si>
    <t>1.003 t</t>
  </si>
  <si>
    <t>81 t</t>
  </si>
  <si>
    <t>1.576 t</t>
  </si>
  <si>
    <t>7.760 t</t>
  </si>
  <si>
    <t>1.444 t</t>
  </si>
  <si>
    <t>56.910 t</t>
  </si>
  <si>
    <t>1.647 t</t>
  </si>
  <si>
    <t>442 t</t>
  </si>
  <si>
    <t>271 t</t>
  </si>
  <si>
    <t>127.748 t</t>
  </si>
  <si>
    <t>201.152 unidades</t>
  </si>
  <si>
    <t>267.754 unidades</t>
  </si>
  <si>
    <t>398 unidades</t>
  </si>
  <si>
    <t>770.290 unidades</t>
  </si>
  <si>
    <t>Atualizada até 09/04/2021</t>
  </si>
  <si>
    <t>41.352 t</t>
  </si>
  <si>
    <t>2.294 t</t>
  </si>
  <si>
    <t>87 t</t>
  </si>
  <si>
    <t>217.781 t</t>
  </si>
  <si>
    <t>2101.12.00
EX 001)</t>
  </si>
  <si>
    <t>177/2021</t>
  </si>
  <si>
    <t>86/2021</t>
  </si>
  <si>
    <t>635 t</t>
  </si>
  <si>
    <t>2106.90.90
(EX 007 a 009)</t>
  </si>
  <si>
    <t>141,23 t</t>
  </si>
  <si>
    <t>2106.90.90
(EX 010)</t>
  </si>
  <si>
    <t>1.163 t</t>
  </si>
  <si>
    <t>112 t</t>
  </si>
  <si>
    <t>2106.90.90
(EX 011)</t>
  </si>
  <si>
    <t>67,2 t</t>
  </si>
  <si>
    <t>13.783 t</t>
  </si>
  <si>
    <t>167.169 t</t>
  </si>
  <si>
    <t>11.868 t</t>
  </si>
  <si>
    <t>221.252 t</t>
  </si>
  <si>
    <t>67.225 t</t>
  </si>
  <si>
    <t>1.166 t</t>
  </si>
  <si>
    <t>7.002.000 doses</t>
  </si>
  <si>
    <t>8.666.630 doses</t>
  </si>
  <si>
    <t>3002.20.29 
(EX 005)</t>
  </si>
  <si>
    <t>4.934 t</t>
  </si>
  <si>
    <t>322 t</t>
  </si>
  <si>
    <t>28.389 t</t>
  </si>
  <si>
    <t>3810.90.00
(EX 001)</t>
  </si>
  <si>
    <t>3902.10.20</t>
  </si>
  <si>
    <t>184/2021</t>
  </si>
  <si>
    <t>88/2021</t>
  </si>
  <si>
    <t>77.000 t</t>
  </si>
  <si>
    <t>53.067 t</t>
  </si>
  <si>
    <t>174/2021</t>
  </si>
  <si>
    <t>58.468 t</t>
  </si>
  <si>
    <t>7.740 t</t>
  </si>
  <si>
    <t>15.018 t</t>
  </si>
  <si>
    <t>9.703 t</t>
  </si>
  <si>
    <t>1.699 t</t>
  </si>
  <si>
    <t>7.031 t</t>
  </si>
  <si>
    <t>92.523 t</t>
  </si>
  <si>
    <t>1.220 t</t>
  </si>
  <si>
    <t>8.467 t</t>
  </si>
  <si>
    <t>1.600 t</t>
  </si>
  <si>
    <t>7.936 t</t>
  </si>
  <si>
    <t>1.925 t</t>
  </si>
  <si>
    <t>64.747 t</t>
  </si>
  <si>
    <t>5402.47.10 
(EX 001)</t>
  </si>
  <si>
    <t>34 t</t>
  </si>
  <si>
    <t>1.858 t</t>
  </si>
  <si>
    <t>5503.40.00
(EX 001)</t>
  </si>
  <si>
    <t>754 t</t>
  </si>
  <si>
    <t>3.645 t</t>
  </si>
  <si>
    <t>144.973 t</t>
  </si>
  <si>
    <t>2.651 t</t>
  </si>
  <si>
    <t>254.006 unidades</t>
  </si>
  <si>
    <t>8482.30.00
(EX 001)</t>
  </si>
  <si>
    <t>1.000 unidades</t>
  </si>
  <si>
    <t>428 unidades</t>
  </si>
  <si>
    <t>834.037 unidades</t>
  </si>
  <si>
    <t>Atualizada até 24/04/2021</t>
  </si>
  <si>
    <t>52.722 t</t>
  </si>
  <si>
    <t>2.681 t</t>
  </si>
  <si>
    <t>147 t</t>
  </si>
  <si>
    <t>218.624 t</t>
  </si>
  <si>
    <t>697 t</t>
  </si>
  <si>
    <t>14.522 t</t>
  </si>
  <si>
    <t>201.348 t</t>
  </si>
  <si>
    <t>12.268 t</t>
  </si>
  <si>
    <t>234.213 t</t>
  </si>
  <si>
    <t>78.432 t</t>
  </si>
  <si>
    <t>1.160.810 doses</t>
  </si>
  <si>
    <t>2.090.713 doses</t>
  </si>
  <si>
    <t>5.256 t</t>
  </si>
  <si>
    <t>503 t</t>
  </si>
  <si>
    <t>30.169 t</t>
  </si>
  <si>
    <t>961 t</t>
  </si>
  <si>
    <t>76.985 t</t>
  </si>
  <si>
    <t>82.700 t</t>
  </si>
  <si>
    <t>7.916 t</t>
  </si>
  <si>
    <t>883 t</t>
  </si>
  <si>
    <t>15.757 t</t>
  </si>
  <si>
    <t>9.575 t</t>
  </si>
  <si>
    <t>1.991 t</t>
  </si>
  <si>
    <t>6.002 t</t>
  </si>
  <si>
    <t>95.191 t</t>
  </si>
  <si>
    <t>1.970 t</t>
  </si>
  <si>
    <t>9.364 t</t>
  </si>
  <si>
    <t>1.783 t</t>
  </si>
  <si>
    <t>7.895 t</t>
  </si>
  <si>
    <t>1.994 t</t>
  </si>
  <si>
    <t>67.714 t</t>
  </si>
  <si>
    <t>1.938 t</t>
  </si>
  <si>
    <t>3.756 t</t>
  </si>
  <si>
    <t>160.117 t</t>
  </si>
  <si>
    <t>2.949 t</t>
  </si>
  <si>
    <t>283.071 unidades</t>
  </si>
  <si>
    <t>299.450 unidades</t>
  </si>
  <si>
    <t>449 unidades</t>
  </si>
  <si>
    <t>910.837 unidades</t>
  </si>
  <si>
    <t>Atualizada até 09/05/2021</t>
  </si>
  <si>
    <t>51.461 t</t>
  </si>
  <si>
    <t>2.569 t</t>
  </si>
  <si>
    <t>32.998 t</t>
  </si>
  <si>
    <t>224.344 t</t>
  </si>
  <si>
    <t>412 t</t>
  </si>
  <si>
    <t>761 t</t>
  </si>
  <si>
    <t>16.358 t</t>
  </si>
  <si>
    <t>210.567 t</t>
  </si>
  <si>
    <t>12.267 t</t>
  </si>
  <si>
    <t>234.294 t</t>
  </si>
  <si>
    <t>78.331 t</t>
  </si>
  <si>
    <t>2.031 t</t>
  </si>
  <si>
    <t>10.586.630 doses</t>
  </si>
  <si>
    <t>2.167.760 doses</t>
  </si>
  <si>
    <t>2.620.633 doses</t>
  </si>
  <si>
    <t>3002.20.29 
(EX 006)</t>
  </si>
  <si>
    <t>5.676 t</t>
  </si>
  <si>
    <t>611 t</t>
  </si>
  <si>
    <t>579 t</t>
  </si>
  <si>
    <t>31.379 t</t>
  </si>
  <si>
    <t>109.006 t</t>
  </si>
  <si>
    <t>11.089 t</t>
  </si>
  <si>
    <t>397 t</t>
  </si>
  <si>
    <t>16.482 t</t>
  </si>
  <si>
    <t>9.559 t</t>
  </si>
  <si>
    <t>7.141 t</t>
  </si>
  <si>
    <t>98.830 t</t>
  </si>
  <si>
    <t>2.085 t</t>
  </si>
  <si>
    <t>294 t</t>
  </si>
  <si>
    <t>9.896 t</t>
  </si>
  <si>
    <t>7.942 t</t>
  </si>
  <si>
    <t>1.995 t</t>
  </si>
  <si>
    <t>71.059 t</t>
  </si>
  <si>
    <t>1.880 t</t>
  </si>
  <si>
    <t>2.062 t</t>
  </si>
  <si>
    <t>4.054 t</t>
  </si>
  <si>
    <t>182.623 t</t>
  </si>
  <si>
    <t>3.034 t</t>
  </si>
  <si>
    <t>593 t</t>
  </si>
  <si>
    <t>302.890 unidades</t>
  </si>
  <si>
    <t>322.298 unidades</t>
  </si>
  <si>
    <t>456 unidades</t>
  </si>
  <si>
    <t>1.016.837 unidades</t>
  </si>
  <si>
    <t>Atualizada até 24/05/2021</t>
  </si>
  <si>
    <t>50.515 t</t>
  </si>
  <si>
    <t>2.799 t</t>
  </si>
  <si>
    <t>129/2020
202/2021</t>
  </si>
  <si>
    <t>XCV
92/2021</t>
  </si>
  <si>
    <t>438.469 t</t>
  </si>
  <si>
    <t>224.759 t</t>
  </si>
  <si>
    <t>808 t</t>
  </si>
  <si>
    <t>16.907 t</t>
  </si>
  <si>
    <t>192/2021</t>
  </si>
  <si>
    <t>92/2021</t>
  </si>
  <si>
    <t>455.000 t</t>
  </si>
  <si>
    <t>29.060 t</t>
  </si>
  <si>
    <t>12.527 t</t>
  </si>
  <si>
    <t>279.354 t</t>
  </si>
  <si>
    <t>78.337 t</t>
  </si>
  <si>
    <t>2.824 t</t>
  </si>
  <si>
    <t>2.212.790 doses</t>
  </si>
  <si>
    <t>2.630.663 doses</t>
  </si>
  <si>
    <t>6.441 t</t>
  </si>
  <si>
    <t>153 t</t>
  </si>
  <si>
    <t>3501.90.11
(EX 001)</t>
  </si>
  <si>
    <t>3501.90.19
(EX 001)</t>
  </si>
  <si>
    <t>624 t</t>
  </si>
  <si>
    <t>54 t</t>
  </si>
  <si>
    <t>34.417 t</t>
  </si>
  <si>
    <t>131.101 t</t>
  </si>
  <si>
    <t>11.047 t</t>
  </si>
  <si>
    <t>16.735 t</t>
  </si>
  <si>
    <t>9.943 t</t>
  </si>
  <si>
    <t>2.469 t</t>
  </si>
  <si>
    <t>100.491 t</t>
  </si>
  <si>
    <t>11.367 t</t>
  </si>
  <si>
    <t>1.786 t</t>
  </si>
  <si>
    <t>7.924 t</t>
  </si>
  <si>
    <t>1.993 t</t>
  </si>
  <si>
    <t>75.944 t</t>
  </si>
  <si>
    <t>243 t</t>
  </si>
  <si>
    <t>2.077 t</t>
  </si>
  <si>
    <t>2.302 t</t>
  </si>
  <si>
    <t>260 t</t>
  </si>
  <si>
    <t>2.516 t</t>
  </si>
  <si>
    <t>4.408 t</t>
  </si>
  <si>
    <t>672 t</t>
  </si>
  <si>
    <t>205.234 t</t>
  </si>
  <si>
    <t>3.180 t</t>
  </si>
  <si>
    <t>315.924 unidades</t>
  </si>
  <si>
    <t>329.994 unidades</t>
  </si>
  <si>
    <t>481 unidades</t>
  </si>
  <si>
    <t>1.069.837 unidades</t>
  </si>
  <si>
    <t>Atualizada até 09/06/2021</t>
  </si>
  <si>
    <t>49.352 t</t>
  </si>
  <si>
    <t>2.820 t</t>
  </si>
  <si>
    <t>496.654 t</t>
  </si>
  <si>
    <t>210/2021</t>
  </si>
  <si>
    <t>96/2021</t>
  </si>
  <si>
    <t>59.500 t</t>
  </si>
  <si>
    <t>501 t</t>
  </si>
  <si>
    <t>841 t</t>
  </si>
  <si>
    <t>165 t</t>
  </si>
  <si>
    <t>11.894 t</t>
  </si>
  <si>
    <t>17.402 t</t>
  </si>
  <si>
    <t>89.614 t</t>
  </si>
  <si>
    <t>14.687 t</t>
  </si>
  <si>
    <t>294.370 t</t>
  </si>
  <si>
    <t>78.350 t</t>
  </si>
  <si>
    <t>3.469 t</t>
  </si>
  <si>
    <t>13.466.630 doses</t>
  </si>
  <si>
    <t>4.047.350 doses</t>
  </si>
  <si>
    <t>3.687.398 doses</t>
  </si>
  <si>
    <t>6.561 t</t>
  </si>
  <si>
    <t>316 t</t>
  </si>
  <si>
    <t>648 t</t>
  </si>
  <si>
    <t>1.224 t</t>
  </si>
  <si>
    <t>80 t</t>
  </si>
  <si>
    <t>594 t</t>
  </si>
  <si>
    <t>35.791 t</t>
  </si>
  <si>
    <t>1.116 t</t>
  </si>
  <si>
    <t>154.226 t</t>
  </si>
  <si>
    <t>11.262 t</t>
  </si>
  <si>
    <t>499 t</t>
  </si>
  <si>
    <t>998 t</t>
  </si>
  <si>
    <t>16.930 t</t>
  </si>
  <si>
    <t>3.083 t</t>
  </si>
  <si>
    <t>411 t</t>
  </si>
  <si>
    <t>11.878 t</t>
  </si>
  <si>
    <t>1.763 t</t>
  </si>
  <si>
    <t>77.097 t</t>
  </si>
  <si>
    <t>2.126 t</t>
  </si>
  <si>
    <t>2.540 t</t>
  </si>
  <si>
    <t>4.491 t</t>
  </si>
  <si>
    <t>232.611 t</t>
  </si>
  <si>
    <t>706 t</t>
  </si>
  <si>
    <t>334.884 unidades</t>
  </si>
  <si>
    <t>6.439.482 unidades</t>
  </si>
  <si>
    <t>1.117.837 unidades</t>
  </si>
  <si>
    <t>Atualizada até 24/06/2021</t>
  </si>
  <si>
    <t>51.358 t</t>
  </si>
  <si>
    <t>2.598 t</t>
  </si>
  <si>
    <t>0901.21.00
(EX 001)</t>
  </si>
  <si>
    <t>197/2021</t>
  </si>
  <si>
    <t>97/2021</t>
  </si>
  <si>
    <t>48 t</t>
  </si>
  <si>
    <t>49.497 t</t>
  </si>
  <si>
    <t>553.516 t</t>
  </si>
  <si>
    <t>22.776 t</t>
  </si>
  <si>
    <t>2101.12.00
(EX 001)</t>
  </si>
  <si>
    <t>919 t</t>
  </si>
  <si>
    <t>2810.00.10</t>
  </si>
  <si>
    <t>6.500 t</t>
  </si>
  <si>
    <t>18.550 t</t>
  </si>
  <si>
    <t>118.014 t</t>
  </si>
  <si>
    <t>15.209 t</t>
  </si>
  <si>
    <t>2840.19.00
(EX 001)</t>
  </si>
  <si>
    <t>15.000 t</t>
  </si>
  <si>
    <t>2840.20.00
(EX 001)</t>
  </si>
  <si>
    <t>900 t</t>
  </si>
  <si>
    <t>2840.20.00
(EX 002)</t>
  </si>
  <si>
    <t>133 t</t>
  </si>
  <si>
    <t>75.850 t</t>
  </si>
  <si>
    <t>113 t</t>
  </si>
  <si>
    <t>3.817 t</t>
  </si>
  <si>
    <t>16.030.630 doses</t>
  </si>
  <si>
    <t>7.223 t</t>
  </si>
  <si>
    <t>3215.11.00                        (EX 002)</t>
  </si>
  <si>
    <t>65 t</t>
  </si>
  <si>
    <t>3215.19.00 
(EX 002)</t>
  </si>
  <si>
    <t>38.226 t</t>
  </si>
  <si>
    <t>1.255 t</t>
  </si>
  <si>
    <t>3824.99.89
(EX 003)</t>
  </si>
  <si>
    <t>230 t</t>
  </si>
  <si>
    <t>11.530 t</t>
  </si>
  <si>
    <t>544 t</t>
  </si>
  <si>
    <t>9.421 t</t>
  </si>
  <si>
    <t>3.988 t</t>
  </si>
  <si>
    <t>2.154 t</t>
  </si>
  <si>
    <t>425 t</t>
  </si>
  <si>
    <t>3920.99.90
(EX 001)</t>
  </si>
  <si>
    <t>13.083 t</t>
  </si>
  <si>
    <t>2.115 t</t>
  </si>
  <si>
    <t>1.461 t</t>
  </si>
  <si>
    <t xml:space="preserve">2.000 t </t>
  </si>
  <si>
    <t>84.847 t</t>
  </si>
  <si>
    <t>2.279 t</t>
  </si>
  <si>
    <t>2.679 t</t>
  </si>
  <si>
    <t>6815.10.20
(EX 001)</t>
  </si>
  <si>
    <t>2.143,2 t</t>
  </si>
  <si>
    <t>6815.10.90
(EX 002)</t>
  </si>
  <si>
    <t>5.159 t</t>
  </si>
  <si>
    <t>669 t</t>
  </si>
  <si>
    <t>255.571 t</t>
  </si>
  <si>
    <t>3.805 t</t>
  </si>
  <si>
    <t>723 t</t>
  </si>
  <si>
    <t>360.685 unidades</t>
  </si>
  <si>
    <t>600.000 unidades</t>
  </si>
  <si>
    <t>16.730 unidades</t>
  </si>
  <si>
    <t>8516.71.00
(EX 001)</t>
  </si>
  <si>
    <t>1.826.308 unidades</t>
  </si>
  <si>
    <t>23.449 unidades</t>
  </si>
  <si>
    <t>50 unidades</t>
  </si>
  <si>
    <t>21 unidades</t>
  </si>
  <si>
    <t>8546.20.00
(EX 001)</t>
  </si>
  <si>
    <t>1.500 unidades</t>
  </si>
  <si>
    <t>6.475.850 unidades</t>
  </si>
  <si>
    <t>26.000.000 unidades</t>
  </si>
  <si>
    <t>2.208.165 unidades</t>
  </si>
  <si>
    <t>9018.90.92 
(EX 001)</t>
  </si>
  <si>
    <t>1.145.537 unidades</t>
  </si>
  <si>
    <t>9608.99.81</t>
  </si>
  <si>
    <t>9608.99.89</t>
  </si>
  <si>
    <t>Atualizada até 09/07/2021</t>
  </si>
  <si>
    <t>4.931 t</t>
  </si>
  <si>
    <t>999 t</t>
  </si>
  <si>
    <t>82 t</t>
  </si>
  <si>
    <t>180.075 t</t>
  </si>
  <si>
    <t>593.755 t</t>
  </si>
  <si>
    <t>33.562 t</t>
  </si>
  <si>
    <t>984 t</t>
  </si>
  <si>
    <t>18.867 t</t>
  </si>
  <si>
    <t>150.635 t</t>
  </si>
  <si>
    <t>536 t</t>
  </si>
  <si>
    <t>214/2021</t>
  </si>
  <si>
    <t>99/2021</t>
  </si>
  <si>
    <t>5.253 t</t>
  </si>
  <si>
    <t>4.271 t</t>
  </si>
  <si>
    <t>16.041.240 doses</t>
  </si>
  <si>
    <t>4.657.461 doses</t>
  </si>
  <si>
    <t>7.886 t</t>
  </si>
  <si>
    <t>315 t</t>
  </si>
  <si>
    <t>38.838 t</t>
  </si>
  <si>
    <t xml:space="preserve">2 t </t>
  </si>
  <si>
    <t>11.762 t</t>
  </si>
  <si>
    <t>1.108 t</t>
  </si>
  <si>
    <t>9.942 t</t>
  </si>
  <si>
    <t>4.485 t</t>
  </si>
  <si>
    <t>7.178 t</t>
  </si>
  <si>
    <t>1.345 t</t>
  </si>
  <si>
    <t>6.968 t</t>
  </si>
  <si>
    <t>2.545 t</t>
  </si>
  <si>
    <t>4002.20.90
(EX 001)</t>
  </si>
  <si>
    <t>175 t</t>
  </si>
  <si>
    <t>14.225 t</t>
  </si>
  <si>
    <t>2.880 t</t>
  </si>
  <si>
    <t>360 t</t>
  </si>
  <si>
    <t>2.514 t</t>
  </si>
  <si>
    <t>258.477 t</t>
  </si>
  <si>
    <t>3.917 t</t>
  </si>
  <si>
    <t>373.573 unidades</t>
  </si>
  <si>
    <t>93.216 unidades</t>
  </si>
  <si>
    <t>299.791 unidades</t>
  </si>
  <si>
    <t>29 unidades</t>
  </si>
  <si>
    <t>5.715.015 unidades</t>
  </si>
  <si>
    <t>9018.90.92 
9018.90.61
9018.90.69
(EX 001)</t>
  </si>
  <si>
    <t>Atualizada até 09/08/2021</t>
  </si>
  <si>
    <t>6.765 t</t>
  </si>
  <si>
    <t>213.075 t</t>
  </si>
  <si>
    <t>573.410 t</t>
  </si>
  <si>
    <t>50.141 t</t>
  </si>
  <si>
    <t>954 t</t>
  </si>
  <si>
    <t>2823.00.10
(EX 001)</t>
  </si>
  <si>
    <t>217/2021</t>
  </si>
  <si>
    <t>104/2021</t>
  </si>
  <si>
    <t>20.045 t</t>
  </si>
  <si>
    <t>205.114 t</t>
  </si>
  <si>
    <t>616 t</t>
  </si>
  <si>
    <t>265 t</t>
  </si>
  <si>
    <t>37.369 t</t>
  </si>
  <si>
    <t>90.850 t</t>
  </si>
  <si>
    <t>5.320 t</t>
  </si>
  <si>
    <t>2936.29.52 
(EX 001)</t>
  </si>
  <si>
    <t>3002.20.25
(EX 001)</t>
  </si>
  <si>
    <t>850.000 doses</t>
  </si>
  <si>
    <t>117.773 doses</t>
  </si>
  <si>
    <t>3002.20.25
(EX 002)</t>
  </si>
  <si>
    <t>1.304.000 doses</t>
  </si>
  <si>
    <t>4.664.691 doses</t>
  </si>
  <si>
    <t>86/2021
92/2021</t>
  </si>
  <si>
    <t>3002.20.29
(EX 007)</t>
  </si>
  <si>
    <t>600.000 doses</t>
  </si>
  <si>
    <t>40.090 doses</t>
  </si>
  <si>
    <t>3002.20.29
(EX 008)</t>
  </si>
  <si>
    <t>300.000 doses</t>
  </si>
  <si>
    <t>54.120 doses</t>
  </si>
  <si>
    <t>3002.90.99
(EX 001)</t>
  </si>
  <si>
    <t>1.250.000 caixas</t>
  </si>
  <si>
    <t>2.068 caixas</t>
  </si>
  <si>
    <t>3004.20.29
(EX 003)</t>
  </si>
  <si>
    <t>1.200 toneladas</t>
  </si>
  <si>
    <t>3004.20.29
(EX 004)</t>
  </si>
  <si>
    <t>30.000 unidades</t>
  </si>
  <si>
    <t>8.903 t</t>
  </si>
  <si>
    <t>572 t</t>
  </si>
  <si>
    <t>42.079 t</t>
  </si>
  <si>
    <t>11.520 t</t>
  </si>
  <si>
    <t>532 t</t>
  </si>
  <si>
    <t>1.155 t</t>
  </si>
  <si>
    <t>3907.20.90 
(EX 001)</t>
  </si>
  <si>
    <t>86/2021
99/2021</t>
  </si>
  <si>
    <t>3.554 t</t>
  </si>
  <si>
    <t>5.245 t</t>
  </si>
  <si>
    <t>1.377 t</t>
  </si>
  <si>
    <t>3.099 t</t>
  </si>
  <si>
    <t>430 t</t>
  </si>
  <si>
    <t>4002.99.90
(EX 001)</t>
  </si>
  <si>
    <t>222/2021</t>
  </si>
  <si>
    <t>105/2021</t>
  </si>
  <si>
    <t>625 t</t>
  </si>
  <si>
    <t>4002.99.90
(EX 002)</t>
  </si>
  <si>
    <t>15.864 t</t>
  </si>
  <si>
    <t>18.056 t</t>
  </si>
  <si>
    <t>2.236 t</t>
  </si>
  <si>
    <t>2.917 t</t>
  </si>
  <si>
    <t>539 t</t>
  </si>
  <si>
    <t>2.344 t</t>
  </si>
  <si>
    <t>7007.19.00 
(EX 001)</t>
  </si>
  <si>
    <t>70.000 t</t>
  </si>
  <si>
    <t>33 t</t>
  </si>
  <si>
    <t>7210.70.20 
(EX 001)</t>
  </si>
  <si>
    <t>834 t</t>
  </si>
  <si>
    <t>129/2020
222/2021</t>
  </si>
  <si>
    <t>LI
105/2021</t>
  </si>
  <si>
    <t>288.000 t</t>
  </si>
  <si>
    <t>286.951 t</t>
  </si>
  <si>
    <t>4.205 t</t>
  </si>
  <si>
    <t>802 t</t>
  </si>
  <si>
    <t>418.304 unidades</t>
  </si>
  <si>
    <t>8483.10.90 
(EX 042)</t>
  </si>
  <si>
    <t>600 unidades</t>
  </si>
  <si>
    <t>214.503 unidades</t>
  </si>
  <si>
    <t>365.603 unidades</t>
  </si>
  <si>
    <t>6.402.907 unidades</t>
  </si>
  <si>
    <t>5.361.369 unidades</t>
  </si>
  <si>
    <t>1.556.737 unidades</t>
  </si>
  <si>
    <t>Atualizada até 24/08/2021</t>
  </si>
  <si>
    <t>8.547 t</t>
  </si>
  <si>
    <t>1.485 t</t>
  </si>
  <si>
    <t>193.451 t</t>
  </si>
  <si>
    <t>579.423 t</t>
  </si>
  <si>
    <t>1302.13.00</t>
  </si>
  <si>
    <t>229/2021</t>
  </si>
  <si>
    <t>106/2021</t>
  </si>
  <si>
    <t>238.000 t</t>
  </si>
  <si>
    <t xml:space="preserve">
15.357 t</t>
  </si>
  <si>
    <t>663 t</t>
  </si>
  <si>
    <t>995 t</t>
  </si>
  <si>
    <t>504 t</t>
  </si>
  <si>
    <t>150 t</t>
  </si>
  <si>
    <t>20.874 t</t>
  </si>
  <si>
    <t>239.121 t</t>
  </si>
  <si>
    <t>636 t</t>
  </si>
  <si>
    <t>225 t</t>
  </si>
  <si>
    <t>72.796 t</t>
  </si>
  <si>
    <t>5.663 t</t>
  </si>
  <si>
    <t>2936.21.12</t>
  </si>
  <si>
    <t>480 t</t>
  </si>
  <si>
    <t>2936.24.10</t>
  </si>
  <si>
    <t>2936.27.10</t>
  </si>
  <si>
    <t>4.674.691 doses</t>
  </si>
  <si>
    <t>8.268 caixas</t>
  </si>
  <si>
    <t>3204.15.10</t>
  </si>
  <si>
    <t xml:space="preserve">106/2021, art. 2º, inciso I, alínea "a" </t>
  </si>
  <si>
    <t>4.050 t</t>
  </si>
  <si>
    <t>162 t</t>
  </si>
  <si>
    <t xml:space="preserve">106/2021, art. 2º, inciso I, alínea "b" </t>
  </si>
  <si>
    <t>450 t</t>
  </si>
  <si>
    <t>9.224 t</t>
  </si>
  <si>
    <t>66 t</t>
  </si>
  <si>
    <t>38 t</t>
  </si>
  <si>
    <t>637 t</t>
  </si>
  <si>
    <t>157 t</t>
  </si>
  <si>
    <t>129 t</t>
  </si>
  <si>
    <t>740 t</t>
  </si>
  <si>
    <t>44.425 t</t>
  </si>
  <si>
    <t xml:space="preserve">106/2021, art. 2º, inciso II, alínea "a" </t>
  </si>
  <si>
    <t>1.425 t</t>
  </si>
  <si>
    <t xml:space="preserve">106/2021, art. 2º, inciso II, alínea "b" </t>
  </si>
  <si>
    <t>75 t</t>
  </si>
  <si>
    <t>661 t</t>
  </si>
  <si>
    <t xml:space="preserve"> 4.214 t</t>
  </si>
  <si>
    <t xml:space="preserve"> 5.844 t</t>
  </si>
  <si>
    <t>3.307 t</t>
  </si>
  <si>
    <t>3909.31.00 
(EX 001)</t>
  </si>
  <si>
    <t>14.718 t</t>
  </si>
  <si>
    <t>2.895 t</t>
  </si>
  <si>
    <t>3920.10.99
(EX 001)</t>
  </si>
  <si>
    <t>5.950 t</t>
  </si>
  <si>
    <t>3920.99.90
(EX 002)</t>
  </si>
  <si>
    <t>16.811 t</t>
  </si>
  <si>
    <t xml:space="preserve"> 2.260 t</t>
  </si>
  <si>
    <t>21.182 t</t>
  </si>
  <si>
    <t>2.434 t</t>
  </si>
  <si>
    <t>3.076 t</t>
  </si>
  <si>
    <t>285.853 t</t>
  </si>
  <si>
    <t>411.627 unidades</t>
  </si>
  <si>
    <t>262.844 unidades</t>
  </si>
  <si>
    <t xml:space="preserve"> 365.886 unidades</t>
  </si>
  <si>
    <t>8516.80.90
(EX 001)</t>
  </si>
  <si>
    <t>1.200.000 unidades</t>
  </si>
  <si>
    <t>8529.10.11
(EX 001)</t>
  </si>
  <si>
    <t>8544.60.00
(EX 002)</t>
  </si>
  <si>
    <t>700 unidades</t>
  </si>
  <si>
    <t>93 unidades</t>
  </si>
  <si>
    <t>5.618.999 unidades</t>
  </si>
  <si>
    <t>1.592.737 unidades</t>
  </si>
  <si>
    <t>9506.51.00</t>
  </si>
  <si>
    <t>130.000 unidades</t>
  </si>
  <si>
    <t>15.742 unidades</t>
  </si>
  <si>
    <t>Atualizada até 09/09/2021</t>
  </si>
  <si>
    <t>9.893 t</t>
  </si>
  <si>
    <t>1.460 t</t>
  </si>
  <si>
    <t>206 t</t>
  </si>
  <si>
    <t>223.836 t</t>
  </si>
  <si>
    <t>580.431 t</t>
  </si>
  <si>
    <t>22.954 t</t>
  </si>
  <si>
    <t>649 t</t>
  </si>
  <si>
    <t>1.110 t</t>
  </si>
  <si>
    <t>21.707 t</t>
  </si>
  <si>
    <t>257.422 t</t>
  </si>
  <si>
    <t>82.798 t</t>
  </si>
  <si>
    <t>5.994 t</t>
  </si>
  <si>
    <t>4.674.671 doses</t>
  </si>
  <si>
    <t>10.604 caixas</t>
  </si>
  <si>
    <t>479 t</t>
  </si>
  <si>
    <t>9.303 t</t>
  </si>
  <si>
    <t>31 t</t>
  </si>
  <si>
    <t>142 t</t>
  </si>
  <si>
    <t>748 t</t>
  </si>
  <si>
    <t>46.096 t</t>
  </si>
  <si>
    <t>666 t</t>
  </si>
  <si>
    <t>5.453 t</t>
  </si>
  <si>
    <t>6.331 t</t>
  </si>
  <si>
    <t>1.873 t</t>
  </si>
  <si>
    <t>3.446 t</t>
  </si>
  <si>
    <t>17.235 t</t>
  </si>
  <si>
    <t>2.944 t</t>
  </si>
  <si>
    <t>0,13 t</t>
  </si>
  <si>
    <t>1.494 t</t>
  </si>
  <si>
    <t>18.216 t</t>
  </si>
  <si>
    <t>2.212 t</t>
  </si>
  <si>
    <t>26.498 t</t>
  </si>
  <si>
    <t>3.306 t</t>
  </si>
  <si>
    <t>92/2021
97/2021</t>
  </si>
  <si>
    <t>412.455 unidades</t>
  </si>
  <si>
    <t>285.006 unidades</t>
  </si>
  <si>
    <t>429.058 unidades</t>
  </si>
  <si>
    <t>28 unidades</t>
  </si>
  <si>
    <t>116 unidades</t>
  </si>
  <si>
    <t>6.302.084 unidades</t>
  </si>
  <si>
    <t>1.706.037 unidades</t>
  </si>
  <si>
    <t>26.530 unidades</t>
  </si>
  <si>
    <t>Atualizada até 24/09/2021</t>
  </si>
  <si>
    <t>11.945 t</t>
  </si>
  <si>
    <t>1.567 t</t>
  </si>
  <si>
    <t>211.837 t</t>
  </si>
  <si>
    <t>595.730 t</t>
  </si>
  <si>
    <t>192 t</t>
  </si>
  <si>
    <t>41.708 t</t>
  </si>
  <si>
    <t>1.199 t</t>
  </si>
  <si>
    <t>603 t</t>
  </si>
  <si>
    <t>22.138 t</t>
  </si>
  <si>
    <t>257.444 t</t>
  </si>
  <si>
    <t>93.346 t</t>
  </si>
  <si>
    <t>6.571 t</t>
  </si>
  <si>
    <t>836 t</t>
  </si>
  <si>
    <t>2.415.223 doses</t>
  </si>
  <si>
    <t>13.170 caixas</t>
  </si>
  <si>
    <t>51 t</t>
  </si>
  <si>
    <t>46.980 t</t>
  </si>
  <si>
    <t>246/2021</t>
  </si>
  <si>
    <t>124/2021</t>
  </si>
  <si>
    <t>1.427 t</t>
  </si>
  <si>
    <t>1.162 t</t>
  </si>
  <si>
    <t>20.000 t</t>
  </si>
  <si>
    <t>497 t</t>
  </si>
  <si>
    <t>6.411 t</t>
  </si>
  <si>
    <t>7.320 t</t>
  </si>
  <si>
    <t>3.287 t</t>
  </si>
  <si>
    <t>24.914 t</t>
  </si>
  <si>
    <t>3.084 t</t>
  </si>
  <si>
    <t>1.542 t</t>
  </si>
  <si>
    <t>18.887 t</t>
  </si>
  <si>
    <t>2.090 t</t>
  </si>
  <si>
    <t>30.803 t</t>
  </si>
  <si>
    <t>3.344 t</t>
  </si>
  <si>
    <t>2.471 t</t>
  </si>
  <si>
    <t>653 t</t>
  </si>
  <si>
    <t>412.779 unidades</t>
  </si>
  <si>
    <t>301.191 unidades</t>
  </si>
  <si>
    <t>453.286 unidades</t>
  </si>
  <si>
    <t>7.709.867 unidades</t>
  </si>
  <si>
    <t>9018.90.69
(EX 001)</t>
  </si>
  <si>
    <t>218.000 unidades</t>
  </si>
  <si>
    <t>33.442 unidades</t>
  </si>
  <si>
    <t>25 t</t>
  </si>
  <si>
    <t>Atualizada até 09/10/2021</t>
  </si>
  <si>
    <t>15.468 t</t>
  </si>
  <si>
    <t>552.240 t</t>
  </si>
  <si>
    <t>235 t</t>
  </si>
  <si>
    <t>44.953 t</t>
  </si>
  <si>
    <t>1.251 t</t>
  </si>
  <si>
    <t>15,6 t</t>
  </si>
  <si>
    <t>306 t</t>
  </si>
  <si>
    <t>260/2021</t>
  </si>
  <si>
    <t>130/2021</t>
  </si>
  <si>
    <t>1.477 t</t>
  </si>
  <si>
    <t>318.812 t</t>
  </si>
  <si>
    <t>250/2021</t>
  </si>
  <si>
    <t>127/2021</t>
  </si>
  <si>
    <t>2.848 t</t>
  </si>
  <si>
    <t>813 t</t>
  </si>
  <si>
    <t>399 t</t>
  </si>
  <si>
    <t>93.394 t</t>
  </si>
  <si>
    <t>6.875 t</t>
  </si>
  <si>
    <t>125 t</t>
  </si>
  <si>
    <t>956 t</t>
  </si>
  <si>
    <t>177.773 doses</t>
  </si>
  <si>
    <t>4.087.230 doses</t>
  </si>
  <si>
    <t>2.705.023 doses</t>
  </si>
  <si>
    <t>1.680.131 doses</t>
  </si>
  <si>
    <t>17.133 caixas</t>
  </si>
  <si>
    <t>226 t</t>
  </si>
  <si>
    <t>1.007 t</t>
  </si>
  <si>
    <t>189 t</t>
  </si>
  <si>
    <t>855 t</t>
  </si>
  <si>
    <t>3.523 t</t>
  </si>
  <si>
    <t>394 t</t>
  </si>
  <si>
    <t>747 t</t>
  </si>
  <si>
    <t>1.226 t</t>
  </si>
  <si>
    <t>786 t</t>
  </si>
  <si>
    <t>7.098 t</t>
  </si>
  <si>
    <t>6.433 t</t>
  </si>
  <si>
    <t>3.482 t</t>
  </si>
  <si>
    <t>190 t</t>
  </si>
  <si>
    <t>28.875 t</t>
  </si>
  <si>
    <t>3.267 t</t>
  </si>
  <si>
    <t>0,4 t</t>
  </si>
  <si>
    <t>469 t</t>
  </si>
  <si>
    <t>3921.19.00
(EX 001)</t>
  </si>
  <si>
    <t>396.503,28 m²</t>
  </si>
  <si>
    <t>1.758 t</t>
  </si>
  <si>
    <t>20.260 t</t>
  </si>
  <si>
    <t>5402.20.90
(EX 001)</t>
  </si>
  <si>
    <t>2.140 t</t>
  </si>
  <si>
    <t>5402.20.90
(EX 003)</t>
  </si>
  <si>
    <t>5402.20.90
(EX 004)</t>
  </si>
  <si>
    <t>34.432 t</t>
  </si>
  <si>
    <t>3.487 t</t>
  </si>
  <si>
    <t>2.522 t</t>
  </si>
  <si>
    <t>1.032 t</t>
  </si>
  <si>
    <t>7801.10.90</t>
  </si>
  <si>
    <t>7801.91.00</t>
  </si>
  <si>
    <t>422.098 unidades</t>
  </si>
  <si>
    <t>8480.79.10</t>
  </si>
  <si>
    <t>2.700 unidades</t>
  </si>
  <si>
    <t>61 unidades</t>
  </si>
  <si>
    <t>458.490 unidades</t>
  </si>
  <si>
    <t>117 unidades</t>
  </si>
  <si>
    <t>9.320.873 unidades</t>
  </si>
  <si>
    <t>554.300 unidades</t>
  </si>
  <si>
    <t>9028.20.10 
(EX 003)</t>
  </si>
  <si>
    <t>100.000 unidades</t>
  </si>
  <si>
    <t>35.601 unidades</t>
  </si>
  <si>
    <t>32 t</t>
  </si>
  <si>
    <t>Atualizada até 24/10/2021</t>
  </si>
  <si>
    <t>17.380 t</t>
  </si>
  <si>
    <t>2.210 t</t>
  </si>
  <si>
    <t>323 t</t>
  </si>
  <si>
    <t>519.491 t</t>
  </si>
  <si>
    <t>46.606 t</t>
  </si>
  <si>
    <t>1.287 t</t>
  </si>
  <si>
    <t>2.809 t</t>
  </si>
  <si>
    <t>325.268 t</t>
  </si>
  <si>
    <t>3.738 t</t>
  </si>
  <si>
    <t>976 t</t>
  </si>
  <si>
    <t>102.956 t</t>
  </si>
  <si>
    <t>101.350 t</t>
  </si>
  <si>
    <t>7.158 t</t>
  </si>
  <si>
    <t>16.041.240  doses</t>
  </si>
  <si>
    <t>215.960 doses</t>
  </si>
  <si>
    <t>4.087.230  doses</t>
  </si>
  <si>
    <t>1.944.131 doses</t>
  </si>
  <si>
    <t>581.680 doses</t>
  </si>
  <si>
    <t>122.600 doses</t>
  </si>
  <si>
    <t>19.265 caixas</t>
  </si>
  <si>
    <t>138 t</t>
  </si>
  <si>
    <t>846 t</t>
  </si>
  <si>
    <t>4.637 t</t>
  </si>
  <si>
    <t>812 t</t>
  </si>
  <si>
    <t>1.232 t</t>
  </si>
  <si>
    <t>1.549 t</t>
  </si>
  <si>
    <t>7.610 t</t>
  </si>
  <si>
    <t>6.355 t</t>
  </si>
  <si>
    <t>2.928 t</t>
  </si>
  <si>
    <t>32.270 t</t>
  </si>
  <si>
    <t>4.339 t</t>
  </si>
  <si>
    <t>495 t</t>
  </si>
  <si>
    <t>1.806 t</t>
  </si>
  <si>
    <t>20.926 t</t>
  </si>
  <si>
    <t>2.391 t</t>
  </si>
  <si>
    <t>3.147 t</t>
  </si>
  <si>
    <t>39.049 t</t>
  </si>
  <si>
    <t>376 t</t>
  </si>
  <si>
    <t>3.507 t</t>
  </si>
  <si>
    <t xml:space="preserve">2.530 t                  </t>
  </si>
  <si>
    <t>437.048 unidades</t>
  </si>
  <si>
    <t>84 unidades</t>
  </si>
  <si>
    <t>9 Unidades</t>
  </si>
  <si>
    <t>310.347 unidades</t>
  </si>
  <si>
    <t>545.778 unidades</t>
  </si>
  <si>
    <t>36 unidades</t>
  </si>
  <si>
    <t>269 unidades</t>
  </si>
  <si>
    <t>11.221.725 unidades</t>
  </si>
  <si>
    <t>554.070 unidades</t>
  </si>
  <si>
    <t>0 unidades</t>
  </si>
  <si>
    <t>46.063 unidades</t>
  </si>
  <si>
    <t>Atualizada até 09/11/2021</t>
  </si>
  <si>
    <t>21.930 t</t>
  </si>
  <si>
    <t>336 t</t>
  </si>
  <si>
    <t>212.357 t</t>
  </si>
  <si>
    <t>512.122 t</t>
  </si>
  <si>
    <t>68.598 t</t>
  </si>
  <si>
    <t>707 t</t>
  </si>
  <si>
    <t>1.353 t</t>
  </si>
  <si>
    <t>4.920 t</t>
  </si>
  <si>
    <t>341.482 t</t>
  </si>
  <si>
    <t>142/2021</t>
  </si>
  <si>
    <t>30.670 t</t>
  </si>
  <si>
    <t>4.782 t</t>
  </si>
  <si>
    <t>436 t</t>
  </si>
  <si>
    <t>123.935 t</t>
  </si>
  <si>
    <t xml:space="preserve">581.680 doses
</t>
  </si>
  <si>
    <t xml:space="preserve">122.600  doses
</t>
  </si>
  <si>
    <t>87.000 doses</t>
  </si>
  <si>
    <t>23.957 caixas</t>
  </si>
  <si>
    <t>983 t</t>
  </si>
  <si>
    <t>395 t</t>
  </si>
  <si>
    <t>943 t</t>
  </si>
  <si>
    <t>5.990 t</t>
  </si>
  <si>
    <t>1.279 t</t>
  </si>
  <si>
    <t>2.739 t</t>
  </si>
  <si>
    <t>7.702 t</t>
  </si>
  <si>
    <t>6.455 t</t>
  </si>
  <si>
    <t>2.241 t</t>
  </si>
  <si>
    <t>37.600 t</t>
  </si>
  <si>
    <t>4.606 t</t>
  </si>
  <si>
    <t>0 t</t>
  </si>
  <si>
    <t>22.961 t</t>
  </si>
  <si>
    <t>2.486 t</t>
  </si>
  <si>
    <t>2.479 t</t>
  </si>
  <si>
    <t>3.835 t</t>
  </si>
  <si>
    <t>421 t</t>
  </si>
  <si>
    <t>42.934 t</t>
  </si>
  <si>
    <t>389 t</t>
  </si>
  <si>
    <t>2.520 t</t>
  </si>
  <si>
    <t>180 t</t>
  </si>
  <si>
    <t xml:space="preserve"> 443.318 unidades</t>
  </si>
  <si>
    <t>110 unidades</t>
  </si>
  <si>
    <t>341.604 unidades</t>
  </si>
  <si>
    <t>563.372 unidades</t>
  </si>
  <si>
    <t>296 unidades</t>
  </si>
  <si>
    <t>14.260.808 unidades</t>
  </si>
  <si>
    <t>616.870 unidades</t>
  </si>
  <si>
    <t>61.396 unidades</t>
  </si>
  <si>
    <t>Atualizada até 24/11/2021</t>
  </si>
  <si>
    <t>26.648 t</t>
  </si>
  <si>
    <t>2.988 t</t>
  </si>
  <si>
    <t>142.784 t</t>
  </si>
  <si>
    <t>527.817 t</t>
  </si>
  <si>
    <t>387 t</t>
  </si>
  <si>
    <t>82.308 t</t>
  </si>
  <si>
    <t>718 t</t>
  </si>
  <si>
    <t>1.357 t</t>
  </si>
  <si>
    <t>402 t</t>
  </si>
  <si>
    <t>5.737 t</t>
  </si>
  <si>
    <t>74.849 t</t>
  </si>
  <si>
    <t>6.100 t</t>
  </si>
  <si>
    <t>676 t</t>
  </si>
  <si>
    <t>142.992 t</t>
  </si>
  <si>
    <t>140.950 t</t>
  </si>
  <si>
    <t>193 t</t>
  </si>
  <si>
    <t>7.764 t</t>
  </si>
  <si>
    <t>1.566 t</t>
  </si>
  <si>
    <t>20.880 doses</t>
  </si>
  <si>
    <t>268.843 doses</t>
  </si>
  <si>
    <t xml:space="preserve">4.601.501 doses
</t>
  </si>
  <si>
    <t>818.350  doses</t>
  </si>
  <si>
    <t>182.630 doses</t>
  </si>
  <si>
    <t>29.100 caixas</t>
  </si>
  <si>
    <t>1.109 t</t>
  </si>
  <si>
    <t>1.359 t</t>
  </si>
  <si>
    <t>932 t</t>
  </si>
  <si>
    <t>10.176 t</t>
  </si>
  <si>
    <t>57 t</t>
  </si>
  <si>
    <t>1.369 t</t>
  </si>
  <si>
    <t>3.251 t</t>
  </si>
  <si>
    <t>8.100 t</t>
  </si>
  <si>
    <t>6.555 t</t>
  </si>
  <si>
    <t>2.499 t</t>
  </si>
  <si>
    <t>40.612 t</t>
  </si>
  <si>
    <t>24.654 t</t>
  </si>
  <si>
    <t>3.108 t</t>
  </si>
  <si>
    <t>4.345 t</t>
  </si>
  <si>
    <t>47.429 t</t>
  </si>
  <si>
    <t>403 t</t>
  </si>
  <si>
    <t>505 t</t>
  </si>
  <si>
    <t>3.730 t</t>
  </si>
  <si>
    <t>449 t</t>
  </si>
  <si>
    <t>520 t</t>
  </si>
  <si>
    <t>1.330 t</t>
  </si>
  <si>
    <t>921 t</t>
  </si>
  <si>
    <t>450.217 unidades</t>
  </si>
  <si>
    <t>39 unidades</t>
  </si>
  <si>
    <t>605.064 unidades</t>
  </si>
  <si>
    <t>64 unidades</t>
  </si>
  <si>
    <t>13.186.260 unidades</t>
  </si>
  <si>
    <t>770.870 unidades</t>
  </si>
  <si>
    <t>64.375 unidades</t>
  </si>
  <si>
    <t>Atualizada até 09/12/2021</t>
  </si>
  <si>
    <t>32.159 t</t>
  </si>
  <si>
    <t>451 t</t>
  </si>
  <si>
    <t>142.839 t</t>
  </si>
  <si>
    <t>511.867 t</t>
  </si>
  <si>
    <t>92.083 t</t>
  </si>
  <si>
    <t>59 t</t>
  </si>
  <si>
    <t>682 t</t>
  </si>
  <si>
    <t>114.499 t</t>
  </si>
  <si>
    <t>6.748 t</t>
  </si>
  <si>
    <t>647 t</t>
  </si>
  <si>
    <t>466 t</t>
  </si>
  <si>
    <t>143.064 t</t>
  </si>
  <si>
    <t>140.905 t</t>
  </si>
  <si>
    <t>8.262 t</t>
  </si>
  <si>
    <t>1.545 t</t>
  </si>
  <si>
    <t>4.601.501 doses</t>
  </si>
  <si>
    <t>818.350 doses</t>
  </si>
  <si>
    <t>35.403 caixas</t>
  </si>
  <si>
    <t>9.591 t</t>
  </si>
  <si>
    <t>184 t</t>
  </si>
  <si>
    <t>11.804 t</t>
  </si>
  <si>
    <t>14,4 t</t>
  </si>
  <si>
    <t>1.327 t</t>
  </si>
  <si>
    <t>4.177 t</t>
  </si>
  <si>
    <t>8.772 t</t>
  </si>
  <si>
    <t>6.256 t</t>
  </si>
  <si>
    <t>2.492 t</t>
  </si>
  <si>
    <t>44.639 t</t>
  </si>
  <si>
    <t>5.086 t</t>
  </si>
  <si>
    <t>519 t</t>
  </si>
  <si>
    <t>60.417,93 m²</t>
  </si>
  <si>
    <t>418 t</t>
  </si>
  <si>
    <t>26.574 t</t>
  </si>
  <si>
    <t>2.416 t</t>
  </si>
  <si>
    <t>5.388 t</t>
  </si>
  <si>
    <t>52.330 t</t>
  </si>
  <si>
    <t>3.710 t</t>
  </si>
  <si>
    <t>461 t</t>
  </si>
  <si>
    <t>2.412 t</t>
  </si>
  <si>
    <t>1.939 t</t>
  </si>
  <si>
    <t>129/2020
222/2021
270/2021</t>
  </si>
  <si>
    <t>LI
105/2021
149/2021</t>
  </si>
  <si>
    <t>350.000 t</t>
  </si>
  <si>
    <t>329.676 t</t>
  </si>
  <si>
    <t>1.080 t</t>
  </si>
  <si>
    <t>464.646 unidades</t>
  </si>
  <si>
    <t>195 unidades</t>
  </si>
  <si>
    <t>46 unidades</t>
  </si>
  <si>
    <t>432.468 unidades</t>
  </si>
  <si>
    <t>738.044 unidades</t>
  </si>
  <si>
    <t>76 unidades</t>
  </si>
  <si>
    <t>343 unidades</t>
  </si>
  <si>
    <t>15.626.802 unidades</t>
  </si>
  <si>
    <t>873.270 unidades</t>
  </si>
  <si>
    <t>58.279 unidades</t>
  </si>
  <si>
    <t>56 t</t>
  </si>
  <si>
    <t>Atualizada até 24/12/2021</t>
  </si>
  <si>
    <t>35.045  t</t>
  </si>
  <si>
    <t xml:space="preserve"> 2.987 t</t>
  </si>
  <si>
    <t>509 t</t>
  </si>
  <si>
    <t>175.047 t</t>
  </si>
  <si>
    <t>575.368 t</t>
  </si>
  <si>
    <t>101.382 t</t>
  </si>
  <si>
    <t>281/2021</t>
  </si>
  <si>
    <t>159/2021</t>
  </si>
  <si>
    <t>6.990 t</t>
  </si>
  <si>
    <t>147.851 t</t>
  </si>
  <si>
    <t>7.273 t</t>
  </si>
  <si>
    <t xml:space="preserve"> 647 t</t>
  </si>
  <si>
    <t>705 t</t>
  </si>
  <si>
    <t>143.559 t</t>
  </si>
  <si>
    <t>160.411 t</t>
  </si>
  <si>
    <t xml:space="preserve"> 8.379 t</t>
  </si>
  <si>
    <t>1.605 t</t>
  </si>
  <si>
    <t>204.930 doses</t>
  </si>
  <si>
    <t>38.831 caixas</t>
  </si>
  <si>
    <t>1.269 t</t>
  </si>
  <si>
    <t>9.643 t</t>
  </si>
  <si>
    <t>37 t</t>
  </si>
  <si>
    <t>521 t</t>
  </si>
  <si>
    <t>13.277 t</t>
  </si>
  <si>
    <t>4.648 t</t>
  </si>
  <si>
    <t>177/2021
281/2021</t>
  </si>
  <si>
    <t>86/2021
99/2021
159/2021</t>
  </si>
  <si>
    <t xml:space="preserve"> 9.620 t</t>
  </si>
  <si>
    <t xml:space="preserve"> 5.949 t</t>
  </si>
  <si>
    <t>47.212 t</t>
  </si>
  <si>
    <t>5.316 t</t>
  </si>
  <si>
    <t>3,57 t</t>
  </si>
  <si>
    <t>102.886,60 m²</t>
  </si>
  <si>
    <t>2.806 t</t>
  </si>
  <si>
    <t>27.571 t</t>
  </si>
  <si>
    <t>3.408 t</t>
  </si>
  <si>
    <t>5.868 t</t>
  </si>
  <si>
    <t>432 t</t>
  </si>
  <si>
    <t>55.413 t</t>
  </si>
  <si>
    <t>632 t</t>
  </si>
  <si>
    <t>2.320 t</t>
  </si>
  <si>
    <t>337.095 t</t>
  </si>
  <si>
    <t>1.515 t</t>
  </si>
  <si>
    <t>478.823 unidades</t>
  </si>
  <si>
    <t>254 unidades</t>
  </si>
  <si>
    <t>8482.10.10
(EX 008)</t>
  </si>
  <si>
    <t>1.210 unidades</t>
  </si>
  <si>
    <t>908.987 unidades</t>
  </si>
  <si>
    <t>118 unidades</t>
  </si>
  <si>
    <t>17.243.585 unidades</t>
  </si>
  <si>
    <t>934.395 unidades</t>
  </si>
  <si>
    <t>66.649 unidades</t>
  </si>
  <si>
    <t>Atualizada até 09/01/2022</t>
  </si>
  <si>
    <t>34.450 t</t>
  </si>
  <si>
    <t>2.713 t</t>
  </si>
  <si>
    <t>290/2021</t>
  </si>
  <si>
    <t>161/21, Art. 2º, inciso I, alínea "a"</t>
  </si>
  <si>
    <t>8.186 t</t>
  </si>
  <si>
    <t>161/21, Art. 2º, inciso I, alínea "b"</t>
  </si>
  <si>
    <t>0404.90.00
(EX 001)</t>
  </si>
  <si>
    <t>292/2021</t>
  </si>
  <si>
    <t>163/2022</t>
  </si>
  <si>
    <t>175.365 t</t>
  </si>
  <si>
    <t>565.541 t</t>
  </si>
  <si>
    <t>10.492 t</t>
  </si>
  <si>
    <t>489 t</t>
  </si>
  <si>
    <t>109.228 t</t>
  </si>
  <si>
    <t>692 t</t>
  </si>
  <si>
    <t>7.688 t</t>
  </si>
  <si>
    <t>175.367 t</t>
  </si>
  <si>
    <t>6.839 t</t>
  </si>
  <si>
    <t>10.486 t</t>
  </si>
  <si>
    <t>161.329 t</t>
  </si>
  <si>
    <t>9.075 t</t>
  </si>
  <si>
    <t>1.616 t</t>
  </si>
  <si>
    <t>41.040 doses</t>
  </si>
  <si>
    <t>205.078 doses</t>
  </si>
  <si>
    <t>450.800 doses</t>
  </si>
  <si>
    <t>603.803 doses</t>
  </si>
  <si>
    <t>18.000 doses</t>
  </si>
  <si>
    <t>1.568.150 doses</t>
  </si>
  <si>
    <t>227.390 doses</t>
  </si>
  <si>
    <t>44.307 caixas</t>
  </si>
  <si>
    <t>250 t</t>
  </si>
  <si>
    <t>15.438 t</t>
  </si>
  <si>
    <t>191 t</t>
  </si>
  <si>
    <t>5.002 t</t>
  </si>
  <si>
    <t>9.824 t</t>
  </si>
  <si>
    <t>6.546 t</t>
  </si>
  <si>
    <t>1.214 t</t>
  </si>
  <si>
    <t>1.450 t</t>
  </si>
  <si>
    <t>50.862 t</t>
  </si>
  <si>
    <t>5.434 t</t>
  </si>
  <si>
    <t>3,6 t</t>
  </si>
  <si>
    <t>106.918,63 m²</t>
  </si>
  <si>
    <t>3.441 t</t>
  </si>
  <si>
    <t>27.502 t</t>
  </si>
  <si>
    <t>6.185 t</t>
  </si>
  <si>
    <t>57.407 t</t>
  </si>
  <si>
    <t>1.940 t</t>
  </si>
  <si>
    <t>339.063 t</t>
  </si>
  <si>
    <t>25.063 t</t>
  </si>
  <si>
    <t>1.538 t</t>
  </si>
  <si>
    <t>7606.12.90 
(EX 002)</t>
  </si>
  <si>
    <t>485.723 unidades</t>
  </si>
  <si>
    <t>236 unidades</t>
  </si>
  <si>
    <t>539.612 unidades</t>
  </si>
  <si>
    <t>930.420 unidades</t>
  </si>
  <si>
    <t>8517.70.29
(EX 001)</t>
  </si>
  <si>
    <t>240.000 unidades</t>
  </si>
  <si>
    <t>8537.20.90
(EX 003)</t>
  </si>
  <si>
    <t>442 unidades</t>
  </si>
  <si>
    <t>17.560.167 unidades</t>
  </si>
  <si>
    <t>1.055.395 unidades</t>
  </si>
  <si>
    <t>68.0332 unidades</t>
  </si>
  <si>
    <t>Atualizada até 24/01/2022</t>
  </si>
  <si>
    <t>11.882 t</t>
  </si>
  <si>
    <t>13.678 t</t>
  </si>
  <si>
    <t xml:space="preserve"> 40.159  t</t>
  </si>
  <si>
    <t>538 t</t>
  </si>
  <si>
    <t xml:space="preserve"> 110.912 t</t>
  </si>
  <si>
    <t>766 t</t>
  </si>
  <si>
    <t>768 t</t>
  </si>
  <si>
    <t>8.482 t</t>
  </si>
  <si>
    <t>204.558 t</t>
  </si>
  <si>
    <t>1.517 t</t>
  </si>
  <si>
    <t>2.156 t</t>
  </si>
  <si>
    <t>26.972 t</t>
  </si>
  <si>
    <t>166.306 t</t>
  </si>
  <si>
    <t>1.740 t</t>
  </si>
  <si>
    <t>476.868 doses</t>
  </si>
  <si>
    <t>1.900.140 doses</t>
  </si>
  <si>
    <t>74.694 caixas</t>
  </si>
  <si>
    <t>1.840 t</t>
  </si>
  <si>
    <t>2.700 t</t>
  </si>
  <si>
    <t>99 t</t>
  </si>
  <si>
    <t>1.735 t</t>
  </si>
  <si>
    <t>304 t</t>
  </si>
  <si>
    <t xml:space="preserve">503 t </t>
  </si>
  <si>
    <t>17.239 t</t>
  </si>
  <si>
    <t>873 t</t>
  </si>
  <si>
    <t>5.022 t</t>
  </si>
  <si>
    <t>6.427 t</t>
  </si>
  <si>
    <t>1.343 t</t>
  </si>
  <si>
    <t>2.311 t</t>
  </si>
  <si>
    <t>55.963 t</t>
  </si>
  <si>
    <t>5.559 t</t>
  </si>
  <si>
    <t>121.130,35 m²</t>
  </si>
  <si>
    <t>2.277 t</t>
  </si>
  <si>
    <t>3.857 t</t>
  </si>
  <si>
    <t>6.576 t</t>
  </si>
  <si>
    <t>161/2021
293/2021</t>
  </si>
  <si>
    <t>82/2021
166/2022</t>
  </si>
  <si>
    <t>59.769 t</t>
  </si>
  <si>
    <t>478 t</t>
  </si>
  <si>
    <t>5407.10.19
(EX 001)</t>
  </si>
  <si>
    <t>293/2021</t>
  </si>
  <si>
    <t>166/2022</t>
  </si>
  <si>
    <t>2.800 t</t>
  </si>
  <si>
    <t>1.248 t</t>
  </si>
  <si>
    <t>7010.90.90 
(EX 001)</t>
  </si>
  <si>
    <t>3.000.000 unidades</t>
  </si>
  <si>
    <t>17.176 unidades</t>
  </si>
  <si>
    <t>7210.12.00</t>
  </si>
  <si>
    <t>18.000 t</t>
  </si>
  <si>
    <t>584 t</t>
  </si>
  <si>
    <t>7210.50.00</t>
  </si>
  <si>
    <t>693 t</t>
  </si>
  <si>
    <t>30.341 t</t>
  </si>
  <si>
    <t>1.817 t</t>
  </si>
  <si>
    <t>137 t</t>
  </si>
  <si>
    <t>485.317 unidades</t>
  </si>
  <si>
    <t>249 unidades</t>
  </si>
  <si>
    <t>69 unidades</t>
  </si>
  <si>
    <t>554.441 unidades</t>
  </si>
  <si>
    <t>1.040.940 unidades</t>
  </si>
  <si>
    <t>101 unidades</t>
  </si>
  <si>
    <t>19.545.708 unidades</t>
  </si>
  <si>
    <t>1.262.448 unidades</t>
  </si>
  <si>
    <t>71.837 unidades</t>
  </si>
  <si>
    <t>Atualizada até 09/02/2022</t>
  </si>
  <si>
    <t>1.516 t</t>
  </si>
  <si>
    <t>396 t</t>
  </si>
  <si>
    <t>13.678  t</t>
  </si>
  <si>
    <t>80.649 t</t>
  </si>
  <si>
    <t>125.110 t</t>
  </si>
  <si>
    <t>1.291 t</t>
  </si>
  <si>
    <t>9.538 t</t>
  </si>
  <si>
    <t>223.609 t</t>
  </si>
  <si>
    <t>290/2021
298/2022</t>
  </si>
  <si>
    <t>161/2021
170/2022</t>
  </si>
  <si>
    <t>59.714 t</t>
  </si>
  <si>
    <t>167.355 t</t>
  </si>
  <si>
    <t>9.931 t</t>
  </si>
  <si>
    <t>1.725 t</t>
  </si>
  <si>
    <t>51.100 doses</t>
  </si>
  <si>
    <t>1.266.203 doses</t>
  </si>
  <si>
    <t>2.244.530 doses</t>
  </si>
  <si>
    <t>78.302 caixas</t>
  </si>
  <si>
    <t>11.600 t</t>
  </si>
  <si>
    <t>3.519 t</t>
  </si>
  <si>
    <t>1.828 t</t>
  </si>
  <si>
    <t xml:space="preserve">264 t </t>
  </si>
  <si>
    <t>18.918 t</t>
  </si>
  <si>
    <t>948 t</t>
  </si>
  <si>
    <t>6.754 t</t>
  </si>
  <si>
    <t>1.522 t</t>
  </si>
  <si>
    <t>2.632 t</t>
  </si>
  <si>
    <t>60.328 t</t>
  </si>
  <si>
    <t>5.866 t</t>
  </si>
  <si>
    <t>141 t</t>
  </si>
  <si>
    <t>125.600,90 m²</t>
  </si>
  <si>
    <t>825 t</t>
  </si>
  <si>
    <t>3.128 t</t>
  </si>
  <si>
    <t>313 t</t>
  </si>
  <si>
    <t>3.842 t</t>
  </si>
  <si>
    <t>7.386 t</t>
  </si>
  <si>
    <t>3.145 t</t>
  </si>
  <si>
    <t>62.275 t</t>
  </si>
  <si>
    <t>549 t</t>
  </si>
  <si>
    <t>949 t</t>
  </si>
  <si>
    <t>1.215 t</t>
  </si>
  <si>
    <t>79 t</t>
  </si>
  <si>
    <t>165.000 unidades</t>
  </si>
  <si>
    <t>728 t</t>
  </si>
  <si>
    <t>43.269 t</t>
  </si>
  <si>
    <t>1.941 t</t>
  </si>
  <si>
    <t>562.617 unidades</t>
  </si>
  <si>
    <t>1.074.540 unidades</t>
  </si>
  <si>
    <t>19.857.706 unidades</t>
  </si>
  <si>
    <t>1.296.073 unidades</t>
  </si>
  <si>
    <t>82.141 un</t>
  </si>
  <si>
    <t>Atualizada até 24/02/2022</t>
  </si>
  <si>
    <t>16.929 t</t>
  </si>
  <si>
    <t xml:space="preserve">1.871 t </t>
  </si>
  <si>
    <t>13.688 t</t>
  </si>
  <si>
    <t>168.589 t</t>
  </si>
  <si>
    <t>127.082 t</t>
  </si>
  <si>
    <t>933 t</t>
  </si>
  <si>
    <t>10.982 t</t>
  </si>
  <si>
    <t>251.836 t</t>
  </si>
  <si>
    <t>3.289 t</t>
  </si>
  <si>
    <t>782 t</t>
  </si>
  <si>
    <t>59.775 t</t>
  </si>
  <si>
    <t>167.348 t</t>
  </si>
  <si>
    <t>10.204 t</t>
  </si>
  <si>
    <t>1.724 t</t>
  </si>
  <si>
    <t>1.552.552 doses</t>
  </si>
  <si>
    <t>242.020 doses</t>
  </si>
  <si>
    <t>107.520 doses</t>
  </si>
  <si>
    <t>66.737 caixas</t>
  </si>
  <si>
    <t>2.040 t</t>
  </si>
  <si>
    <t>5.038 t</t>
  </si>
  <si>
    <t>1.977 t</t>
  </si>
  <si>
    <t>20.753 t</t>
  </si>
  <si>
    <t>5.421 t</t>
  </si>
  <si>
    <t>6.660 t</t>
  </si>
  <si>
    <t>3.301 t</t>
  </si>
  <si>
    <t>65.259 t</t>
  </si>
  <si>
    <t>6.047 t</t>
  </si>
  <si>
    <t>120 t</t>
  </si>
  <si>
    <t>1.458 t</t>
  </si>
  <si>
    <t>4.321 t</t>
  </si>
  <si>
    <t>7.755 t</t>
  </si>
  <si>
    <t>64.793 t</t>
  </si>
  <si>
    <t>615 t</t>
  </si>
  <si>
    <t>1.174 t</t>
  </si>
  <si>
    <t>1.514 t</t>
  </si>
  <si>
    <t>2.142 t</t>
  </si>
  <si>
    <t>1.560 t</t>
  </si>
  <si>
    <t>1.818 t</t>
  </si>
  <si>
    <t>51.744 t</t>
  </si>
  <si>
    <t>2.226 t</t>
  </si>
  <si>
    <t>310 unidades</t>
  </si>
  <si>
    <t>522.889 unidades</t>
  </si>
  <si>
    <t>1.107.626 unidades</t>
  </si>
  <si>
    <t>142 unidades</t>
  </si>
  <si>
    <t>23.214.003 unidades</t>
  </si>
  <si>
    <t>1.621.433 unidades</t>
  </si>
  <si>
    <t>120 unidades</t>
  </si>
  <si>
    <t>88.894 unidades</t>
  </si>
  <si>
    <t>Atualizada até 09/03/2022</t>
  </si>
  <si>
    <t>18.699 t</t>
  </si>
  <si>
    <t>1.871 t</t>
  </si>
  <si>
    <t>358 t</t>
  </si>
  <si>
    <t>227.508 t</t>
  </si>
  <si>
    <t>130.054 t</t>
  </si>
  <si>
    <t>321,93 t</t>
  </si>
  <si>
    <t>1.812 t</t>
  </si>
  <si>
    <t>960 t</t>
  </si>
  <si>
    <t>11.249 t</t>
  </si>
  <si>
    <t>252.855 t</t>
  </si>
  <si>
    <t>85.329 t</t>
  </si>
  <si>
    <t>66.508 doses</t>
  </si>
  <si>
    <t>169.125 doses</t>
  </si>
  <si>
    <t>614.515 doses</t>
  </si>
  <si>
    <t>2.784.772 doses</t>
  </si>
  <si>
    <t>57.905 caixas</t>
  </si>
  <si>
    <t>5.979 t</t>
  </si>
  <si>
    <t>2.013 t</t>
  </si>
  <si>
    <t>21.845 t</t>
  </si>
  <si>
    <t>643 t</t>
  </si>
  <si>
    <t>5.703 t</t>
  </si>
  <si>
    <t>6.726 t</t>
  </si>
  <si>
    <t>1.802 t</t>
  </si>
  <si>
    <t>3.551 t</t>
  </si>
  <si>
    <t>71.459 t</t>
  </si>
  <si>
    <t>128.739,66 m²</t>
  </si>
  <si>
    <t>4.337 t</t>
  </si>
  <si>
    <t>7.873 t</t>
  </si>
  <si>
    <t>66.560 t</t>
  </si>
  <si>
    <t>1.845 t</t>
  </si>
  <si>
    <t>2.153 t</t>
  </si>
  <si>
    <t>1.439 t</t>
  </si>
  <si>
    <t>530 t</t>
  </si>
  <si>
    <t>54.793 t</t>
  </si>
  <si>
    <t>2.366 t</t>
  </si>
  <si>
    <t>320 unidades</t>
  </si>
  <si>
    <t>576.004 unidades</t>
  </si>
  <si>
    <t>1.126.297 unidades</t>
  </si>
  <si>
    <t>154 unidades</t>
  </si>
  <si>
    <t>440 unidades</t>
  </si>
  <si>
    <t>22.362.125 unidades</t>
  </si>
  <si>
    <t>1.621.653 unidades</t>
  </si>
  <si>
    <t>2.235 unidades</t>
  </si>
  <si>
    <t>90.454 unidades</t>
  </si>
  <si>
    <t>Atualizada até 24/05/2022</t>
  </si>
  <si>
    <t>290/2021
318/2022</t>
  </si>
  <si>
    <t>31.167 t</t>
  </si>
  <si>
    <t>292/2021
318/2022
324/2022</t>
  </si>
  <si>
    <t>197/2021
318/2022
324/2022
328/2022</t>
  </si>
  <si>
    <t>700 t</t>
  </si>
  <si>
    <t>135/2020
332/2022</t>
  </si>
  <si>
    <t>278.655 t</t>
  </si>
  <si>
    <t>229/2021
318/2022
324/2022</t>
  </si>
  <si>
    <t>149.175 t</t>
  </si>
  <si>
    <t>281/2021
318/2022
324/2022</t>
  </si>
  <si>
    <t>2309.90.90
(EX 001)</t>
  </si>
  <si>
    <t>272/2021
330/2022</t>
  </si>
  <si>
    <t>189/2022</t>
  </si>
  <si>
    <t>2807.00.10</t>
  </si>
  <si>
    <t>341/2022
272/2021</t>
  </si>
  <si>
    <t>190/2022</t>
  </si>
  <si>
    <t>1.000.000 t</t>
  </si>
  <si>
    <t>197/2021
318/2022
324/2022</t>
  </si>
  <si>
    <t>2.757 t</t>
  </si>
  <si>
    <t>217/2021
318/2022
324/2022</t>
  </si>
  <si>
    <t>1.373 t</t>
  </si>
  <si>
    <t>2823.00.10
(EX 002)</t>
  </si>
  <si>
    <t>260/2021
318/2022
324/2022</t>
  </si>
  <si>
    <t>15.133 t</t>
  </si>
  <si>
    <t>337.184 t</t>
  </si>
  <si>
    <t>290/2021
298/2022
318/2022</t>
  </si>
  <si>
    <t>6.547 t</t>
  </si>
  <si>
    <t>3.744 t</t>
  </si>
  <si>
    <t>118.343 t</t>
  </si>
  <si>
    <t>2909.60.90
(EX 001)</t>
  </si>
  <si>
    <t>340/2022
272/2021</t>
  </si>
  <si>
    <t>2925.11.00</t>
  </si>
  <si>
    <t>1.400 t</t>
  </si>
  <si>
    <t>3002.12.36</t>
  </si>
  <si>
    <t>206.750 frascos de 142 gramas</t>
  </si>
  <si>
    <t>3002.49.99
(EX 001)</t>
  </si>
  <si>
    <t>217/2021
318/2022
324/2022
343/2022</t>
  </si>
  <si>
    <t>66.200 caixas</t>
  </si>
  <si>
    <t>730 t</t>
  </si>
  <si>
    <t>13.015 unidades</t>
  </si>
  <si>
    <t>3004.49.90
(EX 008)</t>
  </si>
  <si>
    <t>9.262 t</t>
  </si>
  <si>
    <t>630 t</t>
  </si>
  <si>
    <t>192/2021
318/2022
324/2022</t>
  </si>
  <si>
    <t>246/2021
318/2022
324/2022</t>
  </si>
  <si>
    <t>26.557 t</t>
  </si>
  <si>
    <t>1.151 t</t>
  </si>
  <si>
    <t>140 t</t>
  </si>
  <si>
    <t>3907.29.39
(EX 001)</t>
  </si>
  <si>
    <t>3907.29.90 
(EX 001)</t>
  </si>
  <si>
    <t>999,7 t</t>
  </si>
  <si>
    <t>5.205 t</t>
  </si>
  <si>
    <t>89.126 t</t>
  </si>
  <si>
    <t>107 t</t>
  </si>
  <si>
    <t>3920.62.19
(EX 001)</t>
  </si>
  <si>
    <t>3921.12.00
(EX 001)</t>
  </si>
  <si>
    <t>316/2022</t>
  </si>
  <si>
    <t>178/2022</t>
  </si>
  <si>
    <t>227.772 m²</t>
  </si>
  <si>
    <t>164.038,64 m²</t>
  </si>
  <si>
    <t>2.769 t</t>
  </si>
  <si>
    <t>13.320 t</t>
  </si>
  <si>
    <t>713 t</t>
  </si>
  <si>
    <t>4.741 t</t>
  </si>
  <si>
    <t>5307.20.10</t>
  </si>
  <si>
    <t>182 t</t>
  </si>
  <si>
    <t>7.848 t</t>
  </si>
  <si>
    <t>80.799 t</t>
  </si>
  <si>
    <t>293/2021
318/2022
324/2022</t>
  </si>
  <si>
    <t>2.529 t</t>
  </si>
  <si>
    <t>6815.12.00
(EX 001)</t>
  </si>
  <si>
    <t>463 t</t>
  </si>
  <si>
    <t>6815.13.00
(EX 001)</t>
  </si>
  <si>
    <t>5.060 t</t>
  </si>
  <si>
    <t>6815.13.00
(EX 002)</t>
  </si>
  <si>
    <t>2.582 t</t>
  </si>
  <si>
    <t>264.064 unidades</t>
  </si>
  <si>
    <t>2.694 t</t>
  </si>
  <si>
    <t>3.786 t</t>
  </si>
  <si>
    <t>2.512 t</t>
  </si>
  <si>
    <t>89.747 t</t>
  </si>
  <si>
    <t>3.189 t</t>
  </si>
  <si>
    <t>355 t</t>
  </si>
  <si>
    <t>750.000 unidades</t>
  </si>
  <si>
    <t>363 unidades</t>
  </si>
  <si>
    <t>595.444 unidades</t>
  </si>
  <si>
    <t>1.318.232 unidades</t>
  </si>
  <si>
    <t>253.440 unidades</t>
  </si>
  <si>
    <t>8517.71.90
(EX 001)</t>
  </si>
  <si>
    <t>8529.10.20
(EX 001)</t>
  </si>
  <si>
    <t xml:space="preserve"> 2 unidades</t>
  </si>
  <si>
    <t>8540.71.00</t>
  </si>
  <si>
    <t>233 unidades</t>
  </si>
  <si>
    <t>569 unidades</t>
  </si>
  <si>
    <t>25.273.158 unidades</t>
  </si>
  <si>
    <t>1.863.583 unidades</t>
  </si>
  <si>
    <t>2.235 t</t>
  </si>
  <si>
    <t>116.153 unidades</t>
  </si>
  <si>
    <t>Atualizada até 09/04/2022</t>
  </si>
  <si>
    <t>26.015 t</t>
  </si>
  <si>
    <t>2.125 t</t>
  </si>
  <si>
    <t>135/2020
Decreto nº 10.557/20</t>
  </si>
  <si>
    <t>270.323 t</t>
  </si>
  <si>
    <t>134.047 t</t>
  </si>
  <si>
    <t>2.394 t</t>
  </si>
  <si>
    <t>12.575 t</t>
  </si>
  <si>
    <t>304.153 t</t>
  </si>
  <si>
    <t>5.385 t</t>
  </si>
  <si>
    <t>3.676 t</t>
  </si>
  <si>
    <t>85.351 t</t>
  </si>
  <si>
    <t>229/2021
318/2022</t>
  </si>
  <si>
    <t>1.789 t</t>
  </si>
  <si>
    <t>246/2021
318/2022</t>
  </si>
  <si>
    <t xml:space="preserve">746.633 doses </t>
  </si>
  <si>
    <t>78.604 doses</t>
  </si>
  <si>
    <t>217/2021
318/2022</t>
  </si>
  <si>
    <t>1.163.593 doses</t>
  </si>
  <si>
    <t>4.189.232 doses</t>
  </si>
  <si>
    <t>86/2020
318/2022</t>
  </si>
  <si>
    <t>3002.59.00
(EX 001)</t>
  </si>
  <si>
    <t>66.296 caixas</t>
  </si>
  <si>
    <t>8.133 t</t>
  </si>
  <si>
    <t>583 t</t>
  </si>
  <si>
    <t>2.118 t</t>
  </si>
  <si>
    <t>543 t</t>
  </si>
  <si>
    <t>25.322 t</t>
  </si>
  <si>
    <t>908 t</t>
  </si>
  <si>
    <t>823 t</t>
  </si>
  <si>
    <t>1.131 t</t>
  </si>
  <si>
    <t>6.156 t</t>
  </si>
  <si>
    <t>6.705 t</t>
  </si>
  <si>
    <t>2.160 t</t>
  </si>
  <si>
    <t>4.319 t</t>
  </si>
  <si>
    <t>298 t</t>
  </si>
  <si>
    <t>81.195 t</t>
  </si>
  <si>
    <t>135.672,36 m²</t>
  </si>
  <si>
    <t xml:space="preserve">2.212 t </t>
  </si>
  <si>
    <t>8.989 t</t>
  </si>
  <si>
    <t>7.569 t</t>
  </si>
  <si>
    <t>72.611 t</t>
  </si>
  <si>
    <t>1.850 t</t>
  </si>
  <si>
    <t>1.813 t</t>
  </si>
  <si>
    <t>2.308 t</t>
  </si>
  <si>
    <t>217.864 unidades</t>
  </si>
  <si>
    <t>1.662 t</t>
  </si>
  <si>
    <t>77.835 t</t>
  </si>
  <si>
    <t>2.945 t</t>
  </si>
  <si>
    <t>314 unidades</t>
  </si>
  <si>
    <t>88 unidades</t>
  </si>
  <si>
    <t>594.744 unidades</t>
  </si>
  <si>
    <t>1.253.431 unidades</t>
  </si>
  <si>
    <t>95.040 unidades</t>
  </si>
  <si>
    <t>211 unidades</t>
  </si>
  <si>
    <t>504 unidades</t>
  </si>
  <si>
    <t>24.747.897 unidades</t>
  </si>
  <si>
    <t>1.792.493 unidades</t>
  </si>
  <si>
    <t>98.050 unidades</t>
  </si>
  <si>
    <t>Atualizada até 24/04/2022</t>
  </si>
  <si>
    <t>26.375 t</t>
  </si>
  <si>
    <t>1.972 t</t>
  </si>
  <si>
    <t>270.671 t</t>
  </si>
  <si>
    <t>752 t</t>
  </si>
  <si>
    <t>147.880 t</t>
  </si>
  <si>
    <t>454 t</t>
  </si>
  <si>
    <t>1.295 t</t>
  </si>
  <si>
    <t>12.909 t</t>
  </si>
  <si>
    <t>3.716 t</t>
  </si>
  <si>
    <t>100.349 t</t>
  </si>
  <si>
    <t>63.065 caixas</t>
  </si>
  <si>
    <t>8.461 t</t>
  </si>
  <si>
    <t>614 t</t>
  </si>
  <si>
    <t>2.178 t</t>
  </si>
  <si>
    <t>26.160 t</t>
  </si>
  <si>
    <t>978 t</t>
  </si>
  <si>
    <t>1.190 t</t>
  </si>
  <si>
    <t>6.204 t</t>
  </si>
  <si>
    <t>2.079 t</t>
  </si>
  <si>
    <t>4.875 t</t>
  </si>
  <si>
    <t>85.712 t</t>
  </si>
  <si>
    <t>171  t</t>
  </si>
  <si>
    <t>139.265,16 m²</t>
  </si>
  <si>
    <t>416 t</t>
  </si>
  <si>
    <t>361 t</t>
  </si>
  <si>
    <t>10.814 t</t>
  </si>
  <si>
    <t>7.286 t</t>
  </si>
  <si>
    <t>72.617 t</t>
  </si>
  <si>
    <t>1.752 t</t>
  </si>
  <si>
    <t>2.382 t</t>
  </si>
  <si>
    <t>3.353 t</t>
  </si>
  <si>
    <t>79.844 t</t>
  </si>
  <si>
    <t>2.877 t</t>
  </si>
  <si>
    <t>347 unidades</t>
  </si>
  <si>
    <t>1.284.735 unidades</t>
  </si>
  <si>
    <t>25.110.805 unidades</t>
  </si>
  <si>
    <t>1.831.113 unidades</t>
  </si>
  <si>
    <t>101.696 unidades</t>
  </si>
  <si>
    <t>Atualizada até 09/05/2022</t>
  </si>
  <si>
    <t>34.891 t</t>
  </si>
  <si>
    <t>351 t</t>
  </si>
  <si>
    <t>13.687,93 t</t>
  </si>
  <si>
    <t>211,3 t</t>
  </si>
  <si>
    <t>291.784 t</t>
  </si>
  <si>
    <t>177.632 t</t>
  </si>
  <si>
    <t>2.621 t</t>
  </si>
  <si>
    <t>1.398 t</t>
  </si>
  <si>
    <t>6.377 t</t>
  </si>
  <si>
    <t>370 t</t>
  </si>
  <si>
    <t>66.445 caixas</t>
  </si>
  <si>
    <t>8.776 t</t>
  </si>
  <si>
    <t>2.179 t</t>
  </si>
  <si>
    <t>26.446 t</t>
  </si>
  <si>
    <t>1.233 t</t>
  </si>
  <si>
    <t>6.740 t</t>
  </si>
  <si>
    <t>5.287 t</t>
  </si>
  <si>
    <t>87.292 t</t>
  </si>
  <si>
    <t>142.857,96 m²</t>
  </si>
  <si>
    <t>7.353 t</t>
  </si>
  <si>
    <t>75.300 t</t>
  </si>
  <si>
    <t>1.653 t</t>
  </si>
  <si>
    <t>2.173 t</t>
  </si>
  <si>
    <t>2.411 t</t>
  </si>
  <si>
    <t>3.581 t</t>
  </si>
  <si>
    <t>493 t</t>
  </si>
  <si>
    <t>2.931 t</t>
  </si>
  <si>
    <t>745 t</t>
  </si>
  <si>
    <t>355 unidades</t>
  </si>
  <si>
    <t>1.318.678 unidades</t>
  </si>
  <si>
    <t>0,447 t</t>
  </si>
  <si>
    <t>565 unidades</t>
  </si>
  <si>
    <t>24.592.728 unidades</t>
  </si>
  <si>
    <t>106.549 unidades</t>
  </si>
  <si>
    <t>Atualizada até 09/06/2022</t>
  </si>
  <si>
    <t>957 t</t>
  </si>
  <si>
    <t>55.196 t</t>
  </si>
  <si>
    <t>1.606 t</t>
  </si>
  <si>
    <t>16.648 t</t>
  </si>
  <si>
    <t>7.107 t</t>
  </si>
  <si>
    <t>3.941 t</t>
  </si>
  <si>
    <t>139.291 t</t>
  </si>
  <si>
    <t>40.642 frascos de 142 gramas</t>
  </si>
  <si>
    <t>76.106 caixas</t>
  </si>
  <si>
    <t>830 t</t>
  </si>
  <si>
    <t>2.151 t</t>
  </si>
  <si>
    <t>10.852 t</t>
  </si>
  <si>
    <t>335 t</t>
  </si>
  <si>
    <t xml:space="preserve">36 t </t>
  </si>
  <si>
    <t>197/2021
318/2022
324/2022
349/2022</t>
  </si>
  <si>
    <t>97/2021
194/2022</t>
  </si>
  <si>
    <t>3.300 t</t>
  </si>
  <si>
    <t>29.229 t</t>
  </si>
  <si>
    <t>1.274 t</t>
  </si>
  <si>
    <t>1.544 t</t>
  </si>
  <si>
    <t>7.326 t</t>
  </si>
  <si>
    <t>272/2021
349/2022</t>
  </si>
  <si>
    <t>194/2022</t>
  </si>
  <si>
    <t>33.000 t</t>
  </si>
  <si>
    <t>1.247 t</t>
  </si>
  <si>
    <t>2.285 t</t>
  </si>
  <si>
    <t>5.490 t</t>
  </si>
  <si>
    <t>93.646 t</t>
  </si>
  <si>
    <t>1.904 t</t>
  </si>
  <si>
    <t>140.118 m2</t>
  </si>
  <si>
    <t>3921.90.90
(EX 001)</t>
  </si>
  <si>
    <t>1.160,5 t</t>
  </si>
  <si>
    <t>3.402 t</t>
  </si>
  <si>
    <t>15.347 t</t>
  </si>
  <si>
    <t>5.116 t</t>
  </si>
  <si>
    <t>7.823 t</t>
  </si>
  <si>
    <t>85.138 t</t>
  </si>
  <si>
    <t>2.515 t</t>
  </si>
  <si>
    <t>4.464 t</t>
  </si>
  <si>
    <t>6815.13.00
(EX 003)</t>
  </si>
  <si>
    <t>5.200 t</t>
  </si>
  <si>
    <t>2.581 t</t>
  </si>
  <si>
    <t>4.242 t</t>
  </si>
  <si>
    <t>7220.20.90
(EX 001)</t>
  </si>
  <si>
    <t>280,7 t</t>
  </si>
  <si>
    <t>7315.11.00
(EX 004)</t>
  </si>
  <si>
    <t>4.466 t</t>
  </si>
  <si>
    <t>2.893 t</t>
  </si>
  <si>
    <t>642 t</t>
  </si>
  <si>
    <t>114.232 t</t>
  </si>
  <si>
    <t>3.443 t</t>
  </si>
  <si>
    <t>7616.99.00 
(EX 026)</t>
  </si>
  <si>
    <t>160.000.000 unidades</t>
  </si>
  <si>
    <t>57.223 unidades</t>
  </si>
  <si>
    <t>384 unidades</t>
  </si>
  <si>
    <t>1.408.103 unidades</t>
  </si>
  <si>
    <t xml:space="preserve">11 t </t>
  </si>
  <si>
    <t>255 unidades</t>
  </si>
  <si>
    <t>704 unidades</t>
  </si>
  <si>
    <t>8714.91.00
(EX 001)</t>
  </si>
  <si>
    <t>15.000 unidades</t>
  </si>
  <si>
    <t>8714.91.00
(EX 002)</t>
  </si>
  <si>
    <t>8714.94.90</t>
  </si>
  <si>
    <t>25.999.859 unidades</t>
  </si>
  <si>
    <t>1.911.803 unidades</t>
  </si>
  <si>
    <t>122.211 unidades</t>
  </si>
  <si>
    <t>Atualizada até 24/06/2022</t>
  </si>
  <si>
    <t>42.210 t</t>
  </si>
  <si>
    <t>2.783 t</t>
  </si>
  <si>
    <t>367 t</t>
  </si>
  <si>
    <t>52.187 t</t>
  </si>
  <si>
    <t>289.444 t</t>
  </si>
  <si>
    <t>955 t</t>
  </si>
  <si>
    <t>192.267 t</t>
  </si>
  <si>
    <t>128.557  t</t>
  </si>
  <si>
    <t>1.661 t</t>
  </si>
  <si>
    <t>17.024 t</t>
  </si>
  <si>
    <t>2833.11.10
EX 001)</t>
  </si>
  <si>
    <t>272/2021
354/2022</t>
  </si>
  <si>
    <t>199/2022</t>
  </si>
  <si>
    <t>7.435 t</t>
  </si>
  <si>
    <t>139.306 t</t>
  </si>
  <si>
    <t>81.586 frascos de 142 gramas</t>
  </si>
  <si>
    <t>83.204 caixas</t>
  </si>
  <si>
    <t>910 t</t>
  </si>
  <si>
    <t>13.452 unidades</t>
  </si>
  <si>
    <t>2.331 t</t>
  </si>
  <si>
    <t>11.460 t</t>
  </si>
  <si>
    <t>30.135 t</t>
  </si>
  <si>
    <t>3824.99.86
(EX 002)</t>
  </si>
  <si>
    <t>8.203 t</t>
  </si>
  <si>
    <t>1.819 t</t>
  </si>
  <si>
    <t>3907.99.99
(EX 001)</t>
  </si>
  <si>
    <t>272/2021
354/2023</t>
  </si>
  <si>
    <t>2.441 t</t>
  </si>
  <si>
    <t>5.817 t</t>
  </si>
  <si>
    <t>100.418 t</t>
  </si>
  <si>
    <t>2.618 t</t>
  </si>
  <si>
    <t>140.118 m²</t>
  </si>
  <si>
    <t>872 t</t>
  </si>
  <si>
    <t>18.418 t</t>
  </si>
  <si>
    <t>852 t</t>
  </si>
  <si>
    <t>5.011 t</t>
  </si>
  <si>
    <t>7.938 t</t>
  </si>
  <si>
    <t>89.166 t</t>
  </si>
  <si>
    <t>3.120 t</t>
  </si>
  <si>
    <t>4.846 t</t>
  </si>
  <si>
    <t>7010.90.21
(EX 001)</t>
  </si>
  <si>
    <t>233.085 t</t>
  </si>
  <si>
    <t>7010.90.90
(EX 002)</t>
  </si>
  <si>
    <t>452.524 t</t>
  </si>
  <si>
    <t>3.516 t</t>
  </si>
  <si>
    <t>4.635 t</t>
  </si>
  <si>
    <t>2.923 t</t>
  </si>
  <si>
    <t>114.045 t</t>
  </si>
  <si>
    <t>3.691 t</t>
  </si>
  <si>
    <t>1.812.000 unidades</t>
  </si>
  <si>
    <t>77.234 unidades</t>
  </si>
  <si>
    <t>1.404.584 unidades</t>
  </si>
  <si>
    <t>271 unidades</t>
  </si>
  <si>
    <t>661 unidades</t>
  </si>
  <si>
    <t>695 unidades</t>
  </si>
  <si>
    <t>8714.96.00
(EX 001)</t>
  </si>
  <si>
    <t>4.600.000 unidades</t>
  </si>
  <si>
    <t>4.732 unidades</t>
  </si>
  <si>
    <t>1.966.753  unidades</t>
  </si>
  <si>
    <t>124.420 unidades</t>
  </si>
  <si>
    <t>Atualizada até 09/07/2022</t>
  </si>
  <si>
    <t>6.373 t</t>
  </si>
  <si>
    <t>117.791 t</t>
  </si>
  <si>
    <t>331.065 t</t>
  </si>
  <si>
    <t>214.012 t</t>
  </si>
  <si>
    <t>939 t</t>
  </si>
  <si>
    <t>152.056 t</t>
  </si>
  <si>
    <t>3.673 t</t>
  </si>
  <si>
    <t>18.782 t</t>
  </si>
  <si>
    <t>64.300 t</t>
  </si>
  <si>
    <t>7.592 t</t>
  </si>
  <si>
    <t>139.342 t</t>
  </si>
  <si>
    <t>9.551 t</t>
  </si>
  <si>
    <t>2.065 t</t>
  </si>
  <si>
    <t>77.170 caixas</t>
  </si>
  <si>
    <t>18.298 unidades</t>
  </si>
  <si>
    <t>34.749 t</t>
  </si>
  <si>
    <t>1.380 t</t>
  </si>
  <si>
    <t>1.959 t</t>
  </si>
  <si>
    <t>8.573 t</t>
  </si>
  <si>
    <t>2.601 t</t>
  </si>
  <si>
    <t>1.934 t</t>
  </si>
  <si>
    <t>6.766 t</t>
  </si>
  <si>
    <t>102.631 t</t>
  </si>
  <si>
    <t>3.602 t</t>
  </si>
  <si>
    <t>185.425 m²</t>
  </si>
  <si>
    <t>4.622 t</t>
  </si>
  <si>
    <t>19.122 t</t>
  </si>
  <si>
    <t>312  t</t>
  </si>
  <si>
    <t>7.986 t</t>
  </si>
  <si>
    <t>94.189 t</t>
  </si>
  <si>
    <t>3.196 t</t>
  </si>
  <si>
    <t>3.135 t</t>
  </si>
  <si>
    <t>5.050 t</t>
  </si>
  <si>
    <t>2.619 t</t>
  </si>
  <si>
    <t>7.188 t</t>
  </si>
  <si>
    <t>3.807 t</t>
  </si>
  <si>
    <t>3.313 t</t>
  </si>
  <si>
    <t>842 t</t>
  </si>
  <si>
    <t>120.591 t</t>
  </si>
  <si>
    <t>3.883 t</t>
  </si>
  <si>
    <t>95 t</t>
  </si>
  <si>
    <t>550 t</t>
  </si>
  <si>
    <t>7.021.500 unidades</t>
  </si>
  <si>
    <t>1.041 t</t>
  </si>
  <si>
    <t>96.782 unidades</t>
  </si>
  <si>
    <t>411 unidades</t>
  </si>
  <si>
    <t>281 unidades</t>
  </si>
  <si>
    <t>2.349 unidades</t>
  </si>
  <si>
    <t>120.124 unidades</t>
  </si>
  <si>
    <t>2.092.368 unidades</t>
  </si>
  <si>
    <t>127.571 unidades</t>
  </si>
  <si>
    <t>Atualizada até 24/07/2022</t>
  </si>
  <si>
    <t>10.680 t</t>
  </si>
  <si>
    <t>117.580  t</t>
  </si>
  <si>
    <t>282.805 t</t>
  </si>
  <si>
    <t>227.052 t</t>
  </si>
  <si>
    <t>1.104  t</t>
  </si>
  <si>
    <t>160.533 t</t>
  </si>
  <si>
    <t>3.518 t</t>
  </si>
  <si>
    <t>19.530 t</t>
  </si>
  <si>
    <t>77.535 t</t>
  </si>
  <si>
    <t>8.018 t</t>
  </si>
  <si>
    <t xml:space="preserve">
310 t</t>
  </si>
  <si>
    <t>165.162 frascos de 142 gramas</t>
  </si>
  <si>
    <t>90.446 caixas</t>
  </si>
  <si>
    <t>1.051 t</t>
  </si>
  <si>
    <t>2.821 t</t>
  </si>
  <si>
    <t>37.174 t</t>
  </si>
  <si>
    <t xml:space="preserve">1.380 t </t>
  </si>
  <si>
    <t>1.718 t</t>
  </si>
  <si>
    <t>9.621 t</t>
  </si>
  <si>
    <t>3.854 t</t>
  </si>
  <si>
    <t>2.449 t</t>
  </si>
  <si>
    <t>3920.20.19
(EX 002)</t>
  </si>
  <si>
    <t>365/2022</t>
  </si>
  <si>
    <t>203/2022</t>
  </si>
  <si>
    <t>190.213 m²</t>
  </si>
  <si>
    <t xml:space="preserve"> 872 t</t>
  </si>
  <si>
    <t>4.642 t</t>
  </si>
  <si>
    <t>20.547 t</t>
  </si>
  <si>
    <t>7.985 t</t>
  </si>
  <si>
    <t>96.875 t</t>
  </si>
  <si>
    <t>3.257 t</t>
  </si>
  <si>
    <t>3.405 t</t>
  </si>
  <si>
    <t>5.005 t</t>
  </si>
  <si>
    <t xml:space="preserve">2.582 t </t>
  </si>
  <si>
    <t>12.966 t</t>
  </si>
  <si>
    <t>19.126 t</t>
  </si>
  <si>
    <t>4.292 t</t>
  </si>
  <si>
    <t>5.907 t</t>
  </si>
  <si>
    <t>125.182 t</t>
  </si>
  <si>
    <t>4.086 t</t>
  </si>
  <si>
    <t>13.119.900 unidades</t>
  </si>
  <si>
    <t>96.942 unidades</t>
  </si>
  <si>
    <t>512 unidades</t>
  </si>
  <si>
    <t xml:space="preserve">14 t </t>
  </si>
  <si>
    <t>114 unidades</t>
  </si>
  <si>
    <t>2.853 unidades</t>
  </si>
  <si>
    <t>208.711 unidades</t>
  </si>
  <si>
    <t>2.102.952 unidades</t>
  </si>
  <si>
    <t>210.000 unidades</t>
  </si>
  <si>
    <t>134.801 unidades</t>
  </si>
  <si>
    <t>Atualizada até 09/08/2022</t>
  </si>
  <si>
    <t>15.343 t</t>
  </si>
  <si>
    <t>413 t</t>
  </si>
  <si>
    <t>136.080 t</t>
  </si>
  <si>
    <t>360.924 t</t>
  </si>
  <si>
    <t>235.345 t</t>
  </si>
  <si>
    <t>2106.90.90
(EX 012)</t>
  </si>
  <si>
    <t>272/2021
365/2022</t>
  </si>
  <si>
    <t>192.350 t</t>
  </si>
  <si>
    <t>1.928 t</t>
  </si>
  <si>
    <t>4.135 t</t>
  </si>
  <si>
    <t>20.405 t</t>
  </si>
  <si>
    <t>107.730 t</t>
  </si>
  <si>
    <t>8.950 t</t>
  </si>
  <si>
    <t>139.373 t</t>
  </si>
  <si>
    <t>29.551 t</t>
  </si>
  <si>
    <t>2.948 t</t>
  </si>
  <si>
    <t>453 t</t>
  </si>
  <si>
    <t>272/2021
330/2022
365/2022</t>
  </si>
  <si>
    <t>83.605 caixas</t>
  </si>
  <si>
    <t>1.011 t</t>
  </si>
  <si>
    <t>16.015 unidades</t>
  </si>
  <si>
    <t>39.417 t</t>
  </si>
  <si>
    <t>1.391 t</t>
  </si>
  <si>
    <t>203/2022, art. 2º, inciso I</t>
  </si>
  <si>
    <t>203/2022, art. 2º, inciso II</t>
  </si>
  <si>
    <t>174 t</t>
  </si>
  <si>
    <t>1.936 t</t>
  </si>
  <si>
    <t>3907.29.90 
(EX 002)</t>
  </si>
  <si>
    <t>10.634 t</t>
  </si>
  <si>
    <t>4.643 t</t>
  </si>
  <si>
    <t>2.498 t</t>
  </si>
  <si>
    <t>6.998 t</t>
  </si>
  <si>
    <t>104.647 t</t>
  </si>
  <si>
    <t>4.915 t</t>
  </si>
  <si>
    <t>200.976 m²</t>
  </si>
  <si>
    <t>290/2021
298/2022
318/2022
381/2022</t>
  </si>
  <si>
    <t>437 t</t>
  </si>
  <si>
    <t>4.976 t</t>
  </si>
  <si>
    <t>21.188 t</t>
  </si>
  <si>
    <t>364 t</t>
  </si>
  <si>
    <t>7.967 t</t>
  </si>
  <si>
    <t>6.000  t</t>
  </si>
  <si>
    <t>1.431 t</t>
  </si>
  <si>
    <t>95.459 t</t>
  </si>
  <si>
    <t>198 t</t>
  </si>
  <si>
    <t>3.385 t</t>
  </si>
  <si>
    <t>3.465 t</t>
  </si>
  <si>
    <t>4.937 t</t>
  </si>
  <si>
    <t>12.926 t</t>
  </si>
  <si>
    <t>632.896 unidades</t>
  </si>
  <si>
    <t>19.998 t</t>
  </si>
  <si>
    <t>7020.00.10</t>
  </si>
  <si>
    <t>4.463 t</t>
  </si>
  <si>
    <t>6.451 t</t>
  </si>
  <si>
    <t>3.778 t</t>
  </si>
  <si>
    <t>1.022 t</t>
  </si>
  <si>
    <t>126.745 t</t>
  </si>
  <si>
    <t>4.476 t</t>
  </si>
  <si>
    <t>7606.12.90 
(EX 003)</t>
  </si>
  <si>
    <t>7606.12.90 
(EX 004)</t>
  </si>
  <si>
    <t>99.322 unidades</t>
  </si>
  <si>
    <t>531 unidades</t>
  </si>
  <si>
    <t>8501.31.10
(EX 001)</t>
  </si>
  <si>
    <t>120.000 unidades</t>
  </si>
  <si>
    <t>1.568 unidades</t>
  </si>
  <si>
    <t>1.800.000 unidades</t>
  </si>
  <si>
    <t>179.931 unidades</t>
  </si>
  <si>
    <t xml:space="preserve">21 t </t>
  </si>
  <si>
    <t>8544.60.00
(EX 001, 003 e 004)</t>
  </si>
  <si>
    <t>153 unidades</t>
  </si>
  <si>
    <t>3.266 unidades</t>
  </si>
  <si>
    <t>1.187 t</t>
  </si>
  <si>
    <t>475.160 unidades</t>
  </si>
  <si>
    <t>9001.30.00
(EX 002)</t>
  </si>
  <si>
    <t>25.000.000 unidades</t>
  </si>
  <si>
    <t>1.495.752 unidades</t>
  </si>
  <si>
    <t>2.180.287 unidades</t>
  </si>
  <si>
    <t>229/2021
318/2022
324/2022
365/2022</t>
  </si>
  <si>
    <t>139.305 unidades</t>
  </si>
  <si>
    <t>Atualizada até 24/08/2022</t>
  </si>
  <si>
    <t>18.702 t</t>
  </si>
  <si>
    <t>366.760 t</t>
  </si>
  <si>
    <t>234.445 t</t>
  </si>
  <si>
    <t>218.440 t</t>
  </si>
  <si>
    <t>4.249 t</t>
  </si>
  <si>
    <t>20.831 t</t>
  </si>
  <si>
    <t>127.962 t</t>
  </si>
  <si>
    <t>169.671 t</t>
  </si>
  <si>
    <t>3.379 t</t>
  </si>
  <si>
    <t>529 t</t>
  </si>
  <si>
    <t>206.750 frascos de 142 g</t>
  </si>
  <si>
    <t>165.162 frascos de 142 g</t>
  </si>
  <si>
    <t>6,8 t</t>
  </si>
  <si>
    <t>41.090 t</t>
  </si>
  <si>
    <t>3.066 t</t>
  </si>
  <si>
    <t>1.968 t</t>
  </si>
  <si>
    <t>11.012 t</t>
  </si>
  <si>
    <t>5.873 t</t>
  </si>
  <si>
    <t>4.087 t</t>
  </si>
  <si>
    <t>2.756 t</t>
  </si>
  <si>
    <t>6.852 t</t>
  </si>
  <si>
    <t>5.605 t</t>
  </si>
  <si>
    <t>21.487 t</t>
  </si>
  <si>
    <t>1.087 t</t>
  </si>
  <si>
    <t>3.747 t</t>
  </si>
  <si>
    <t>3.785 t</t>
  </si>
  <si>
    <t>5503.40.00     
(EX 001)</t>
  </si>
  <si>
    <t>380/2022</t>
  </si>
  <si>
    <t>206/2022</t>
  </si>
  <si>
    <t>1.590 t</t>
  </si>
  <si>
    <t>4.924 t</t>
  </si>
  <si>
    <t>15.390 t</t>
  </si>
  <si>
    <t>22.247 t</t>
  </si>
  <si>
    <t>711 t</t>
  </si>
  <si>
    <t>6.983 t</t>
  </si>
  <si>
    <t>4.070 t</t>
  </si>
  <si>
    <t xml:space="preserve">1.064 t </t>
  </si>
  <si>
    <t>129.856 t</t>
  </si>
  <si>
    <t>4.620 t</t>
  </si>
  <si>
    <t>968 t</t>
  </si>
  <si>
    <t>19.914.900 unidades</t>
  </si>
  <si>
    <t>2.314 t</t>
  </si>
  <si>
    <t>115.700 unidades</t>
  </si>
  <si>
    <t>562 unidades</t>
  </si>
  <si>
    <t>276 unidades</t>
  </si>
  <si>
    <t>188.831 unidades</t>
  </si>
  <si>
    <t>253.440  unidades</t>
  </si>
  <si>
    <t>61.457 unidades</t>
  </si>
  <si>
    <t>152 unidades</t>
  </si>
  <si>
    <t>4.015 unidades</t>
  </si>
  <si>
    <t>1.325 t</t>
  </si>
  <si>
    <t>609.751 unidades</t>
  </si>
  <si>
    <t>2.596.409 unidades</t>
  </si>
  <si>
    <t>2.193.717 unidades</t>
  </si>
  <si>
    <t>2.115 unidades</t>
  </si>
  <si>
    <t>139.528 unidades</t>
  </si>
  <si>
    <t>Atualizada até 09/09/2022</t>
  </si>
  <si>
    <t>25.752 t</t>
  </si>
  <si>
    <t>405t</t>
  </si>
  <si>
    <t>136.603 t</t>
  </si>
  <si>
    <t>346.738 t</t>
  </si>
  <si>
    <t>1513.29.19</t>
  </si>
  <si>
    <t>383/2022</t>
  </si>
  <si>
    <t>210/2022</t>
  </si>
  <si>
    <t>266.000 t</t>
  </si>
  <si>
    <t>18.347 t</t>
  </si>
  <si>
    <t>1.519 t</t>
  </si>
  <si>
    <t>2106.90.90
(EX 007 a 009 e 011)</t>
  </si>
  <si>
    <t>2106.90.90
(EX 013)</t>
  </si>
  <si>
    <t>2106.90.90
(EX 014)</t>
  </si>
  <si>
    <t>2106.90.90
(EX 015)</t>
  </si>
  <si>
    <t>2106.90.90
(EX 016)</t>
  </si>
  <si>
    <t>229.897 t</t>
  </si>
  <si>
    <t>4.602 t</t>
  </si>
  <si>
    <t>21.002 t</t>
  </si>
  <si>
    <t>161.793 t</t>
  </si>
  <si>
    <t>9.220 t</t>
  </si>
  <si>
    <t>169.691 t</t>
  </si>
  <si>
    <t>28.877 t</t>
  </si>
  <si>
    <t>3.827 t</t>
  </si>
  <si>
    <t>3215.11.00
(EX 001)</t>
  </si>
  <si>
    <t>3215.19.00
(EX 001)</t>
  </si>
  <si>
    <t>55 t</t>
  </si>
  <si>
    <t>288 t</t>
  </si>
  <si>
    <t>41.516 t</t>
  </si>
  <si>
    <t>3.502 t</t>
  </si>
  <si>
    <t>11.962 t</t>
  </si>
  <si>
    <t>6.591 t</t>
  </si>
  <si>
    <t>4.731 t</t>
  </si>
  <si>
    <t>2.860 t</t>
  </si>
  <si>
    <t>6.971 t</t>
  </si>
  <si>
    <t>354/2022</t>
  </si>
  <si>
    <t>120.000 t</t>
  </si>
  <si>
    <t>12.367 t</t>
  </si>
  <si>
    <t>5.728 t</t>
  </si>
  <si>
    <t>206.805 m²</t>
  </si>
  <si>
    <t>22.191 t</t>
  </si>
  <si>
    <t>260/2021
318/2022
324/2022
383/2022</t>
  </si>
  <si>
    <t>130/2021
210/2022</t>
  </si>
  <si>
    <t>16.000 t</t>
  </si>
  <si>
    <t>8.746 t</t>
  </si>
  <si>
    <t>20.849 t</t>
  </si>
  <si>
    <t>3,995 t</t>
  </si>
  <si>
    <t>4.887 t</t>
  </si>
  <si>
    <t>17.904 t</t>
  </si>
  <si>
    <t>28.404 t</t>
  </si>
  <si>
    <t>1.138 t</t>
  </si>
  <si>
    <t>5.070 t</t>
  </si>
  <si>
    <t>7.609 t</t>
  </si>
  <si>
    <t>4.328 t</t>
  </si>
  <si>
    <t>1.192 t</t>
  </si>
  <si>
    <t>140.279 t</t>
  </si>
  <si>
    <t>4.845 t</t>
  </si>
  <si>
    <t>2.269 t</t>
  </si>
  <si>
    <t>123.534 unidades</t>
  </si>
  <si>
    <t>602 unidades</t>
  </si>
  <si>
    <t>277 unidades</t>
  </si>
  <si>
    <t>2.143 unidades</t>
  </si>
  <si>
    <t>189.631 unidades</t>
  </si>
  <si>
    <t>2.100.000 unidades</t>
  </si>
  <si>
    <t>432.080 unidades</t>
  </si>
  <si>
    <t>101.007 unidades</t>
  </si>
  <si>
    <t>4.296 unidades</t>
  </si>
  <si>
    <t>785.436 unidades</t>
  </si>
  <si>
    <t>3.108.429 unidades</t>
  </si>
  <si>
    <t>2.216.357 unidades</t>
  </si>
  <si>
    <t>9018.90.69
(EX 002)</t>
  </si>
  <si>
    <t>12.000 unidades</t>
  </si>
  <si>
    <t>300.000 unidades</t>
  </si>
  <si>
    <t>16.684 unidades</t>
  </si>
  <si>
    <t>Atualizada até 24/09/2022</t>
  </si>
  <si>
    <t>28.606 t</t>
  </si>
  <si>
    <t xml:space="preserve"> 1.112 t</t>
  </si>
  <si>
    <t>134.102,76 t</t>
  </si>
  <si>
    <t>360.576 t</t>
  </si>
  <si>
    <t>39.623 t</t>
  </si>
  <si>
    <t>7,71 ton</t>
  </si>
  <si>
    <t>2,90 ton</t>
  </si>
  <si>
    <t>11,94 ton</t>
  </si>
  <si>
    <t>2,54 ton</t>
  </si>
  <si>
    <t>4,78 ton</t>
  </si>
  <si>
    <t>253.046 t</t>
  </si>
  <si>
    <t>5.497 t</t>
  </si>
  <si>
    <t>22.037 t</t>
  </si>
  <si>
    <t>191.519 t</t>
  </si>
  <si>
    <t>9.705 t</t>
  </si>
  <si>
    <t>180.227 t</t>
  </si>
  <si>
    <t>28.905 t</t>
  </si>
  <si>
    <t>4.227 t</t>
  </si>
  <si>
    <t>602,80 t</t>
  </si>
  <si>
    <t>73,2 t</t>
  </si>
  <si>
    <t>41.641 t</t>
  </si>
  <si>
    <t>488 t</t>
  </si>
  <si>
    <t>3.889 t</t>
  </si>
  <si>
    <t>944 t</t>
  </si>
  <si>
    <t>1.998 t</t>
  </si>
  <si>
    <t>400 t</t>
  </si>
  <si>
    <t>12.878 t</t>
  </si>
  <si>
    <t>7.052 t</t>
  </si>
  <si>
    <t>3.564 t</t>
  </si>
  <si>
    <t>6.881 t</t>
  </si>
  <si>
    <t>16.154 t</t>
  </si>
  <si>
    <t>5.814 t</t>
  </si>
  <si>
    <t xml:space="preserve"> 8 t</t>
  </si>
  <si>
    <t xml:space="preserve">69 t </t>
  </si>
  <si>
    <t>209.965,05 m²</t>
  </si>
  <si>
    <t>630,24 ton</t>
  </si>
  <si>
    <t>5.160,58 ton</t>
  </si>
  <si>
    <t>23.626,01 ton</t>
  </si>
  <si>
    <t>587,00 t</t>
  </si>
  <si>
    <t>10.136,03 ton</t>
  </si>
  <si>
    <t>2.427,21 ton</t>
  </si>
  <si>
    <t>26.295 t</t>
  </si>
  <si>
    <t>3.753 t</t>
  </si>
  <si>
    <t>4.111,37 ton</t>
  </si>
  <si>
    <t>376,14 ton</t>
  </si>
  <si>
    <t>4.800 t</t>
  </si>
  <si>
    <t>18.189 t</t>
  </si>
  <si>
    <t>34.152 t</t>
  </si>
  <si>
    <t>1.501 t</t>
  </si>
  <si>
    <t>5.462 t</t>
  </si>
  <si>
    <t>8.222 t</t>
  </si>
  <si>
    <t>973,59 ton</t>
  </si>
  <si>
    <t>4.453,60 t</t>
  </si>
  <si>
    <t>156.866 t</t>
  </si>
  <si>
    <t>5.087 t</t>
  </si>
  <si>
    <t>2.458 t</t>
  </si>
  <si>
    <t>853 t</t>
  </si>
  <si>
    <t>123.974 unidades</t>
  </si>
  <si>
    <t>625 unidades</t>
  </si>
  <si>
    <t>591.133 unidades</t>
  </si>
  <si>
    <t>479.457 unidades</t>
  </si>
  <si>
    <t>102.691 unidades</t>
  </si>
  <si>
    <t>39,25 t</t>
  </si>
  <si>
    <t>4.922 unidades</t>
  </si>
  <si>
    <t>1.685,08 ton</t>
  </si>
  <si>
    <t>1.040.825 unidades</t>
  </si>
  <si>
    <t>4.334.780 unidades</t>
  </si>
  <si>
    <t>2.314.557 unidades</t>
  </si>
  <si>
    <t>18.547 unidades</t>
  </si>
  <si>
    <t>Atualizada até 09/10/2022</t>
  </si>
  <si>
    <t>32.184 t</t>
  </si>
  <si>
    <t>1.378 t</t>
  </si>
  <si>
    <t>490 t</t>
  </si>
  <si>
    <t>101.613 t</t>
  </si>
  <si>
    <t>351.275 t</t>
  </si>
  <si>
    <t>55.073 t</t>
  </si>
  <si>
    <t>8,08 t</t>
  </si>
  <si>
    <t>253.974 t</t>
  </si>
  <si>
    <t>396/2022</t>
  </si>
  <si>
    <t>212/2022</t>
  </si>
  <si>
    <t>5.865 t</t>
  </si>
  <si>
    <t xml:space="preserve">195.530 t </t>
  </si>
  <si>
    <t>10.555 t</t>
  </si>
  <si>
    <t>210.693 t</t>
  </si>
  <si>
    <t>28.906 t</t>
  </si>
  <si>
    <t>204 t</t>
  </si>
  <si>
    <t>4.869 t</t>
  </si>
  <si>
    <t>196.644 frascos de 142 g</t>
  </si>
  <si>
    <t>452 t</t>
  </si>
  <si>
    <t xml:space="preserve">862 t </t>
  </si>
  <si>
    <t>4.119 t</t>
  </si>
  <si>
    <t>1.205 t</t>
  </si>
  <si>
    <t>7.591 t</t>
  </si>
  <si>
    <t>3.715 t</t>
  </si>
  <si>
    <t>6.947 t</t>
  </si>
  <si>
    <t>20.314 t</t>
  </si>
  <si>
    <t>6.101 t</t>
  </si>
  <si>
    <t>277 t</t>
  </si>
  <si>
    <t>210.784 m²</t>
  </si>
  <si>
    <t>791 t</t>
  </si>
  <si>
    <t>5.206 t</t>
  </si>
  <si>
    <t>24.041 t</t>
  </si>
  <si>
    <t>10.409 t</t>
  </si>
  <si>
    <t>29.080 t</t>
  </si>
  <si>
    <t>4.224 t</t>
  </si>
  <si>
    <t>6001.92.00
(EX 002)</t>
  </si>
  <si>
    <t>400/2022</t>
  </si>
  <si>
    <t>215/2022</t>
  </si>
  <si>
    <t>4.774 t</t>
  </si>
  <si>
    <t>16.580 t</t>
  </si>
  <si>
    <t>38.167 t</t>
  </si>
  <si>
    <t>1.807 t</t>
  </si>
  <si>
    <t>8.518 t</t>
  </si>
  <si>
    <t>4.757 t</t>
  </si>
  <si>
    <t>161.039 t</t>
  </si>
  <si>
    <t>5.081 t</t>
  </si>
  <si>
    <t>1.658 t</t>
  </si>
  <si>
    <t>2.072 t</t>
  </si>
  <si>
    <t>123.452 unidades</t>
  </si>
  <si>
    <t>634 unidades</t>
  </si>
  <si>
    <t>376 unidades</t>
  </si>
  <si>
    <t>2.193 unidades</t>
  </si>
  <si>
    <t>843.133 unidades</t>
  </si>
  <si>
    <t>527.651 unidades</t>
  </si>
  <si>
    <t>151.856 unidades</t>
  </si>
  <si>
    <t>20 unidades</t>
  </si>
  <si>
    <t>5.009 unidades</t>
  </si>
  <si>
    <t>1.962 t</t>
  </si>
  <si>
    <t>1.299.991 unidades</t>
  </si>
  <si>
    <t>6.019.579 unidades</t>
  </si>
  <si>
    <t>7.115 unidades</t>
  </si>
  <si>
    <t>21.278 unidades</t>
  </si>
  <si>
    <t>Atualizada até 24/10/2022</t>
  </si>
  <si>
    <t>34.642 t</t>
  </si>
  <si>
    <t>1.340 t</t>
  </si>
  <si>
    <t>355.764 t</t>
  </si>
  <si>
    <t>409/2022</t>
  </si>
  <si>
    <t>222/2022</t>
  </si>
  <si>
    <t>64.049 t</t>
  </si>
  <si>
    <t>284.661 t</t>
  </si>
  <si>
    <t>5.825 t</t>
  </si>
  <si>
    <t>237.809 t</t>
  </si>
  <si>
    <t>10.900 t</t>
  </si>
  <si>
    <t>5.799 t</t>
  </si>
  <si>
    <t>3215.11.00
(EX 002)</t>
  </si>
  <si>
    <t>3215.19.00
(EX 002)</t>
  </si>
  <si>
    <t>472 t</t>
  </si>
  <si>
    <t>222/2022, art. 2º, inciso I</t>
  </si>
  <si>
    <t>222/2022, art. 2º, inciso II</t>
  </si>
  <si>
    <t>889 t</t>
  </si>
  <si>
    <t>5.106 t</t>
  </si>
  <si>
    <t>1.430 t</t>
  </si>
  <si>
    <t>8.032 t</t>
  </si>
  <si>
    <t>5.323 t</t>
  </si>
  <si>
    <t>4.067 t</t>
  </si>
  <si>
    <t>6.711 t</t>
  </si>
  <si>
    <t>24.934 t</t>
  </si>
  <si>
    <t>6.637 t</t>
  </si>
  <si>
    <t>1.120 t</t>
  </si>
  <si>
    <t>5.307 t</t>
  </si>
  <si>
    <t>24.868 t</t>
  </si>
  <si>
    <t>1.201 t</t>
  </si>
  <si>
    <t>2.594 t</t>
  </si>
  <si>
    <t>36.851 t</t>
  </si>
  <si>
    <t>4.669 t</t>
  </si>
  <si>
    <t>555 t</t>
  </si>
  <si>
    <t>17.378 t</t>
  </si>
  <si>
    <t>41.971 t</t>
  </si>
  <si>
    <t>2.074 t</t>
  </si>
  <si>
    <t>9.027 t</t>
  </si>
  <si>
    <t>1.198 t</t>
  </si>
  <si>
    <t>5.028 t</t>
  </si>
  <si>
    <t>165.123 t</t>
  </si>
  <si>
    <t>7607.11.90
(EX 003)</t>
  </si>
  <si>
    <t>128.024 unidades</t>
  </si>
  <si>
    <t>461 unidades</t>
  </si>
  <si>
    <t>881.157 unidades</t>
  </si>
  <si>
    <t>626.684 unidades</t>
  </si>
  <si>
    <t>2.291 t</t>
  </si>
  <si>
    <t>1.343.081 unidades</t>
  </si>
  <si>
    <t>9001.30.00
(EX 001)</t>
  </si>
  <si>
    <t>137.031 unidades</t>
  </si>
  <si>
    <t>7.496.030 unidades</t>
  </si>
  <si>
    <t>9021.90.99
(EX 001)</t>
  </si>
  <si>
    <t>1.200 unidades</t>
  </si>
  <si>
    <t>31.270 unidades</t>
  </si>
  <si>
    <t>Atualizada até 09/11/2022</t>
  </si>
  <si>
    <t>101.659 t</t>
  </si>
  <si>
    <t>368.822 t</t>
  </si>
  <si>
    <t>86.506 t</t>
  </si>
  <si>
    <t xml:space="preserve">53,73 t
</t>
  </si>
  <si>
    <t xml:space="preserve">25 t 
</t>
  </si>
  <si>
    <t>325.461 t</t>
  </si>
  <si>
    <t xml:space="preserve">394 t </t>
  </si>
  <si>
    <t>5.973 t</t>
  </si>
  <si>
    <t>2.633 t</t>
  </si>
  <si>
    <t>292.057 t</t>
  </si>
  <si>
    <t>11.140 t</t>
  </si>
  <si>
    <t>210.694 t</t>
  </si>
  <si>
    <t>5.960 t</t>
  </si>
  <si>
    <t>590 t</t>
  </si>
  <si>
    <t>-</t>
  </si>
  <si>
    <t>664 t</t>
  </si>
  <si>
    <t>2.955 t</t>
  </si>
  <si>
    <t>8.732 t</t>
  </si>
  <si>
    <t>4.276 t</t>
  </si>
  <si>
    <t>6.958 t</t>
  </si>
  <si>
    <t>29.078 t</t>
  </si>
  <si>
    <t>7.073 t</t>
  </si>
  <si>
    <t>1250 t</t>
  </si>
  <si>
    <t>5.495 t</t>
  </si>
  <si>
    <t>27.031 t</t>
  </si>
  <si>
    <t>1.342 t</t>
  </si>
  <si>
    <t>2.096 t</t>
  </si>
  <si>
    <t>2.807 t</t>
  </si>
  <si>
    <t>35.541 t</t>
  </si>
  <si>
    <t>414/2022</t>
  </si>
  <si>
    <t>223/2022</t>
  </si>
  <si>
    <t>4.849 t</t>
  </si>
  <si>
    <t>715 t</t>
  </si>
  <si>
    <t>7010.90.21</t>
  </si>
  <si>
    <t>272/2021
354/2022
414/2022</t>
  </si>
  <si>
    <t>199/2022
223/2022</t>
  </si>
  <si>
    <t>17.406 t</t>
  </si>
  <si>
    <t>7010.90.90</t>
  </si>
  <si>
    <t>452.542 t</t>
  </si>
  <si>
    <t>6.193 t</t>
  </si>
  <si>
    <t>293/2021
318/2022
324/2022
414/2022</t>
  </si>
  <si>
    <t>166/2022
223/2022</t>
  </si>
  <si>
    <t>43.302 t</t>
  </si>
  <si>
    <t>5.995 t</t>
  </si>
  <si>
    <t>5.322 t</t>
  </si>
  <si>
    <t>171.635 t</t>
  </si>
  <si>
    <t>858 t</t>
  </si>
  <si>
    <t>27.617.259 unidades</t>
  </si>
  <si>
    <t>133.418 unidades</t>
  </si>
  <si>
    <t>556 unidades</t>
  </si>
  <si>
    <t>3.427 unidades</t>
  </si>
  <si>
    <t>683.693 unidades</t>
  </si>
  <si>
    <t>155 unidades</t>
  </si>
  <si>
    <t>8517.71.90
(EX 002)</t>
  </si>
  <si>
    <t>65.000 unidades</t>
  </si>
  <si>
    <t>23 unidades</t>
  </si>
  <si>
    <t>5.192 unidades</t>
  </si>
  <si>
    <t>2.658 t</t>
  </si>
  <si>
    <t>1.998.334 unidades</t>
  </si>
  <si>
    <t>936.693 unidades</t>
  </si>
  <si>
    <t>7.897.358 unidades</t>
  </si>
  <si>
    <t>37.101 unidades</t>
  </si>
  <si>
    <t>Atualizada até 24/11/2022</t>
  </si>
  <si>
    <t>46.623 t</t>
  </si>
  <si>
    <t>1.792 t</t>
  </si>
  <si>
    <t>357 967 t</t>
  </si>
  <si>
    <t>90.225 t</t>
  </si>
  <si>
    <t>46 t</t>
  </si>
  <si>
    <t xml:space="preserve">34 t </t>
  </si>
  <si>
    <t>353.954 t</t>
  </si>
  <si>
    <t>3.192 t</t>
  </si>
  <si>
    <t>306.577 t</t>
  </si>
  <si>
    <t>11.825 t</t>
  </si>
  <si>
    <t>210.778 t</t>
  </si>
  <si>
    <t>49.655 t</t>
  </si>
  <si>
    <t>6.026 t</t>
  </si>
  <si>
    <t>685 t</t>
  </si>
  <si>
    <t>43.486 frascos de 142 g</t>
  </si>
  <si>
    <t>526 t</t>
  </si>
  <si>
    <t>5.813 t</t>
  </si>
  <si>
    <t>5.475 t</t>
  </si>
  <si>
    <t>9.002 t</t>
  </si>
  <si>
    <t>5.645 t</t>
  </si>
  <si>
    <t>4.427 t</t>
  </si>
  <si>
    <t>6.940 t</t>
  </si>
  <si>
    <t>31.121 t</t>
  </si>
  <si>
    <t>7.085 t</t>
  </si>
  <si>
    <t>266 t</t>
  </si>
  <si>
    <t>27.973 t</t>
  </si>
  <si>
    <t>1.270 t</t>
  </si>
  <si>
    <t>655 t</t>
  </si>
  <si>
    <t>2.574 t</t>
  </si>
  <si>
    <t>2.982 t</t>
  </si>
  <si>
    <t>40.086 t</t>
  </si>
  <si>
    <t>592 t</t>
  </si>
  <si>
    <t>58.121 t</t>
  </si>
  <si>
    <t>151.538 t</t>
  </si>
  <si>
    <t>2.650 t</t>
  </si>
  <si>
    <t>6.253 t</t>
  </si>
  <si>
    <t>9.844 t</t>
  </si>
  <si>
    <t>1.495 t</t>
  </si>
  <si>
    <t>5.387 t</t>
  </si>
  <si>
    <t>181.121 t</t>
  </si>
  <si>
    <t>751 t</t>
  </si>
  <si>
    <t>27.963.759 unidades</t>
  </si>
  <si>
    <t>134 567 unidades</t>
  </si>
  <si>
    <t>557 unidades</t>
  </si>
  <si>
    <t>888.377 unidades</t>
  </si>
  <si>
    <t>752.089 unidades</t>
  </si>
  <si>
    <t>154.736 unidades</t>
  </si>
  <si>
    <t>460 unidades</t>
  </si>
  <si>
    <t>5.374 unidades</t>
  </si>
  <si>
    <t>2.772.132 unidades</t>
  </si>
  <si>
    <t>1.492.080 unidades</t>
  </si>
  <si>
    <t>9.606.303 unidades</t>
  </si>
  <si>
    <t>42.067 unidades</t>
  </si>
  <si>
    <t>Atualizada até 09/12/2022</t>
  </si>
  <si>
    <t>50.152 t</t>
  </si>
  <si>
    <t>2.456 t</t>
  </si>
  <si>
    <t>361.473 t</t>
  </si>
  <si>
    <t>98.554 t</t>
  </si>
  <si>
    <t>370.509 t</t>
  </si>
  <si>
    <t>1.031 t</t>
  </si>
  <si>
    <t>336.459 t</t>
  </si>
  <si>
    <t>12.380 t</t>
  </si>
  <si>
    <t>232 t</t>
  </si>
  <si>
    <t>712 t</t>
  </si>
  <si>
    <t>43.486 frascos                                 de 142 g</t>
  </si>
  <si>
    <t>3404.90.19
(EX 001)</t>
  </si>
  <si>
    <t>422/2022</t>
  </si>
  <si>
    <t>229/2022</t>
  </si>
  <si>
    <t>3.100 t</t>
  </si>
  <si>
    <t>896 t</t>
  </si>
  <si>
    <t>5.970 t</t>
  </si>
  <si>
    <t>2.051 t</t>
  </si>
  <si>
    <t>6.425 t</t>
  </si>
  <si>
    <t>9.639 t</t>
  </si>
  <si>
    <t>60.128 t</t>
  </si>
  <si>
    <t>4.504 t</t>
  </si>
  <si>
    <t>32.643 t</t>
  </si>
  <si>
    <t>7.334 t</t>
  </si>
  <si>
    <t>600.000 m²</t>
  </si>
  <si>
    <t>5.972 t</t>
  </si>
  <si>
    <t>29.877 t</t>
  </si>
  <si>
    <t>1.483 t</t>
  </si>
  <si>
    <t>3.126 t</t>
  </si>
  <si>
    <t>3.061 t</t>
  </si>
  <si>
    <t>43.186 t</t>
  </si>
  <si>
    <t>674 t</t>
  </si>
  <si>
    <t>4.961 t</t>
  </si>
  <si>
    <t>652 t</t>
  </si>
  <si>
    <t>2.525 t</t>
  </si>
  <si>
    <t>809 t</t>
  </si>
  <si>
    <t>60.102 t</t>
  </si>
  <si>
    <t>156.722 t</t>
  </si>
  <si>
    <t>2.925 t</t>
  </si>
  <si>
    <t>6.250 t</t>
  </si>
  <si>
    <t>10.241 t</t>
  </si>
  <si>
    <t>1.578 t</t>
  </si>
  <si>
    <t>5.611 t</t>
  </si>
  <si>
    <t>187.130 t</t>
  </si>
  <si>
    <t>1.049 t</t>
  </si>
  <si>
    <t>28.310.259 unidades</t>
  </si>
  <si>
    <t>140.777 unidades</t>
  </si>
  <si>
    <t>662 unidades</t>
  </si>
  <si>
    <t>3.787 unidades</t>
  </si>
  <si>
    <t>911.411 unidades</t>
  </si>
  <si>
    <t>770.120 unidades</t>
  </si>
  <si>
    <t>1.507 unidades</t>
  </si>
  <si>
    <t>5.902 unidades</t>
  </si>
  <si>
    <t>3.352 t</t>
  </si>
  <si>
    <t>3.062.076 unidades</t>
  </si>
  <si>
    <t>2.413.430 unidades</t>
  </si>
  <si>
    <t>3.500.000 unidades</t>
  </si>
  <si>
    <t>9018.90.69
(EX 003)</t>
  </si>
  <si>
    <t>46.639 unidades</t>
  </si>
  <si>
    <t>9506.99.00
(EX 002)</t>
  </si>
  <si>
    <t>Atualizada até 24/12/2022</t>
  </si>
  <si>
    <t xml:space="preserve"> 51.009 t</t>
  </si>
  <si>
    <t xml:space="preserve"> 2.034 t</t>
  </si>
  <si>
    <t>129.159,09 t</t>
  </si>
  <si>
    <t>364.044 t</t>
  </si>
  <si>
    <t>114.528 t</t>
  </si>
  <si>
    <t>168,13 t</t>
  </si>
  <si>
    <t>121,75 t</t>
  </si>
  <si>
    <t>119,80 t</t>
  </si>
  <si>
    <t>15,05 t</t>
  </si>
  <si>
    <t>10,31 t</t>
  </si>
  <si>
    <t>34,32 t</t>
  </si>
  <si>
    <t>3,97 t</t>
  </si>
  <si>
    <t>48,35 t</t>
  </si>
  <si>
    <t>418.182 t</t>
  </si>
  <si>
    <t>5.539 t</t>
  </si>
  <si>
    <t>385.959 t</t>
  </si>
  <si>
    <t>13.509 t</t>
  </si>
  <si>
    <t>230.788 t</t>
  </si>
  <si>
    <t>49.904 t</t>
  </si>
  <si>
    <t>43.486 frascos de 142g</t>
  </si>
  <si>
    <t>2.291,76 t</t>
  </si>
  <si>
    <t xml:space="preserve"> 1.975 t</t>
  </si>
  <si>
    <t>4504 t</t>
  </si>
  <si>
    <t>6.999 t</t>
  </si>
  <si>
    <t>806 t</t>
  </si>
  <si>
    <t>39.435 t</t>
  </si>
  <si>
    <t>7.536,02 t</t>
  </si>
  <si>
    <t>19.888 m²</t>
  </si>
  <si>
    <t>53,99 t</t>
  </si>
  <si>
    <t>1249,6 t</t>
  </si>
  <si>
    <t>6.894,37 t</t>
  </si>
  <si>
    <t>62 t</t>
  </si>
  <si>
    <t>1.134,27 t</t>
  </si>
  <si>
    <t xml:space="preserve"> 4.691 t</t>
  </si>
  <si>
    <t>678 t</t>
  </si>
  <si>
    <t>2.554 t</t>
  </si>
  <si>
    <t>1.170 t</t>
  </si>
  <si>
    <t>3.016 t</t>
  </si>
  <si>
    <t>1.626 t</t>
  </si>
  <si>
    <t>276,73 t</t>
  </si>
  <si>
    <t>189.147 t</t>
  </si>
  <si>
    <t xml:space="preserve"> 28.310.259 unidades</t>
  </si>
  <si>
    <t xml:space="preserve"> 152.529 unidades</t>
  </si>
  <si>
    <t>3.903 unidades</t>
  </si>
  <si>
    <t xml:space="preserve">1.041.911 unidadades </t>
  </si>
  <si>
    <t>796.590 unidades</t>
  </si>
  <si>
    <t>227.669 unidades</t>
  </si>
  <si>
    <t>34 unidades</t>
  </si>
  <si>
    <t xml:space="preserve"> 3.555 t</t>
  </si>
  <si>
    <t xml:space="preserve"> 3.055.565 unidades</t>
  </si>
  <si>
    <t xml:space="preserve"> 13.615.922 unidades</t>
  </si>
  <si>
    <t xml:space="preserve"> 241.454 unidades</t>
  </si>
  <si>
    <t>197 unidades</t>
  </si>
  <si>
    <t>Atualizada até 09/01/2023</t>
  </si>
  <si>
    <t>51.009 t</t>
  </si>
  <si>
    <t>2.034 t</t>
  </si>
  <si>
    <t>437/2022</t>
  </si>
  <si>
    <t>231/22, Art. 2º, inciso I</t>
  </si>
  <si>
    <t>54.000 t</t>
  </si>
  <si>
    <t>8.688 t</t>
  </si>
  <si>
    <t>231/22, Art. 2º, inciso II</t>
  </si>
  <si>
    <t>129.159 t</t>
  </si>
  <si>
    <t>334.037 t</t>
  </si>
  <si>
    <t>231/2022</t>
  </si>
  <si>
    <t>46.344 t</t>
  </si>
  <si>
    <t>120.528 t</t>
  </si>
  <si>
    <t>424.785 t</t>
  </si>
  <si>
    <t>500.000 t</t>
  </si>
  <si>
    <t>10.111 t</t>
  </si>
  <si>
    <t>5.713 t</t>
  </si>
  <si>
    <t>5.111 t</t>
  </si>
  <si>
    <t>395.962 t</t>
  </si>
  <si>
    <t>13.189 t</t>
  </si>
  <si>
    <t>12.500 t</t>
  </si>
  <si>
    <t>818 t</t>
  </si>
  <si>
    <t>229 t</t>
  </si>
  <si>
    <t>6.375 t</t>
  </si>
  <si>
    <t>142.528 frascos de 142 g</t>
  </si>
  <si>
    <t>231/2023</t>
  </si>
  <si>
    <t>5.800 t</t>
  </si>
  <si>
    <t>173 t</t>
  </si>
  <si>
    <t>3808.92.93
(EX 001)</t>
  </si>
  <si>
    <t>439/2022</t>
  </si>
  <si>
    <t>232/2022</t>
  </si>
  <si>
    <t>7.900 t</t>
  </si>
  <si>
    <t>2.816 t</t>
  </si>
  <si>
    <t>8.765 t</t>
  </si>
  <si>
    <t>2.396 t</t>
  </si>
  <si>
    <t>566 t</t>
  </si>
  <si>
    <t>404 t</t>
  </si>
  <si>
    <t>7.517 t</t>
  </si>
  <si>
    <t>10.320 t</t>
  </si>
  <si>
    <t>6.062 t</t>
  </si>
  <si>
    <t>3908.10.25 
(EX 001)</t>
  </si>
  <si>
    <t>3908.10.25 
(EX 002)</t>
  </si>
  <si>
    <t>857 t</t>
  </si>
  <si>
    <t>3908.10.25 
(EX 003)</t>
  </si>
  <si>
    <t>40.402 t</t>
  </si>
  <si>
    <t>7.807 t</t>
  </si>
  <si>
    <t>68.995 m²</t>
  </si>
  <si>
    <t>6.973 t</t>
  </si>
  <si>
    <t>4014.10.00
(EX 003 e 004)</t>
  </si>
  <si>
    <t>30.954 t</t>
  </si>
  <si>
    <t>864 t</t>
  </si>
  <si>
    <t>3.735 t</t>
  </si>
  <si>
    <t>47.755 t</t>
  </si>
  <si>
    <t>487 t</t>
  </si>
  <si>
    <t>1.134 t</t>
  </si>
  <si>
    <t>419 t</t>
  </si>
  <si>
    <t>2.613 t</t>
  </si>
  <si>
    <t>929 t</t>
  </si>
  <si>
    <t>62.233 t</t>
  </si>
  <si>
    <t>170.327 t</t>
  </si>
  <si>
    <t>7.489 t</t>
  </si>
  <si>
    <t>11.244 t</t>
  </si>
  <si>
    <t>7210.70.20
(EX 001)</t>
  </si>
  <si>
    <t>1.678 t</t>
  </si>
  <si>
    <t>5.883 t</t>
  </si>
  <si>
    <t>185.672 t</t>
  </si>
  <si>
    <t>895t</t>
  </si>
  <si>
    <t>1.216 t</t>
  </si>
  <si>
    <t>27.264.059 unidades</t>
  </si>
  <si>
    <t>163.552 unidades</t>
  </si>
  <si>
    <t>1.045.911 unidades</t>
  </si>
  <si>
    <t>966.040 unidades</t>
  </si>
  <si>
    <t>230.417 unidades</t>
  </si>
  <si>
    <t>3.047 unidades</t>
  </si>
  <si>
    <t>74 unidades</t>
  </si>
  <si>
    <t>5.330 unidades</t>
  </si>
  <si>
    <t>3.578 t</t>
  </si>
  <si>
    <t>3.155.506 unidades</t>
  </si>
  <si>
    <t>3.495.535 unidades</t>
  </si>
  <si>
    <t>14.077.621 unidades</t>
  </si>
  <si>
    <t>299.854 unidades</t>
  </si>
  <si>
    <t>397 unidades</t>
  </si>
  <si>
    <t>52.021 unidades</t>
  </si>
  <si>
    <t>61.679 unidades</t>
  </si>
  <si>
    <t>9506.99.00
(EX 003)</t>
  </si>
  <si>
    <t>3.000 toneladas</t>
  </si>
  <si>
    <t>Atualizada até 24/01/2023</t>
  </si>
  <si>
    <t xml:space="preserve">Portaria SECEX </t>
  </si>
  <si>
    <t>Unidade de medida da cota</t>
  </si>
  <si>
    <t>Percentual de consumo (g)/(f)</t>
  </si>
  <si>
    <t>272/2021
437/2022</t>
  </si>
  <si>
    <t>231/2022, art. 2º, inciso I</t>
  </si>
  <si>
    <t>Toneladas</t>
  </si>
  <si>
    <t>231/2022, art. 2º, inciso II</t>
  </si>
  <si>
    <t>135/2020
272/2021
332/2022</t>
  </si>
  <si>
    <t>23/2011, Anexo III, art. 1º,  inciso XXVIII, alínea "a"</t>
  </si>
  <si>
    <t>23/2011, Anexo III, art. 1º, inciso XXVIII, alínea "b"</t>
  </si>
  <si>
    <t>272/2021
409/2022</t>
  </si>
  <si>
    <t>272/2021
383/2022</t>
  </si>
  <si>
    <t>2106.90.90
(Ex 001)</t>
  </si>
  <si>
    <t>2106.90.90
(Ex 002 a 006)</t>
  </si>
  <si>
    <t>2106.90.90
(Ex 007, 008, 009 e 011)</t>
  </si>
  <si>
    <t>2106.90.90
(Ex 012)</t>
  </si>
  <si>
    <t>2106.90.90
(Ex 013)</t>
  </si>
  <si>
    <t>2106.90.90
(Ex 014)</t>
  </si>
  <si>
    <t>2106.90.90
(Ex 015)</t>
  </si>
  <si>
    <t>2106.90.90
(Ex 016)</t>
  </si>
  <si>
    <t>2309.90.90
(Ex 001)</t>
  </si>
  <si>
    <t>2823.00.10
(Ex 001)</t>
  </si>
  <si>
    <t>272/2021
396/2022</t>
  </si>
  <si>
    <t>2823.00.10
(Ex 002)</t>
  </si>
  <si>
    <t>2832.10.10
(Ex 001)</t>
  </si>
  <si>
    <t>2833.11.10
(Ex 001)</t>
  </si>
  <si>
    <t>2840.19.00
(Ex 001)</t>
  </si>
  <si>
    <t>2840.20.00
(Ex 001)</t>
  </si>
  <si>
    <t>2840.20.00
(Ex 002)</t>
  </si>
  <si>
    <t>2909.60.90
(Ex 001)</t>
  </si>
  <si>
    <t>272/2021
340/2022</t>
  </si>
  <si>
    <t>Frascos de 142 g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</si>
  <si>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</si>
  <si>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</si>
  <si>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</si>
  <si>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</si>
  <si>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</si>
  <si>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</si>
  <si>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3404.90.19
(Ex 001)</t>
  </si>
  <si>
    <t>272/2021
422/2022</t>
  </si>
  <si>
    <t>3501.90.11
(Ex 001)</t>
  </si>
  <si>
    <t>3501.90.19
(Ex 001)</t>
  </si>
  <si>
    <t>3802.10.00
(Ex 001)</t>
  </si>
  <si>
    <t>3808.92.93
(Ex 001)</t>
  </si>
  <si>
    <t>272/2021
439/2022</t>
  </si>
  <si>
    <t>3824.99.86
(Ex 002)</t>
  </si>
  <si>
    <t>3824.99.89
(Ex 003)</t>
  </si>
  <si>
    <t>3906.90.49
(Ex 003)</t>
  </si>
  <si>
    <t>3907.29.39
(Ex 001)</t>
  </si>
  <si>
    <t>3907.29.90
(Ex 001)</t>
  </si>
  <si>
    <t>3907.29.90
(Ex 002)</t>
  </si>
  <si>
    <t>3907.40.90
(Ex 002)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</si>
  <si>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</si>
  <si>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</si>
  <si>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</si>
  <si>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</si>
  <si>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</si>
  <si>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</si>
  <si>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</si>
  <si>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</si>
  <si>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3921.12.00
(Ex 001)</t>
  </si>
  <si>
    <t>272/2021
316/2022
328/2022</t>
  </si>
  <si>
    <t>Metros quadrados</t>
  </si>
  <si>
    <t>3921.19.00
(Ex 001)</t>
  </si>
  <si>
    <t>272/2021
422/2022
439/2022</t>
  </si>
  <si>
    <t>229/2022
232/2022</t>
  </si>
  <si>
    <t>3921.90.90
(Ex 001)</t>
  </si>
  <si>
    <t>4002.99.90
(Ex 001)</t>
  </si>
  <si>
    <t>4002.99.90
(Ex 002)</t>
  </si>
  <si>
    <t>4014.10.00
(Ex 003 e 004)</t>
  </si>
  <si>
    <t>4805.92.90
(Ex 001)</t>
  </si>
  <si>
    <t>5402.20.90
(Ex 001)</t>
  </si>
  <si>
    <t>5402.20.90
(Ex 003)</t>
  </si>
  <si>
    <t>5402.47.10
(Ex 001)</t>
  </si>
  <si>
    <t>5407.10.19
(Ex 001)</t>
  </si>
  <si>
    <t>272/2021
293/2021
318/2022
324/2022</t>
  </si>
  <si>
    <t>272/2021
414/2022</t>
  </si>
  <si>
    <t>5503.40.00
(Ex 001)</t>
  </si>
  <si>
    <t>272/2021
380/2022</t>
  </si>
  <si>
    <t>6001.92.00
(Ex 002)</t>
  </si>
  <si>
    <t>272/2021
400/2022</t>
  </si>
  <si>
    <t>6815.13.00
(Ex 001)</t>
  </si>
  <si>
    <t>6815.13.00
(Ex 002)</t>
  </si>
  <si>
    <t>6815.13.00
(Ex 003)</t>
  </si>
  <si>
    <t>203/2022
210/2022</t>
  </si>
  <si>
    <t>7210.70.20
(Ex 001)</t>
  </si>
  <si>
    <t>7220.20.90
(Ex 001)</t>
  </si>
  <si>
    <t>7315.11.00
(Ex 004)</t>
  </si>
  <si>
    <t>7506.20.00
(Ex 001)</t>
  </si>
  <si>
    <t>7606.12.90
(Ex 003)</t>
  </si>
  <si>
    <t>234/2023</t>
  </si>
  <si>
    <t>7606.12.90
(Ex 004)</t>
  </si>
  <si>
    <t>7616.99.00
(Ex 026)</t>
  </si>
  <si>
    <t>Unidades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</si>
  <si>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</si>
  <si>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</si>
  <si>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</si>
  <si>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</si>
  <si>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</si>
  <si>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</si>
  <si>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8537.20.90
(Ex 001)</t>
  </si>
  <si>
    <t>8537.20.90
(Ex 002)</t>
  </si>
  <si>
    <t>8544.60.00
(Ex 001, 003 e 004)</t>
  </si>
  <si>
    <t>8544.60.00
(Ex 002)</t>
  </si>
  <si>
    <t>8714.91.00
(Ex 001)</t>
  </si>
  <si>
    <t>8714.91.00
(Ex 002)</t>
  </si>
  <si>
    <t>8714.96.19
(Ex 001)</t>
  </si>
  <si>
    <t>9001.30.00
(Ex 001)</t>
  </si>
  <si>
    <t>9001.30.00
(Ex 002)</t>
  </si>
  <si>
    <t>9018.90.69
(Ex 001)</t>
  </si>
  <si>
    <t>9018.90.69
(Ex 002)</t>
  </si>
  <si>
    <t>9018.90.69
(Ex 003)</t>
  </si>
  <si>
    <t>9021.90.99
(Ex 001)</t>
  </si>
  <si>
    <t>9506.99.00
(Ex 002)</t>
  </si>
  <si>
    <t>9506.99.00
(Ex 003)</t>
  </si>
  <si>
    <t>Atualizada até 09/02/2023</t>
  </si>
  <si>
    <t>23/2011, Anexo III, art. 1º, inciso XXVIII, alínea "a"</t>
  </si>
  <si>
    <t>Atualizada até 24/02/2023</t>
  </si>
  <si>
    <t>Atualizada até 09/03/2023</t>
  </si>
  <si>
    <t>Atualizada até 24/03/2023</t>
  </si>
  <si>
    <t>7210.70.20
(Ex 002)</t>
  </si>
  <si>
    <t>272/2021
453/2023</t>
  </si>
  <si>
    <t>238/2023</t>
  </si>
  <si>
    <t>7210.70.20
(Ex 003)</t>
  </si>
  <si>
    <t>7606.12.90
(Ex 005)</t>
  </si>
  <si>
    <t>7606.12.90
(Ex 006)</t>
  </si>
  <si>
    <t>8529.10.20
(Ex 001)</t>
  </si>
  <si>
    <t>9018.90.69
(Ex 004)</t>
  </si>
  <si>
    <t>Atualizada até 09/04/2023</t>
  </si>
  <si>
    <t>Atualizada até 24/04/2023</t>
  </si>
  <si>
    <t>1109.00.00</t>
  </si>
  <si>
    <t>272/2021
468/2023</t>
  </si>
  <si>
    <t>241/2023</t>
  </si>
  <si>
    <t>1511.90.00</t>
  </si>
  <si>
    <t>3004.20.29
(Ex 003)</t>
  </si>
  <si>
    <t>3004.20.29
(Ex 004)</t>
  </si>
  <si>
    <t>3304.99.90
(Ex 002)</t>
  </si>
  <si>
    <t>272/2021
383/2022
468/2023</t>
  </si>
  <si>
    <t>210/2022
241/2023</t>
  </si>
  <si>
    <t>4811.90.90
(Ex 001)</t>
  </si>
  <si>
    <t>6506.10.00
(Ex 002)</t>
  </si>
  <si>
    <t>7007.19.00
(Ex 001)</t>
  </si>
  <si>
    <t>7019.62.00
(Ex 001)</t>
  </si>
  <si>
    <t>Atualizada até 09/05/2023</t>
  </si>
  <si>
    <t>Atualizada até 24/05/2023</t>
  </si>
  <si>
    <t>Atualizada até 09/06/2023</t>
  </si>
  <si>
    <t>203/2022, art. 2º, inciso I (9.600 t)</t>
  </si>
  <si>
    <t>203/2022, art. 2º, inciso II  (2.400 t)</t>
  </si>
  <si>
    <t>203/2022, art. 2º, inciso III (redistribuição)</t>
  </si>
  <si>
    <t>Atualizada até 24/06/2023</t>
  </si>
  <si>
    <t>272/2021
481/2023</t>
  </si>
  <si>
    <t>243/2023</t>
  </si>
  <si>
    <t>272/2021
482/2023</t>
  </si>
  <si>
    <t>246/2023</t>
  </si>
  <si>
    <t>7406.10.00
(Ex 001)</t>
  </si>
  <si>
    <t>Atualizada até 09/07/2023</t>
  </si>
  <si>
    <t>272/2021
491/2023</t>
  </si>
  <si>
    <t>247/2023, art. 1º, inciso I</t>
  </si>
  <si>
    <t>247/2023, art. 1º, inciso II</t>
  </si>
  <si>
    <t>23/2011, Anexo III, art. 1º, inciso XXVIII</t>
  </si>
  <si>
    <t>Atualizada até 24/07/2023</t>
  </si>
  <si>
    <t>272/2021
496/2023</t>
  </si>
  <si>
    <t>250/2023</t>
  </si>
  <si>
    <t>2923.90.10
(Ex 001)</t>
  </si>
  <si>
    <t>3215.19.00
(Ex 003)</t>
  </si>
  <si>
    <t>Tonelada</t>
  </si>
  <si>
    <t> </t>
  </si>
  <si>
    <t>Atualizada até 09/08/2023</t>
  </si>
  <si>
    <t>272/2021
502/2023</t>
  </si>
  <si>
    <t>255/2023</t>
  </si>
  <si>
    <t>Atualizada até 24/08/2023</t>
  </si>
  <si>
    <t>Atualizada até 09/09/2023.</t>
  </si>
  <si>
    <t>272/2021
504/2023</t>
  </si>
  <si>
    <t>262/2023</t>
  </si>
  <si>
    <t>272/2021
504/2023
515/2023</t>
  </si>
  <si>
    <t>272/2021
516/2023</t>
  </si>
  <si>
    <t>263/2023</t>
  </si>
  <si>
    <t>272/2021
515/2023</t>
  </si>
  <si>
    <t>8516.71.00
(Ex 002)</t>
  </si>
  <si>
    <t>Atualizada até 24/09/2023</t>
  </si>
  <si>
    <t>272/2021
517/2023</t>
  </si>
  <si>
    <t>270/2023</t>
  </si>
  <si>
    <t>255/203</t>
  </si>
  <si>
    <t>8532.25.90
(Ex 006)</t>
  </si>
  <si>
    <t>9021.39.99
(Ex 001)</t>
  </si>
  <si>
    <t>Atualizada até 09/10/2023</t>
  </si>
  <si>
    <t>272/2021
526/2023</t>
  </si>
  <si>
    <t>271/2023</t>
  </si>
  <si>
    <t>Atualizada até 24/10/2023</t>
  </si>
  <si>
    <t>272/2021
527/2023</t>
  </si>
  <si>
    <t>275/2023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</si>
  <si>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</si>
  <si>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</si>
  <si>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</si>
  <si>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</si>
  <si>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</si>
  <si>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</si>
  <si>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</si>
  <si>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</si>
  <si>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</si>
  <si>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</si>
  <si>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</si>
  <si>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</si>
  <si>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</si>
  <si>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</si>
  <si>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2309.90.90
(Ex 002 a 013)</t>
  </si>
  <si>
    <t>3507.90.39
(Ex 001)</t>
  </si>
  <si>
    <t>7315.11.00
(Ex 008)</t>
  </si>
  <si>
    <t>Atualizada até 09/11/2023</t>
  </si>
  <si>
    <t>272/2021
527/2023
531/2023</t>
  </si>
  <si>
    <t>Atualizada até 24/11/2023</t>
  </si>
  <si>
    <t>272/2021
531/2023</t>
  </si>
  <si>
    <t>284/2023</t>
  </si>
  <si>
    <t>4805.91.00
(Ex 001)</t>
  </si>
  <si>
    <t>5402.20.90
(Ex 004)</t>
  </si>
  <si>
    <t>Atualizada até 09/12/2023</t>
  </si>
  <si>
    <t>284/2023, art. 2º, inciso I</t>
  </si>
  <si>
    <t>284/2023, art. 2º, inciso II</t>
  </si>
  <si>
    <t>272/2021
530/2023</t>
  </si>
  <si>
    <t>283/2023</t>
  </si>
  <si>
    <t>275/2023
284/2023</t>
  </si>
  <si>
    <t>Atualizada até 24/12/2023</t>
  </si>
  <si>
    <t>Atualizada até 09/01/2024</t>
  </si>
  <si>
    <t>272/2021
332/2022</t>
  </si>
  <si>
    <t>290/2023, art. 1º, inciso I</t>
  </si>
  <si>
    <t>290/2023, art. 1º, inciso II</t>
  </si>
  <si>
    <t>272/2021
549/2023</t>
  </si>
  <si>
    <t>293/2023</t>
  </si>
  <si>
    <t>2106.90.90
(Ex 031 a 035)</t>
  </si>
  <si>
    <t>2309.90.90
(Ex 014)</t>
  </si>
  <si>
    <t>272/2021
551/2023</t>
  </si>
  <si>
    <t>294/2024</t>
  </si>
  <si>
    <t>2309.90.90
(Ex 015)</t>
  </si>
  <si>
    <t>2930.90.61</t>
  </si>
  <si>
    <t>3002.49.99
(Ex 001)</t>
  </si>
  <si>
    <t>3204.19.90
(Ex 001)</t>
  </si>
  <si>
    <t>7407.21.20
(Ex 001)</t>
  </si>
  <si>
    <t>7606.12.90
(Ex 001)</t>
  </si>
  <si>
    <t>7606.12.90
(Ex 002)</t>
  </si>
  <si>
    <t>8482.10.10
(Ex 012)</t>
  </si>
  <si>
    <t>8501.31.10
(Ex 051)</t>
  </si>
  <si>
    <t>8541.43.00</t>
  </si>
  <si>
    <t>272/2021
541/2023</t>
  </si>
  <si>
    <t>292/2023, art. 1º, inciso I</t>
  </si>
  <si>
    <t>US$ (FOB)</t>
  </si>
  <si>
    <t>292/2023, art. 1º, inciso II</t>
  </si>
  <si>
    <t>8546.20.00
(Ex 001)</t>
  </si>
  <si>
    <t>8703.40.00
(Ex 016)</t>
  </si>
  <si>
    <t>272/2021
532/2023</t>
  </si>
  <si>
    <t>291/2023, art. 1º, inciso I</t>
  </si>
  <si>
    <t>291/2023, art. 1º, inciso II</t>
  </si>
  <si>
    <t>8703.60.00
(Ex 016)</t>
  </si>
  <si>
    <t>8703.80.00
(Ex 011)</t>
  </si>
  <si>
    <t>8704.60.00
(Ex 008)</t>
  </si>
  <si>
    <t>291/2023</t>
  </si>
  <si>
    <t>9001.30.00
(Ex 003)</t>
  </si>
  <si>
    <t>Atualizada até 24/01/2024</t>
  </si>
  <si>
    <t>Atualizada até 09/02/2024</t>
  </si>
  <si>
    <t>Atualizada até 24/02/2024</t>
  </si>
  <si>
    <t>272/2021
552/2024</t>
  </si>
  <si>
    <t>297/2024</t>
  </si>
  <si>
    <t>3923.90.90
(Ex 002)</t>
  </si>
  <si>
    <t>4014.10.00
(Ex 005)</t>
  </si>
  <si>
    <t>Atualizada até 09/03/2024</t>
  </si>
  <si>
    <t>Atualizada até 24/03/2024</t>
  </si>
  <si>
    <t>Atualizada até  09/04/2024</t>
  </si>
  <si>
    <t>272/2021
581/2024</t>
  </si>
  <si>
    <t>306/2024</t>
  </si>
  <si>
    <t>3907.29.99                  (antigo 3907.29.90)
(Ex 001)</t>
  </si>
  <si>
    <t>3907.29.99                  (antigo 3907.29.90)
(Ex 002)</t>
  </si>
  <si>
    <t>8309.90.00
(Ex 001)</t>
  </si>
  <si>
    <t>8309.90.00
(Ex 002)</t>
  </si>
  <si>
    <t>8482.91.19</t>
  </si>
  <si>
    <t>8482.91.20</t>
  </si>
  <si>
    <t>8535.90.90
(Ex 001)</t>
  </si>
  <si>
    <t>8536.41.00
(Ex 015)</t>
  </si>
  <si>
    <t>US$ (VMLE)</t>
  </si>
  <si>
    <t>Atualizada até  24/04/2024</t>
  </si>
  <si>
    <t>Atualizada até 09/05/2024</t>
  </si>
  <si>
    <t>8544.60.00
(Ex 001)</t>
  </si>
  <si>
    <t>272/2021
582/2024</t>
  </si>
  <si>
    <t>316/2024</t>
  </si>
  <si>
    <t>Atualizada até 24/05/2024</t>
  </si>
  <si>
    <t>290/2023, art. 1º, inciso I
320/2024</t>
  </si>
  <si>
    <t>290/2023, art. 1º, inciso II
320/2024</t>
  </si>
  <si>
    <t>8502.31.00
(Ex 005)</t>
  </si>
  <si>
    <t>272/2021
591/2024</t>
  </si>
  <si>
    <t>315/2024</t>
  </si>
  <si>
    <t>292/2023</t>
  </si>
  <si>
    <t>Atualizada até 09/06/2024</t>
  </si>
  <si>
    <t>290/2023, art. 1º, incisos I, II e III
320/2024</t>
  </si>
  <si>
    <t>7208.37.00</t>
  </si>
  <si>
    <t>272/2021
600/2024</t>
  </si>
  <si>
    <t>324/2024, art. 1º, inciso I</t>
  </si>
  <si>
    <t>324/2024, art. 1º, inciso II</t>
  </si>
  <si>
    <t>7208.38.90</t>
  </si>
  <si>
    <t>7208.39.10</t>
  </si>
  <si>
    <t>7208.39.90</t>
  </si>
  <si>
    <t>7209.16.00</t>
  </si>
  <si>
    <t>7209.17.00</t>
  </si>
  <si>
    <t>7210.49.10</t>
  </si>
  <si>
    <t>324/2024, art. 2º, inciso I</t>
  </si>
  <si>
    <t>324/2024, art. 2º, inciso II</t>
  </si>
  <si>
    <t>7210.61.00</t>
  </si>
  <si>
    <t>7213.91.90</t>
  </si>
  <si>
    <t>7305.11.00</t>
  </si>
  <si>
    <t>7305.12.00</t>
  </si>
  <si>
    <t>Atualizada até 24/06/2024</t>
  </si>
  <si>
    <t>290/2023
320/2024</t>
  </si>
  <si>
    <t>2106.90.90
(Ex 036)</t>
  </si>
  <si>
    <t>272/2021
601/2024</t>
  </si>
  <si>
    <t>326/2024</t>
  </si>
  <si>
    <t>2106.90.90
(Ex 037)</t>
  </si>
  <si>
    <t>2106.90.90
(Ex 038)</t>
  </si>
  <si>
    <t>2106.90.90
(Ex 039)</t>
  </si>
  <si>
    <t>2823.00.10
(Ex 040)</t>
  </si>
  <si>
    <t>Atualizada até 09/07/2024</t>
  </si>
  <si>
    <t>272/2021
596/2024</t>
  </si>
  <si>
    <t>329/2024, art. 1º, inciso I</t>
  </si>
  <si>
    <t>329/2024, art. 1º, inciso II</t>
  </si>
  <si>
    <t>327/2024, art. 1º, inciso I</t>
  </si>
  <si>
    <t>327/2024, art. 1º, inciso II</t>
  </si>
  <si>
    <t>8703.40.00
(Ex 017)</t>
  </si>
  <si>
    <t>328/2024, art. 1º, inciso I</t>
  </si>
  <si>
    <t>328/2024, art. 1º, inciso II</t>
  </si>
  <si>
    <t>8703.60.00
(Ex 017)</t>
  </si>
  <si>
    <t>8703.80.00
(Ex 012)</t>
  </si>
  <si>
    <t>8704.60.00
(Ex 009)</t>
  </si>
  <si>
    <t>328/2024</t>
  </si>
  <si>
    <t>Atualizada até  09/08/2024</t>
  </si>
  <si>
    <t>1702.11.00
(Ex 001)</t>
  </si>
  <si>
    <t>272/2021
624/2024</t>
  </si>
  <si>
    <t>341/2024</t>
  </si>
  <si>
    <t>2833.11.00
(Ex 001)</t>
  </si>
  <si>
    <t>272/2021
605/2024
612/2024</t>
  </si>
  <si>
    <t>338/2024</t>
  </si>
  <si>
    <t>5403.33.00
(Ex 001)</t>
  </si>
  <si>
    <t>8518.29.90
(Ex 006)</t>
  </si>
  <si>
    <t>Atualizada até  24/07/2024</t>
  </si>
  <si>
    <t>Atualizada até 24/08/2024</t>
  </si>
  <si>
    <t>272/2021
625/2024</t>
  </si>
  <si>
    <t>345/2024</t>
  </si>
  <si>
    <t>2833.29.60
(Ex 001)</t>
  </si>
  <si>
    <t>272/2021
628/2024</t>
  </si>
  <si>
    <t>3001.90.10
(Ex 001)</t>
  </si>
  <si>
    <t>3004.10.11
(Ex 001)</t>
  </si>
  <si>
    <t>3004.20.79
(Ex 001)</t>
  </si>
  <si>
    <t>272/2021
613/2024</t>
  </si>
  <si>
    <t>337/2024</t>
  </si>
  <si>
    <t>Atualizada até  09/09/2024</t>
  </si>
  <si>
    <t>272/2021
635/2024</t>
  </si>
  <si>
    <t>347/2024</t>
  </si>
  <si>
    <t>9021.10.10
(Ex 002)</t>
  </si>
  <si>
    <t>Atualizada até 24/09/2024</t>
  </si>
  <si>
    <t>272/2021
637/2024</t>
  </si>
  <si>
    <t>350/2024</t>
  </si>
  <si>
    <t>2309.90.90
(Ex 016)</t>
  </si>
  <si>
    <t>272/2021
581/2024
637/2024</t>
  </si>
  <si>
    <t>306/2024
350/2024</t>
  </si>
  <si>
    <t>Atualizada até 09/10/2024</t>
  </si>
  <si>
    <t>1001.99.00</t>
  </si>
  <si>
    <t>272/2021
640/2024</t>
  </si>
  <si>
    <t>353/2024</t>
  </si>
  <si>
    <t>Atualizada até 24/10/2024</t>
  </si>
  <si>
    <t>272/2021
647/2024</t>
  </si>
  <si>
    <t>355/2024</t>
  </si>
  <si>
    <t>3004.32.90
(Ex 001)</t>
  </si>
  <si>
    <t>3906.90.69
(3906.90.49)
(Ex 003)</t>
  </si>
  <si>
    <t>272/2021
581/2024
637/2024
654/2024</t>
  </si>
  <si>
    <t>3907.29.99
(3907.29.90)
(Ex 002)</t>
  </si>
  <si>
    <t>272/2021
531/2023
654/2024</t>
  </si>
  <si>
    <t>Atualizada até 09/11/2024</t>
  </si>
  <si>
    <t>336/2024</t>
  </si>
  <si>
    <t>Atualizada até 24/11/2024</t>
  </si>
  <si>
    <t>272/2021
666/2024</t>
  </si>
  <si>
    <t>366/2024</t>
  </si>
  <si>
    <t>Atualizada até 09/12/2024</t>
  </si>
  <si>
    <t>272/2021
673/2024</t>
  </si>
  <si>
    <t>367/2024</t>
  </si>
  <si>
    <t>2309.90.90
(Ex 017)</t>
  </si>
  <si>
    <t>2309.90.90
(Ex 018)</t>
  </si>
  <si>
    <t>3808.92.93
(Ex 003)</t>
  </si>
  <si>
    <t>3907.29.99
(Ex 001)</t>
  </si>
  <si>
    <t>3907.29.99
(Ex 002)</t>
  </si>
  <si>
    <t>3926.90.90
(Ex 226)</t>
  </si>
  <si>
    <t>8535.90.90
(Ex 002)</t>
  </si>
  <si>
    <t>Atualizada até 24/12/2024</t>
  </si>
  <si>
    <t>3921.13.90
(Ex 002 e 003)</t>
  </si>
  <si>
    <t>272/2021
685/2024</t>
  </si>
  <si>
    <t>374/2024</t>
  </si>
  <si>
    <t>9018.31.90</t>
  </si>
  <si>
    <t>Atualizada até  09/01/2025</t>
  </si>
  <si>
    <t>272/2021
684/2024</t>
  </si>
  <si>
    <t>377/2024</t>
  </si>
  <si>
    <t xml:space="preserve"> </t>
  </si>
  <si>
    <t>8705.30.00
(Ex 001)</t>
  </si>
  <si>
    <t>8705.30.00
(Ex 002)</t>
  </si>
  <si>
    <t>8705.90.90
(Ex 003)</t>
  </si>
  <si>
    <t>Atualizada até 24/01/2025</t>
  </si>
  <si>
    <t>272/2021
686/2025</t>
  </si>
  <si>
    <t>381/2025</t>
  </si>
  <si>
    <t>272/2021
552/2024
686/2025</t>
  </si>
  <si>
    <t>297/2024
381/2025</t>
  </si>
  <si>
    <t>272/2021
601/2024
686/2025</t>
  </si>
  <si>
    <t>336/2024
381/2025</t>
  </si>
  <si>
    <t>Atualizada até 09/02/2025</t>
  </si>
  <si>
    <t>272/2021
687/2025</t>
  </si>
  <si>
    <t>383/2025</t>
  </si>
  <si>
    <t>2835.26.00
(Ex 001)</t>
  </si>
  <si>
    <t>2930.30.11</t>
  </si>
  <si>
    <t>2933.69.13</t>
  </si>
  <si>
    <t>383/2025, art. 2º, inciso I</t>
  </si>
  <si>
    <t>383/2025, art. 2º, inciso II</t>
  </si>
  <si>
    <t>3907.99.99
(Ex 004)</t>
  </si>
  <si>
    <t>Atualizada até 24/02/2025</t>
  </si>
  <si>
    <t>Atualizada até 09/03/2025</t>
  </si>
  <si>
    <t>272/2021
706/2025</t>
  </si>
  <si>
    <t>386/2025</t>
  </si>
  <si>
    <t>2926.10.00</t>
  </si>
  <si>
    <t>2934.99.35</t>
  </si>
  <si>
    <t>3304.99.90
(Ex 001)</t>
  </si>
  <si>
    <t>Quilogramas</t>
  </si>
  <si>
    <t>3926.90.40
(Ex 001)</t>
  </si>
  <si>
    <t>5402.20.90</t>
  </si>
  <si>
    <t>5402.62.00
(Ex 001)</t>
  </si>
  <si>
    <t>8501.20.00
(Ex 061 a 063)</t>
  </si>
  <si>
    <t>Atualizada até 24/03/2025</t>
  </si>
  <si>
    <t>272/2021
684/2024
709/2025</t>
  </si>
  <si>
    <t>377/2024
389/2025</t>
  </si>
  <si>
    <t>1604.13.10</t>
  </si>
  <si>
    <t>272/2021
709/2025</t>
  </si>
  <si>
    <t>388/2025</t>
  </si>
  <si>
    <t>272/2021
532/2023
708/2025</t>
  </si>
  <si>
    <t>328/2024, art. 1º, inciso I
389/2025</t>
  </si>
  <si>
    <t>328/2024, art. 1º, inciso II
389/2025</t>
  </si>
  <si>
    <t>328/2024
389/2025</t>
  </si>
  <si>
    <t>272/2021
684/2024
708/2025</t>
  </si>
  <si>
    <t>Atualizada até 09/04/2025</t>
  </si>
  <si>
    <t>272/2021
710/2025</t>
  </si>
  <si>
    <t>392/2025</t>
  </si>
  <si>
    <t>3701.10.29
(Ex 001)</t>
  </si>
  <si>
    <t>4001.10.00
(Ex 001)</t>
  </si>
  <si>
    <t>5402.19.10
(Ex 001)</t>
  </si>
  <si>
    <t>7019.62.00</t>
  </si>
  <si>
    <t>8309.90.00
(Ex 003)</t>
  </si>
  <si>
    <t>8535.10.00
(Ex 001)</t>
  </si>
  <si>
    <t>327/2024</t>
  </si>
  <si>
    <t>Atualizada até 24/04/2025</t>
  </si>
  <si>
    <t>272/2021
673/2024
722/2025</t>
  </si>
  <si>
    <t>367/2024
395/2025</t>
  </si>
  <si>
    <t>272/2021
714/2025</t>
  </si>
  <si>
    <t>394/2025</t>
  </si>
  <si>
    <t>3004.90.49
(Ex 003)</t>
  </si>
  <si>
    <t>272/2021
502/2023
714/2025</t>
  </si>
  <si>
    <t>255/2023
394/2025</t>
  </si>
  <si>
    <t>272/2021
722/2025</t>
  </si>
  <si>
    <t>395/2025</t>
  </si>
  <si>
    <t>Atualizada até 09/05/2025</t>
  </si>
  <si>
    <t>272/2021
723/2025</t>
  </si>
  <si>
    <t>397/2025</t>
  </si>
  <si>
    <t>3926.90.90
(Ex 233)</t>
  </si>
  <si>
    <t>8501.10.19
(Ex 062)</t>
  </si>
  <si>
    <t>9018.90.69
(Ex 005)</t>
  </si>
  <si>
    <t>Atualizada até 24/05/2025</t>
  </si>
  <si>
    <t>272/2021
724/2025</t>
  </si>
  <si>
    <t>399/2025</t>
  </si>
  <si>
    <t>3919.90.90
(Ex 008)</t>
  </si>
  <si>
    <t>272/2021
706/2025
735/2025</t>
  </si>
  <si>
    <t>Atualizada até 09/06/2025</t>
  </si>
  <si>
    <t>386/2025
400/2025</t>
  </si>
  <si>
    <t>272/2021
736/2025</t>
  </si>
  <si>
    <t>400/2025</t>
  </si>
  <si>
    <t>272/2021
530/2023
736/2025</t>
  </si>
  <si>
    <t>283/2023
400/2025</t>
  </si>
  <si>
    <t>8705.90.90
(Ex 004)</t>
  </si>
  <si>
    <t>272/2021
738/2025</t>
  </si>
  <si>
    <t>402/2025</t>
  </si>
  <si>
    <t>Atualizada até 24/06/2025</t>
  </si>
  <si>
    <t>272/2021
739/2025</t>
  </si>
  <si>
    <t>407/2025</t>
  </si>
  <si>
    <t>272/2021
637/2024
739/2025</t>
  </si>
  <si>
    <t>350/2024
407/2025</t>
  </si>
  <si>
    <t>Atualizada até 09/07/2025</t>
  </si>
  <si>
    <t>400/2025, art. 2º, inciso I</t>
  </si>
  <si>
    <t>400/2025, art. 2º, inciso II</t>
  </si>
  <si>
    <t>290/2023</t>
  </si>
  <si>
    <t>8703.40.00
(Ex 018)</t>
  </si>
  <si>
    <t>272/2021
708/2025</t>
  </si>
  <si>
    <t>404/2025, art. 1º, inciso I</t>
  </si>
  <si>
    <t>404/2025, art. 1º, inciso II</t>
  </si>
  <si>
    <t>8703.60.00
(Ex 018)</t>
  </si>
  <si>
    <t>8703.80.00
(Ex 013)</t>
  </si>
  <si>
    <t>8704.60.00
(Ex 010)</t>
  </si>
  <si>
    <t>404/2025</t>
  </si>
  <si>
    <t>Atualizada até 24/07/2025</t>
  </si>
  <si>
    <t>290/2023, art. 1º, incisos II e III  (Redistribuição)</t>
  </si>
  <si>
    <t>8541.43.00
(Ex 001)</t>
  </si>
  <si>
    <t>272/2021
757/2025
759/2025</t>
  </si>
  <si>
    <t>411/2025
413/2025</t>
  </si>
  <si>
    <t>272/2021
756/2025</t>
  </si>
  <si>
    <t>410/2025</t>
  </si>
  <si>
    <t>Atualizada até 24/10/2025</t>
  </si>
  <si>
    <t>272/2021
761/2025</t>
  </si>
  <si>
    <t>419/2025</t>
  </si>
  <si>
    <t>2106.90.90
(Ex 002, 003, 005, 033, 035, 040 e 041)</t>
  </si>
  <si>
    <t>2823.00.10
(Ex 003)</t>
  </si>
  <si>
    <t>272/2021
775/2025</t>
  </si>
  <si>
    <t>424/2025</t>
  </si>
  <si>
    <t>272/2021
788/2025</t>
  </si>
  <si>
    <t>435/2025</t>
  </si>
  <si>
    <t>272/2021
779/2025</t>
  </si>
  <si>
    <t>432/2025</t>
  </si>
  <si>
    <t>2907.23.00</t>
  </si>
  <si>
    <t>272/2021
799/2025</t>
  </si>
  <si>
    <t>445/2025</t>
  </si>
  <si>
    <t>272/2021
791/2025</t>
  </si>
  <si>
    <t>438/2025</t>
  </si>
  <si>
    <t>2936.26.10</t>
  </si>
  <si>
    <t>3002.49.99
(Ex 002)</t>
  </si>
  <si>
    <t>3002.51.00
(Ex 001)</t>
  </si>
  <si>
    <t>3206.11.20
(Ex 001)</t>
  </si>
  <si>
    <t>3215.19.00
(Ex 004)</t>
  </si>
  <si>
    <t>3906.90.69
(Ex 003)</t>
  </si>
  <si>
    <t>8111.00.10
(Ex 001)</t>
  </si>
  <si>
    <t>8501.10.19
(Ex 045)</t>
  </si>
  <si>
    <t>8507.60.00
(Ex 054)</t>
  </si>
  <si>
    <t>8544.60.00
(Ex 004)</t>
  </si>
  <si>
    <t>8703.40.00
(Ex 019)</t>
  </si>
  <si>
    <t>272/2021
774/2025</t>
  </si>
  <si>
    <t>420/2025, art. 1º, inciso I</t>
  </si>
  <si>
    <t>420/2025, art. 1º, inciso II</t>
  </si>
  <si>
    <t>8703.60.00
(Ex 019)</t>
  </si>
  <si>
    <t>8703.80.00
(Ex 014)</t>
  </si>
  <si>
    <t>9018.39.99
(Ex 002 e 003)</t>
  </si>
  <si>
    <t>9021.10.10
(Ex 003)</t>
  </si>
  <si>
    <t>Atualizada até 09/08/2025</t>
  </si>
  <si>
    <t>Atualizada até 24/08/2025</t>
  </si>
  <si>
    <t>Atualizada até 09/09/2025</t>
  </si>
  <si>
    <t>Atualizada até 24/09/2025</t>
  </si>
  <si>
    <t>Atualizada até 09/10/2025</t>
  </si>
  <si>
    <t>Atualizada até 09/11/2025</t>
  </si>
  <si>
    <t>272/2021
815/2025</t>
  </si>
  <si>
    <t>451/2025</t>
  </si>
  <si>
    <t>4016.99.90
(Ex 124)</t>
  </si>
  <si>
    <t>5306.10.00
(Ex 001)</t>
  </si>
  <si>
    <t>7225.40.90
(Ex 003)</t>
  </si>
  <si>
    <t>272/2021
807/2025</t>
  </si>
  <si>
    <t>447/2025</t>
  </si>
  <si>
    <t>Atualizada até 24/11/2025</t>
  </si>
  <si>
    <t>Atualizada até 09/12/2025</t>
  </si>
  <si>
    <t>272/2021
709/2025
821/2025</t>
  </si>
  <si>
    <t>388/2025
456/2025</t>
  </si>
  <si>
    <t>272/2021
686/2025
827/2025</t>
  </si>
  <si>
    <t>381/2025
457/2025</t>
  </si>
  <si>
    <t>272/2021
821/2025</t>
  </si>
  <si>
    <t>456/2025</t>
  </si>
  <si>
    <t>272/2021
710/2025
827/2025</t>
  </si>
  <si>
    <t>392/2025
457/2025</t>
  </si>
  <si>
    <t>8705.10.90
(Ex 001)</t>
  </si>
  <si>
    <t>8705.10.90
(Ex 002)</t>
  </si>
  <si>
    <t>8716.39.00
(Ex 002)</t>
  </si>
  <si>
    <t>Atualizada até 24/12/2025</t>
  </si>
  <si>
    <t>Atualizada até 09/01/2026</t>
  </si>
  <si>
    <t>272/2021
838/2025</t>
  </si>
  <si>
    <t>461/2025</t>
  </si>
  <si>
    <t>272/2021
844/2025</t>
  </si>
  <si>
    <t>463/2026</t>
  </si>
  <si>
    <t>2836.20.10</t>
  </si>
  <si>
    <t>420/2025
458/2025</t>
  </si>
  <si>
    <t>9001.30.00
(Ex 001 e 002)</t>
  </si>
  <si>
    <t>Atualizada até 24/01/2026</t>
  </si>
  <si>
    <t>272/2021
846/2026</t>
  </si>
  <si>
    <t>470/2026</t>
  </si>
  <si>
    <t>2106.90.90
(Ex 042 e 043)</t>
  </si>
  <si>
    <t>2915.21.00</t>
  </si>
  <si>
    <t>3824.99.39
(Ex 001)</t>
  </si>
  <si>
    <t>7312.10.90
(Ex 002)</t>
  </si>
  <si>
    <t>8482.10.10
(Ex 016)</t>
  </si>
  <si>
    <t>Atualizada até 09/02/2026</t>
  </si>
  <si>
    <t>468/2026</t>
  </si>
  <si>
    <t>468/2026, art. 2º, inciso I</t>
  </si>
  <si>
    <t>468/2026, art. 2º, inciso II</t>
  </si>
  <si>
    <t>3903.90.90
(Ex 002)</t>
  </si>
  <si>
    <t>272/2021
847/2026</t>
  </si>
  <si>
    <t>471/2026</t>
  </si>
  <si>
    <t>3907.29.92
(3907.29.99
[Ex 001])</t>
  </si>
  <si>
    <t>272/2021
848/2026</t>
  </si>
  <si>
    <t>272/2021
775/2025
851/2026</t>
  </si>
  <si>
    <t>424/2025
471/2026</t>
  </si>
  <si>
    <t>8517.71.20</t>
  </si>
  <si>
    <t>Atualizada até 24/02/2026</t>
  </si>
  <si>
    <t>Atualizada até 09/03/2026</t>
  </si>
  <si>
    <t>272/2021
867/2026</t>
  </si>
  <si>
    <t>478/2026</t>
  </si>
  <si>
    <t>3821.00.00</t>
  </si>
  <si>
    <t>3822.12.00</t>
  </si>
  <si>
    <t>3822.19.90</t>
  </si>
  <si>
    <t>3822.90.00</t>
  </si>
  <si>
    <t>7607.11.90
(Ex 004)</t>
  </si>
  <si>
    <t>9021.50.00</t>
  </si>
  <si>
    <t>Atualizada até 30/03/2026</t>
  </si>
  <si>
    <t>Atualizada até 15/04/2026</t>
  </si>
  <si>
    <t>2106.90.90
(Ex 044 e 045)</t>
  </si>
  <si>
    <t>272/2021
874/2026</t>
  </si>
  <si>
    <t>481/2026</t>
  </si>
  <si>
    <t>272/2021
881/2026</t>
  </si>
  <si>
    <t>482/2026</t>
  </si>
  <si>
    <t>3906.90.69
(Ex 004)</t>
  </si>
  <si>
    <t>8536.69.90
(Ex 009)</t>
  </si>
  <si>
    <t>Atualizada até 30/04/2026</t>
  </si>
  <si>
    <t>489/2026</t>
  </si>
  <si>
    <t>Atualizada até 15/05/2026</t>
  </si>
  <si>
    <t>272/2021
886/2026</t>
  </si>
  <si>
    <t>498/2026</t>
  </si>
  <si>
    <t>2106.90.90
(Ex 046)</t>
  </si>
  <si>
    <t>272/2021
884/2026</t>
  </si>
  <si>
    <t>497/2026</t>
  </si>
  <si>
    <t>2916.14.10</t>
  </si>
  <si>
    <t>3812.10.00</t>
  </si>
  <si>
    <t>3812.31.00</t>
  </si>
  <si>
    <t>3812.39.11</t>
  </si>
  <si>
    <t>3926.90.90
(Ex 274)</t>
  </si>
  <si>
    <t>Atualizada até 30/05/2026</t>
  </si>
  <si>
    <t>Atualizada até 15/06/2026</t>
  </si>
  <si>
    <t>272/2021
900/2026</t>
  </si>
  <si>
    <t>508/2026</t>
  </si>
  <si>
    <t>2309.90.90
(Ex 002, 004, 006 ou 013)</t>
  </si>
  <si>
    <t>2309.90.90
(Ex 019)</t>
  </si>
  <si>
    <t>3004.32.90
(Ex 003)</t>
  </si>
  <si>
    <t>3902.30.00
(Ex 001)</t>
  </si>
  <si>
    <t>3923.50.00
(Ex 006)</t>
  </si>
  <si>
    <t>8535.90.90
(Ex 003)</t>
  </si>
  <si>
    <t>8535.90.90
(Ex 004)</t>
  </si>
  <si>
    <t>Atualizada até 30/06/2026</t>
  </si>
  <si>
    <t>2309.90.90
(Ex 002, 004, 006 e 013)</t>
  </si>
  <si>
    <t>272/2021
799/2025
900/2026</t>
  </si>
  <si>
    <t>445/2025
508/2026</t>
  </si>
  <si>
    <t>272/2021
919/2026</t>
  </si>
  <si>
    <t>510/2026</t>
  </si>
  <si>
    <t>272/2021
917/2026</t>
  </si>
  <si>
    <t>509/2026</t>
  </si>
  <si>
    <t>8501.40.19
(Ex 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</si>
</sst>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#,##0.0"/>
    <numFmt numFmtId="165" formatCode="0.0%"/>
    <numFmt numFmtId="166" formatCode="0.0"/>
    <numFmt numFmtId="167" formatCode="_-* #,##0_-;\-* #,##0_-;_-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sz val="11"/>
      <color rgb="FF404040"/>
      <name val="Calibri"/>
      <family val="2"/>
    </font>
    <font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rgb="FF80808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ptos Narrow"/>
      <family val="2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rgb="FF44B3E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57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0" fontId="4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5" xfId="1" applyFont="1" applyBorder="1" applyAlignment="1">
      <alignment horizontal="center"/>
    </xf>
    <xf numFmtId="43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2" fontId="0" fillId="0" borderId="5" xfId="0" quotePrefix="1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5" fillId="0" borderId="0" xfId="0" applyFont="1"/>
    <xf numFmtId="4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7" fontId="2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43" fontId="2" fillId="0" borderId="24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2" fillId="6" borderId="0" xfId="0" applyFont="1" applyFill="1"/>
    <xf numFmtId="0" fontId="2" fillId="5" borderId="0" xfId="0" applyFont="1" applyFill="1"/>
    <xf numFmtId="0" fontId="6" fillId="0" borderId="25" xfId="0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" fontId="0" fillId="0" borderId="32" xfId="0" applyNumberFormat="1" applyBorder="1" applyAlignment="1">
      <alignment horizontal="center" vertical="center"/>
    </xf>
    <xf numFmtId="3" fontId="7" fillId="0" borderId="35" xfId="0" applyNumberFormat="1" applyFont="1" applyBorder="1" applyAlignment="1">
      <alignment horizontal="center" vertical="center" wrapText="1"/>
    </xf>
    <xf numFmtId="4" fontId="0" fillId="0" borderId="34" xfId="0" applyNumberForma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9" fontId="2" fillId="0" borderId="36" xfId="0" quotePrefix="1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14" fontId="2" fillId="0" borderId="36" xfId="0" applyNumberFormat="1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4" fontId="2" fillId="0" borderId="3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8" borderId="42" xfId="0" applyFont="1" applyFill="1" applyBorder="1" applyAlignment="1">
      <alignment horizontal="center" vertical="center" wrapText="1"/>
    </xf>
    <xf numFmtId="0" fontId="9" fillId="8" borderId="43" xfId="0" applyFont="1" applyFill="1" applyBorder="1" applyAlignment="1">
      <alignment horizontal="center" vertical="center" wrapText="1"/>
    </xf>
    <xf numFmtId="49" fontId="9" fillId="8" borderId="43" xfId="0" applyNumberFormat="1" applyFont="1" applyFill="1" applyBorder="1" applyAlignment="1">
      <alignment horizontal="center" vertical="center" wrapText="1"/>
    </xf>
    <xf numFmtId="0" fontId="9" fillId="8" borderId="44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9" fontId="0" fillId="0" borderId="47" xfId="2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9" fontId="0" fillId="0" borderId="35" xfId="2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3" fontId="0" fillId="0" borderId="20" xfId="1" applyNumberFormat="1" applyFon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50" xfId="1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" fontId="0" fillId="0" borderId="50" xfId="1" applyNumberFormat="1" applyFon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0" fillId="0" borderId="5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7" fontId="0" fillId="0" borderId="20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0" fillId="0" borderId="2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65" fontId="0" fillId="0" borderId="35" xfId="2" applyNumberFormat="1" applyFont="1" applyBorder="1" applyAlignment="1">
      <alignment horizontal="center" vertical="center"/>
    </xf>
    <xf numFmtId="0" fontId="0" fillId="9" borderId="20" xfId="0" applyFill="1" applyBorder="1" applyAlignment="1">
      <alignment horizontal="center" vertical="center" wrapText="1"/>
    </xf>
    <xf numFmtId="14" fontId="0" fillId="9" borderId="20" xfId="0" applyNumberFormat="1" applyFill="1" applyBorder="1" applyAlignment="1">
      <alignment horizontal="center" vertical="center" wrapText="1"/>
    </xf>
    <xf numFmtId="3" fontId="0" fillId="9" borderId="50" xfId="0" applyNumberFormat="1" applyFill="1" applyBorder="1" applyAlignment="1">
      <alignment horizontal="center" vertical="center" wrapText="1"/>
    </xf>
    <xf numFmtId="14" fontId="0" fillId="0" borderId="51" xfId="0" applyNumberForma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4" fontId="0" fillId="0" borderId="54" xfId="0" applyNumberFormat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 wrapText="1"/>
    </xf>
    <xf numFmtId="9" fontId="0" fillId="0" borderId="55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11" fillId="0" borderId="0" xfId="0" applyNumberFormat="1" applyFont="1"/>
    <xf numFmtId="0" fontId="9" fillId="8" borderId="59" xfId="0" applyFont="1" applyFill="1" applyBorder="1" applyAlignment="1">
      <alignment horizontal="center" vertical="center" wrapText="1"/>
    </xf>
    <xf numFmtId="49" fontId="9" fillId="8" borderId="59" xfId="0" applyNumberFormat="1" applyFont="1" applyFill="1" applyBorder="1" applyAlignment="1">
      <alignment horizontal="center" vertical="center" wrapText="1"/>
    </xf>
    <xf numFmtId="0" fontId="9" fillId="8" borderId="60" xfId="0" applyFont="1" applyFill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14" fontId="0" fillId="0" borderId="50" xfId="0" applyNumberFormat="1" applyBorder="1" applyAlignment="1">
      <alignment horizontal="center" vertical="center" wrapText="1"/>
    </xf>
    <xf numFmtId="14" fontId="0" fillId="0" borderId="49" xfId="0" applyNumberFormat="1" applyBorder="1" applyAlignment="1">
      <alignment horizontal="center" vertical="center" wrapText="1"/>
    </xf>
    <xf numFmtId="3" fontId="0" fillId="0" borderId="61" xfId="1" applyNumberFormat="1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14" fontId="0" fillId="0" borderId="52" xfId="0" applyNumberFormat="1" applyBorder="1" applyAlignment="1">
      <alignment horizontal="center" vertical="center" wrapText="1"/>
    </xf>
    <xf numFmtId="3" fontId="0" fillId="0" borderId="63" xfId="1" applyNumberFormat="1" applyFont="1" applyBorder="1" applyAlignment="1">
      <alignment horizontal="center" vertical="center" wrapText="1"/>
    </xf>
    <xf numFmtId="3" fontId="7" fillId="0" borderId="59" xfId="0" applyNumberFormat="1" applyFon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9" fontId="0" fillId="0" borderId="67" xfId="2" applyFont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 wrapText="1"/>
    </xf>
    <xf numFmtId="3" fontId="7" fillId="0" borderId="52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9" fontId="0" fillId="0" borderId="35" xfId="2" applyFont="1" applyFill="1" applyBorder="1" applyAlignment="1">
      <alignment horizontal="center" vertical="center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center" vertical="center" wrapText="1"/>
    </xf>
    <xf numFmtId="4" fontId="0" fillId="0" borderId="1" xfId="1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3" fontId="0" fillId="9" borderId="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/>
    </xf>
    <xf numFmtId="9" fontId="0" fillId="0" borderId="5" xfId="2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9" fontId="0" fillId="0" borderId="5" xfId="2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 wrapText="1"/>
    </xf>
    <xf numFmtId="4" fontId="0" fillId="0" borderId="1" xfId="1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0" fontId="0" fillId="0" borderId="20" xfId="3" applyFont="1" applyFill="1" applyBorder="1" applyAlignment="1">
      <alignment horizontal="center" vertical="center" wrapText="1"/>
    </xf>
    <xf numFmtId="4" fontId="0" fillId="0" borderId="24" xfId="1" applyNumberFormat="1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/>
    </xf>
    <xf numFmtId="9" fontId="0" fillId="0" borderId="70" xfId="2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9" fontId="0" fillId="0" borderId="32" xfId="2" applyFont="1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9" fontId="0" fillId="0" borderId="32" xfId="2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9" fontId="0" fillId="0" borderId="39" xfId="2" applyFont="1" applyBorder="1" applyAlignment="1">
      <alignment horizontal="center" vertical="center"/>
    </xf>
    <xf numFmtId="9" fontId="6" fillId="0" borderId="32" xfId="2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9" fontId="5" fillId="0" borderId="32" xfId="2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9" fontId="5" fillId="0" borderId="32" xfId="2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3" fontId="12" fillId="0" borderId="20" xfId="0" applyNumberFormat="1" applyFont="1" applyBorder="1" applyAlignment="1">
      <alignment horizontal="center" vertical="center" wrapText="1"/>
    </xf>
    <xf numFmtId="3" fontId="0" fillId="0" borderId="24" xfId="1" applyNumberFormat="1" applyFon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 wrapText="1"/>
    </xf>
    <xf numFmtId="14" fontId="0" fillId="0" borderId="68" xfId="0" applyNumberForma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9" fontId="0" fillId="0" borderId="33" xfId="2" applyFont="1" applyFill="1" applyBorder="1" applyAlignment="1">
      <alignment horizontal="center" vertical="center"/>
    </xf>
    <xf numFmtId="3" fontId="0" fillId="0" borderId="24" xfId="1" applyNumberFormat="1" applyFont="1" applyFill="1" applyBorder="1" applyAlignment="1">
      <alignment horizontal="center" vertical="center" wrapText="1"/>
    </xf>
    <xf numFmtId="9" fontId="6" fillId="0" borderId="32" xfId="2" applyFont="1" applyFill="1" applyBorder="1" applyAlignment="1">
      <alignment horizontal="center" vertical="center"/>
    </xf>
    <xf numFmtId="9" fontId="0" fillId="0" borderId="39" xfId="2" applyFont="1" applyFill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4" fontId="5" fillId="0" borderId="68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9" fontId="14" fillId="0" borderId="32" xfId="2" applyFont="1" applyFill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0" xfId="0" applyFont="1"/>
    <xf numFmtId="49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4" fontId="14" fillId="0" borderId="13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9" fontId="16" fillId="0" borderId="32" xfId="2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20" fillId="0" borderId="0" xfId="0" applyFont="1"/>
    <xf numFmtId="0" fontId="11" fillId="0" borderId="0" xfId="0" applyFont="1"/>
    <xf numFmtId="0" fontId="10" fillId="0" borderId="4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8" borderId="78" xfId="0" applyFont="1" applyFill="1" applyBorder="1" applyAlignment="1">
      <alignment horizontal="center" vertical="center" wrapText="1"/>
    </xf>
    <xf numFmtId="0" fontId="19" fillId="8" borderId="79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14" fontId="10" fillId="0" borderId="84" xfId="0" applyNumberFormat="1" applyFont="1" applyBorder="1" applyAlignment="1">
      <alignment horizontal="center" vertical="center" wrapText="1"/>
    </xf>
    <xf numFmtId="14" fontId="10" fillId="0" borderId="68" xfId="0" applyNumberFormat="1" applyFont="1" applyBorder="1" applyAlignment="1">
      <alignment horizontal="center" vertical="center" wrapText="1"/>
    </xf>
    <xf numFmtId="14" fontId="10" fillId="0" borderId="82" xfId="0" applyNumberFormat="1" applyFont="1" applyBorder="1" applyAlignment="1">
      <alignment horizontal="center" vertical="center" wrapText="1"/>
    </xf>
    <xf numFmtId="14" fontId="10" fillId="0" borderId="86" xfId="0" applyNumberFormat="1" applyFont="1" applyBorder="1" applyAlignment="1">
      <alignment horizontal="center" vertical="center" wrapText="1"/>
    </xf>
    <xf numFmtId="14" fontId="10" fillId="0" borderId="8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8" borderId="79" xfId="0" applyFont="1" applyFill="1" applyBorder="1" applyAlignment="1">
      <alignment vertical="center" wrapText="1"/>
    </xf>
    <xf numFmtId="165" fontId="10" fillId="0" borderId="25" xfId="0" applyNumberFormat="1" applyFont="1" applyBorder="1" applyAlignment="1">
      <alignment horizontal="center" vertical="center"/>
    </xf>
    <xf numFmtId="0" fontId="10" fillId="0" borderId="9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2" xfId="0" applyFont="1" applyBorder="1" applyAlignment="1">
      <alignment horizontal="center" vertical="center" wrapText="1"/>
    </xf>
    <xf numFmtId="14" fontId="21" fillId="0" borderId="82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14" fontId="21" fillId="0" borderId="68" xfId="0" applyNumberFormat="1" applyFont="1" applyBorder="1" applyAlignment="1">
      <alignment horizontal="center" vertical="center" wrapText="1"/>
    </xf>
    <xf numFmtId="14" fontId="21" fillId="0" borderId="84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3" fontId="10" fillId="0" borderId="68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 wrapText="1"/>
    </xf>
    <xf numFmtId="3" fontId="10" fillId="0" borderId="84" xfId="0" applyNumberFormat="1" applyFont="1" applyBorder="1" applyAlignment="1">
      <alignment horizontal="center" vertical="center" wrapText="1"/>
    </xf>
    <xf numFmtId="3" fontId="10" fillId="0" borderId="64" xfId="0" applyNumberFormat="1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4" fontId="10" fillId="0" borderId="85" xfId="0" applyNumberFormat="1" applyFont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3" fontId="10" fillId="0" borderId="85" xfId="0" applyNumberFormat="1" applyFont="1" applyBorder="1" applyAlignment="1">
      <alignment horizontal="center" vertical="center"/>
    </xf>
    <xf numFmtId="3" fontId="21" fillId="0" borderId="82" xfId="0" applyNumberFormat="1" applyFont="1" applyBorder="1" applyAlignment="1">
      <alignment horizontal="center" vertical="center" wrapText="1"/>
    </xf>
    <xf numFmtId="3" fontId="10" fillId="0" borderId="66" xfId="0" applyNumberFormat="1" applyFont="1" applyBorder="1" applyAlignment="1">
      <alignment horizontal="center" vertical="center" wrapText="1"/>
    </xf>
    <xf numFmtId="3" fontId="21" fillId="0" borderId="85" xfId="0" applyNumberFormat="1" applyFont="1" applyBorder="1" applyAlignment="1">
      <alignment horizontal="center" vertical="center" wrapText="1"/>
    </xf>
    <xf numFmtId="3" fontId="10" fillId="0" borderId="85" xfId="0" applyNumberFormat="1" applyFont="1" applyBorder="1" applyAlignment="1">
      <alignment horizontal="center" vertical="center" wrapText="1"/>
    </xf>
    <xf numFmtId="3" fontId="10" fillId="0" borderId="90" xfId="0" applyNumberFormat="1" applyFont="1" applyBorder="1" applyAlignment="1">
      <alignment horizontal="center" vertical="center" wrapText="1"/>
    </xf>
    <xf numFmtId="165" fontId="22" fillId="0" borderId="32" xfId="2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14" fontId="7" fillId="0" borderId="82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14" fontId="7" fillId="0" borderId="84" xfId="0" applyNumberFormat="1" applyFont="1" applyBorder="1" applyAlignment="1">
      <alignment horizontal="center" vertical="center" wrapText="1"/>
    </xf>
    <xf numFmtId="3" fontId="7" fillId="0" borderId="84" xfId="0" applyNumberFormat="1" applyFont="1" applyBorder="1" applyAlignment="1">
      <alignment horizontal="center" vertical="center" wrapText="1"/>
    </xf>
    <xf numFmtId="14" fontId="7" fillId="0" borderId="68" xfId="0" applyNumberFormat="1" applyFont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4" fontId="7" fillId="0" borderId="85" xfId="0" applyNumberFormat="1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 wrapText="1"/>
    </xf>
    <xf numFmtId="14" fontId="7" fillId="0" borderId="86" xfId="0" applyNumberFormat="1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4" fontId="7" fillId="0" borderId="20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21" fillId="0" borderId="85" xfId="0" applyNumberFormat="1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3" fontId="21" fillId="0" borderId="66" xfId="0" applyNumberFormat="1" applyFont="1" applyBorder="1" applyAlignment="1">
      <alignment horizontal="center" vertical="center" wrapText="1"/>
    </xf>
    <xf numFmtId="0" fontId="9" fillId="8" borderId="96" xfId="0" applyFont="1" applyFill="1" applyBorder="1" applyAlignment="1">
      <alignment horizontal="center" vertical="center" wrapText="1"/>
    </xf>
    <xf numFmtId="0" fontId="9" fillId="8" borderId="96" xfId="0" applyFont="1" applyFill="1" applyBorder="1" applyAlignment="1">
      <alignment vertical="center" wrapText="1"/>
    </xf>
    <xf numFmtId="0" fontId="9" fillId="8" borderId="97" xfId="0" applyFont="1" applyFill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165" fontId="7" fillId="0" borderId="98" xfId="0" applyNumberFormat="1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 wrapText="1"/>
    </xf>
    <xf numFmtId="14" fontId="7" fillId="0" borderId="101" xfId="0" applyNumberFormat="1" applyFont="1" applyBorder="1" applyAlignment="1">
      <alignment horizontal="center" vertical="center" wrapText="1"/>
    </xf>
    <xf numFmtId="3" fontId="7" fillId="0" borderId="101" xfId="0" applyNumberFormat="1" applyFont="1" applyBorder="1" applyAlignment="1">
      <alignment horizontal="center" vertical="center" wrapText="1"/>
    </xf>
    <xf numFmtId="0" fontId="7" fillId="0" borderId="40" xfId="0" applyFont="1" applyBorder="1"/>
    <xf numFmtId="0" fontId="23" fillId="0" borderId="0" xfId="0" applyFont="1"/>
    <xf numFmtId="0" fontId="19" fillId="8" borderId="42" xfId="0" applyFont="1" applyFill="1" applyBorder="1" applyAlignment="1">
      <alignment horizontal="center" vertical="center" wrapText="1"/>
    </xf>
    <xf numFmtId="0" fontId="19" fillId="8" borderId="96" xfId="0" applyFont="1" applyFill="1" applyBorder="1" applyAlignment="1">
      <alignment horizontal="center" vertical="center" wrapText="1"/>
    </xf>
    <xf numFmtId="0" fontId="19" fillId="8" borderId="97" xfId="0" applyFont="1" applyFill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 wrapText="1"/>
    </xf>
    <xf numFmtId="14" fontId="10" fillId="0" borderId="64" xfId="0" applyNumberFormat="1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10" fillId="0" borderId="101" xfId="0" applyFont="1" applyBorder="1" applyAlignment="1">
      <alignment horizontal="center" vertical="center" wrapText="1"/>
    </xf>
    <xf numFmtId="14" fontId="10" fillId="0" borderId="101" xfId="0" applyNumberFormat="1" applyFont="1" applyBorder="1" applyAlignment="1">
      <alignment horizontal="center" vertical="center" wrapText="1"/>
    </xf>
    <xf numFmtId="3" fontId="10" fillId="0" borderId="101" xfId="0" applyNumberFormat="1" applyFont="1" applyBorder="1" applyAlignment="1">
      <alignment horizontal="center" vertical="center" wrapText="1"/>
    </xf>
    <xf numFmtId="165" fontId="10" fillId="0" borderId="98" xfId="0" applyNumberFormat="1" applyFont="1" applyBorder="1" applyAlignment="1">
      <alignment horizontal="center" vertical="center"/>
    </xf>
    <xf numFmtId="165" fontId="21" fillId="0" borderId="98" xfId="0" applyNumberFormat="1" applyFont="1" applyBorder="1" applyAlignment="1">
      <alignment horizontal="center" vertical="center"/>
    </xf>
    <xf numFmtId="0" fontId="21" fillId="0" borderId="99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14" fontId="21" fillId="0" borderId="51" xfId="0" applyNumberFormat="1" applyFont="1" applyBorder="1" applyAlignment="1">
      <alignment horizontal="center" vertical="center" wrapText="1"/>
    </xf>
    <xf numFmtId="165" fontId="10" fillId="0" borderId="104" xfId="0" applyNumberFormat="1" applyFont="1" applyBorder="1" applyAlignment="1">
      <alignment horizontal="center" vertical="center"/>
    </xf>
    <xf numFmtId="3" fontId="10" fillId="0" borderId="86" xfId="0" applyNumberFormat="1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 wrapText="1"/>
    </xf>
    <xf numFmtId="165" fontId="21" fillId="0" borderId="25" xfId="0" applyNumberFormat="1" applyFont="1" applyBorder="1" applyAlignment="1">
      <alignment horizontal="center" vertical="center"/>
    </xf>
    <xf numFmtId="4" fontId="21" fillId="0" borderId="82" xfId="0" applyNumberFormat="1" applyFont="1" applyBorder="1" applyAlignment="1">
      <alignment horizontal="center" vertical="center" wrapText="1"/>
    </xf>
    <xf numFmtId="3" fontId="21" fillId="0" borderId="82" xfId="0" applyNumberFormat="1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165" fontId="10" fillId="0" borderId="105" xfId="0" applyNumberFormat="1" applyFont="1" applyBorder="1" applyAlignment="1">
      <alignment horizontal="center" vertical="center"/>
    </xf>
    <xf numFmtId="9" fontId="10" fillId="0" borderId="25" xfId="0" applyNumberFormat="1" applyFont="1" applyBorder="1" applyAlignment="1">
      <alignment horizontal="center" vertical="center"/>
    </xf>
    <xf numFmtId="3" fontId="10" fillId="0" borderId="106" xfId="0" applyNumberFormat="1" applyFont="1" applyBorder="1" applyAlignment="1">
      <alignment horizontal="center" vertical="center" wrapText="1"/>
    </xf>
    <xf numFmtId="9" fontId="10" fillId="0" borderId="107" xfId="0" applyNumberFormat="1" applyFont="1" applyBorder="1" applyAlignment="1">
      <alignment horizontal="center" vertical="center"/>
    </xf>
    <xf numFmtId="164" fontId="10" fillId="0" borderId="68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/>
    </xf>
    <xf numFmtId="165" fontId="10" fillId="0" borderId="95" xfId="0" applyNumberFormat="1" applyFont="1" applyBorder="1" applyAlignment="1">
      <alignment horizontal="center" vertical="center"/>
    </xf>
    <xf numFmtId="3" fontId="10" fillId="0" borderId="92" xfId="0" applyNumberFormat="1" applyFont="1" applyBorder="1" applyAlignment="1">
      <alignment horizontal="center" vertical="center" wrapText="1"/>
    </xf>
    <xf numFmtId="165" fontId="10" fillId="0" borderId="94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 wrapText="1"/>
    </xf>
    <xf numFmtId="165" fontId="7" fillId="0" borderId="10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9" fontId="10" fillId="0" borderId="16" xfId="0" applyNumberFormat="1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9" fontId="10" fillId="0" borderId="7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3" fontId="10" fillId="0" borderId="108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110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9" fontId="10" fillId="0" borderId="105" xfId="0" applyNumberFormat="1" applyFont="1" applyBorder="1" applyAlignment="1">
      <alignment horizontal="center" vertical="center"/>
    </xf>
    <xf numFmtId="0" fontId="19" fillId="8" borderId="114" xfId="0" applyFont="1" applyFill="1" applyBorder="1" applyAlignment="1">
      <alignment horizontal="center" vertical="center" wrapText="1"/>
    </xf>
    <xf numFmtId="0" fontId="19" fillId="8" borderId="115" xfId="0" applyFont="1" applyFill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43" fontId="10" fillId="0" borderId="82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0" fontId="19" fillId="8" borderId="111" xfId="0" applyFont="1" applyFill="1" applyBorder="1" applyAlignment="1">
      <alignment horizontal="center" vertical="center" wrapText="1"/>
    </xf>
    <xf numFmtId="0" fontId="19" fillId="8" borderId="117" xfId="0" applyFont="1" applyFill="1" applyBorder="1" applyAlignment="1">
      <alignment horizontal="center" vertical="center" wrapText="1"/>
    </xf>
    <xf numFmtId="0" fontId="10" fillId="0" borderId="118" xfId="0" applyFont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 wrapText="1"/>
    </xf>
    <xf numFmtId="9" fontId="10" fillId="0" borderId="119" xfId="0" applyNumberFormat="1" applyFont="1" applyBorder="1" applyAlignment="1">
      <alignment horizontal="center" vertical="center"/>
    </xf>
    <xf numFmtId="9" fontId="10" fillId="0" borderId="120" xfId="0" applyNumberFormat="1" applyFont="1" applyBorder="1" applyAlignment="1">
      <alignment horizontal="center" vertical="center"/>
    </xf>
    <xf numFmtId="0" fontId="10" fillId="0" borderId="109" xfId="0" applyFont="1" applyBorder="1" applyAlignment="1">
      <alignment horizontal="center" vertical="center" wrapText="1"/>
    </xf>
    <xf numFmtId="0" fontId="10" fillId="0" borderId="122" xfId="0" applyFont="1" applyBorder="1" applyAlignment="1">
      <alignment horizontal="center" vertical="center" wrapText="1"/>
    </xf>
    <xf numFmtId="14" fontId="10" fillId="0" borderId="122" xfId="0" applyNumberFormat="1" applyFont="1" applyBorder="1" applyAlignment="1">
      <alignment horizontal="center" vertical="center" wrapText="1"/>
    </xf>
    <xf numFmtId="3" fontId="10" fillId="0" borderId="122" xfId="0" applyNumberFormat="1" applyFont="1" applyBorder="1" applyAlignment="1">
      <alignment horizontal="center" vertical="center" wrapText="1"/>
    </xf>
    <xf numFmtId="9" fontId="10" fillId="0" borderId="123" xfId="0" applyNumberFormat="1" applyFont="1" applyBorder="1" applyAlignment="1">
      <alignment horizontal="center" vertical="center"/>
    </xf>
    <xf numFmtId="0" fontId="10" fillId="0" borderId="124" xfId="0" applyFont="1" applyBorder="1" applyAlignment="1">
      <alignment horizontal="center" vertical="center" wrapText="1"/>
    </xf>
    <xf numFmtId="9" fontId="10" fillId="0" borderId="125" xfId="0" applyNumberFormat="1" applyFont="1" applyBorder="1" applyAlignment="1">
      <alignment horizontal="center" vertical="center"/>
    </xf>
    <xf numFmtId="9" fontId="10" fillId="0" borderId="115" xfId="0" applyNumberFormat="1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9" fillId="8" borderId="84" xfId="0" applyFont="1" applyFill="1" applyBorder="1" applyAlignment="1">
      <alignment horizontal="center" vertical="center" wrapText="1"/>
    </xf>
    <xf numFmtId="1" fontId="10" fillId="0" borderId="82" xfId="0" applyNumberFormat="1" applyFont="1" applyBorder="1" applyAlignment="1">
      <alignment horizontal="center" vertical="center" wrapText="1"/>
    </xf>
    <xf numFmtId="166" fontId="10" fillId="0" borderId="82" xfId="0" applyNumberFormat="1" applyFont="1" applyBorder="1" applyAlignment="1">
      <alignment horizontal="center" vertical="center" wrapText="1"/>
    </xf>
    <xf numFmtId="164" fontId="10" fillId="0" borderId="82" xfId="0" applyNumberFormat="1" applyFont="1" applyBorder="1" applyAlignment="1">
      <alignment horizontal="center" vertical="center" wrapText="1"/>
    </xf>
    <xf numFmtId="4" fontId="7" fillId="0" borderId="82" xfId="0" applyNumberFormat="1" applyFont="1" applyBorder="1" applyAlignment="1">
      <alignment horizontal="center" vertical="center" wrapText="1"/>
    </xf>
    <xf numFmtId="166" fontId="7" fillId="0" borderId="82" xfId="0" applyNumberFormat="1" applyFont="1" applyBorder="1" applyAlignment="1">
      <alignment horizontal="center" vertical="center" wrapText="1"/>
    </xf>
    <xf numFmtId="1" fontId="7" fillId="0" borderId="8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10" fillId="0" borderId="82" xfId="0" applyNumberFormat="1" applyFont="1" applyBorder="1" applyAlignment="1">
      <alignment horizontal="center" vertical="center" wrapText="1" indent="7"/>
    </xf>
    <xf numFmtId="0" fontId="10" fillId="0" borderId="82" xfId="0" applyFont="1" applyBorder="1" applyAlignment="1">
      <alignment horizontal="center" vertical="center" wrapText="1" indent="7"/>
    </xf>
    <xf numFmtId="43" fontId="10" fillId="0" borderId="82" xfId="0" applyNumberFormat="1" applyFont="1" applyBorder="1" applyAlignment="1">
      <alignment horizontal="center" vertical="center" wrapText="1" indent="7"/>
    </xf>
    <xf numFmtId="3" fontId="10" fillId="0" borderId="89" xfId="0" applyNumberFormat="1" applyFont="1" applyBorder="1" applyAlignment="1">
      <alignment horizontal="center" vertical="center" wrapText="1" indent="7"/>
    </xf>
    <xf numFmtId="165" fontId="10" fillId="0" borderId="119" xfId="0" applyNumberFormat="1" applyFont="1" applyBorder="1" applyAlignment="1">
      <alignment horizontal="center" vertical="center"/>
    </xf>
    <xf numFmtId="165" fontId="10" fillId="0" borderId="120" xfId="0" applyNumberFormat="1" applyFont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/>
    </xf>
    <xf numFmtId="4" fontId="7" fillId="0" borderId="82" xfId="0" applyNumberFormat="1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164" fontId="10" fillId="0" borderId="82" xfId="0" applyNumberFormat="1" applyFont="1" applyBorder="1" applyAlignment="1">
      <alignment horizontal="center" vertical="center"/>
    </xf>
    <xf numFmtId="167" fontId="10" fillId="0" borderId="82" xfId="0" applyNumberFormat="1" applyFont="1" applyBorder="1" applyAlignment="1">
      <alignment horizontal="center" vertical="center"/>
    </xf>
    <xf numFmtId="43" fontId="10" fillId="0" borderId="82" xfId="0" applyNumberFormat="1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/>
    </xf>
    <xf numFmtId="3" fontId="11" fillId="0" borderId="82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 wrapText="1"/>
    </xf>
    <xf numFmtId="43" fontId="10" fillId="0" borderId="1" xfId="0" applyNumberFormat="1" applyFont="1" applyBorder="1" applyAlignment="1">
      <alignment vertical="center" wrapText="1"/>
    </xf>
    <xf numFmtId="43" fontId="10" fillId="0" borderId="1" xfId="0" applyNumberFormat="1" applyFont="1" applyBorder="1" applyAlignment="1">
      <alignment horizontal="left" vertical="center" wrapText="1"/>
    </xf>
    <xf numFmtId="165" fontId="10" fillId="0" borderId="5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3" fontId="24" fillId="0" borderId="1" xfId="0" applyNumberFormat="1" applyFont="1" applyBorder="1"/>
    <xf numFmtId="0" fontId="26" fillId="0" borderId="0" xfId="0" applyFont="1" applyAlignment="1">
      <alignment horizontal="center" vertical="center"/>
    </xf>
    <xf numFmtId="167" fontId="25" fillId="3" borderId="126" xfId="0" applyNumberFormat="1" applyFont="1" applyFill="1" applyBorder="1" applyAlignment="1">
      <alignment horizontal="center" vertical="center" indent="1"/>
    </xf>
    <xf numFmtId="43" fontId="10" fillId="0" borderId="24" xfId="0" applyNumberFormat="1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6" fontId="7" fillId="0" borderId="20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vertical="center" wrapText="1"/>
    </xf>
    <xf numFmtId="4" fontId="23" fillId="0" borderId="0" xfId="0" applyNumberFormat="1" applyFont="1" applyAlignment="1">
      <alignment horizontal="center" vertical="center"/>
    </xf>
    <xf numFmtId="4" fontId="7" fillId="3" borderId="0" xfId="0" applyNumberFormat="1" applyFont="1" applyFill="1" applyAlignment="1">
      <alignment horizontal="center"/>
    </xf>
    <xf numFmtId="0" fontId="25" fillId="0" borderId="0" xfId="0" applyFont="1" applyAlignment="1">
      <alignment horizontal="center"/>
    </xf>
    <xf numFmtId="3" fontId="2" fillId="0" borderId="1" xfId="0" applyNumberFormat="1" applyFont="1" applyBorder="1" applyAlignment="1">
      <alignment vertical="center" wrapText="1"/>
    </xf>
    <xf numFmtId="9" fontId="10" fillId="0" borderId="8" xfId="0" applyNumberFormat="1" applyFont="1" applyBorder="1" applyAlignment="1">
      <alignment horizontal="center" vertical="center"/>
    </xf>
    <xf numFmtId="0" fontId="19" fillId="8" borderId="127" xfId="0" applyFont="1" applyFill="1" applyBorder="1" applyAlignment="1">
      <alignment horizontal="center" vertical="center" wrapText="1"/>
    </xf>
    <xf numFmtId="0" fontId="19" fillId="8" borderId="128" xfId="0" applyFont="1" applyFill="1" applyBorder="1" applyAlignment="1">
      <alignment horizontal="center" vertical="center" wrapText="1"/>
    </xf>
    <xf numFmtId="0" fontId="19" fillId="8" borderId="58" xfId="0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3" fontId="0" fillId="0" borderId="0" xfId="0" applyNumberFormat="1"/>
    <xf numFmtId="43" fontId="2" fillId="0" borderId="2" xfId="0" applyNumberFormat="1" applyFont="1" applyBorder="1" applyAlignment="1">
      <alignment horizontal="center" vertical="center" wrapText="1"/>
    </xf>
    <xf numFmtId="43" fontId="2" fillId="0" borderId="20" xfId="0" applyNumberFormat="1" applyFont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 vertical="center"/>
    </xf>
    <xf numFmtId="43" fontId="2" fillId="0" borderId="49" xfId="0" applyNumberFormat="1" applyFont="1" applyBorder="1" applyAlignment="1">
      <alignment horizontal="center" vertical="center" wrapText="1"/>
    </xf>
    <xf numFmtId="9" fontId="10" fillId="0" borderId="49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43" fontId="10" fillId="0" borderId="13" xfId="0" applyNumberFormat="1" applyFont="1" applyBorder="1" applyAlignment="1">
      <alignment horizontal="center" vertical="center" wrapText="1"/>
    </xf>
    <xf numFmtId="43" fontId="2" fillId="0" borderId="13" xfId="0" applyNumberFormat="1" applyFont="1" applyBorder="1" applyAlignment="1">
      <alignment horizontal="center" vertical="center" wrapText="1"/>
    </xf>
    <xf numFmtId="167" fontId="27" fillId="0" borderId="24" xfId="0" applyNumberFormat="1" applyFont="1" applyBorder="1"/>
    <xf numFmtId="167" fontId="27" fillId="0" borderId="130" xfId="1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14" fontId="10" fillId="0" borderId="20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3" fontId="10" fillId="0" borderId="29" xfId="0" applyNumberFormat="1" applyFont="1" applyBorder="1" applyAlignment="1">
      <alignment horizontal="center" vertical="center" wrapText="1"/>
    </xf>
    <xf numFmtId="9" fontId="10" fillId="0" borderId="30" xfId="0" applyNumberFormat="1" applyFont="1" applyBorder="1" applyAlignment="1">
      <alignment horizontal="center" vertical="center"/>
    </xf>
    <xf numFmtId="9" fontId="10" fillId="0" borderId="32" xfId="0" applyNumberFormat="1" applyFont="1" applyBorder="1" applyAlignment="1">
      <alignment horizontal="center" vertical="center"/>
    </xf>
    <xf numFmtId="9" fontId="10" fillId="0" borderId="33" xfId="0" applyNumberFormat="1" applyFont="1" applyBorder="1" applyAlignment="1">
      <alignment horizontal="center" vertical="center"/>
    </xf>
    <xf numFmtId="9" fontId="10" fillId="0" borderId="35" xfId="0" applyNumberFormat="1" applyFont="1" applyBorder="1" applyAlignment="1">
      <alignment horizontal="center" vertical="center"/>
    </xf>
    <xf numFmtId="9" fontId="10" fillId="0" borderId="36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14" fontId="10" fillId="0" borderId="38" xfId="0" applyNumberFormat="1" applyFont="1" applyBorder="1" applyAlignment="1">
      <alignment horizontal="center" vertical="center" wrapText="1"/>
    </xf>
    <xf numFmtId="164" fontId="0" fillId="0" borderId="38" xfId="0" applyNumberFormat="1" applyBorder="1" applyAlignment="1">
      <alignment horizontal="center" vertical="center" wrapText="1"/>
    </xf>
    <xf numFmtId="9" fontId="10" fillId="0" borderId="39" xfId="0" applyNumberFormat="1" applyFont="1" applyBorder="1" applyAlignment="1">
      <alignment horizontal="center" vertical="center"/>
    </xf>
    <xf numFmtId="17" fontId="0" fillId="0" borderId="6" xfId="0" applyNumberForma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3" fontId="10" fillId="0" borderId="46" xfId="0" applyNumberFormat="1" applyFont="1" applyBorder="1" applyAlignment="1">
      <alignment horizontal="center" vertical="center" wrapText="1"/>
    </xf>
    <xf numFmtId="9" fontId="10" fillId="0" borderId="47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 wrapText="1"/>
    </xf>
    <xf numFmtId="17" fontId="0" fillId="0" borderId="54" xfId="0" applyNumberFormat="1" applyBorder="1" applyAlignment="1">
      <alignment horizontal="center" vertical="center" wrapText="1"/>
    </xf>
    <xf numFmtId="3" fontId="10" fillId="0" borderId="54" xfId="0" applyNumberFormat="1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9" fontId="10" fillId="0" borderId="5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3" fontId="10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9" fillId="7" borderId="56" xfId="0" applyFont="1" applyFill="1" applyBorder="1" applyAlignment="1">
      <alignment horizontal="center" vertical="center"/>
    </xf>
    <xf numFmtId="0" fontId="9" fillId="7" borderId="57" xfId="0" applyFont="1" applyFill="1" applyBorder="1" applyAlignment="1">
      <alignment horizontal="center" vertical="center"/>
    </xf>
    <xf numFmtId="0" fontId="9" fillId="7" borderId="9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2" fillId="0" borderId="1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4" fontId="0" fillId="0" borderId="46" xfId="0" applyNumberFormat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/>
    </xf>
    <xf numFmtId="17" fontId="0" fillId="0" borderId="20" xfId="0" applyNumberFormat="1" applyBorder="1" applyAlignment="1">
      <alignment horizontal="center" vertical="center" wrapText="1"/>
    </xf>
    <xf numFmtId="0" fontId="9" fillId="7" borderId="56" xfId="0" applyFont="1" applyFill="1" applyBorder="1" applyAlignment="1">
      <alignment horizontal="center"/>
    </xf>
    <xf numFmtId="0" fontId="9" fillId="7" borderId="57" xfId="0" applyFont="1" applyFill="1" applyBorder="1" applyAlignment="1">
      <alignment horizontal="center"/>
    </xf>
    <xf numFmtId="0" fontId="9" fillId="7" borderId="58" xfId="0" applyFont="1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0" fillId="0" borderId="6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17" fontId="0" fillId="0" borderId="75" xfId="0" applyNumberForma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75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73" xfId="0" applyNumberForma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33" xfId="2" applyFont="1" applyBorder="1" applyAlignment="1">
      <alignment horizontal="center" vertical="center"/>
    </xf>
    <xf numFmtId="9" fontId="0" fillId="0" borderId="36" xfId="2" applyFont="1" applyBorder="1" applyAlignment="1">
      <alignment horizontal="center" vertical="center"/>
    </xf>
    <xf numFmtId="0" fontId="0" fillId="0" borderId="76" xfId="0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17" fontId="5" fillId="0" borderId="13" xfId="0" applyNumberFormat="1" applyFont="1" applyBorder="1" applyAlignment="1">
      <alignment horizontal="center" vertical="center" wrapText="1"/>
    </xf>
    <xf numFmtId="17" fontId="5" fillId="0" borderId="75" xfId="0" applyNumberFormat="1" applyFont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75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14" fontId="10" fillId="0" borderId="8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7" borderId="56" xfId="0" applyFont="1" applyFill="1" applyBorder="1" applyAlignment="1">
      <alignment horizontal="center" vertical="center"/>
    </xf>
    <xf numFmtId="0" fontId="19" fillId="7" borderId="57" xfId="0" applyFont="1" applyFill="1" applyBorder="1" applyAlignment="1">
      <alignment horizontal="center" vertical="center"/>
    </xf>
    <xf numFmtId="0" fontId="19" fillId="7" borderId="9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03" xfId="0" applyFont="1" applyFill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14" fontId="7" fillId="0" borderId="81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4" fontId="21" fillId="0" borderId="7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14" fontId="10" fillId="0" borderId="108" xfId="0" applyNumberFormat="1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0" fontId="9" fillId="7" borderId="91" xfId="0" applyFont="1" applyFill="1" applyBorder="1" applyAlignment="1">
      <alignment horizontal="center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113" xfId="0" applyFont="1" applyBorder="1" applyAlignment="1">
      <alignment horizontal="center" vertical="center" wrapText="1"/>
    </xf>
    <xf numFmtId="0" fontId="10" fillId="0" borderId="112" xfId="0" applyFont="1" applyBorder="1" applyAlignment="1">
      <alignment horizontal="center" vertical="center" wrapText="1"/>
    </xf>
    <xf numFmtId="14" fontId="10" fillId="0" borderId="112" xfId="0" applyNumberFormat="1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43" fontId="10" fillId="0" borderId="13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167" fontId="10" fillId="0" borderId="13" xfId="0" applyNumberFormat="1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5" fontId="10" fillId="0" borderId="19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43" fontId="10" fillId="0" borderId="13" xfId="0" applyNumberFormat="1" applyFont="1" applyBorder="1" applyAlignment="1">
      <alignment horizontal="center" vertical="center" wrapText="1" indent="7"/>
    </xf>
    <xf numFmtId="43" fontId="10" fillId="0" borderId="2" xfId="0" applyNumberFormat="1" applyFont="1" applyBorder="1" applyAlignment="1">
      <alignment horizontal="center" vertical="center" wrapText="1" indent="7"/>
    </xf>
    <xf numFmtId="43" fontId="10" fillId="0" borderId="13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center"/>
    </xf>
    <xf numFmtId="43" fontId="2" fillId="0" borderId="13" xfId="0" applyNumberFormat="1" applyFont="1" applyBorder="1" applyAlignment="1">
      <alignment horizontal="center" vertical="center" wrapText="1"/>
    </xf>
    <xf numFmtId="43" fontId="2" fillId="0" borderId="75" xfId="0" applyNumberFormat="1" applyFont="1" applyBorder="1" applyAlignment="1">
      <alignment horizontal="center" vertical="center" wrapText="1"/>
    </xf>
    <xf numFmtId="9" fontId="10" fillId="0" borderId="129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4" fontId="10" fillId="0" borderId="20" xfId="0" applyNumberFormat="1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14" fontId="10" fillId="0" borderId="49" xfId="0" applyNumberFormat="1" applyFont="1" applyBorder="1" applyAlignment="1">
      <alignment horizontal="center" vertical="center" wrapText="1"/>
    </xf>
    <xf numFmtId="43" fontId="2" fillId="0" borderId="20" xfId="0" applyNumberFormat="1" applyFont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14" fontId="10" fillId="0" borderId="29" xfId="0" applyNumberFormat="1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14" fontId="10" fillId="0" borderId="46" xfId="0" applyNumberFormat="1" applyFont="1" applyBorder="1" applyAlignment="1">
      <alignment horizontal="center" vertical="center" wrapText="1"/>
    </xf>
  </cellXfs>
  <cellStyles count="4">
    <cellStyle name="Hiperlink" xfId="3" xr:uid="{00000000-0005-0000-0000-000000000000}"/>
    <cellStyle name="Normal" xfId="0" builtinId="0"/>
    <cellStyle name="Porcentagem" xfId="2" builtinId="5"/>
    <cellStyle name="Vírgula" xfId="1" builtinId="3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calcChain" Target="calcChain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customXml" Target="../customXml/item2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3" sqref="K13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>
      <c r="A4" s="691" t="s">
        <v>9</v>
      </c>
      <c r="B4" s="692" t="s">
        <v>10</v>
      </c>
      <c r="C4" s="23" t="s">
        <v>11</v>
      </c>
      <c r="D4" s="693">
        <v>43181</v>
      </c>
      <c r="E4" s="693">
        <v>43272</v>
      </c>
      <c r="F4" s="24" t="s">
        <v>12</v>
      </c>
      <c r="G4" s="11" t="s">
        <v>13</v>
      </c>
    </row>
    <row r="5" spans="1:7" ht="28.5" customHeight="1">
      <c r="A5" s="691"/>
      <c r="B5" s="692"/>
      <c r="C5" s="23" t="s">
        <v>14</v>
      </c>
      <c r="D5" s="693"/>
      <c r="E5" s="693"/>
      <c r="F5" s="24" t="s">
        <v>15</v>
      </c>
      <c r="G5" s="11" t="s">
        <v>16</v>
      </c>
    </row>
    <row r="6" spans="1:7" ht="25.5" customHeight="1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21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25</v>
      </c>
    </row>
    <row r="8" spans="1:7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30</v>
      </c>
    </row>
    <row r="9" spans="1:7" ht="25.5" customHeight="1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>
      <c r="A10" s="691" t="s">
        <v>35</v>
      </c>
      <c r="B10" s="692" t="s">
        <v>36</v>
      </c>
      <c r="C10" s="23" t="s">
        <v>37</v>
      </c>
      <c r="D10" s="693">
        <v>43252</v>
      </c>
      <c r="E10" s="693">
        <v>43343</v>
      </c>
      <c r="F10" s="9" t="s">
        <v>38</v>
      </c>
      <c r="G10" s="21" t="s">
        <v>39</v>
      </c>
    </row>
    <row r="11" spans="1:7" ht="25.5" customHeight="1">
      <c r="A11" s="691"/>
      <c r="B11" s="692"/>
      <c r="C11" s="23" t="s">
        <v>40</v>
      </c>
      <c r="D11" s="693"/>
      <c r="E11" s="693"/>
      <c r="F11" s="9" t="s">
        <v>38</v>
      </c>
      <c r="G11" s="21" t="s">
        <v>41</v>
      </c>
    </row>
    <row r="12" spans="1:7" ht="25.5" customHeight="1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51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59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64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</v>
      </c>
    </row>
    <row r="18" spans="1:7" ht="25.5" customHeight="1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73</v>
      </c>
    </row>
    <row r="19" spans="1:7" ht="25.5" customHeight="1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77</v>
      </c>
    </row>
    <row r="20" spans="1:7" ht="25.5" customHeight="1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95</v>
      </c>
    </row>
    <row r="24" spans="1:7" ht="25.5" customHeight="1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98</v>
      </c>
    </row>
    <row r="25" spans="1:7" ht="25.5" customHeight="1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102</v>
      </c>
    </row>
    <row r="26" spans="1:7" ht="25.5" customHeight="1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106</v>
      </c>
    </row>
    <row r="27" spans="1:7" ht="25.5" customHeight="1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110</v>
      </c>
    </row>
    <row r="28" spans="1:7" ht="25.5" customHeight="1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115</v>
      </c>
    </row>
    <row r="29" spans="1:7" ht="25.5" customHeight="1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118</v>
      </c>
    </row>
    <row r="30" spans="1:7" ht="25.5" customHeight="1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122</v>
      </c>
    </row>
    <row r="31" spans="1:7" ht="25.5" customHeight="1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126</v>
      </c>
    </row>
    <row r="32" spans="1:7" ht="25.5" customHeight="1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131</v>
      </c>
    </row>
    <row r="33" spans="1:7" ht="25.5" customHeight="1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138</v>
      </c>
    </row>
    <row r="35" spans="1:7" ht="25.5" customHeight="1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144</v>
      </c>
    </row>
    <row r="37" spans="1:7" ht="25.5" customHeight="1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162</v>
      </c>
    </row>
    <row r="41" spans="1:7" ht="25.5" customHeight="1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167</v>
      </c>
    </row>
    <row r="42" spans="1:7" ht="25.5" customHeight="1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172</v>
      </c>
    </row>
    <row r="43" spans="1:7" ht="25.5" customHeight="1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176</v>
      </c>
    </row>
    <row r="44" spans="1:7" ht="54.75" customHeight="1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184</v>
      </c>
    </row>
    <row r="46" spans="1:7" ht="25.5" customHeight="1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188</v>
      </c>
    </row>
    <row r="47" spans="1:7" ht="25.5" customHeight="1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192</v>
      </c>
    </row>
    <row r="48" spans="1:7" ht="27.75" customHeight="1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29.45" thickBot="1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60"/>
  <sheetViews>
    <sheetView zoomScaleNormal="100" workbookViewId="0">
      <pane ySplit="3" topLeftCell="A22" activePane="bottomLeft" state="frozen"/>
      <selection pane="bottomLeft" activeCell="I13" sqref="I13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559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339</v>
      </c>
      <c r="C4" s="23" t="s">
        <v>11</v>
      </c>
      <c r="D4" s="693">
        <v>43318</v>
      </c>
      <c r="E4" s="693">
        <v>43409</v>
      </c>
      <c r="F4" s="23" t="s">
        <v>12</v>
      </c>
      <c r="G4" s="11" t="s">
        <v>560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15</v>
      </c>
      <c r="G5" s="11" t="s">
        <v>561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562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563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564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565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566</v>
      </c>
    </row>
    <row r="11" spans="1:7" ht="25.5" customHeight="1">
      <c r="A11" s="691" t="s">
        <v>35</v>
      </c>
      <c r="B11" s="692" t="s">
        <v>36</v>
      </c>
      <c r="C11" s="23" t="s">
        <v>37</v>
      </c>
      <c r="D11" s="693">
        <v>43344</v>
      </c>
      <c r="E11" s="693">
        <v>43434</v>
      </c>
      <c r="F11" s="9" t="s">
        <v>38</v>
      </c>
      <c r="G11" s="21" t="s">
        <v>567</v>
      </c>
    </row>
    <row r="12" spans="1:7" ht="23.25" customHeight="1">
      <c r="A12" s="691"/>
      <c r="B12" s="692"/>
      <c r="C12" s="23" t="s">
        <v>40</v>
      </c>
      <c r="D12" s="693"/>
      <c r="E12" s="69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568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569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570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571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572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573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574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575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576</v>
      </c>
    </row>
    <row r="22" spans="1:7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581</v>
      </c>
    </row>
    <row r="23" spans="1:7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90</v>
      </c>
    </row>
    <row r="24" spans="1:7" ht="25.5" customHeight="1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>
      <c r="A26" s="22" t="s">
        <v>87</v>
      </c>
      <c r="B26" s="8" t="s">
        <v>79</v>
      </c>
      <c r="C26" s="23" t="s">
        <v>88</v>
      </c>
      <c r="D26" s="24">
        <v>43192</v>
      </c>
      <c r="E26" s="24">
        <v>43374</v>
      </c>
      <c r="F26" s="24" t="s">
        <v>89</v>
      </c>
      <c r="G26" s="11" t="s">
        <v>451</v>
      </c>
    </row>
    <row r="27" spans="1:7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90</v>
      </c>
    </row>
    <row r="28" spans="1:7" ht="25.5" customHeight="1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90</v>
      </c>
    </row>
    <row r="30" spans="1:7" ht="25.5" customHeight="1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360</v>
      </c>
    </row>
    <row r="31" spans="1:7" ht="25.5" customHeight="1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590</v>
      </c>
    </row>
    <row r="32" spans="1:7" ht="25.5" customHeight="1">
      <c r="A32" s="22" t="s">
        <v>491</v>
      </c>
      <c r="B32" s="8" t="s">
        <v>492</v>
      </c>
      <c r="C32" s="23" t="s">
        <v>493</v>
      </c>
      <c r="D32" s="24">
        <v>43355</v>
      </c>
      <c r="E32" s="24">
        <v>43476</v>
      </c>
      <c r="F32" s="24" t="s">
        <v>494</v>
      </c>
      <c r="G32" s="11" t="s">
        <v>591</v>
      </c>
    </row>
    <row r="33" spans="1:7" ht="25.5" customHeight="1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592</v>
      </c>
    </row>
    <row r="34" spans="1:7" ht="25.5" customHeight="1">
      <c r="A34" s="22" t="s">
        <v>99</v>
      </c>
      <c r="B34" s="8" t="s">
        <v>66</v>
      </c>
      <c r="C34" s="23" t="s">
        <v>100</v>
      </c>
      <c r="D34" s="24">
        <v>43123</v>
      </c>
      <c r="E34" s="24">
        <v>43487</v>
      </c>
      <c r="F34" s="24" t="s">
        <v>101</v>
      </c>
      <c r="G34" s="11" t="s">
        <v>593</v>
      </c>
    </row>
    <row r="35" spans="1:7" ht="25.5" customHeight="1">
      <c r="A35" s="22" t="s">
        <v>103</v>
      </c>
      <c r="B35" s="5" t="s">
        <v>66</v>
      </c>
      <c r="C35" s="23" t="s">
        <v>104</v>
      </c>
      <c r="D35" s="24">
        <v>43099</v>
      </c>
      <c r="E35" s="24">
        <v>43463</v>
      </c>
      <c r="F35" s="24" t="s">
        <v>105</v>
      </c>
      <c r="G35" s="11" t="s">
        <v>594</v>
      </c>
    </row>
    <row r="36" spans="1:7" ht="25.5" customHeight="1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433</v>
      </c>
    </row>
    <row r="37" spans="1:7" ht="25.5" customHeight="1">
      <c r="A37" s="22" t="s">
        <v>111</v>
      </c>
      <c r="B37" s="23" t="s">
        <v>236</v>
      </c>
      <c r="C37" s="23" t="s">
        <v>113</v>
      </c>
      <c r="D37" s="24">
        <v>43280</v>
      </c>
      <c r="E37" s="24">
        <v>43462</v>
      </c>
      <c r="F37" s="23" t="s">
        <v>259</v>
      </c>
      <c r="G37" s="11" t="s">
        <v>541</v>
      </c>
    </row>
    <row r="38" spans="1:7" ht="25.5" customHeight="1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595</v>
      </c>
    </row>
    <row r="39" spans="1:7" ht="25.5" customHeight="1">
      <c r="A39" s="22" t="s">
        <v>119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543</v>
      </c>
    </row>
    <row r="40" spans="1:7" ht="25.5" customHeight="1">
      <c r="A40" s="22" t="s">
        <v>127</v>
      </c>
      <c r="B40" s="23" t="s">
        <v>128</v>
      </c>
      <c r="C40" s="23" t="s">
        <v>129</v>
      </c>
      <c r="D40" s="24">
        <v>43101</v>
      </c>
      <c r="E40" s="24">
        <v>43465</v>
      </c>
      <c r="F40" s="24" t="s">
        <v>130</v>
      </c>
      <c r="G40" s="11" t="s">
        <v>596</v>
      </c>
    </row>
    <row r="41" spans="1:7" ht="25.5" customHeight="1">
      <c r="A41" s="22" t="s">
        <v>132</v>
      </c>
      <c r="B41" s="23" t="s">
        <v>66</v>
      </c>
      <c r="C41" s="23" t="s">
        <v>133</v>
      </c>
      <c r="D41" s="24">
        <v>43099</v>
      </c>
      <c r="E41" s="24">
        <v>43463</v>
      </c>
      <c r="F41" s="24" t="s">
        <v>125</v>
      </c>
      <c r="G41" s="11" t="s">
        <v>545</v>
      </c>
    </row>
    <row r="42" spans="1:7" ht="25.5" customHeight="1">
      <c r="A42" s="22" t="s">
        <v>135</v>
      </c>
      <c r="B42" s="23" t="s">
        <v>61</v>
      </c>
      <c r="C42" s="23" t="s">
        <v>136</v>
      </c>
      <c r="D42" s="24">
        <v>43245</v>
      </c>
      <c r="E42" s="24">
        <v>43609</v>
      </c>
      <c r="F42" s="24" t="s">
        <v>137</v>
      </c>
      <c r="G42" s="11" t="s">
        <v>597</v>
      </c>
    </row>
    <row r="43" spans="1:7" ht="25.5" customHeight="1">
      <c r="A43" s="22" t="s">
        <v>139</v>
      </c>
      <c r="B43" s="23" t="s">
        <v>61</v>
      </c>
      <c r="C43" s="23" t="s">
        <v>140</v>
      </c>
      <c r="D43" s="24">
        <v>43245</v>
      </c>
      <c r="E43" s="24">
        <v>43609</v>
      </c>
      <c r="F43" s="24" t="s">
        <v>141</v>
      </c>
      <c r="G43" s="11" t="s">
        <v>452</v>
      </c>
    </row>
    <row r="44" spans="1:7" ht="25.5" customHeight="1">
      <c r="A44" s="22" t="s">
        <v>142</v>
      </c>
      <c r="B44" s="23" t="s">
        <v>61</v>
      </c>
      <c r="C44" s="23" t="s">
        <v>143</v>
      </c>
      <c r="D44" s="24">
        <v>43245</v>
      </c>
      <c r="E44" s="24">
        <v>43609</v>
      </c>
      <c r="F44" s="24" t="s">
        <v>105</v>
      </c>
      <c r="G44" s="11" t="s">
        <v>598</v>
      </c>
    </row>
    <row r="45" spans="1:7" ht="25.5" customHeight="1">
      <c r="A45" s="22" t="s">
        <v>272</v>
      </c>
      <c r="B45" s="23" t="s">
        <v>273</v>
      </c>
      <c r="C45" s="23" t="s">
        <v>274</v>
      </c>
      <c r="D45" s="24">
        <v>43285</v>
      </c>
      <c r="E45" s="24">
        <v>43649</v>
      </c>
      <c r="F45" s="24" t="s">
        <v>275</v>
      </c>
      <c r="G45" s="11" t="s">
        <v>599</v>
      </c>
    </row>
    <row r="46" spans="1:7" ht="25.5" customHeight="1">
      <c r="A46" s="22" t="s">
        <v>149</v>
      </c>
      <c r="B46" s="23" t="s">
        <v>150</v>
      </c>
      <c r="C46" s="23" t="s">
        <v>151</v>
      </c>
      <c r="D46" s="24">
        <v>43026</v>
      </c>
      <c r="E46" s="24">
        <v>43390</v>
      </c>
      <c r="F46" s="24" t="s">
        <v>152</v>
      </c>
      <c r="G46" s="11" t="s">
        <v>549</v>
      </c>
    </row>
    <row r="47" spans="1:7" ht="25.5" customHeight="1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600</v>
      </c>
    </row>
    <row r="48" spans="1:7" ht="25.5" customHeight="1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601</v>
      </c>
    </row>
    <row r="49" spans="1:7" ht="25.5" customHeight="1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603</v>
      </c>
    </row>
    <row r="52" spans="1:7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604</v>
      </c>
    </row>
    <row r="53" spans="1:7" ht="25.5" customHeight="1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605</v>
      </c>
    </row>
    <row r="54" spans="1:7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606</v>
      </c>
    </row>
    <row r="55" spans="1:7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607</v>
      </c>
    </row>
    <row r="56" spans="1:7" ht="25.5" customHeight="1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608</v>
      </c>
    </row>
    <row r="58" spans="1:7" ht="25.5" customHeight="1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609</v>
      </c>
    </row>
    <row r="59" spans="1:7" ht="27.75" customHeight="1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29.45" thickBot="1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9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H131"/>
  <sheetViews>
    <sheetView topLeftCell="A76" zoomScale="98" zoomScaleNormal="98" workbookViewId="0">
      <selection activeCell="A77" sqref="A77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4939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2316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2742</v>
      </c>
    </row>
    <row r="6" spans="1:7" s="4" customFormat="1" ht="23.25" customHeight="1">
      <c r="A6" s="691" t="s">
        <v>1613</v>
      </c>
      <c r="B6" s="705" t="s">
        <v>4084</v>
      </c>
      <c r="C6" s="23" t="s">
        <v>1615</v>
      </c>
      <c r="D6" s="693">
        <v>44562</v>
      </c>
      <c r="E6" s="693">
        <v>44926</v>
      </c>
      <c r="F6" s="701" t="s">
        <v>2188</v>
      </c>
      <c r="G6" s="713" t="s">
        <v>4940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702"/>
      <c r="G7" s="714"/>
    </row>
    <row r="8" spans="1:7" ht="33" customHeight="1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4941</v>
      </c>
    </row>
    <row r="9" spans="1:7" ht="33" customHeight="1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1084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4942</v>
      </c>
    </row>
    <row r="11" spans="1:7" ht="46.5" customHeight="1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4943</v>
      </c>
    </row>
    <row r="12" spans="1:7" ht="46.5" customHeight="1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407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4944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1354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4945</v>
      </c>
    </row>
    <row r="21" spans="1:7" ht="48.75" customHeight="1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1842</v>
      </c>
    </row>
    <row r="22" spans="1:7" ht="43.5" customHeight="1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4946</v>
      </c>
    </row>
    <row r="23" spans="1:7" ht="43.5" customHeight="1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4948</v>
      </c>
    </row>
    <row r="25" spans="1:7" ht="42" customHeight="1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4949</v>
      </c>
    </row>
    <row r="26" spans="1:7" ht="42" customHeight="1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4950</v>
      </c>
    </row>
    <row r="27" spans="1:7" ht="42" customHeight="1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4951</v>
      </c>
    </row>
    <row r="31" spans="1:7" ht="42.75" customHeight="1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4769</v>
      </c>
    </row>
    <row r="32" spans="1:7" ht="42.75" customHeight="1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4952</v>
      </c>
    </row>
    <row r="34" spans="1:7" ht="42.75" customHeight="1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4953</v>
      </c>
    </row>
    <row r="35" spans="1:7" ht="42" customHeight="1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2" customHeight="1">
      <c r="A36" s="22" t="s">
        <v>4112</v>
      </c>
      <c r="B36" s="23" t="s">
        <v>4713</v>
      </c>
      <c r="C36" s="23" t="s">
        <v>4390</v>
      </c>
      <c r="D36" s="24">
        <v>44870</v>
      </c>
      <c r="E36" s="24">
        <v>45054</v>
      </c>
      <c r="F36" s="24" t="s">
        <v>4632</v>
      </c>
      <c r="G36" s="59">
        <v>0</v>
      </c>
    </row>
    <row r="37" spans="1:7" ht="47.25" customHeight="1">
      <c r="A37" s="22" t="s">
        <v>4119</v>
      </c>
      <c r="B37" s="23" t="s">
        <v>4090</v>
      </c>
      <c r="C37" s="23" t="s">
        <v>4091</v>
      </c>
      <c r="D37" s="24">
        <v>44690</v>
      </c>
      <c r="E37" s="24">
        <v>45054</v>
      </c>
      <c r="F37" s="24" t="s">
        <v>677</v>
      </c>
      <c r="G37" s="59" t="s">
        <v>407</v>
      </c>
    </row>
    <row r="38" spans="1:7" ht="42.75" customHeight="1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3951</v>
      </c>
    </row>
    <row r="39" spans="1:7" ht="42.75" customHeight="1">
      <c r="A39" s="22" t="s">
        <v>4702</v>
      </c>
      <c r="B39" s="8" t="s">
        <v>4684</v>
      </c>
      <c r="C39" s="23" t="s">
        <v>4685</v>
      </c>
      <c r="D39" s="24">
        <v>44802</v>
      </c>
      <c r="E39" s="24">
        <v>45166</v>
      </c>
      <c r="F39" s="24" t="s">
        <v>3268</v>
      </c>
      <c r="G39" s="40" t="s">
        <v>2461</v>
      </c>
    </row>
    <row r="40" spans="1:7" ht="42.75" customHeight="1">
      <c r="A40" s="22" t="s">
        <v>4897</v>
      </c>
      <c r="B40" s="8" t="s">
        <v>4889</v>
      </c>
      <c r="C40" s="23" t="s">
        <v>4890</v>
      </c>
      <c r="D40" s="24">
        <v>44855</v>
      </c>
      <c r="E40" s="24">
        <v>45219</v>
      </c>
      <c r="F40" s="24" t="s">
        <v>3142</v>
      </c>
      <c r="G40" s="40">
        <v>0</v>
      </c>
    </row>
    <row r="41" spans="1:7" ht="42.75" customHeight="1">
      <c r="A41" s="22" t="s">
        <v>4703</v>
      </c>
      <c r="B41" s="8" t="s">
        <v>4684</v>
      </c>
      <c r="C41" s="23" t="s">
        <v>4685</v>
      </c>
      <c r="D41" s="24">
        <v>44802</v>
      </c>
      <c r="E41" s="24">
        <v>45166</v>
      </c>
      <c r="F41" s="24" t="s">
        <v>1195</v>
      </c>
      <c r="G41" s="40" t="s">
        <v>2898</v>
      </c>
    </row>
    <row r="42" spans="1:7" ht="42.75" customHeight="1">
      <c r="A42" s="22" t="s">
        <v>4898</v>
      </c>
      <c r="B42" s="8" t="s">
        <v>4889</v>
      </c>
      <c r="C42" s="23" t="s">
        <v>4890</v>
      </c>
      <c r="D42" s="24">
        <v>44855</v>
      </c>
      <c r="E42" s="24">
        <v>45219</v>
      </c>
      <c r="F42" s="24" t="s">
        <v>841</v>
      </c>
      <c r="G42" s="40">
        <v>0</v>
      </c>
    </row>
    <row r="43" spans="1:7" ht="44.25" customHeight="1">
      <c r="A43" s="22" t="s">
        <v>2804</v>
      </c>
      <c r="B43" s="8" t="s">
        <v>4548</v>
      </c>
      <c r="C43" s="23" t="s">
        <v>4514</v>
      </c>
      <c r="D43" s="24">
        <v>44767</v>
      </c>
      <c r="E43" s="24">
        <v>45131</v>
      </c>
      <c r="F43" s="24" t="s">
        <v>722</v>
      </c>
      <c r="G43" s="47" t="s">
        <v>1063</v>
      </c>
    </row>
    <row r="44" spans="1:7" ht="42.75" customHeight="1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4825</v>
      </c>
    </row>
    <row r="46" spans="1:7" ht="42.75" customHeight="1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1825</v>
      </c>
    </row>
    <row r="47" spans="1:7" ht="42.75" customHeight="1">
      <c r="A47" s="699" t="s">
        <v>1288</v>
      </c>
      <c r="B47" s="706" t="s">
        <v>4889</v>
      </c>
      <c r="C47" s="23" t="s">
        <v>4900</v>
      </c>
      <c r="D47" s="703">
        <v>44855</v>
      </c>
      <c r="E47" s="703">
        <v>45219</v>
      </c>
      <c r="F47" s="24" t="s">
        <v>3351</v>
      </c>
      <c r="G47" s="40" t="s">
        <v>3402</v>
      </c>
    </row>
    <row r="48" spans="1:7" ht="42.75" customHeight="1">
      <c r="A48" s="700"/>
      <c r="B48" s="707"/>
      <c r="C48" s="23" t="s">
        <v>4901</v>
      </c>
      <c r="D48" s="704"/>
      <c r="E48" s="704"/>
      <c r="F48" s="24" t="s">
        <v>3353</v>
      </c>
      <c r="G48" s="40" t="s">
        <v>4954</v>
      </c>
    </row>
    <row r="49" spans="1:7" ht="30.75" customHeight="1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4902</v>
      </c>
    </row>
    <row r="50" spans="1:7" ht="30.75" customHeight="1">
      <c r="A50" s="36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>
      <c r="A51" s="699" t="s">
        <v>1341</v>
      </c>
      <c r="B51" s="715" t="s">
        <v>4548</v>
      </c>
      <c r="C51" s="23" t="s">
        <v>4565</v>
      </c>
      <c r="D51" s="703">
        <v>44767</v>
      </c>
      <c r="E51" s="703">
        <v>45131</v>
      </c>
      <c r="F51" s="24" t="s">
        <v>2320</v>
      </c>
      <c r="G51" s="11" t="s">
        <v>1295</v>
      </c>
    </row>
    <row r="52" spans="1:7" ht="30.75" customHeight="1">
      <c r="A52" s="700"/>
      <c r="B52" s="716"/>
      <c r="C52" s="23" t="s">
        <v>4566</v>
      </c>
      <c r="D52" s="704"/>
      <c r="E52" s="704"/>
      <c r="F52" s="24" t="s">
        <v>2323</v>
      </c>
      <c r="G52" s="11" t="s">
        <v>4508</v>
      </c>
    </row>
    <row r="53" spans="1:7" ht="30.75" customHeight="1">
      <c r="A53" s="71" t="s">
        <v>720</v>
      </c>
      <c r="B53" s="104" t="s">
        <v>4831</v>
      </c>
      <c r="C53" s="23" t="s">
        <v>4832</v>
      </c>
      <c r="D53" s="72">
        <v>44830</v>
      </c>
      <c r="E53" s="72">
        <v>45194</v>
      </c>
      <c r="F53" s="24" t="s">
        <v>722</v>
      </c>
      <c r="G53" s="11" t="s">
        <v>3088</v>
      </c>
    </row>
    <row r="54" spans="1:7" ht="46.5" customHeight="1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4777</v>
      </c>
    </row>
    <row r="55" spans="1:7" ht="42.75" customHeight="1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1256</v>
      </c>
    </row>
    <row r="56" spans="1:7" ht="46.5" customHeight="1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4955</v>
      </c>
    </row>
    <row r="57" spans="1:7" ht="46.5" customHeight="1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52" t="s">
        <v>4956</v>
      </c>
    </row>
    <row r="58" spans="1:7" ht="47.25" customHeight="1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4957</v>
      </c>
    </row>
    <row r="59" spans="1:7" ht="47.25" customHeight="1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4906</v>
      </c>
    </row>
    <row r="60" spans="1:7" ht="47.25" customHeight="1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4958</v>
      </c>
    </row>
    <row r="62" spans="1:7" ht="41.25" customHeight="1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4959</v>
      </c>
    </row>
    <row r="63" spans="1:7" ht="45" customHeight="1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1579</v>
      </c>
    </row>
    <row r="64" spans="1:7" ht="42" customHeight="1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4960</v>
      </c>
    </row>
    <row r="65" spans="1:7" ht="42" customHeight="1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4961</v>
      </c>
    </row>
    <row r="66" spans="1:7" ht="45.75" customHeight="1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4850</v>
      </c>
    </row>
    <row r="67" spans="1:7" ht="45.75" customHeight="1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886</v>
      </c>
    </row>
    <row r="69" spans="1:7" ht="41.25" customHeight="1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2.75" customHeight="1">
      <c r="A70" s="22" t="s">
        <v>4341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4342</v>
      </c>
      <c r="G70" s="94" t="s">
        <v>1091</v>
      </c>
    </row>
    <row r="71" spans="1:7" ht="44.25" customHeight="1">
      <c r="A71" s="22" t="s">
        <v>3280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109</v>
      </c>
      <c r="G71" s="40" t="s">
        <v>4962</v>
      </c>
    </row>
    <row r="72" spans="1:7" ht="42.75" customHeight="1">
      <c r="A72" s="22" t="s">
        <v>3284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125</v>
      </c>
      <c r="G72" s="39" t="s">
        <v>4963</v>
      </c>
    </row>
    <row r="73" spans="1:7" ht="30.75" customHeight="1">
      <c r="A73" s="22" t="s">
        <v>1745</v>
      </c>
      <c r="B73" s="23" t="s">
        <v>4079</v>
      </c>
      <c r="C73" s="23" t="s">
        <v>2797</v>
      </c>
      <c r="D73" s="24">
        <v>44562</v>
      </c>
      <c r="E73" s="24">
        <v>44926</v>
      </c>
      <c r="F73" s="24" t="s">
        <v>275</v>
      </c>
      <c r="G73" s="42" t="s">
        <v>4964</v>
      </c>
    </row>
    <row r="74" spans="1:7" ht="42.75" customHeight="1">
      <c r="A74" s="22" t="s">
        <v>2576</v>
      </c>
      <c r="B74" s="23" t="s">
        <v>4088</v>
      </c>
      <c r="C74" s="23" t="s">
        <v>3759</v>
      </c>
      <c r="D74" s="24">
        <v>44545</v>
      </c>
      <c r="E74" s="24">
        <v>44909</v>
      </c>
      <c r="F74" s="24" t="s">
        <v>2165</v>
      </c>
      <c r="G74" s="39" t="s">
        <v>4965</v>
      </c>
    </row>
    <row r="75" spans="1:7" ht="42.75" customHeight="1">
      <c r="A75" s="22" t="s">
        <v>149</v>
      </c>
      <c r="B75" s="23" t="s">
        <v>4889</v>
      </c>
      <c r="C75" s="23" t="s">
        <v>4890</v>
      </c>
      <c r="D75" s="24">
        <v>44855</v>
      </c>
      <c r="E75" s="24">
        <v>45219</v>
      </c>
      <c r="F75" s="24" t="s">
        <v>152</v>
      </c>
      <c r="G75" s="39">
        <v>0</v>
      </c>
    </row>
    <row r="76" spans="1:7" ht="43.5" customHeight="1">
      <c r="A76" s="22" t="s">
        <v>4143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2574</v>
      </c>
      <c r="G76" s="39" t="s">
        <v>2241</v>
      </c>
    </row>
    <row r="77" spans="1:7" ht="43.5" customHeight="1">
      <c r="A77" s="22" t="s">
        <v>3518</v>
      </c>
      <c r="B77" s="23" t="s">
        <v>4889</v>
      </c>
      <c r="C77" s="23" t="s">
        <v>4890</v>
      </c>
      <c r="D77" s="24">
        <v>44855</v>
      </c>
      <c r="E77" s="24">
        <v>45036</v>
      </c>
      <c r="F77" s="24" t="s">
        <v>50</v>
      </c>
      <c r="G77" s="39" t="s">
        <v>4966</v>
      </c>
    </row>
    <row r="78" spans="1:7" ht="43.5" customHeight="1">
      <c r="A78" s="22" t="s">
        <v>3520</v>
      </c>
      <c r="B78" s="8" t="s">
        <v>4548</v>
      </c>
      <c r="C78" s="23" t="s">
        <v>4514</v>
      </c>
      <c r="D78" s="24">
        <v>44767</v>
      </c>
      <c r="E78" s="24">
        <v>45131</v>
      </c>
      <c r="F78" s="24" t="s">
        <v>4583</v>
      </c>
      <c r="G78" s="39" t="s">
        <v>4967</v>
      </c>
    </row>
    <row r="79" spans="1:7" ht="43.5" customHeight="1">
      <c r="A79" s="22" t="s">
        <v>277</v>
      </c>
      <c r="B79" s="8" t="s">
        <v>4684</v>
      </c>
      <c r="C79" s="23" t="s">
        <v>4685</v>
      </c>
      <c r="D79" s="24">
        <v>44802</v>
      </c>
      <c r="E79" s="24">
        <v>45166</v>
      </c>
      <c r="F79" s="24" t="s">
        <v>1303</v>
      </c>
      <c r="G79" s="39" t="s">
        <v>4968</v>
      </c>
    </row>
    <row r="80" spans="1:7" ht="41.25" customHeight="1">
      <c r="A80" s="22" t="s">
        <v>154</v>
      </c>
      <c r="B80" s="23" t="s">
        <v>4090</v>
      </c>
      <c r="C80" s="23" t="s">
        <v>4091</v>
      </c>
      <c r="D80" s="24">
        <v>44690</v>
      </c>
      <c r="E80" s="24">
        <v>45054</v>
      </c>
      <c r="F80" s="24" t="s">
        <v>156</v>
      </c>
      <c r="G80" s="47" t="s">
        <v>4380</v>
      </c>
    </row>
    <row r="81" spans="1:8" ht="41.25" customHeight="1">
      <c r="A81" s="22" t="s">
        <v>3907</v>
      </c>
      <c r="B81" s="23" t="s">
        <v>4147</v>
      </c>
      <c r="C81" s="23" t="s">
        <v>3909</v>
      </c>
      <c r="D81" s="24">
        <v>44575</v>
      </c>
      <c r="E81" s="24">
        <v>44939</v>
      </c>
      <c r="F81" s="24" t="s">
        <v>3910</v>
      </c>
      <c r="G81" s="39" t="s">
        <v>1173</v>
      </c>
    </row>
    <row r="82" spans="1:8" ht="41.25" customHeight="1">
      <c r="A82" s="22" t="s">
        <v>282</v>
      </c>
      <c r="B82" s="23" t="s">
        <v>4969</v>
      </c>
      <c r="C82" s="23" t="s">
        <v>4970</v>
      </c>
      <c r="D82" s="24">
        <v>44866</v>
      </c>
      <c r="E82" s="24">
        <v>45230</v>
      </c>
      <c r="F82" s="24" t="s">
        <v>284</v>
      </c>
      <c r="G82" s="39" t="s">
        <v>3119</v>
      </c>
    </row>
    <row r="83" spans="1:8" ht="45" customHeight="1">
      <c r="A83" s="22" t="s">
        <v>168</v>
      </c>
      <c r="B83" s="23" t="s">
        <v>4088</v>
      </c>
      <c r="C83" s="23" t="s">
        <v>3759</v>
      </c>
      <c r="D83" s="24">
        <v>44545</v>
      </c>
      <c r="E83" s="24">
        <v>44909</v>
      </c>
      <c r="F83" s="24" t="s">
        <v>171</v>
      </c>
      <c r="G83" s="60" t="s">
        <v>4971</v>
      </c>
    </row>
    <row r="84" spans="1:8" ht="45" customHeight="1">
      <c r="A84" s="22" t="s">
        <v>4648</v>
      </c>
      <c r="B84" s="23" t="s">
        <v>4649</v>
      </c>
      <c r="C84" s="23" t="s">
        <v>4650</v>
      </c>
      <c r="D84" s="24">
        <v>44774</v>
      </c>
      <c r="E84" s="24">
        <v>45138</v>
      </c>
      <c r="F84" s="24" t="s">
        <v>4651</v>
      </c>
      <c r="G84" s="60" t="s">
        <v>2852</v>
      </c>
    </row>
    <row r="85" spans="1:8" ht="45" customHeight="1">
      <c r="A85" s="22" t="s">
        <v>4858</v>
      </c>
      <c r="B85" s="23" t="s">
        <v>4859</v>
      </c>
      <c r="C85" s="23" t="s">
        <v>4860</v>
      </c>
      <c r="D85" s="24">
        <v>44835</v>
      </c>
      <c r="E85" s="24">
        <v>45199</v>
      </c>
      <c r="F85" s="24" t="s">
        <v>248</v>
      </c>
      <c r="G85" s="60" t="s">
        <v>2936</v>
      </c>
    </row>
    <row r="86" spans="1:8" ht="42" customHeight="1">
      <c r="A86" s="22" t="s">
        <v>4151</v>
      </c>
      <c r="B86" s="23" t="s">
        <v>4090</v>
      </c>
      <c r="C86" s="23" t="s">
        <v>4091</v>
      </c>
      <c r="D86" s="24">
        <v>44690</v>
      </c>
      <c r="E86" s="24">
        <v>45054</v>
      </c>
      <c r="F86" s="24" t="s">
        <v>4152</v>
      </c>
      <c r="G86" s="60" t="s">
        <v>1909</v>
      </c>
      <c r="H86" s="115"/>
    </row>
    <row r="87" spans="1:8" ht="42" customHeight="1">
      <c r="A87" s="22" t="s">
        <v>4153</v>
      </c>
      <c r="B87" s="23" t="s">
        <v>4831</v>
      </c>
      <c r="C87" s="23" t="s">
        <v>4832</v>
      </c>
      <c r="D87" s="24">
        <v>44830</v>
      </c>
      <c r="E87" s="24">
        <v>45194</v>
      </c>
      <c r="F87" s="24" t="s">
        <v>114</v>
      </c>
      <c r="G87" s="39" t="s">
        <v>4972</v>
      </c>
    </row>
    <row r="88" spans="1:8" ht="45" customHeight="1">
      <c r="A88" s="22" t="s">
        <v>4350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4351</v>
      </c>
      <c r="G88" s="39" t="s">
        <v>1336</v>
      </c>
    </row>
    <row r="89" spans="1:8" ht="45" customHeight="1">
      <c r="A89" s="22" t="s">
        <v>4973</v>
      </c>
      <c r="B89" s="23" t="s">
        <v>4969</v>
      </c>
      <c r="C89" s="23" t="s">
        <v>4970</v>
      </c>
      <c r="D89" s="24">
        <v>44866</v>
      </c>
      <c r="E89" s="24">
        <v>45100</v>
      </c>
      <c r="F89" s="24" t="s">
        <v>4419</v>
      </c>
      <c r="G89" s="39" t="s">
        <v>2852</v>
      </c>
    </row>
    <row r="90" spans="1:8" ht="45" customHeight="1">
      <c r="A90" s="22" t="s">
        <v>4418</v>
      </c>
      <c r="B90" s="8" t="s">
        <v>4974</v>
      </c>
      <c r="C90" s="23" t="s">
        <v>4975</v>
      </c>
      <c r="D90" s="24">
        <v>44736</v>
      </c>
      <c r="E90" s="24">
        <v>44865</v>
      </c>
      <c r="F90" s="24" t="s">
        <v>4419</v>
      </c>
      <c r="G90" s="39" t="s">
        <v>4976</v>
      </c>
    </row>
    <row r="91" spans="1:8" ht="45" customHeight="1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4979</v>
      </c>
    </row>
    <row r="92" spans="1:8" ht="61.5" customHeight="1">
      <c r="A92" s="22" t="s">
        <v>3912</v>
      </c>
      <c r="B92" s="8" t="s">
        <v>4980</v>
      </c>
      <c r="C92" s="23" t="s">
        <v>4981</v>
      </c>
      <c r="D92" s="24">
        <v>44575</v>
      </c>
      <c r="E92" s="24">
        <v>44865</v>
      </c>
      <c r="F92" s="24" t="s">
        <v>3913</v>
      </c>
      <c r="G92" s="60" t="s">
        <v>4591</v>
      </c>
    </row>
    <row r="93" spans="1:8" ht="44.25" customHeight="1">
      <c r="A93" s="22" t="s">
        <v>4420</v>
      </c>
      <c r="B93" s="8" t="s">
        <v>4974</v>
      </c>
      <c r="C93" s="23" t="s">
        <v>4975</v>
      </c>
      <c r="D93" s="24">
        <v>44736</v>
      </c>
      <c r="E93" s="24">
        <v>44865</v>
      </c>
      <c r="F93" s="24" t="s">
        <v>4978</v>
      </c>
      <c r="G93" s="39" t="s">
        <v>4982</v>
      </c>
    </row>
    <row r="94" spans="1:8" ht="44.25" customHeight="1">
      <c r="A94" s="22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152</v>
      </c>
      <c r="G94" s="39" t="s">
        <v>1833</v>
      </c>
    </row>
    <row r="95" spans="1:8" ht="45.75" customHeight="1">
      <c r="A95" s="22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39" t="s">
        <v>4983</v>
      </c>
    </row>
    <row r="96" spans="1:8" ht="47.25" customHeight="1">
      <c r="A96" s="22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39" t="s">
        <v>3939</v>
      </c>
    </row>
    <row r="97" spans="1:7" ht="45" customHeight="1">
      <c r="A97" s="22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4355</v>
      </c>
      <c r="G97" s="39" t="s">
        <v>3974</v>
      </c>
    </row>
    <row r="98" spans="1:7" ht="45" customHeight="1">
      <c r="A98" s="22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4357</v>
      </c>
      <c r="G98" s="42" t="s">
        <v>4111</v>
      </c>
    </row>
    <row r="99" spans="1:7" ht="43.5" customHeight="1">
      <c r="A99" s="22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39" t="s">
        <v>4984</v>
      </c>
    </row>
    <row r="100" spans="1:7" ht="43.5" customHeight="1">
      <c r="A100" s="22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39">
        <v>0</v>
      </c>
    </row>
    <row r="101" spans="1:7" ht="30.75" customHeight="1">
      <c r="A101" s="22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24" t="s">
        <v>3737</v>
      </c>
      <c r="G101" s="56" t="s">
        <v>4985</v>
      </c>
    </row>
    <row r="102" spans="1:7" ht="30.75" customHeight="1">
      <c r="A102" s="22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56" t="s">
        <v>1307</v>
      </c>
    </row>
    <row r="103" spans="1:7" ht="44.25" customHeight="1">
      <c r="A103" s="22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39" t="s">
        <v>2461</v>
      </c>
    </row>
    <row r="104" spans="1:7" ht="44.25" customHeight="1">
      <c r="A104" s="22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39" t="s">
        <v>1201</v>
      </c>
    </row>
    <row r="105" spans="1:7" ht="44.25" customHeight="1">
      <c r="A105" s="22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39" t="s">
        <v>4986</v>
      </c>
    </row>
    <row r="106" spans="1:7" ht="44.25" customHeight="1">
      <c r="A106" s="22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39" t="s">
        <v>460</v>
      </c>
    </row>
    <row r="107" spans="1:7" ht="44.25" customHeight="1">
      <c r="A107" s="22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39" t="s">
        <v>4987</v>
      </c>
    </row>
    <row r="108" spans="1:7" ht="42" customHeight="1">
      <c r="A108" s="22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39" t="s">
        <v>4988</v>
      </c>
    </row>
    <row r="109" spans="1:7" ht="42.75" customHeight="1">
      <c r="A109" s="22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39" t="s">
        <v>4989</v>
      </c>
    </row>
    <row r="110" spans="1:7" ht="42.75" customHeight="1">
      <c r="A110" s="22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39">
        <v>0</v>
      </c>
    </row>
    <row r="111" spans="1:7" ht="44.25" customHeight="1">
      <c r="A111" s="22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39" t="s">
        <v>4990</v>
      </c>
    </row>
    <row r="112" spans="1:7" ht="44.25" customHeight="1">
      <c r="A112" s="22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39" t="s">
        <v>4929</v>
      </c>
    </row>
    <row r="113" spans="1:8" ht="44.25" customHeight="1">
      <c r="A113" s="22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39" t="s">
        <v>4991</v>
      </c>
    </row>
    <row r="114" spans="1:8" ht="45" customHeight="1">
      <c r="A114" s="22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39" t="s">
        <v>4992</v>
      </c>
    </row>
    <row r="115" spans="1:8" ht="44.25" customHeight="1">
      <c r="A115" s="22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39" t="s">
        <v>4878</v>
      </c>
      <c r="H115" s="79"/>
    </row>
    <row r="116" spans="1:8" ht="44.25" customHeight="1">
      <c r="A116" s="22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39">
        <v>0</v>
      </c>
      <c r="H116" s="79"/>
    </row>
    <row r="117" spans="1:8" ht="44.25" customHeight="1">
      <c r="A117" s="22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39">
        <v>0</v>
      </c>
      <c r="H117" s="79"/>
    </row>
    <row r="118" spans="1:8" ht="44.25" customHeight="1">
      <c r="A118" s="22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39" t="s">
        <v>337</v>
      </c>
      <c r="H118" s="79"/>
    </row>
    <row r="119" spans="1:8" ht="46.5" customHeight="1">
      <c r="A119" s="22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51" t="s">
        <v>1053</v>
      </c>
    </row>
    <row r="120" spans="1:8" ht="44.25" customHeight="1">
      <c r="A120" s="22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39">
        <v>0</v>
      </c>
    </row>
    <row r="121" spans="1:8" ht="44.25" customHeight="1">
      <c r="A121" s="22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39" t="s">
        <v>4995</v>
      </c>
    </row>
    <row r="122" spans="1:8" ht="45" customHeight="1">
      <c r="A122" s="22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40" t="s">
        <v>4611</v>
      </c>
    </row>
    <row r="123" spans="1:8" ht="45" customHeight="1">
      <c r="A123" s="22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66" t="s">
        <v>4996</v>
      </c>
    </row>
    <row r="124" spans="1:8" ht="45" customHeight="1">
      <c r="A124" s="22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40" t="s">
        <v>4997</v>
      </c>
    </row>
    <row r="125" spans="1:8" ht="45" customHeight="1">
      <c r="A125" s="105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10" t="s">
        <v>4998</v>
      </c>
    </row>
    <row r="126" spans="1:8" ht="45" customHeight="1">
      <c r="A126" s="22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10" t="s">
        <v>4999</v>
      </c>
    </row>
    <row r="127" spans="1:8" ht="44.25" customHeight="1">
      <c r="A127" s="22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40" t="s">
        <v>5000</v>
      </c>
    </row>
    <row r="128" spans="1:8" ht="40.5" customHeight="1">
      <c r="A128" s="22" t="s">
        <v>4748</v>
      </c>
      <c r="B128" s="8" t="s">
        <v>4684</v>
      </c>
      <c r="C128" s="23" t="s">
        <v>4685</v>
      </c>
      <c r="D128" s="24">
        <v>44802</v>
      </c>
      <c r="E128" s="24">
        <v>44981</v>
      </c>
      <c r="F128" s="23" t="s">
        <v>4749</v>
      </c>
      <c r="G128" s="60">
        <v>0</v>
      </c>
    </row>
    <row r="129" spans="1:8" ht="40.5" customHeight="1">
      <c r="A129" s="36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114">
        <v>0</v>
      </c>
    </row>
    <row r="130" spans="1:8" ht="59.25" customHeight="1">
      <c r="A130" s="12" t="s">
        <v>3381</v>
      </c>
      <c r="B130" s="28" t="s">
        <v>4684</v>
      </c>
      <c r="C130" s="6" t="s">
        <v>4685</v>
      </c>
      <c r="D130" s="7">
        <v>44802</v>
      </c>
      <c r="E130" s="7">
        <v>45166</v>
      </c>
      <c r="F130" s="6" t="s">
        <v>4750</v>
      </c>
      <c r="G130" s="43" t="s">
        <v>5001</v>
      </c>
    </row>
    <row r="131" spans="1:8" s="17" customFormat="1" ht="60.75" customHeight="1">
      <c r="A131" s="37" t="s">
        <v>2835</v>
      </c>
      <c r="B131" s="3"/>
      <c r="C131" s="3"/>
      <c r="D131" s="3"/>
      <c r="E131" s="3"/>
      <c r="F131" s="38"/>
      <c r="H131" s="1"/>
    </row>
  </sheetData>
  <autoFilter ref="A3:G131" xr:uid="{00000000-0009-0000-0000-000063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7:A48"/>
    <mergeCell ref="B47:B48"/>
    <mergeCell ref="D47:D48"/>
    <mergeCell ref="E47:E48"/>
    <mergeCell ref="A51:A52"/>
    <mergeCell ref="B51:B52"/>
    <mergeCell ref="D51:D52"/>
    <mergeCell ref="E51:E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3" max="16383" man="1"/>
    <brk id="94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H130"/>
  <sheetViews>
    <sheetView topLeftCell="A124" zoomScale="98" zoomScaleNormal="98" workbookViewId="0">
      <selection activeCell="G126" sqref="G12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5002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5003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5004</v>
      </c>
    </row>
    <row r="6" spans="1:7" s="4" customFormat="1" ht="23.25" customHeight="1">
      <c r="A6" s="691" t="s">
        <v>1613</v>
      </c>
      <c r="B6" s="705" t="s">
        <v>4084</v>
      </c>
      <c r="C6" s="23" t="s">
        <v>1615</v>
      </c>
      <c r="D6" s="693">
        <v>44562</v>
      </c>
      <c r="E6" s="693">
        <v>44926</v>
      </c>
      <c r="F6" s="701" t="s">
        <v>2188</v>
      </c>
      <c r="G6" s="713" t="s">
        <v>4940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702"/>
      <c r="G7" s="714"/>
    </row>
    <row r="8" spans="1:7" ht="33" customHeight="1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5005</v>
      </c>
    </row>
    <row r="9" spans="1:7" ht="33" customHeight="1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3499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5006</v>
      </c>
    </row>
    <row r="11" spans="1:7" ht="46.5" customHeight="1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997</v>
      </c>
    </row>
    <row r="12" spans="1:7" ht="46.5" customHeight="1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 t="s">
        <v>5007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355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5008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2339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5009</v>
      </c>
    </row>
    <row r="21" spans="1:7" ht="48.75" customHeight="1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722</v>
      </c>
    </row>
    <row r="22" spans="1:7" ht="43.5" customHeight="1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5010</v>
      </c>
    </row>
    <row r="25" spans="1:7" ht="42" customHeight="1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5011</v>
      </c>
    </row>
    <row r="26" spans="1:7" ht="42" customHeight="1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5012</v>
      </c>
    </row>
    <row r="27" spans="1:7" ht="42" customHeight="1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5015</v>
      </c>
    </row>
    <row r="34" spans="1:7" ht="42.75" customHeight="1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5016</v>
      </c>
    </row>
    <row r="35" spans="1:7" ht="42" customHeight="1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5017</v>
      </c>
    </row>
    <row r="36" spans="1:7" ht="47.25" customHeight="1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418</v>
      </c>
    </row>
    <row r="37" spans="1:7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4126</v>
      </c>
    </row>
    <row r="39" spans="1:7" ht="42.75" customHeight="1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357</v>
      </c>
    </row>
    <row r="41" spans="1:7" ht="42.75" customHeight="1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3346</v>
      </c>
    </row>
    <row r="43" spans="1:7" ht="42.75" customHeight="1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2684</v>
      </c>
    </row>
    <row r="44" spans="1:7" ht="42.75" customHeight="1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5018</v>
      </c>
    </row>
    <row r="45" spans="1:7" ht="42.75" customHeight="1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2817</v>
      </c>
    </row>
    <row r="46" spans="1:7" ht="42.75" customHeight="1">
      <c r="A46" s="699" t="s">
        <v>1288</v>
      </c>
      <c r="B46" s="706" t="s">
        <v>4889</v>
      </c>
      <c r="C46" s="23" t="s">
        <v>4900</v>
      </c>
      <c r="D46" s="703">
        <v>44855</v>
      </c>
      <c r="E46" s="703">
        <v>45219</v>
      </c>
      <c r="F46" s="24" t="s">
        <v>3351</v>
      </c>
      <c r="G46" s="40" t="s">
        <v>3402</v>
      </c>
    </row>
    <row r="47" spans="1:7" ht="42.75" customHeight="1">
      <c r="A47" s="700"/>
      <c r="B47" s="707"/>
      <c r="C47" s="23" t="s">
        <v>4901</v>
      </c>
      <c r="D47" s="704"/>
      <c r="E47" s="704"/>
      <c r="F47" s="24" t="s">
        <v>3353</v>
      </c>
      <c r="G47" s="40">
        <v>0</v>
      </c>
    </row>
    <row r="48" spans="1:7" ht="30.75" customHeight="1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2629</v>
      </c>
    </row>
    <row r="49" spans="1:7" ht="30.75" customHeight="1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319</v>
      </c>
    </row>
    <row r="50" spans="1:7" ht="30.75" customHeight="1">
      <c r="A50" s="699" t="s">
        <v>1341</v>
      </c>
      <c r="B50" s="715" t="s">
        <v>4548</v>
      </c>
      <c r="C50" s="23" t="s">
        <v>4565</v>
      </c>
      <c r="D50" s="703">
        <v>44767</v>
      </c>
      <c r="E50" s="703">
        <v>45131</v>
      </c>
      <c r="F50" s="24" t="s">
        <v>2320</v>
      </c>
      <c r="G50" s="11" t="s">
        <v>5019</v>
      </c>
    </row>
    <row r="51" spans="1:7" ht="30.75" customHeight="1">
      <c r="A51" s="700"/>
      <c r="B51" s="716"/>
      <c r="C51" s="23" t="s">
        <v>4566</v>
      </c>
      <c r="D51" s="704"/>
      <c r="E51" s="704"/>
      <c r="F51" s="24" t="s">
        <v>2323</v>
      </c>
      <c r="G51" s="11" t="s">
        <v>3851</v>
      </c>
    </row>
    <row r="52" spans="1:7" ht="30.75" customHeight="1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2032</v>
      </c>
    </row>
    <row r="53" spans="1:7" ht="46.5" customHeight="1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4955</v>
      </c>
    </row>
    <row r="55" spans="1:7" ht="46.5" customHeight="1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1914</v>
      </c>
    </row>
    <row r="56" spans="1:7" ht="46.5" customHeight="1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47" t="s">
        <v>5020</v>
      </c>
    </row>
    <row r="57" spans="1:7" ht="47.25" customHeight="1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5021</v>
      </c>
    </row>
    <row r="58" spans="1:7" ht="47.25" customHeight="1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5022</v>
      </c>
    </row>
    <row r="59" spans="1:7" ht="47.25" customHeight="1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966</v>
      </c>
    </row>
    <row r="60" spans="1:7" ht="42" customHeight="1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5023</v>
      </c>
    </row>
    <row r="61" spans="1:7" ht="41.25" customHeight="1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5024</v>
      </c>
    </row>
    <row r="62" spans="1:7" ht="45" customHeight="1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353</v>
      </c>
    </row>
    <row r="63" spans="1:7" ht="42" customHeight="1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5025</v>
      </c>
    </row>
    <row r="64" spans="1:7" ht="42" customHeight="1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5026</v>
      </c>
    </row>
    <row r="65" spans="1:7" ht="45.75" customHeight="1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5027</v>
      </c>
    </row>
    <row r="66" spans="1:7" ht="45.75" customHeight="1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1802</v>
      </c>
    </row>
    <row r="67" spans="1:7" ht="45.75" customHeight="1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270</v>
      </c>
    </row>
    <row r="68" spans="1:7" ht="41.25" customHeight="1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1091</v>
      </c>
    </row>
    <row r="70" spans="1:7" ht="44.25" customHeight="1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40" t="s">
        <v>349</v>
      </c>
    </row>
    <row r="71" spans="1:7" ht="42.75" customHeight="1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3329</v>
      </c>
    </row>
    <row r="72" spans="1:7" ht="30.75" customHeight="1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5028</v>
      </c>
    </row>
    <row r="73" spans="1:7" ht="42.75" customHeight="1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5029</v>
      </c>
    </row>
    <row r="74" spans="1:7" ht="42.75" customHeight="1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5030</v>
      </c>
    </row>
    <row r="76" spans="1:7" ht="43.5" customHeight="1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 t="s">
        <v>5031</v>
      </c>
    </row>
    <row r="77" spans="1:7" ht="43.5" customHeight="1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5032</v>
      </c>
    </row>
    <row r="78" spans="1:7" ht="43.5" customHeight="1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5033</v>
      </c>
    </row>
    <row r="79" spans="1:7" ht="41.25" customHeight="1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2996</v>
      </c>
    </row>
    <row r="80" spans="1:7" ht="41.25" customHeight="1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1.25" customHeight="1">
      <c r="A81" s="22" t="s">
        <v>282</v>
      </c>
      <c r="B81" s="23" t="s">
        <v>4969</v>
      </c>
      <c r="C81" s="23" t="s">
        <v>4970</v>
      </c>
      <c r="D81" s="24">
        <v>44866</v>
      </c>
      <c r="E81" s="24">
        <v>45230</v>
      </c>
      <c r="F81" s="24" t="s">
        <v>284</v>
      </c>
      <c r="G81" s="39" t="s">
        <v>440</v>
      </c>
    </row>
    <row r="82" spans="1:8" ht="45" customHeight="1">
      <c r="A82" s="22" t="s">
        <v>168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171</v>
      </c>
      <c r="G82" s="60" t="s">
        <v>4971</v>
      </c>
    </row>
    <row r="83" spans="1:8" ht="45" customHeight="1">
      <c r="A83" s="22" t="s">
        <v>4648</v>
      </c>
      <c r="B83" s="23" t="s">
        <v>4649</v>
      </c>
      <c r="C83" s="23" t="s">
        <v>4650</v>
      </c>
      <c r="D83" s="24">
        <v>44774</v>
      </c>
      <c r="E83" s="24">
        <v>45138</v>
      </c>
      <c r="F83" s="24" t="s">
        <v>4651</v>
      </c>
      <c r="G83" s="60" t="s">
        <v>5034</v>
      </c>
    </row>
    <row r="84" spans="1:8" ht="45" customHeight="1">
      <c r="A84" s="22" t="s">
        <v>4858</v>
      </c>
      <c r="B84" s="23" t="s">
        <v>4859</v>
      </c>
      <c r="C84" s="23" t="s">
        <v>4860</v>
      </c>
      <c r="D84" s="24">
        <v>44835</v>
      </c>
      <c r="E84" s="24">
        <v>45199</v>
      </c>
      <c r="F84" s="24" t="s">
        <v>248</v>
      </c>
      <c r="G84" s="60" t="s">
        <v>2261</v>
      </c>
    </row>
    <row r="85" spans="1:8" ht="42" customHeight="1">
      <c r="A85" s="22" t="s">
        <v>4151</v>
      </c>
      <c r="B85" s="23" t="s">
        <v>4090</v>
      </c>
      <c r="C85" s="23" t="s">
        <v>4091</v>
      </c>
      <c r="D85" s="24">
        <v>44690</v>
      </c>
      <c r="E85" s="24">
        <v>45054</v>
      </c>
      <c r="F85" s="24" t="s">
        <v>4152</v>
      </c>
      <c r="G85" s="60" t="s">
        <v>792</v>
      </c>
      <c r="H85" s="115"/>
    </row>
    <row r="86" spans="1:8" ht="42" customHeight="1">
      <c r="A86" s="22" t="s">
        <v>4153</v>
      </c>
      <c r="B86" s="23" t="s">
        <v>4831</v>
      </c>
      <c r="C86" s="23" t="s">
        <v>4832</v>
      </c>
      <c r="D86" s="24">
        <v>44830</v>
      </c>
      <c r="E86" s="24">
        <v>45194</v>
      </c>
      <c r="F86" s="24" t="s">
        <v>114</v>
      </c>
      <c r="G86" s="39" t="s">
        <v>2852</v>
      </c>
    </row>
    <row r="87" spans="1:8" ht="45" customHeight="1">
      <c r="A87" s="22" t="s">
        <v>4350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4351</v>
      </c>
      <c r="G87" s="39" t="s">
        <v>115</v>
      </c>
    </row>
    <row r="88" spans="1:8" ht="45" customHeight="1">
      <c r="A88" s="22" t="s">
        <v>4973</v>
      </c>
      <c r="B88" s="23" t="s">
        <v>4969</v>
      </c>
      <c r="C88" s="23" t="s">
        <v>4970</v>
      </c>
      <c r="D88" s="24">
        <v>44866</v>
      </c>
      <c r="E88" s="24">
        <v>45100</v>
      </c>
      <c r="F88" s="24" t="s">
        <v>4419</v>
      </c>
      <c r="G88" s="39" t="s">
        <v>5035</v>
      </c>
    </row>
    <row r="89" spans="1:8" ht="45" customHeight="1">
      <c r="A89" s="22" t="s">
        <v>4418</v>
      </c>
      <c r="B89" s="8" t="s">
        <v>4974</v>
      </c>
      <c r="C89" s="23" t="s">
        <v>4975</v>
      </c>
      <c r="D89" s="24">
        <v>44736</v>
      </c>
      <c r="E89" s="24">
        <v>44865</v>
      </c>
      <c r="F89" s="24" t="s">
        <v>4419</v>
      </c>
      <c r="G89" s="39" t="s">
        <v>4976</v>
      </c>
    </row>
    <row r="90" spans="1:8" ht="45" customHeight="1">
      <c r="A90" s="22" t="s">
        <v>4977</v>
      </c>
      <c r="B90" s="8" t="s">
        <v>4969</v>
      </c>
      <c r="C90" s="23" t="s">
        <v>4970</v>
      </c>
      <c r="D90" s="24">
        <v>44866</v>
      </c>
      <c r="E90" s="24">
        <v>45100</v>
      </c>
      <c r="F90" s="24" t="s">
        <v>4978</v>
      </c>
      <c r="G90" s="39" t="s">
        <v>5036</v>
      </c>
    </row>
    <row r="91" spans="1:8" ht="61.5" customHeight="1">
      <c r="A91" s="22" t="s">
        <v>3912</v>
      </c>
      <c r="B91" s="8" t="s">
        <v>4980</v>
      </c>
      <c r="C91" s="23" t="s">
        <v>4981</v>
      </c>
      <c r="D91" s="24">
        <v>44575</v>
      </c>
      <c r="E91" s="24">
        <v>44865</v>
      </c>
      <c r="F91" s="24" t="s">
        <v>3913</v>
      </c>
      <c r="G91" s="60" t="s">
        <v>4591</v>
      </c>
    </row>
    <row r="92" spans="1:8" ht="44.25" customHeight="1">
      <c r="A92" s="22" t="s">
        <v>4420</v>
      </c>
      <c r="B92" s="8" t="s">
        <v>4974</v>
      </c>
      <c r="C92" s="23" t="s">
        <v>4975</v>
      </c>
      <c r="D92" s="24">
        <v>44736</v>
      </c>
      <c r="E92" s="24">
        <v>44865</v>
      </c>
      <c r="F92" s="24" t="s">
        <v>4978</v>
      </c>
      <c r="G92" s="39" t="s">
        <v>4982</v>
      </c>
    </row>
    <row r="93" spans="1:8" ht="44.25" customHeight="1">
      <c r="A93" s="22" t="s">
        <v>4593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152</v>
      </c>
      <c r="G93" s="39" t="s">
        <v>5037</v>
      </c>
    </row>
    <row r="94" spans="1:8" ht="45.75" customHeight="1">
      <c r="A94" s="22" t="s">
        <v>3915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3916</v>
      </c>
      <c r="G94" s="39" t="s">
        <v>5038</v>
      </c>
    </row>
    <row r="95" spans="1:8" ht="47.25" customHeight="1">
      <c r="A95" s="22" t="s">
        <v>3918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1477</v>
      </c>
      <c r="G95" s="39" t="s">
        <v>5039</v>
      </c>
    </row>
    <row r="96" spans="1:8" ht="45" customHeight="1">
      <c r="A96" s="22" t="s">
        <v>4354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4355</v>
      </c>
      <c r="G96" s="39" t="s">
        <v>2367</v>
      </c>
    </row>
    <row r="97" spans="1:7" ht="45" customHeight="1">
      <c r="A97" s="22" t="s">
        <v>4356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4357</v>
      </c>
      <c r="G97" s="42" t="s">
        <v>5040</v>
      </c>
    </row>
    <row r="98" spans="1:7" ht="43.5" customHeight="1">
      <c r="A98" s="22" t="s">
        <v>173</v>
      </c>
      <c r="B98" s="8" t="s">
        <v>4081</v>
      </c>
      <c r="C98" s="23" t="s">
        <v>3813</v>
      </c>
      <c r="D98" s="24">
        <v>44567</v>
      </c>
      <c r="E98" s="24">
        <v>44931</v>
      </c>
      <c r="F98" s="24" t="s">
        <v>175</v>
      </c>
      <c r="G98" s="39" t="s">
        <v>5041</v>
      </c>
    </row>
    <row r="99" spans="1:7" ht="43.5" customHeight="1">
      <c r="A99" s="22" t="s">
        <v>2387</v>
      </c>
      <c r="B99" s="8" t="s">
        <v>4969</v>
      </c>
      <c r="C99" s="23" t="s">
        <v>4970</v>
      </c>
      <c r="D99" s="24">
        <v>44866</v>
      </c>
      <c r="E99" s="24">
        <v>45230</v>
      </c>
      <c r="F99" s="24" t="s">
        <v>15</v>
      </c>
      <c r="G99" s="39" t="s">
        <v>4850</v>
      </c>
    </row>
    <row r="100" spans="1:7" ht="30.75" customHeight="1">
      <c r="A100" s="22" t="s">
        <v>177</v>
      </c>
      <c r="B100" s="23" t="s">
        <v>4079</v>
      </c>
      <c r="C100" s="23" t="s">
        <v>2797</v>
      </c>
      <c r="D100" s="24">
        <v>44562</v>
      </c>
      <c r="E100" s="24">
        <v>44926</v>
      </c>
      <c r="F100" s="24" t="s">
        <v>3737</v>
      </c>
      <c r="G100" s="56" t="s">
        <v>5042</v>
      </c>
    </row>
    <row r="101" spans="1:7" ht="30.75" customHeight="1">
      <c r="A101" s="22" t="s">
        <v>181</v>
      </c>
      <c r="B101" s="23" t="s">
        <v>4889</v>
      </c>
      <c r="C101" s="23" t="s">
        <v>4890</v>
      </c>
      <c r="D101" s="24">
        <v>44855</v>
      </c>
      <c r="E101" s="24">
        <v>44926</v>
      </c>
      <c r="F101" s="24" t="s">
        <v>15</v>
      </c>
      <c r="G101" s="56" t="s">
        <v>3500</v>
      </c>
    </row>
    <row r="102" spans="1:7" ht="44.25" customHeight="1">
      <c r="A102" s="22" t="s">
        <v>3855</v>
      </c>
      <c r="B102" s="23" t="s">
        <v>4081</v>
      </c>
      <c r="C102" s="23" t="s">
        <v>3813</v>
      </c>
      <c r="D102" s="24">
        <v>44567</v>
      </c>
      <c r="E102" s="24">
        <v>44931</v>
      </c>
      <c r="F102" s="24" t="s">
        <v>2801</v>
      </c>
      <c r="G102" s="39" t="s">
        <v>2461</v>
      </c>
    </row>
    <row r="103" spans="1:7" ht="44.25" customHeight="1">
      <c r="A103" s="22" t="s">
        <v>4600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388</v>
      </c>
      <c r="G103" s="39" t="s">
        <v>5043</v>
      </c>
    </row>
    <row r="104" spans="1:7" ht="44.25" customHeight="1">
      <c r="A104" s="22" t="s">
        <v>4601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1709</v>
      </c>
      <c r="G104" s="39" t="s">
        <v>604</v>
      </c>
    </row>
    <row r="105" spans="1:7" ht="44.25" customHeight="1">
      <c r="A105" s="22" t="s">
        <v>4926</v>
      </c>
      <c r="B105" s="8" t="s">
        <v>4889</v>
      </c>
      <c r="C105" s="23" t="s">
        <v>4890</v>
      </c>
      <c r="D105" s="24">
        <v>44855</v>
      </c>
      <c r="E105" s="24">
        <v>44926</v>
      </c>
      <c r="F105" s="24" t="s">
        <v>114</v>
      </c>
      <c r="G105" s="39" t="s">
        <v>313</v>
      </c>
    </row>
    <row r="106" spans="1:7" ht="44.25" customHeight="1">
      <c r="A106" s="22" t="s">
        <v>4362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4" t="s">
        <v>4363</v>
      </c>
      <c r="G106" s="39" t="s">
        <v>5044</v>
      </c>
    </row>
    <row r="107" spans="1:7" ht="42" customHeight="1">
      <c r="A107" s="22" t="s">
        <v>2714</v>
      </c>
      <c r="B107" s="23" t="s">
        <v>4090</v>
      </c>
      <c r="C107" s="23" t="s">
        <v>4091</v>
      </c>
      <c r="D107" s="24">
        <v>44690</v>
      </c>
      <c r="E107" s="24">
        <v>45054</v>
      </c>
      <c r="F107" s="24" t="s">
        <v>4162</v>
      </c>
      <c r="G107" s="39" t="s">
        <v>5045</v>
      </c>
    </row>
    <row r="108" spans="1:7" ht="42.75" customHeight="1">
      <c r="A108" s="22" t="s">
        <v>3797</v>
      </c>
      <c r="B108" s="23" t="s">
        <v>4088</v>
      </c>
      <c r="C108" s="23" t="s">
        <v>3759</v>
      </c>
      <c r="D108" s="24">
        <v>44545</v>
      </c>
      <c r="E108" s="24">
        <v>44909</v>
      </c>
      <c r="F108" s="24" t="s">
        <v>3798</v>
      </c>
      <c r="G108" s="39" t="s">
        <v>5046</v>
      </c>
    </row>
    <row r="109" spans="1:7" ht="42.75" customHeight="1">
      <c r="A109" s="22" t="s">
        <v>2929</v>
      </c>
      <c r="B109" s="23" t="s">
        <v>4889</v>
      </c>
      <c r="C109" s="23" t="s">
        <v>4890</v>
      </c>
      <c r="D109" s="24">
        <v>44855</v>
      </c>
      <c r="E109" s="24">
        <v>45219</v>
      </c>
      <c r="F109" s="24" t="s">
        <v>2930</v>
      </c>
      <c r="G109" s="39">
        <v>0</v>
      </c>
    </row>
    <row r="110" spans="1:7" ht="44.25" customHeight="1">
      <c r="A110" s="22" t="s">
        <v>4604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4605</v>
      </c>
      <c r="G110" s="39" t="s">
        <v>4990</v>
      </c>
    </row>
    <row r="111" spans="1:7" ht="44.25" customHeight="1">
      <c r="A111" s="22" t="s">
        <v>2096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4607</v>
      </c>
      <c r="G111" s="39" t="s">
        <v>5047</v>
      </c>
    </row>
    <row r="112" spans="1:7" ht="44.25" customHeight="1">
      <c r="A112" s="22" t="s">
        <v>3173</v>
      </c>
      <c r="B112" s="8" t="s">
        <v>4684</v>
      </c>
      <c r="C112" s="23" t="s">
        <v>4685</v>
      </c>
      <c r="D112" s="24">
        <v>44802</v>
      </c>
      <c r="E112" s="24">
        <v>45166</v>
      </c>
      <c r="F112" s="24" t="s">
        <v>4741</v>
      </c>
      <c r="G112" s="39" t="s">
        <v>5048</v>
      </c>
    </row>
    <row r="113" spans="1:8" ht="45" customHeight="1">
      <c r="A113" s="22" t="s">
        <v>3373</v>
      </c>
      <c r="B113" s="8" t="s">
        <v>4649</v>
      </c>
      <c r="C113" s="23" t="s">
        <v>4650</v>
      </c>
      <c r="D113" s="24">
        <v>44789</v>
      </c>
      <c r="E113" s="24">
        <v>45153</v>
      </c>
      <c r="F113" s="23" t="s">
        <v>3374</v>
      </c>
      <c r="G113" s="39" t="s">
        <v>5049</v>
      </c>
    </row>
    <row r="114" spans="1:8" ht="44.25" customHeight="1">
      <c r="A114" s="22" t="s">
        <v>4167</v>
      </c>
      <c r="B114" s="8" t="s">
        <v>4081</v>
      </c>
      <c r="C114" s="23" t="s">
        <v>3813</v>
      </c>
      <c r="D114" s="24">
        <v>44567</v>
      </c>
      <c r="E114" s="24">
        <v>44931</v>
      </c>
      <c r="F114" s="23" t="s">
        <v>3861</v>
      </c>
      <c r="G114" s="39" t="s">
        <v>4878</v>
      </c>
      <c r="H114" s="79"/>
    </row>
    <row r="115" spans="1:8" ht="44.25" customHeight="1">
      <c r="A115" s="22" t="s">
        <v>4993</v>
      </c>
      <c r="B115" s="8" t="s">
        <v>4969</v>
      </c>
      <c r="C115" s="23" t="s">
        <v>4970</v>
      </c>
      <c r="D115" s="24">
        <v>44866</v>
      </c>
      <c r="E115" s="24">
        <v>45230</v>
      </c>
      <c r="F115" s="23" t="s">
        <v>4994</v>
      </c>
      <c r="G115" s="39" t="s">
        <v>5050</v>
      </c>
      <c r="H115" s="79"/>
    </row>
    <row r="116" spans="1:8" ht="44.25" customHeight="1">
      <c r="A116" s="22" t="s">
        <v>193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198</v>
      </c>
      <c r="G116" s="39">
        <v>0</v>
      </c>
      <c r="H116" s="79"/>
    </row>
    <row r="117" spans="1:8" ht="44.25" customHeight="1">
      <c r="A117" s="22" t="s">
        <v>196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3176</v>
      </c>
      <c r="G117" s="39" t="s">
        <v>337</v>
      </c>
      <c r="H117" s="79"/>
    </row>
    <row r="118" spans="1:8" ht="46.5" customHeight="1">
      <c r="A118" s="22" t="s">
        <v>4170</v>
      </c>
      <c r="B118" s="8" t="s">
        <v>4135</v>
      </c>
      <c r="C118" s="23" t="s">
        <v>4136</v>
      </c>
      <c r="D118" s="24">
        <v>44653</v>
      </c>
      <c r="E118" s="24">
        <v>45017</v>
      </c>
      <c r="F118" s="23" t="s">
        <v>33</v>
      </c>
      <c r="G118" s="51" t="s">
        <v>1728</v>
      </c>
    </row>
    <row r="119" spans="1:8" ht="44.25" customHeight="1">
      <c r="A119" s="22" t="s">
        <v>4610</v>
      </c>
      <c r="B119" s="8" t="s">
        <v>4548</v>
      </c>
      <c r="C119" s="23" t="s">
        <v>4514</v>
      </c>
      <c r="D119" s="24">
        <v>44767</v>
      </c>
      <c r="E119" s="24">
        <v>45131</v>
      </c>
      <c r="F119" s="24" t="s">
        <v>1165</v>
      </c>
      <c r="G119" s="39">
        <v>0</v>
      </c>
    </row>
    <row r="120" spans="1:8" ht="44.25" customHeight="1">
      <c r="A120" s="22" t="s">
        <v>3376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3377</v>
      </c>
      <c r="G120" s="39" t="s">
        <v>4995</v>
      </c>
    </row>
    <row r="121" spans="1:8" ht="45" customHeight="1">
      <c r="A121" s="22" t="s">
        <v>4370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4371</v>
      </c>
      <c r="G121" s="40" t="s">
        <v>4611</v>
      </c>
    </row>
    <row r="122" spans="1:8" ht="45" customHeight="1">
      <c r="A122" s="22" t="s">
        <v>4372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3266</v>
      </c>
      <c r="G122" s="66" t="s">
        <v>5051</v>
      </c>
    </row>
    <row r="123" spans="1:8" ht="45" customHeight="1">
      <c r="A123" s="22" t="s">
        <v>4373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2320</v>
      </c>
      <c r="G123" s="40" t="s">
        <v>3969</v>
      </c>
    </row>
    <row r="124" spans="1:8" ht="45" customHeight="1">
      <c r="A124" s="105" t="s">
        <v>4433</v>
      </c>
      <c r="B124" s="107" t="s">
        <v>4389</v>
      </c>
      <c r="C124" s="107" t="s">
        <v>4390</v>
      </c>
      <c r="D124" s="108">
        <v>44736</v>
      </c>
      <c r="E124" s="108">
        <v>45100</v>
      </c>
      <c r="F124" s="107" t="s">
        <v>4434</v>
      </c>
      <c r="G124" s="110" t="s">
        <v>5052</v>
      </c>
    </row>
    <row r="125" spans="1:8" ht="45" customHeight="1">
      <c r="A125" s="22" t="s">
        <v>4933</v>
      </c>
      <c r="B125" s="8" t="s">
        <v>4889</v>
      </c>
      <c r="C125" s="23" t="s">
        <v>4890</v>
      </c>
      <c r="D125" s="24">
        <v>44855</v>
      </c>
      <c r="E125" s="24">
        <v>45219</v>
      </c>
      <c r="F125" s="23" t="s">
        <v>3181</v>
      </c>
      <c r="G125" s="110" t="s">
        <v>5053</v>
      </c>
    </row>
    <row r="126" spans="1:8" ht="44.25" customHeight="1">
      <c r="A126" s="22" t="s">
        <v>4615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4616</v>
      </c>
      <c r="G126" s="40" t="s">
        <v>5054</v>
      </c>
    </row>
    <row r="127" spans="1:8" ht="40.5" customHeight="1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>
      <c r="A128" s="36" t="s">
        <v>4936</v>
      </c>
      <c r="B128" s="8" t="s">
        <v>4889</v>
      </c>
      <c r="C128" s="23" t="s">
        <v>4890</v>
      </c>
      <c r="D128" s="24">
        <v>44855</v>
      </c>
      <c r="E128" s="24">
        <v>45219</v>
      </c>
      <c r="F128" s="23" t="s">
        <v>4937</v>
      </c>
      <c r="G128" s="114">
        <v>0</v>
      </c>
    </row>
    <row r="129" spans="1:8" ht="59.25" customHeight="1" thickBot="1">
      <c r="A129" s="12" t="s">
        <v>3381</v>
      </c>
      <c r="B129" s="28" t="s">
        <v>4684</v>
      </c>
      <c r="C129" s="6" t="s">
        <v>4685</v>
      </c>
      <c r="D129" s="7">
        <v>44802</v>
      </c>
      <c r="E129" s="7">
        <v>45166</v>
      </c>
      <c r="F129" s="6" t="s">
        <v>4750</v>
      </c>
      <c r="G129" s="43" t="s">
        <v>5055</v>
      </c>
    </row>
    <row r="130" spans="1:8" s="17" customFormat="1" ht="27" customHeight="1">
      <c r="A130" s="37" t="s">
        <v>2835</v>
      </c>
      <c r="B130" s="3"/>
      <c r="C130" s="3"/>
      <c r="D130" s="3"/>
      <c r="E130" s="3"/>
      <c r="F130" s="38"/>
      <c r="H130" s="1"/>
    </row>
  </sheetData>
  <autoFilter ref="A3:G130" xr:uid="{00000000-0009-0000-0000-000064000000}"/>
  <mergeCells count="20">
    <mergeCell ref="A46:A47"/>
    <mergeCell ref="B46:B47"/>
    <mergeCell ref="D46:D47"/>
    <mergeCell ref="E46:E47"/>
    <mergeCell ref="A50:A51"/>
    <mergeCell ref="B50:B51"/>
    <mergeCell ref="D50:D51"/>
    <mergeCell ref="E50:E51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0" max="9" man="1"/>
    <brk id="89" max="9" man="1"/>
    <brk id="115" max="9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H132"/>
  <sheetViews>
    <sheetView topLeftCell="A49" zoomScale="98" zoomScaleNormal="98" workbookViewId="0">
      <selection activeCell="J129" sqref="J129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>
      <c r="A2" s="2"/>
      <c r="F2" s="697" t="s">
        <v>5056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5057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5058</v>
      </c>
    </row>
    <row r="6" spans="1:7" s="4" customFormat="1" ht="23.25" customHeight="1">
      <c r="A6" s="691" t="s">
        <v>1613</v>
      </c>
      <c r="B6" s="705" t="s">
        <v>4084</v>
      </c>
      <c r="C6" s="23" t="s">
        <v>1615</v>
      </c>
      <c r="D6" s="693">
        <v>44562</v>
      </c>
      <c r="E6" s="693">
        <v>44926</v>
      </c>
      <c r="F6" s="692" t="s">
        <v>2188</v>
      </c>
      <c r="G6" s="717" t="s">
        <v>4940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692"/>
      <c r="G7" s="717"/>
    </row>
    <row r="8" spans="1:7" ht="33" customHeight="1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5059</v>
      </c>
    </row>
    <row r="9" spans="1:7" ht="33" customHeight="1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1241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5060</v>
      </c>
    </row>
    <row r="11" spans="1:7" ht="46.5" customHeight="1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8" t="s">
        <v>1440</v>
      </c>
    </row>
    <row r="12" spans="1:7" ht="46.5" customHeight="1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47" t="s">
        <v>1784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39" t="s">
        <v>4012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39" t="s">
        <v>535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39" t="s">
        <v>355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40" t="s">
        <v>2921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40" t="s">
        <v>319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39" t="s">
        <v>2339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" t="s">
        <v>4095</v>
      </c>
      <c r="G20" s="39" t="s">
        <v>5061</v>
      </c>
    </row>
    <row r="21" spans="1:7" ht="48.75" customHeight="1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" t="s">
        <v>3126</v>
      </c>
      <c r="G21" s="39" t="s">
        <v>5062</v>
      </c>
    </row>
    <row r="22" spans="1:7" ht="43.5" customHeight="1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4983</v>
      </c>
    </row>
    <row r="24" spans="1:7" ht="42" customHeight="1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640</v>
      </c>
    </row>
    <row r="25" spans="1:7" ht="42" customHeight="1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5063</v>
      </c>
    </row>
    <row r="26" spans="1:7" ht="42" customHeight="1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5064</v>
      </c>
    </row>
    <row r="27" spans="1:7" ht="42" customHeight="1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39" t="s">
        <v>4012</v>
      </c>
    </row>
    <row r="28" spans="1:7" ht="42" customHeight="1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2211</v>
      </c>
    </row>
    <row r="29" spans="1:7" ht="42" customHeight="1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2561</v>
      </c>
    </row>
    <row r="30" spans="1:7" ht="42.75" customHeight="1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5065</v>
      </c>
    </row>
    <row r="33" spans="1:7" ht="42.75" customHeight="1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1403</v>
      </c>
    </row>
    <row r="34" spans="1:7" ht="42.75" customHeight="1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5066</v>
      </c>
    </row>
    <row r="35" spans="1:7" ht="42" customHeight="1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5067</v>
      </c>
    </row>
    <row r="36" spans="1:7" ht="47.25" customHeight="1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1084</v>
      </c>
    </row>
    <row r="39" spans="1:7" ht="42.75" customHeight="1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1362</v>
      </c>
    </row>
    <row r="41" spans="1:7" ht="42.75" customHeight="1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2202</v>
      </c>
    </row>
    <row r="43" spans="1:7" ht="44.25" customHeight="1">
      <c r="A43" s="22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24" t="s">
        <v>5071</v>
      </c>
      <c r="G43" s="47">
        <v>0</v>
      </c>
    </row>
    <row r="44" spans="1:7" ht="42.75" customHeight="1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3241</v>
      </c>
    </row>
    <row r="46" spans="1:7" ht="42.75" customHeight="1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314</v>
      </c>
    </row>
    <row r="47" spans="1:7" ht="42.75" customHeight="1">
      <c r="A47" s="691" t="s">
        <v>1288</v>
      </c>
      <c r="B47" s="705" t="s">
        <v>4889</v>
      </c>
      <c r="C47" s="23" t="s">
        <v>4900</v>
      </c>
      <c r="D47" s="693">
        <v>44855</v>
      </c>
      <c r="E47" s="693">
        <v>45219</v>
      </c>
      <c r="F47" s="24" t="s">
        <v>3351</v>
      </c>
      <c r="G47" s="40" t="s">
        <v>1545</v>
      </c>
    </row>
    <row r="48" spans="1:7" ht="42.75" customHeight="1">
      <c r="A48" s="691"/>
      <c r="B48" s="705"/>
      <c r="C48" s="23" t="s">
        <v>4901</v>
      </c>
      <c r="D48" s="693"/>
      <c r="E48" s="693"/>
      <c r="F48" s="24" t="s">
        <v>3353</v>
      </c>
      <c r="G48" s="40">
        <v>0</v>
      </c>
    </row>
    <row r="49" spans="1:7" ht="30.75" customHeight="1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5072</v>
      </c>
    </row>
    <row r="50" spans="1:7" ht="30.75" customHeight="1">
      <c r="A50" s="22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>
      <c r="A51" s="691" t="s">
        <v>1341</v>
      </c>
      <c r="B51" s="711" t="s">
        <v>4548</v>
      </c>
      <c r="C51" s="23" t="s">
        <v>4565</v>
      </c>
      <c r="D51" s="693">
        <v>44767</v>
      </c>
      <c r="E51" s="693">
        <v>45131</v>
      </c>
      <c r="F51" s="24" t="s">
        <v>2320</v>
      </c>
      <c r="G51" s="11" t="s">
        <v>5073</v>
      </c>
    </row>
    <row r="52" spans="1:7" ht="30.75" customHeight="1">
      <c r="A52" s="691"/>
      <c r="B52" s="711"/>
      <c r="C52" s="23" t="s">
        <v>4566</v>
      </c>
      <c r="D52" s="693"/>
      <c r="E52" s="693"/>
      <c r="F52" s="24" t="s">
        <v>2323</v>
      </c>
      <c r="G52" s="11" t="s">
        <v>5074</v>
      </c>
    </row>
    <row r="53" spans="1:7" ht="30.75" customHeight="1">
      <c r="A53" s="22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24" t="s">
        <v>722</v>
      </c>
      <c r="G53" s="11" t="s">
        <v>308</v>
      </c>
    </row>
    <row r="54" spans="1:7" ht="46.5" customHeight="1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1942</v>
      </c>
    </row>
    <row r="55" spans="1:7" ht="42.75" customHeight="1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2011</v>
      </c>
    </row>
    <row r="56" spans="1:7" ht="46.5" customHeight="1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2885</v>
      </c>
    </row>
    <row r="57" spans="1:7" ht="46.5" customHeight="1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47" t="s">
        <v>5075</v>
      </c>
    </row>
    <row r="58" spans="1:7" ht="47.25" customHeight="1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5076</v>
      </c>
    </row>
    <row r="59" spans="1:7" ht="47.25" customHeight="1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5077</v>
      </c>
    </row>
    <row r="60" spans="1:7" ht="47.25" customHeight="1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5078</v>
      </c>
    </row>
    <row r="62" spans="1:7" ht="41.25" customHeight="1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152</v>
      </c>
    </row>
    <row r="63" spans="1:7" ht="45" customHeight="1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353</v>
      </c>
    </row>
    <row r="64" spans="1:7" ht="42" customHeight="1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5079</v>
      </c>
    </row>
    <row r="65" spans="1:7" ht="42" customHeight="1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5080</v>
      </c>
    </row>
    <row r="66" spans="1:7" ht="45.75" customHeight="1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5027</v>
      </c>
    </row>
    <row r="67" spans="1:7" ht="45.75" customHeight="1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270</v>
      </c>
    </row>
    <row r="69" spans="1:7" ht="41.25" customHeight="1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1.25" customHeight="1">
      <c r="A70" s="22" t="s">
        <v>3514</v>
      </c>
      <c r="B70" s="23" t="s">
        <v>5069</v>
      </c>
      <c r="C70" s="23" t="s">
        <v>5070</v>
      </c>
      <c r="D70" s="24">
        <v>44900</v>
      </c>
      <c r="E70" s="24">
        <v>45264</v>
      </c>
      <c r="F70" s="24" t="s">
        <v>5081</v>
      </c>
      <c r="G70" s="11" t="s">
        <v>90</v>
      </c>
    </row>
    <row r="71" spans="1:7" ht="42.75" customHeight="1">
      <c r="A71" s="22" t="s">
        <v>4341</v>
      </c>
      <c r="B71" s="23" t="s">
        <v>4332</v>
      </c>
      <c r="C71" s="23" t="s">
        <v>4333</v>
      </c>
      <c r="D71" s="24">
        <v>44713</v>
      </c>
      <c r="E71" s="24">
        <v>45077</v>
      </c>
      <c r="F71" s="24" t="s">
        <v>4342</v>
      </c>
      <c r="G71" s="94" t="s">
        <v>3041</v>
      </c>
    </row>
    <row r="72" spans="1:7" ht="44.25" customHeight="1">
      <c r="A72" s="22" t="s">
        <v>3280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109</v>
      </c>
      <c r="G72" s="40" t="s">
        <v>109</v>
      </c>
    </row>
    <row r="73" spans="1:7" ht="42.75" customHeight="1">
      <c r="A73" s="22" t="s">
        <v>3284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125</v>
      </c>
      <c r="G73" s="39" t="s">
        <v>5082</v>
      </c>
    </row>
    <row r="74" spans="1:7" ht="30.75" customHeight="1">
      <c r="A74" s="22" t="s">
        <v>1745</v>
      </c>
      <c r="B74" s="23" t="s">
        <v>4079</v>
      </c>
      <c r="C74" s="23" t="s">
        <v>2797</v>
      </c>
      <c r="D74" s="24">
        <v>44562</v>
      </c>
      <c r="E74" s="24">
        <v>44926</v>
      </c>
      <c r="F74" s="24" t="s">
        <v>275</v>
      </c>
      <c r="G74" s="42" t="s">
        <v>5083</v>
      </c>
    </row>
    <row r="75" spans="1:7" ht="42.75" customHeight="1">
      <c r="A75" s="22" t="s">
        <v>2576</v>
      </c>
      <c r="B75" s="23" t="s">
        <v>4088</v>
      </c>
      <c r="C75" s="23" t="s">
        <v>3759</v>
      </c>
      <c r="D75" s="24">
        <v>44545</v>
      </c>
      <c r="E75" s="24">
        <v>44909</v>
      </c>
      <c r="F75" s="24" t="s">
        <v>2165</v>
      </c>
      <c r="G75" s="39" t="s">
        <v>5084</v>
      </c>
    </row>
    <row r="76" spans="1:7" ht="42.75" customHeight="1">
      <c r="A76" s="22" t="s">
        <v>149</v>
      </c>
      <c r="B76" s="23" t="s">
        <v>4889</v>
      </c>
      <c r="C76" s="23" t="s">
        <v>4890</v>
      </c>
      <c r="D76" s="24">
        <v>44855</v>
      </c>
      <c r="E76" s="24">
        <v>45219</v>
      </c>
      <c r="F76" s="24" t="s">
        <v>152</v>
      </c>
      <c r="G76" s="39">
        <v>0</v>
      </c>
    </row>
    <row r="77" spans="1:7" ht="43.5" customHeight="1">
      <c r="A77" s="22" t="s">
        <v>4143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2574</v>
      </c>
      <c r="G77" s="39" t="s">
        <v>1933</v>
      </c>
    </row>
    <row r="78" spans="1:7" ht="43.5" customHeight="1">
      <c r="A78" s="22" t="s">
        <v>3518</v>
      </c>
      <c r="B78" s="23" t="s">
        <v>4889</v>
      </c>
      <c r="C78" s="23" t="s">
        <v>4890</v>
      </c>
      <c r="D78" s="24">
        <v>44855</v>
      </c>
      <c r="E78" s="24">
        <v>45036</v>
      </c>
      <c r="F78" s="24" t="s">
        <v>50</v>
      </c>
      <c r="G78" s="39" t="s">
        <v>5085</v>
      </c>
    </row>
    <row r="79" spans="1:7" ht="43.5" customHeight="1">
      <c r="A79" s="22" t="s">
        <v>3520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4583</v>
      </c>
      <c r="G79" s="39" t="s">
        <v>5086</v>
      </c>
    </row>
    <row r="80" spans="1:7" ht="43.5" customHeight="1">
      <c r="A80" s="22" t="s">
        <v>277</v>
      </c>
      <c r="B80" s="8" t="s">
        <v>4684</v>
      </c>
      <c r="C80" s="23" t="s">
        <v>4685</v>
      </c>
      <c r="D80" s="24">
        <v>44802</v>
      </c>
      <c r="E80" s="24">
        <v>45166</v>
      </c>
      <c r="F80" s="24" t="s">
        <v>1303</v>
      </c>
      <c r="G80" s="39" t="s">
        <v>5087</v>
      </c>
    </row>
    <row r="81" spans="1:8" ht="41.25" customHeight="1">
      <c r="A81" s="22" t="s">
        <v>154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156</v>
      </c>
      <c r="G81" s="47" t="s">
        <v>148</v>
      </c>
    </row>
    <row r="82" spans="1:8" ht="41.25" customHeight="1">
      <c r="A82" s="22" t="s">
        <v>3907</v>
      </c>
      <c r="B82" s="23" t="s">
        <v>4147</v>
      </c>
      <c r="C82" s="23" t="s">
        <v>3909</v>
      </c>
      <c r="D82" s="24">
        <v>44575</v>
      </c>
      <c r="E82" s="24">
        <v>44939</v>
      </c>
      <c r="F82" s="24" t="s">
        <v>3910</v>
      </c>
      <c r="G82" s="39" t="s">
        <v>1173</v>
      </c>
    </row>
    <row r="83" spans="1:8" ht="41.25" customHeight="1">
      <c r="A83" s="22" t="s">
        <v>282</v>
      </c>
      <c r="B83" s="23" t="s">
        <v>4969</v>
      </c>
      <c r="C83" s="23" t="s">
        <v>4970</v>
      </c>
      <c r="D83" s="24">
        <v>44866</v>
      </c>
      <c r="E83" s="24">
        <v>45230</v>
      </c>
      <c r="F83" s="24" t="s">
        <v>284</v>
      </c>
      <c r="G83" s="39" t="s">
        <v>5088</v>
      </c>
    </row>
    <row r="84" spans="1:8" ht="45" customHeight="1">
      <c r="A84" s="22" t="s">
        <v>168</v>
      </c>
      <c r="B84" s="23" t="s">
        <v>4088</v>
      </c>
      <c r="C84" s="23" t="s">
        <v>3759</v>
      </c>
      <c r="D84" s="24">
        <v>44545</v>
      </c>
      <c r="E84" s="24">
        <v>44909</v>
      </c>
      <c r="F84" s="24" t="s">
        <v>171</v>
      </c>
      <c r="G84" s="60" t="s">
        <v>5089</v>
      </c>
    </row>
    <row r="85" spans="1:8" ht="45" customHeight="1">
      <c r="A85" s="22" t="s">
        <v>4648</v>
      </c>
      <c r="B85" s="23" t="s">
        <v>4649</v>
      </c>
      <c r="C85" s="23" t="s">
        <v>4650</v>
      </c>
      <c r="D85" s="24">
        <v>44774</v>
      </c>
      <c r="E85" s="24">
        <v>45138</v>
      </c>
      <c r="F85" s="24" t="s">
        <v>4651</v>
      </c>
      <c r="G85" s="60" t="s">
        <v>5090</v>
      </c>
    </row>
    <row r="86" spans="1:8" ht="45" customHeight="1">
      <c r="A86" s="22" t="s">
        <v>4858</v>
      </c>
      <c r="B86" s="23" t="s">
        <v>4859</v>
      </c>
      <c r="C86" s="23" t="s">
        <v>4860</v>
      </c>
      <c r="D86" s="24">
        <v>44835</v>
      </c>
      <c r="E86" s="24">
        <v>45199</v>
      </c>
      <c r="F86" s="24" t="s">
        <v>248</v>
      </c>
      <c r="G86" s="60" t="s">
        <v>3578</v>
      </c>
    </row>
    <row r="87" spans="1:8" ht="42" customHeight="1">
      <c r="A87" s="22" t="s">
        <v>4151</v>
      </c>
      <c r="B87" s="23" t="s">
        <v>4090</v>
      </c>
      <c r="C87" s="23" t="s">
        <v>4091</v>
      </c>
      <c r="D87" s="24">
        <v>44690</v>
      </c>
      <c r="E87" s="24">
        <v>45054</v>
      </c>
      <c r="F87" s="24" t="s">
        <v>4152</v>
      </c>
      <c r="G87" s="60" t="s">
        <v>5091</v>
      </c>
      <c r="H87" s="115"/>
    </row>
    <row r="88" spans="1:8" ht="42" customHeight="1">
      <c r="A88" s="22" t="s">
        <v>4153</v>
      </c>
      <c r="B88" s="23" t="s">
        <v>4831</v>
      </c>
      <c r="C88" s="23" t="s">
        <v>4832</v>
      </c>
      <c r="D88" s="24">
        <v>44830</v>
      </c>
      <c r="E88" s="24">
        <v>45194</v>
      </c>
      <c r="F88" s="24" t="s">
        <v>114</v>
      </c>
      <c r="G88" s="39" t="s">
        <v>4252</v>
      </c>
    </row>
    <row r="89" spans="1:8" ht="45" customHeight="1">
      <c r="A89" s="22" t="s">
        <v>4350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4351</v>
      </c>
      <c r="G89" s="39" t="s">
        <v>5092</v>
      </c>
    </row>
    <row r="90" spans="1:8" ht="45" customHeight="1">
      <c r="A90" s="22" t="s">
        <v>4973</v>
      </c>
      <c r="B90" s="23" t="s">
        <v>4969</v>
      </c>
      <c r="C90" s="23" t="s">
        <v>4970</v>
      </c>
      <c r="D90" s="24">
        <v>44866</v>
      </c>
      <c r="E90" s="24">
        <v>45100</v>
      </c>
      <c r="F90" s="24" t="s">
        <v>4419</v>
      </c>
      <c r="G90" s="39" t="s">
        <v>5093</v>
      </c>
    </row>
    <row r="91" spans="1:8" ht="45" customHeight="1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5094</v>
      </c>
    </row>
    <row r="92" spans="1:8" ht="44.25" customHeight="1">
      <c r="A92" s="22" t="s">
        <v>4593</v>
      </c>
      <c r="B92" s="8" t="s">
        <v>4548</v>
      </c>
      <c r="C92" s="23" t="s">
        <v>4514</v>
      </c>
      <c r="D92" s="24">
        <v>44767</v>
      </c>
      <c r="E92" s="24">
        <v>45131</v>
      </c>
      <c r="F92" s="24" t="s">
        <v>152</v>
      </c>
      <c r="G92" s="39" t="s">
        <v>5095</v>
      </c>
    </row>
    <row r="93" spans="1:8" ht="45.75" customHeight="1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5096</v>
      </c>
    </row>
    <row r="94" spans="1:8" ht="47.25" customHeight="1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5097</v>
      </c>
    </row>
    <row r="95" spans="1:8" ht="45" customHeight="1">
      <c r="A95" s="22" t="s">
        <v>4354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4355</v>
      </c>
      <c r="G95" s="39" t="s">
        <v>2367</v>
      </c>
    </row>
    <row r="96" spans="1:8" ht="45" customHeight="1">
      <c r="A96" s="22" t="s">
        <v>4356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4357</v>
      </c>
      <c r="G96" s="42" t="s">
        <v>5098</v>
      </c>
    </row>
    <row r="97" spans="1:7" ht="43.5" customHeight="1">
      <c r="A97" s="22" t="s">
        <v>173</v>
      </c>
      <c r="B97" s="8" t="s">
        <v>4081</v>
      </c>
      <c r="C97" s="23" t="s">
        <v>3813</v>
      </c>
      <c r="D97" s="24">
        <v>44567</v>
      </c>
      <c r="E97" s="24">
        <v>44931</v>
      </c>
      <c r="F97" s="24" t="s">
        <v>175</v>
      </c>
      <c r="G97" s="39" t="s">
        <v>5099</v>
      </c>
    </row>
    <row r="98" spans="1:7" ht="43.5" customHeight="1">
      <c r="A98" s="22" t="s">
        <v>2387</v>
      </c>
      <c r="B98" s="8" t="s">
        <v>4969</v>
      </c>
      <c r="C98" s="23" t="s">
        <v>4970</v>
      </c>
      <c r="D98" s="24">
        <v>44866</v>
      </c>
      <c r="E98" s="24">
        <v>45230</v>
      </c>
      <c r="F98" s="24" t="s">
        <v>15</v>
      </c>
      <c r="G98" s="39" t="s">
        <v>4850</v>
      </c>
    </row>
    <row r="99" spans="1:7" ht="30.75" customHeight="1">
      <c r="A99" s="22" t="s">
        <v>177</v>
      </c>
      <c r="B99" s="23" t="s">
        <v>4079</v>
      </c>
      <c r="C99" s="23" t="s">
        <v>2797</v>
      </c>
      <c r="D99" s="24">
        <v>44562</v>
      </c>
      <c r="E99" s="24">
        <v>44926</v>
      </c>
      <c r="F99" s="24" t="s">
        <v>3737</v>
      </c>
      <c r="G99" s="56" t="s">
        <v>5100</v>
      </c>
    </row>
    <row r="100" spans="1:7" ht="30.75" customHeight="1">
      <c r="A100" s="22" t="s">
        <v>181</v>
      </c>
      <c r="B100" s="23" t="s">
        <v>4889</v>
      </c>
      <c r="C100" s="23" t="s">
        <v>4890</v>
      </c>
      <c r="D100" s="24">
        <v>44855</v>
      </c>
      <c r="E100" s="24">
        <v>44926</v>
      </c>
      <c r="F100" s="24" t="s">
        <v>15</v>
      </c>
      <c r="G100" s="56" t="s">
        <v>5101</v>
      </c>
    </row>
    <row r="101" spans="1:7" ht="44.25" customHeight="1">
      <c r="A101" s="22" t="s">
        <v>3855</v>
      </c>
      <c r="B101" s="23" t="s">
        <v>4081</v>
      </c>
      <c r="C101" s="23" t="s">
        <v>3813</v>
      </c>
      <c r="D101" s="24">
        <v>44567</v>
      </c>
      <c r="E101" s="24">
        <v>44931</v>
      </c>
      <c r="F101" s="24" t="s">
        <v>2801</v>
      </c>
      <c r="G101" s="39" t="s">
        <v>102</v>
      </c>
    </row>
    <row r="102" spans="1:7" ht="44.25" customHeight="1">
      <c r="A102" s="22" t="s">
        <v>4600</v>
      </c>
      <c r="B102" s="8" t="s">
        <v>4548</v>
      </c>
      <c r="C102" s="23" t="s">
        <v>4514</v>
      </c>
      <c r="D102" s="24">
        <v>44767</v>
      </c>
      <c r="E102" s="24">
        <v>44946</v>
      </c>
      <c r="F102" s="24" t="s">
        <v>388</v>
      </c>
      <c r="G102" s="39" t="s">
        <v>3440</v>
      </c>
    </row>
    <row r="103" spans="1:7" ht="44.25" customHeight="1">
      <c r="A103" s="22" t="s">
        <v>4601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1709</v>
      </c>
      <c r="G103" s="39" t="s">
        <v>1787</v>
      </c>
    </row>
    <row r="104" spans="1:7" ht="44.25" customHeight="1">
      <c r="A104" s="22" t="s">
        <v>4926</v>
      </c>
      <c r="B104" s="8" t="s">
        <v>4889</v>
      </c>
      <c r="C104" s="23" t="s">
        <v>4890</v>
      </c>
      <c r="D104" s="24">
        <v>44855</v>
      </c>
      <c r="E104" s="24">
        <v>44926</v>
      </c>
      <c r="F104" s="24" t="s">
        <v>114</v>
      </c>
      <c r="G104" s="39" t="s">
        <v>1241</v>
      </c>
    </row>
    <row r="105" spans="1:7" ht="44.25" customHeight="1">
      <c r="A105" s="22" t="s">
        <v>4362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4363</v>
      </c>
      <c r="G105" s="60" t="s">
        <v>5102</v>
      </c>
    </row>
    <row r="106" spans="1:7" ht="42" customHeight="1">
      <c r="A106" s="22" t="s">
        <v>2714</v>
      </c>
      <c r="B106" s="23" t="s">
        <v>4090</v>
      </c>
      <c r="C106" s="23" t="s">
        <v>4091</v>
      </c>
      <c r="D106" s="24">
        <v>44690</v>
      </c>
      <c r="E106" s="24">
        <v>45054</v>
      </c>
      <c r="F106" s="24" t="s">
        <v>4162</v>
      </c>
      <c r="G106" s="39" t="s">
        <v>5103</v>
      </c>
    </row>
    <row r="107" spans="1:7" ht="42.75" customHeight="1">
      <c r="A107" s="22" t="s">
        <v>3797</v>
      </c>
      <c r="B107" s="23" t="s">
        <v>4088</v>
      </c>
      <c r="C107" s="23" t="s">
        <v>3759</v>
      </c>
      <c r="D107" s="24">
        <v>44545</v>
      </c>
      <c r="E107" s="24">
        <v>44909</v>
      </c>
      <c r="F107" s="24" t="s">
        <v>3798</v>
      </c>
      <c r="G107" s="39" t="s">
        <v>5104</v>
      </c>
    </row>
    <row r="108" spans="1:7" ht="42.75" customHeight="1">
      <c r="A108" s="22" t="s">
        <v>2929</v>
      </c>
      <c r="B108" s="23" t="s">
        <v>4889</v>
      </c>
      <c r="C108" s="23" t="s">
        <v>4890</v>
      </c>
      <c r="D108" s="24">
        <v>44855</v>
      </c>
      <c r="E108" s="24">
        <v>45219</v>
      </c>
      <c r="F108" s="24" t="s">
        <v>2930</v>
      </c>
      <c r="G108" s="39">
        <v>0</v>
      </c>
    </row>
    <row r="109" spans="1:7" ht="44.25" customHeight="1">
      <c r="A109" s="22" t="s">
        <v>4604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4605</v>
      </c>
      <c r="G109" s="39" t="s">
        <v>5105</v>
      </c>
    </row>
    <row r="110" spans="1:7" ht="44.25" customHeight="1">
      <c r="A110" s="22" t="s">
        <v>2096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4607</v>
      </c>
      <c r="G110" s="39" t="s">
        <v>5106</v>
      </c>
    </row>
    <row r="111" spans="1:7" ht="44.25" customHeight="1">
      <c r="A111" s="22" t="s">
        <v>3173</v>
      </c>
      <c r="B111" s="8" t="s">
        <v>4684</v>
      </c>
      <c r="C111" s="23" t="s">
        <v>4685</v>
      </c>
      <c r="D111" s="24">
        <v>44802</v>
      </c>
      <c r="E111" s="24">
        <v>45166</v>
      </c>
      <c r="F111" s="24" t="s">
        <v>4741</v>
      </c>
      <c r="G111" s="39" t="s">
        <v>5107</v>
      </c>
    </row>
    <row r="112" spans="1:7" ht="45" customHeight="1">
      <c r="A112" s="22" t="s">
        <v>3373</v>
      </c>
      <c r="B112" s="8" t="s">
        <v>4649</v>
      </c>
      <c r="C112" s="23" t="s">
        <v>4650</v>
      </c>
      <c r="D112" s="24">
        <v>44789</v>
      </c>
      <c r="E112" s="24">
        <v>45153</v>
      </c>
      <c r="F112" s="23" t="s">
        <v>3374</v>
      </c>
      <c r="G112" s="39" t="s">
        <v>5049</v>
      </c>
    </row>
    <row r="113" spans="1:8" ht="44.25" customHeight="1">
      <c r="A113" s="22" t="s">
        <v>4167</v>
      </c>
      <c r="B113" s="8" t="s">
        <v>4081</v>
      </c>
      <c r="C113" s="23" t="s">
        <v>3813</v>
      </c>
      <c r="D113" s="24">
        <v>44567</v>
      </c>
      <c r="E113" s="24">
        <v>44931</v>
      </c>
      <c r="F113" s="23" t="s">
        <v>3861</v>
      </c>
      <c r="G113" s="39" t="s">
        <v>4878</v>
      </c>
      <c r="H113" s="79"/>
    </row>
    <row r="114" spans="1:8" ht="44.25" customHeight="1">
      <c r="A114" s="22" t="s">
        <v>4993</v>
      </c>
      <c r="B114" s="8" t="s">
        <v>4969</v>
      </c>
      <c r="C114" s="23" t="s">
        <v>4970</v>
      </c>
      <c r="D114" s="24">
        <v>44866</v>
      </c>
      <c r="E114" s="24">
        <v>45230</v>
      </c>
      <c r="F114" s="23" t="s">
        <v>4994</v>
      </c>
      <c r="G114" s="39" t="s">
        <v>5108</v>
      </c>
      <c r="H114" s="79"/>
    </row>
    <row r="115" spans="1:8" ht="44.25" customHeight="1">
      <c r="A115" s="22" t="s">
        <v>193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198</v>
      </c>
      <c r="G115" s="39">
        <v>0</v>
      </c>
      <c r="H115" s="79"/>
    </row>
    <row r="116" spans="1:8" ht="44.25" customHeight="1">
      <c r="A116" s="22" t="s">
        <v>196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3176</v>
      </c>
      <c r="G116" s="39" t="s">
        <v>472</v>
      </c>
      <c r="H116" s="79"/>
    </row>
    <row r="117" spans="1:8" ht="46.5" customHeight="1">
      <c r="A117" s="22" t="s">
        <v>4170</v>
      </c>
      <c r="B117" s="8" t="s">
        <v>4135</v>
      </c>
      <c r="C117" s="23" t="s">
        <v>4136</v>
      </c>
      <c r="D117" s="24">
        <v>44653</v>
      </c>
      <c r="E117" s="24">
        <v>45017</v>
      </c>
      <c r="F117" s="23" t="s">
        <v>33</v>
      </c>
      <c r="G117" s="51" t="s">
        <v>1728</v>
      </c>
    </row>
    <row r="118" spans="1:8" ht="44.25" customHeight="1">
      <c r="A118" s="22" t="s">
        <v>4610</v>
      </c>
      <c r="B118" s="8" t="s">
        <v>4548</v>
      </c>
      <c r="C118" s="23" t="s">
        <v>4514</v>
      </c>
      <c r="D118" s="24">
        <v>44767</v>
      </c>
      <c r="E118" s="24">
        <v>45131</v>
      </c>
      <c r="F118" s="24" t="s">
        <v>1165</v>
      </c>
      <c r="G118" s="39">
        <v>0</v>
      </c>
    </row>
    <row r="119" spans="1:8" ht="44.25" customHeight="1">
      <c r="A119" s="22" t="s">
        <v>3376</v>
      </c>
      <c r="B119" s="8" t="s">
        <v>4889</v>
      </c>
      <c r="C119" s="23" t="s">
        <v>4890</v>
      </c>
      <c r="D119" s="24">
        <v>44855</v>
      </c>
      <c r="E119" s="24">
        <v>45219</v>
      </c>
      <c r="F119" s="23" t="s">
        <v>3377</v>
      </c>
      <c r="G119" s="39" t="s">
        <v>4995</v>
      </c>
    </row>
    <row r="120" spans="1:8" ht="45" customHeight="1">
      <c r="A120" s="22" t="s">
        <v>4370</v>
      </c>
      <c r="B120" s="23" t="s">
        <v>4332</v>
      </c>
      <c r="C120" s="23" t="s">
        <v>4333</v>
      </c>
      <c r="D120" s="24">
        <v>44713</v>
      </c>
      <c r="E120" s="24">
        <v>45077</v>
      </c>
      <c r="F120" s="23" t="s">
        <v>4371</v>
      </c>
      <c r="G120" s="40" t="s">
        <v>4611</v>
      </c>
    </row>
    <row r="121" spans="1:8" ht="45" customHeight="1">
      <c r="A121" s="22" t="s">
        <v>4372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3266</v>
      </c>
      <c r="G121" s="66" t="s">
        <v>5109</v>
      </c>
    </row>
    <row r="122" spans="1:8" ht="45" customHeight="1">
      <c r="A122" s="22" t="s">
        <v>4373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2320</v>
      </c>
      <c r="G122" s="40" t="s">
        <v>5110</v>
      </c>
    </row>
    <row r="123" spans="1:8" ht="45" customHeight="1">
      <c r="A123" s="105" t="s">
        <v>4433</v>
      </c>
      <c r="B123" s="107" t="s">
        <v>4389</v>
      </c>
      <c r="C123" s="107" t="s">
        <v>4390</v>
      </c>
      <c r="D123" s="108">
        <v>44736</v>
      </c>
      <c r="E123" s="108">
        <v>45100</v>
      </c>
      <c r="F123" s="107" t="s">
        <v>4434</v>
      </c>
      <c r="G123" s="110" t="s">
        <v>5111</v>
      </c>
    </row>
    <row r="124" spans="1:8" ht="45" customHeight="1">
      <c r="A124" s="22" t="s">
        <v>4933</v>
      </c>
      <c r="B124" s="8" t="s">
        <v>4889</v>
      </c>
      <c r="C124" s="23" t="s">
        <v>4890</v>
      </c>
      <c r="D124" s="24">
        <v>44855</v>
      </c>
      <c r="E124" s="24">
        <v>45219</v>
      </c>
      <c r="F124" s="23" t="s">
        <v>3181</v>
      </c>
      <c r="G124" s="110" t="s">
        <v>5112</v>
      </c>
    </row>
    <row r="125" spans="1:8" ht="44.25" customHeight="1">
      <c r="A125" s="22" t="s">
        <v>4615</v>
      </c>
      <c r="B125" s="8" t="s">
        <v>4548</v>
      </c>
      <c r="C125" s="23" t="s">
        <v>4514</v>
      </c>
      <c r="D125" s="24">
        <v>44767</v>
      </c>
      <c r="E125" s="24">
        <v>45131</v>
      </c>
      <c r="F125" s="24" t="s">
        <v>4616</v>
      </c>
      <c r="G125" s="56" t="s">
        <v>5054</v>
      </c>
    </row>
    <row r="126" spans="1:8" ht="44.25" customHeight="1">
      <c r="A126" s="22" t="s">
        <v>3467</v>
      </c>
      <c r="B126" s="8" t="s">
        <v>5069</v>
      </c>
      <c r="C126" s="23" t="s">
        <v>5070</v>
      </c>
      <c r="D126" s="24">
        <v>44900</v>
      </c>
      <c r="E126" s="24">
        <v>45264</v>
      </c>
      <c r="F126" s="24" t="s">
        <v>5113</v>
      </c>
      <c r="G126" s="40">
        <v>0</v>
      </c>
    </row>
    <row r="127" spans="1:8" ht="40.5" customHeight="1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>
      <c r="A128" s="22" t="s">
        <v>5114</v>
      </c>
      <c r="B128" s="8" t="s">
        <v>5069</v>
      </c>
      <c r="C128" s="23" t="s">
        <v>5070</v>
      </c>
      <c r="D128" s="24">
        <v>44900</v>
      </c>
      <c r="E128" s="24">
        <v>45264</v>
      </c>
      <c r="F128" s="23" t="s">
        <v>4937</v>
      </c>
      <c r="G128" s="60">
        <v>0</v>
      </c>
    </row>
    <row r="129" spans="1:8" ht="40.5" customHeight="1">
      <c r="A129" s="22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60">
        <v>0</v>
      </c>
    </row>
    <row r="130" spans="1:8" ht="40.5" customHeight="1">
      <c r="A130" s="22" t="s">
        <v>3381</v>
      </c>
      <c r="B130" s="8" t="s">
        <v>4684</v>
      </c>
      <c r="C130" s="23" t="s">
        <v>4685</v>
      </c>
      <c r="D130" s="24">
        <v>44802</v>
      </c>
      <c r="E130" s="24">
        <v>45166</v>
      </c>
      <c r="F130" s="23" t="s">
        <v>4750</v>
      </c>
      <c r="G130" s="39" t="s">
        <v>5115</v>
      </c>
    </row>
    <row r="131" spans="1:8" ht="59.25" customHeight="1" thickBot="1">
      <c r="A131" s="12" t="s">
        <v>5116</v>
      </c>
      <c r="B131" s="28" t="s">
        <v>5069</v>
      </c>
      <c r="C131" s="6" t="s">
        <v>5070</v>
      </c>
      <c r="D131" s="7">
        <v>44900</v>
      </c>
      <c r="E131" s="7">
        <v>45264</v>
      </c>
      <c r="F131" s="6" t="s">
        <v>2716</v>
      </c>
      <c r="G131" s="43">
        <v>0</v>
      </c>
    </row>
    <row r="132" spans="1:8" s="17" customFormat="1" ht="27" customHeight="1">
      <c r="A132" s="37" t="s">
        <v>2835</v>
      </c>
      <c r="B132" s="3"/>
      <c r="C132" s="3"/>
      <c r="D132" s="3"/>
      <c r="E132" s="3"/>
      <c r="F132" s="38"/>
      <c r="H132" s="1"/>
    </row>
  </sheetData>
  <autoFilter ref="A3:G132" xr:uid="{00000000-0009-0000-0000-000065000000}"/>
  <mergeCells count="20">
    <mergeCell ref="A47:A48"/>
    <mergeCell ref="B47:B48"/>
    <mergeCell ref="D47:D48"/>
    <mergeCell ref="E47:E48"/>
    <mergeCell ref="A51:A52"/>
    <mergeCell ref="B51:B52"/>
    <mergeCell ref="D51:D52"/>
    <mergeCell ref="E51:E52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1" max="9" man="1"/>
    <brk id="90" max="9" man="1"/>
    <brk id="117" max="9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H134"/>
  <sheetViews>
    <sheetView topLeftCell="A50" zoomScale="98" zoomScaleNormal="98" workbookViewId="0">
      <selection activeCell="G111" sqref="G11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5117</v>
      </c>
      <c r="G2" s="698"/>
    </row>
    <row r="3" spans="1:7" s="4" customFormat="1" ht="50.25" customHeight="1">
      <c r="A3" s="121" t="s">
        <v>2</v>
      </c>
      <c r="B3" s="122" t="s">
        <v>2538</v>
      </c>
      <c r="C3" s="122" t="s">
        <v>2788</v>
      </c>
      <c r="D3" s="122" t="s">
        <v>5</v>
      </c>
      <c r="E3" s="122" t="s">
        <v>6</v>
      </c>
      <c r="F3" s="122" t="s">
        <v>7</v>
      </c>
      <c r="G3" s="123" t="s">
        <v>8</v>
      </c>
    </row>
    <row r="4" spans="1:7" s="4" customFormat="1" ht="35.25" customHeight="1">
      <c r="A4" s="718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125" t="s">
        <v>5118</v>
      </c>
    </row>
    <row r="5" spans="1:7" s="4" customFormat="1" ht="35.25" customHeight="1">
      <c r="A5" s="718"/>
      <c r="B5" s="692"/>
      <c r="C5" s="23" t="s">
        <v>3810</v>
      </c>
      <c r="D5" s="693"/>
      <c r="E5" s="693"/>
      <c r="F5" s="23" t="s">
        <v>33</v>
      </c>
      <c r="G5" s="125" t="s">
        <v>5119</v>
      </c>
    </row>
    <row r="6" spans="1:7" s="4" customFormat="1" ht="23.25" customHeight="1">
      <c r="A6" s="718" t="s">
        <v>1613</v>
      </c>
      <c r="B6" s="705" t="s">
        <v>4084</v>
      </c>
      <c r="C6" s="23" t="s">
        <v>1615</v>
      </c>
      <c r="D6" s="693">
        <v>44562</v>
      </c>
      <c r="E6" s="693">
        <v>44926</v>
      </c>
      <c r="F6" s="692" t="s">
        <v>2188</v>
      </c>
      <c r="G6" s="719" t="s">
        <v>5120</v>
      </c>
    </row>
    <row r="7" spans="1:7" s="4" customFormat="1" ht="21.75" customHeight="1">
      <c r="A7" s="718"/>
      <c r="B7" s="705"/>
      <c r="C7" s="23" t="s">
        <v>1617</v>
      </c>
      <c r="D7" s="693"/>
      <c r="E7" s="693"/>
      <c r="F7" s="692"/>
      <c r="G7" s="720"/>
    </row>
    <row r="8" spans="1:7" ht="33" customHeight="1">
      <c r="A8" s="124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120" t="s">
        <v>1616</v>
      </c>
      <c r="G8" s="126" t="s">
        <v>5121</v>
      </c>
    </row>
    <row r="9" spans="1:7" ht="33" customHeight="1">
      <c r="A9" s="124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127"/>
    </row>
    <row r="10" spans="1:7" ht="46.5" customHeight="1">
      <c r="A10" s="124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5" t="s">
        <v>4686</v>
      </c>
      <c r="G10" s="126" t="s">
        <v>5122</v>
      </c>
    </row>
    <row r="11" spans="1:7" ht="46.5" customHeight="1">
      <c r="A11" s="124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28" t="s">
        <v>5123</v>
      </c>
    </row>
    <row r="12" spans="1:7" ht="46.5" customHeight="1">
      <c r="A12" s="124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29" t="s">
        <v>5124</v>
      </c>
    </row>
    <row r="13" spans="1:7" ht="48.75" customHeight="1">
      <c r="A13" s="124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130" t="s">
        <v>5125</v>
      </c>
    </row>
    <row r="14" spans="1:7" ht="48.75" customHeight="1">
      <c r="A14" s="124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130" t="s">
        <v>5126</v>
      </c>
    </row>
    <row r="15" spans="1:7" ht="48.75" customHeight="1">
      <c r="A15" s="124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130" t="s">
        <v>5127</v>
      </c>
    </row>
    <row r="16" spans="1:7" ht="48.75" customHeight="1">
      <c r="A16" s="124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31" t="s">
        <v>5128</v>
      </c>
    </row>
    <row r="17" spans="1:7" ht="48.75" customHeight="1">
      <c r="A17" s="124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31" t="s">
        <v>5129</v>
      </c>
    </row>
    <row r="18" spans="1:7" ht="48.75" customHeight="1">
      <c r="A18" s="124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132" t="s">
        <v>5130</v>
      </c>
    </row>
    <row r="19" spans="1:7" ht="48.75" customHeight="1">
      <c r="A19" s="124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133" t="s">
        <v>4954</v>
      </c>
    </row>
    <row r="20" spans="1:7" ht="48.75" customHeight="1">
      <c r="A20" s="124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126" t="s">
        <v>5131</v>
      </c>
    </row>
    <row r="21" spans="1:7" ht="48.75" customHeight="1">
      <c r="A21" s="124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126" t="s">
        <v>5062</v>
      </c>
    </row>
    <row r="22" spans="1:7" ht="43.5" customHeight="1">
      <c r="A22" s="124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5" t="s">
        <v>20</v>
      </c>
      <c r="G22" s="134" t="s">
        <v>2290</v>
      </c>
    </row>
    <row r="23" spans="1:7" ht="43.5" customHeight="1">
      <c r="A23" s="124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5" t="s">
        <v>1165</v>
      </c>
      <c r="G23" s="126" t="s">
        <v>5132</v>
      </c>
    </row>
    <row r="24" spans="1:7" ht="42" customHeight="1">
      <c r="A24" s="124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5" t="s">
        <v>1464</v>
      </c>
      <c r="G24" s="126" t="s">
        <v>4060</v>
      </c>
    </row>
    <row r="25" spans="1:7" ht="42" customHeight="1">
      <c r="A25" s="124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5" t="s">
        <v>55</v>
      </c>
      <c r="G25" s="126" t="s">
        <v>5133</v>
      </c>
    </row>
    <row r="26" spans="1:7" ht="42" customHeight="1">
      <c r="A26" s="124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120" t="s">
        <v>1709</v>
      </c>
      <c r="G26" s="126" t="s">
        <v>5134</v>
      </c>
    </row>
    <row r="27" spans="1:7" ht="42" customHeight="1">
      <c r="A27" s="124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135"/>
    </row>
    <row r="28" spans="1:7" ht="42" customHeight="1">
      <c r="A28" s="124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130"/>
    </row>
    <row r="29" spans="1:7" ht="42" customHeight="1">
      <c r="A29" s="124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132"/>
    </row>
    <row r="30" spans="1:7" ht="42.75" customHeight="1">
      <c r="A30" s="124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120" t="s">
        <v>2147</v>
      </c>
      <c r="G30" s="126" t="s">
        <v>5135</v>
      </c>
    </row>
    <row r="31" spans="1:7" ht="42.75" customHeight="1">
      <c r="A31" s="124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120" t="s">
        <v>746</v>
      </c>
      <c r="G31" s="126" t="s">
        <v>5136</v>
      </c>
    </row>
    <row r="32" spans="1:7" ht="42.75" customHeight="1">
      <c r="A32" s="124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120" t="s">
        <v>2801</v>
      </c>
      <c r="G32" s="134" t="s">
        <v>5065</v>
      </c>
    </row>
    <row r="33" spans="1:7" ht="42.75" customHeight="1">
      <c r="A33" s="124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120" t="s">
        <v>400</v>
      </c>
      <c r="G33" s="126" t="s">
        <v>481</v>
      </c>
    </row>
    <row r="34" spans="1:7" ht="42.75" customHeight="1">
      <c r="A34" s="124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120" t="s">
        <v>4111</v>
      </c>
      <c r="G34" s="134" t="s">
        <v>2373</v>
      </c>
    </row>
    <row r="35" spans="1:7" ht="42" customHeight="1">
      <c r="A35" s="124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120" t="s">
        <v>4632</v>
      </c>
      <c r="G35" s="134" t="s">
        <v>5137</v>
      </c>
    </row>
    <row r="36" spans="1:7" ht="47.25" customHeight="1">
      <c r="A36" s="124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136"/>
    </row>
    <row r="37" spans="1:7" ht="42.75" customHeight="1">
      <c r="A37" s="124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137"/>
    </row>
    <row r="38" spans="1:7" ht="42.75" customHeight="1">
      <c r="A38" s="124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120" t="s">
        <v>3268</v>
      </c>
      <c r="G38" s="134" t="s">
        <v>409</v>
      </c>
    </row>
    <row r="39" spans="1:7" ht="42.75" customHeight="1">
      <c r="A39" s="124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120" t="s">
        <v>3142</v>
      </c>
      <c r="G39" s="138" t="s">
        <v>4954</v>
      </c>
    </row>
    <row r="40" spans="1:7" ht="42.75" customHeight="1">
      <c r="A40" s="124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120" t="s">
        <v>1195</v>
      </c>
      <c r="G40" s="134" t="s">
        <v>2609</v>
      </c>
    </row>
    <row r="41" spans="1:7" ht="42.75" customHeight="1">
      <c r="A41" s="124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120" t="s">
        <v>841</v>
      </c>
      <c r="G41" s="138" t="s">
        <v>4954</v>
      </c>
    </row>
    <row r="42" spans="1:7" ht="44.25" customHeight="1">
      <c r="A42" s="124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120" t="s">
        <v>722</v>
      </c>
      <c r="G42" s="134" t="s">
        <v>1440</v>
      </c>
    </row>
    <row r="43" spans="1:7" ht="44.25" customHeight="1">
      <c r="A43" s="124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120" t="s">
        <v>5071</v>
      </c>
      <c r="G43" s="134" t="s">
        <v>299</v>
      </c>
    </row>
    <row r="44" spans="1:7" ht="42.75" customHeight="1">
      <c r="A44" s="124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120" t="s">
        <v>105</v>
      </c>
      <c r="G44" s="134" t="s">
        <v>2115</v>
      </c>
    </row>
    <row r="45" spans="1:7" ht="42.75" customHeight="1">
      <c r="A45" s="124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120" t="s">
        <v>33</v>
      </c>
      <c r="G45" s="134" t="s">
        <v>5090</v>
      </c>
    </row>
    <row r="46" spans="1:7" ht="42.75" customHeight="1">
      <c r="A46" s="124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139"/>
    </row>
    <row r="47" spans="1:7" ht="42.75" customHeight="1">
      <c r="A47" s="718" t="s">
        <v>1288</v>
      </c>
      <c r="B47" s="705" t="s">
        <v>4889</v>
      </c>
      <c r="C47" s="23" t="s">
        <v>4900</v>
      </c>
      <c r="D47" s="693">
        <v>44855</v>
      </c>
      <c r="E47" s="693">
        <v>45219</v>
      </c>
      <c r="F47" s="120" t="s">
        <v>3351</v>
      </c>
      <c r="G47" s="134" t="s">
        <v>1545</v>
      </c>
    </row>
    <row r="48" spans="1:7" ht="42.75" customHeight="1">
      <c r="A48" s="718"/>
      <c r="B48" s="705"/>
      <c r="C48" s="23" t="s">
        <v>4901</v>
      </c>
      <c r="D48" s="693"/>
      <c r="E48" s="693"/>
      <c r="F48" s="24" t="s">
        <v>3353</v>
      </c>
      <c r="G48" s="140"/>
    </row>
    <row r="49" spans="1:7" ht="30.75" customHeight="1">
      <c r="A49" s="124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41" t="s">
        <v>5138</v>
      </c>
    </row>
    <row r="50" spans="1:7" ht="30.75" customHeight="1">
      <c r="A50" s="124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120" t="s">
        <v>3147</v>
      </c>
      <c r="G50" s="134" t="s">
        <v>319</v>
      </c>
    </row>
    <row r="51" spans="1:7" ht="30.75" customHeight="1">
      <c r="A51" s="718" t="s">
        <v>1341</v>
      </c>
      <c r="B51" s="711" t="s">
        <v>4548</v>
      </c>
      <c r="C51" s="23" t="s">
        <v>4565</v>
      </c>
      <c r="D51" s="693">
        <v>44767</v>
      </c>
      <c r="E51" s="693">
        <v>45131</v>
      </c>
      <c r="F51" s="24" t="s">
        <v>2320</v>
      </c>
      <c r="G51" s="142"/>
    </row>
    <row r="52" spans="1:7" ht="30.75" customHeight="1">
      <c r="A52" s="718"/>
      <c r="B52" s="711"/>
      <c r="C52" s="23" t="s">
        <v>4566</v>
      </c>
      <c r="D52" s="693"/>
      <c r="E52" s="693"/>
      <c r="F52" s="24" t="s">
        <v>2323</v>
      </c>
      <c r="G52" s="141"/>
    </row>
    <row r="53" spans="1:7" ht="30.75" customHeight="1">
      <c r="A53" s="124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120" t="s">
        <v>722</v>
      </c>
      <c r="G53" s="134" t="s">
        <v>3399</v>
      </c>
    </row>
    <row r="54" spans="1:7" ht="46.5" customHeight="1">
      <c r="A54" s="124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80" t="s">
        <v>580</v>
      </c>
      <c r="G54" s="134" t="s">
        <v>5139</v>
      </c>
    </row>
    <row r="55" spans="1:7" ht="46.5" customHeight="1">
      <c r="A55" s="124" t="s">
        <v>4127</v>
      </c>
      <c r="B55" s="23" t="s">
        <v>5069</v>
      </c>
      <c r="C55" s="23" t="s">
        <v>5070</v>
      </c>
      <c r="D55" s="24">
        <v>44910</v>
      </c>
      <c r="E55" s="24">
        <v>45274</v>
      </c>
      <c r="F55" s="80" t="s">
        <v>580</v>
      </c>
      <c r="G55" s="134" t="s">
        <v>2254</v>
      </c>
    </row>
    <row r="56" spans="1:7" ht="42.75" customHeight="1">
      <c r="A56" s="124" t="s">
        <v>4128</v>
      </c>
      <c r="B56" s="8" t="s">
        <v>4684</v>
      </c>
      <c r="C56" s="23" t="s">
        <v>4685</v>
      </c>
      <c r="D56" s="24">
        <v>44802</v>
      </c>
      <c r="E56" s="24">
        <v>45166</v>
      </c>
      <c r="F56" s="120" t="s">
        <v>580</v>
      </c>
      <c r="G56" s="134" t="s">
        <v>4206</v>
      </c>
    </row>
    <row r="57" spans="1:7" ht="46.5" customHeight="1">
      <c r="A57" s="124" t="s">
        <v>4569</v>
      </c>
      <c r="B57" s="23" t="s">
        <v>4548</v>
      </c>
      <c r="C57" s="23" t="s">
        <v>4514</v>
      </c>
      <c r="D57" s="24">
        <v>44767</v>
      </c>
      <c r="E57" s="24">
        <v>45131</v>
      </c>
      <c r="F57" s="80" t="s">
        <v>114</v>
      </c>
      <c r="G57" s="134" t="s">
        <v>253</v>
      </c>
    </row>
    <row r="58" spans="1:7" ht="46.5" customHeight="1">
      <c r="A58" s="124" t="s">
        <v>1735</v>
      </c>
      <c r="B58" s="8" t="s">
        <v>4889</v>
      </c>
      <c r="C58" s="23" t="s">
        <v>4890</v>
      </c>
      <c r="D58" s="24">
        <v>44855</v>
      </c>
      <c r="E58" s="24">
        <v>44926</v>
      </c>
      <c r="F58" s="23" t="s">
        <v>125</v>
      </c>
      <c r="G58" s="143"/>
    </row>
    <row r="59" spans="1:7" ht="47.25" customHeight="1">
      <c r="A59" s="124" t="s">
        <v>2698</v>
      </c>
      <c r="B59" s="23" t="s">
        <v>4332</v>
      </c>
      <c r="C59" s="23" t="s">
        <v>4333</v>
      </c>
      <c r="D59" s="24">
        <v>44713</v>
      </c>
      <c r="E59" s="24">
        <v>45077</v>
      </c>
      <c r="F59" s="23" t="s">
        <v>4334</v>
      </c>
      <c r="G59" s="144"/>
    </row>
    <row r="60" spans="1:7" ht="47.25" customHeight="1">
      <c r="A60" s="124" t="s">
        <v>1736</v>
      </c>
      <c r="B60" s="23" t="s">
        <v>4090</v>
      </c>
      <c r="C60" s="23" t="s">
        <v>4091</v>
      </c>
      <c r="D60" s="24">
        <v>44690</v>
      </c>
      <c r="E60" s="24">
        <v>45054</v>
      </c>
      <c r="F60" s="23" t="s">
        <v>125</v>
      </c>
      <c r="G60" s="144"/>
    </row>
    <row r="61" spans="1:7" ht="47.25" customHeight="1">
      <c r="A61" s="124" t="s">
        <v>4403</v>
      </c>
      <c r="B61" s="23" t="s">
        <v>4404</v>
      </c>
      <c r="C61" s="23" t="s">
        <v>4390</v>
      </c>
      <c r="D61" s="24">
        <v>44736</v>
      </c>
      <c r="E61" s="24">
        <v>45100</v>
      </c>
      <c r="F61" s="23" t="s">
        <v>2146</v>
      </c>
      <c r="G61" s="145"/>
    </row>
    <row r="62" spans="1:7" ht="42" customHeight="1">
      <c r="A62" s="124" t="s">
        <v>1739</v>
      </c>
      <c r="B62" s="23" t="s">
        <v>4104</v>
      </c>
      <c r="C62" s="23" t="s">
        <v>3942</v>
      </c>
      <c r="D62" s="24">
        <v>44562</v>
      </c>
      <c r="E62" s="24">
        <v>44926</v>
      </c>
      <c r="F62" s="80" t="s">
        <v>175</v>
      </c>
      <c r="G62" s="126" t="s">
        <v>5140</v>
      </c>
    </row>
    <row r="63" spans="1:7" ht="41.25" customHeight="1">
      <c r="A63" s="124" t="s">
        <v>1742</v>
      </c>
      <c r="B63" s="23" t="s">
        <v>4104</v>
      </c>
      <c r="C63" s="23" t="s">
        <v>3942</v>
      </c>
      <c r="D63" s="24">
        <v>44562</v>
      </c>
      <c r="E63" s="24">
        <v>44926</v>
      </c>
      <c r="F63" s="80" t="s">
        <v>152</v>
      </c>
      <c r="G63" s="126" t="s">
        <v>5141</v>
      </c>
    </row>
    <row r="64" spans="1:7" ht="45" customHeight="1">
      <c r="A64" s="124" t="s">
        <v>2167</v>
      </c>
      <c r="B64" s="23" t="s">
        <v>4104</v>
      </c>
      <c r="C64" s="23" t="s">
        <v>3942</v>
      </c>
      <c r="D64" s="24">
        <v>44562</v>
      </c>
      <c r="E64" s="24">
        <v>44926</v>
      </c>
      <c r="F64" s="80" t="s">
        <v>114</v>
      </c>
      <c r="G64" s="146" t="s">
        <v>5142</v>
      </c>
    </row>
    <row r="65" spans="1:7" ht="42" customHeight="1">
      <c r="A65" s="124" t="s">
        <v>3358</v>
      </c>
      <c r="B65" s="23" t="s">
        <v>4713</v>
      </c>
      <c r="C65" s="23" t="s">
        <v>4390</v>
      </c>
      <c r="D65" s="24">
        <v>44789</v>
      </c>
      <c r="E65" s="24">
        <v>45153</v>
      </c>
      <c r="F65" s="80" t="s">
        <v>4714</v>
      </c>
      <c r="G65" s="126" t="s">
        <v>5143</v>
      </c>
    </row>
    <row r="66" spans="1:7" ht="42" customHeight="1">
      <c r="A66" s="124" t="s">
        <v>2814</v>
      </c>
      <c r="B66" s="23" t="s">
        <v>4090</v>
      </c>
      <c r="C66" s="23" t="s">
        <v>4091</v>
      </c>
      <c r="D66" s="24">
        <v>44690</v>
      </c>
      <c r="E66" s="24">
        <v>45054</v>
      </c>
      <c r="F66" s="23" t="s">
        <v>1477</v>
      </c>
      <c r="G66" s="143" t="s">
        <v>5144</v>
      </c>
    </row>
    <row r="67" spans="1:7" ht="45.75" customHeight="1">
      <c r="A67" s="124" t="s">
        <v>1352</v>
      </c>
      <c r="B67" s="23" t="s">
        <v>4081</v>
      </c>
      <c r="C67" s="23" t="s">
        <v>3813</v>
      </c>
      <c r="D67" s="24">
        <v>44567</v>
      </c>
      <c r="E67" s="24">
        <v>44931</v>
      </c>
      <c r="F67" s="24" t="s">
        <v>105</v>
      </c>
      <c r="G67" s="147"/>
    </row>
    <row r="68" spans="1:7" ht="45.75" customHeight="1">
      <c r="A68" s="124" t="s">
        <v>4512</v>
      </c>
      <c r="B68" s="23" t="s">
        <v>4548</v>
      </c>
      <c r="C68" s="23" t="s">
        <v>4514</v>
      </c>
      <c r="D68" s="24">
        <v>44762</v>
      </c>
      <c r="E68" s="24">
        <v>44931</v>
      </c>
      <c r="F68" s="24" t="s">
        <v>452</v>
      </c>
      <c r="G68" s="141"/>
    </row>
    <row r="69" spans="1:7" ht="45.75" customHeight="1">
      <c r="A69" s="124" t="s">
        <v>4133</v>
      </c>
      <c r="B69" s="23" t="s">
        <v>4090</v>
      </c>
      <c r="C69" s="23" t="s">
        <v>4091</v>
      </c>
      <c r="D69" s="24">
        <v>44690</v>
      </c>
      <c r="E69" s="24">
        <v>45054</v>
      </c>
      <c r="F69" s="120" t="s">
        <v>114</v>
      </c>
      <c r="G69" s="148" t="s">
        <v>270</v>
      </c>
    </row>
    <row r="70" spans="1:7" ht="41.25" customHeight="1">
      <c r="A70" s="124" t="s">
        <v>4134</v>
      </c>
      <c r="B70" s="23" t="s">
        <v>4135</v>
      </c>
      <c r="C70" s="23" t="s">
        <v>4136</v>
      </c>
      <c r="D70" s="24">
        <v>44653</v>
      </c>
      <c r="E70" s="24">
        <v>45017</v>
      </c>
      <c r="F70" s="24" t="s">
        <v>4137</v>
      </c>
      <c r="G70" s="149" t="s">
        <v>90</v>
      </c>
    </row>
    <row r="71" spans="1:7" ht="41.25" customHeight="1">
      <c r="A71" s="124" t="s">
        <v>3514</v>
      </c>
      <c r="B71" s="23" t="s">
        <v>5069</v>
      </c>
      <c r="C71" s="23" t="s">
        <v>5070</v>
      </c>
      <c r="D71" s="24">
        <v>44900</v>
      </c>
      <c r="E71" s="24">
        <v>45264</v>
      </c>
      <c r="F71" s="120" t="s">
        <v>5081</v>
      </c>
      <c r="G71" s="148" t="s">
        <v>5145</v>
      </c>
    </row>
    <row r="72" spans="1:7" ht="42.75" customHeight="1">
      <c r="A72" s="124" t="s">
        <v>4341</v>
      </c>
      <c r="B72" s="23" t="s">
        <v>4332</v>
      </c>
      <c r="C72" s="23" t="s">
        <v>4333</v>
      </c>
      <c r="D72" s="24">
        <v>44713</v>
      </c>
      <c r="E72" s="24">
        <v>45077</v>
      </c>
      <c r="F72" s="24" t="s">
        <v>4342</v>
      </c>
      <c r="G72" s="150" t="s">
        <v>5146</v>
      </c>
    </row>
    <row r="73" spans="1:7" ht="44.25" customHeight="1">
      <c r="A73" s="124" t="s">
        <v>3280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109</v>
      </c>
      <c r="G73" s="131" t="s">
        <v>5147</v>
      </c>
    </row>
    <row r="74" spans="1:7" ht="42.75" customHeight="1">
      <c r="A74" s="124" t="s">
        <v>3284</v>
      </c>
      <c r="B74" s="8" t="s">
        <v>4104</v>
      </c>
      <c r="C74" s="23" t="s">
        <v>3942</v>
      </c>
      <c r="D74" s="24">
        <v>44562</v>
      </c>
      <c r="E74" s="24">
        <v>44926</v>
      </c>
      <c r="F74" s="24" t="s">
        <v>125</v>
      </c>
      <c r="G74" s="130" t="s">
        <v>5148</v>
      </c>
    </row>
    <row r="75" spans="1:7" ht="30.75" customHeight="1">
      <c r="A75" s="124" t="s">
        <v>1745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275</v>
      </c>
      <c r="G75" s="125"/>
    </row>
    <row r="76" spans="1:7" ht="42.75" customHeight="1">
      <c r="A76" s="124" t="s">
        <v>2576</v>
      </c>
      <c r="B76" s="23" t="s">
        <v>4088</v>
      </c>
      <c r="C76" s="23" t="s">
        <v>3759</v>
      </c>
      <c r="D76" s="24">
        <v>44545</v>
      </c>
      <c r="E76" s="24">
        <v>44909</v>
      </c>
      <c r="F76" s="24" t="s">
        <v>2165</v>
      </c>
      <c r="G76" s="130"/>
    </row>
    <row r="77" spans="1:7" ht="42.75" customHeight="1">
      <c r="A77" s="124" t="s">
        <v>149</v>
      </c>
      <c r="B77" s="23" t="s">
        <v>4889</v>
      </c>
      <c r="C77" s="23" t="s">
        <v>4890</v>
      </c>
      <c r="D77" s="24">
        <v>44855</v>
      </c>
      <c r="E77" s="24">
        <v>45219</v>
      </c>
      <c r="F77" s="24" t="s">
        <v>152</v>
      </c>
      <c r="G77" s="130"/>
    </row>
    <row r="78" spans="1:7" ht="43.5" customHeight="1">
      <c r="A78" s="124" t="s">
        <v>4143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2574</v>
      </c>
      <c r="G78" s="130"/>
    </row>
    <row r="79" spans="1:7" ht="43.5" customHeight="1">
      <c r="A79" s="124" t="s">
        <v>3518</v>
      </c>
      <c r="B79" s="23" t="s">
        <v>4889</v>
      </c>
      <c r="C79" s="23" t="s">
        <v>4890</v>
      </c>
      <c r="D79" s="24">
        <v>44855</v>
      </c>
      <c r="E79" s="24">
        <v>45036</v>
      </c>
      <c r="F79" s="24" t="s">
        <v>50</v>
      </c>
      <c r="G79" s="130"/>
    </row>
    <row r="80" spans="1:7" ht="43.5" customHeight="1">
      <c r="A80" s="124" t="s">
        <v>3520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4583</v>
      </c>
      <c r="G80" s="130"/>
    </row>
    <row r="81" spans="1:8" ht="43.5" customHeight="1">
      <c r="A81" s="124" t="s">
        <v>277</v>
      </c>
      <c r="B81" s="8" t="s">
        <v>4684</v>
      </c>
      <c r="C81" s="23" t="s">
        <v>4685</v>
      </c>
      <c r="D81" s="24">
        <v>44802</v>
      </c>
      <c r="E81" s="24">
        <v>45166</v>
      </c>
      <c r="F81" s="24" t="s">
        <v>1303</v>
      </c>
      <c r="G81" s="130"/>
    </row>
    <row r="82" spans="1:8" ht="41.25" customHeight="1">
      <c r="A82" s="124" t="s">
        <v>154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156</v>
      </c>
      <c r="G82" s="151"/>
    </row>
    <row r="83" spans="1:8" ht="41.25" customHeight="1">
      <c r="A83" s="124" t="s">
        <v>3907</v>
      </c>
      <c r="B83" s="23" t="s">
        <v>4147</v>
      </c>
      <c r="C83" s="23" t="s">
        <v>3909</v>
      </c>
      <c r="D83" s="24">
        <v>44575</v>
      </c>
      <c r="E83" s="24">
        <v>44939</v>
      </c>
      <c r="F83" s="120" t="s">
        <v>3910</v>
      </c>
      <c r="G83" s="133" t="s">
        <v>5149</v>
      </c>
    </row>
    <row r="84" spans="1:8" ht="41.25" customHeight="1">
      <c r="A84" s="124" t="s">
        <v>282</v>
      </c>
      <c r="B84" s="23" t="s">
        <v>4969</v>
      </c>
      <c r="C84" s="23" t="s">
        <v>4970</v>
      </c>
      <c r="D84" s="24">
        <v>44866</v>
      </c>
      <c r="E84" s="24">
        <v>45230</v>
      </c>
      <c r="F84" s="24" t="s">
        <v>284</v>
      </c>
      <c r="G84" s="152" t="s">
        <v>5150</v>
      </c>
    </row>
    <row r="85" spans="1:8" ht="45" customHeight="1">
      <c r="A85" s="124" t="s">
        <v>168</v>
      </c>
      <c r="B85" s="23" t="s">
        <v>4088</v>
      </c>
      <c r="C85" s="23" t="s">
        <v>3759</v>
      </c>
      <c r="D85" s="24">
        <v>44545</v>
      </c>
      <c r="E85" s="24">
        <v>44909</v>
      </c>
      <c r="F85" s="120" t="s">
        <v>171</v>
      </c>
      <c r="G85" s="133" t="s">
        <v>5151</v>
      </c>
    </row>
    <row r="86" spans="1:8" ht="45" customHeight="1">
      <c r="A86" s="124" t="s">
        <v>168</v>
      </c>
      <c r="B86" s="23" t="s">
        <v>5069</v>
      </c>
      <c r="C86" s="23" t="s">
        <v>5070</v>
      </c>
      <c r="D86" s="24">
        <v>44910</v>
      </c>
      <c r="E86" s="24">
        <v>45274</v>
      </c>
      <c r="F86" s="120" t="s">
        <v>171</v>
      </c>
      <c r="G86" s="153" t="s">
        <v>5152</v>
      </c>
    </row>
    <row r="87" spans="1:8" ht="45" customHeight="1">
      <c r="A87" s="124" t="s">
        <v>4648</v>
      </c>
      <c r="B87" s="23" t="s">
        <v>4649</v>
      </c>
      <c r="C87" s="23" t="s">
        <v>4650</v>
      </c>
      <c r="D87" s="24">
        <v>44774</v>
      </c>
      <c r="E87" s="24">
        <v>45138</v>
      </c>
      <c r="F87" s="120" t="s">
        <v>4651</v>
      </c>
      <c r="G87" s="153" t="s">
        <v>5066</v>
      </c>
    </row>
    <row r="88" spans="1:8" ht="45" customHeight="1">
      <c r="A88" s="124" t="s">
        <v>4858</v>
      </c>
      <c r="B88" s="23" t="s">
        <v>4859</v>
      </c>
      <c r="C88" s="23" t="s">
        <v>4860</v>
      </c>
      <c r="D88" s="24">
        <v>44835</v>
      </c>
      <c r="E88" s="24">
        <v>45199</v>
      </c>
      <c r="F88" s="24" t="s">
        <v>248</v>
      </c>
      <c r="G88" s="154"/>
    </row>
    <row r="89" spans="1:8" ht="42" customHeight="1">
      <c r="A89" s="124" t="s">
        <v>4151</v>
      </c>
      <c r="B89" s="23" t="s">
        <v>4090</v>
      </c>
      <c r="C89" s="23" t="s">
        <v>4091</v>
      </c>
      <c r="D89" s="24">
        <v>44690</v>
      </c>
      <c r="E89" s="24">
        <v>45054</v>
      </c>
      <c r="F89" s="120" t="s">
        <v>4152</v>
      </c>
      <c r="G89" s="153" t="s">
        <v>5153</v>
      </c>
      <c r="H89" s="115"/>
    </row>
    <row r="90" spans="1:8" ht="42" customHeight="1">
      <c r="A90" s="124" t="s">
        <v>4153</v>
      </c>
      <c r="B90" s="23" t="s">
        <v>4831</v>
      </c>
      <c r="C90" s="23" t="s">
        <v>4832</v>
      </c>
      <c r="D90" s="24">
        <v>44830</v>
      </c>
      <c r="E90" s="24">
        <v>45194</v>
      </c>
      <c r="F90" s="120" t="s">
        <v>114</v>
      </c>
      <c r="G90" s="153" t="s">
        <v>258</v>
      </c>
    </row>
    <row r="91" spans="1:8" ht="45" customHeight="1">
      <c r="A91" s="124" t="s">
        <v>4350</v>
      </c>
      <c r="B91" s="23" t="s">
        <v>4332</v>
      </c>
      <c r="C91" s="23" t="s">
        <v>4333</v>
      </c>
      <c r="D91" s="24">
        <v>44713</v>
      </c>
      <c r="E91" s="24">
        <v>45077</v>
      </c>
      <c r="F91" s="120" t="s">
        <v>4351</v>
      </c>
      <c r="G91" s="153" t="s">
        <v>5154</v>
      </c>
    </row>
    <row r="92" spans="1:8" ht="45" customHeight="1">
      <c r="A92" s="124" t="s">
        <v>4973</v>
      </c>
      <c r="B92" s="23" t="s">
        <v>4969</v>
      </c>
      <c r="C92" s="23" t="s">
        <v>4970</v>
      </c>
      <c r="D92" s="24">
        <v>44866</v>
      </c>
      <c r="E92" s="24">
        <v>45100</v>
      </c>
      <c r="F92" s="24" t="s">
        <v>4419</v>
      </c>
      <c r="G92" s="135"/>
    </row>
    <row r="93" spans="1:8" ht="45" customHeight="1">
      <c r="A93" s="124" t="s">
        <v>4977</v>
      </c>
      <c r="B93" s="8" t="s">
        <v>4969</v>
      </c>
      <c r="C93" s="23" t="s">
        <v>4970</v>
      </c>
      <c r="D93" s="24">
        <v>44866</v>
      </c>
      <c r="E93" s="24">
        <v>45100</v>
      </c>
      <c r="F93" s="24" t="s">
        <v>4978</v>
      </c>
      <c r="G93" s="132"/>
    </row>
    <row r="94" spans="1:8" ht="44.25" customHeight="1">
      <c r="A94" s="124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120" t="s">
        <v>152</v>
      </c>
      <c r="G94" s="153" t="s">
        <v>5155</v>
      </c>
    </row>
    <row r="95" spans="1:8" ht="45.75" customHeight="1">
      <c r="A95" s="124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135"/>
    </row>
    <row r="96" spans="1:8" ht="47.25" customHeight="1">
      <c r="A96" s="124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132"/>
    </row>
    <row r="97" spans="1:7" ht="45" customHeight="1">
      <c r="A97" s="124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120" t="s">
        <v>4355</v>
      </c>
      <c r="G97" s="133" t="s">
        <v>2875</v>
      </c>
    </row>
    <row r="98" spans="1:7" ht="45" customHeight="1">
      <c r="A98" s="124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120" t="s">
        <v>4357</v>
      </c>
      <c r="G98" s="126" t="s">
        <v>5156</v>
      </c>
    </row>
    <row r="99" spans="1:7" ht="43.5" customHeight="1">
      <c r="A99" s="124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135"/>
    </row>
    <row r="100" spans="1:7" ht="43.5" customHeight="1">
      <c r="A100" s="124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132" t="s">
        <v>5157</v>
      </c>
    </row>
    <row r="101" spans="1:7" ht="30.75" customHeight="1">
      <c r="A101" s="124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120" t="s">
        <v>3737</v>
      </c>
      <c r="G101" s="126" t="s">
        <v>5158</v>
      </c>
    </row>
    <row r="102" spans="1:7" ht="30.75" customHeight="1">
      <c r="A102" s="124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155"/>
    </row>
    <row r="103" spans="1:7" ht="44.25" customHeight="1">
      <c r="A103" s="124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130"/>
    </row>
    <row r="104" spans="1:7" ht="44.25" customHeight="1">
      <c r="A104" s="124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130"/>
    </row>
    <row r="105" spans="1:7" ht="44.25" customHeight="1">
      <c r="A105" s="124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130"/>
    </row>
    <row r="106" spans="1:7" ht="44.25" customHeight="1">
      <c r="A106" s="124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130"/>
    </row>
    <row r="107" spans="1:7" ht="44.25" customHeight="1">
      <c r="A107" s="124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158" t="s">
        <v>5159</v>
      </c>
    </row>
    <row r="108" spans="1:7" ht="42" customHeight="1">
      <c r="A108" s="124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131" t="s">
        <v>5160</v>
      </c>
    </row>
    <row r="109" spans="1:7" ht="42.75" customHeight="1">
      <c r="A109" s="124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130"/>
    </row>
    <row r="110" spans="1:7" ht="42.75" customHeight="1">
      <c r="A110" s="124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130">
        <v>0</v>
      </c>
    </row>
    <row r="111" spans="1:7" ht="44.25" customHeight="1">
      <c r="A111" s="124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130" t="s">
        <v>5161</v>
      </c>
    </row>
    <row r="112" spans="1:7" ht="44.25" customHeight="1">
      <c r="A112" s="124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130" t="s">
        <v>5162</v>
      </c>
    </row>
    <row r="113" spans="1:8" ht="44.25" customHeight="1">
      <c r="A113" s="124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130" t="s">
        <v>5163</v>
      </c>
    </row>
    <row r="114" spans="1:8" ht="45" customHeight="1">
      <c r="A114" s="124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130" t="s">
        <v>5164</v>
      </c>
    </row>
    <row r="115" spans="1:8" ht="44.25" customHeight="1">
      <c r="A115" s="124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130"/>
      <c r="H115" s="79"/>
    </row>
    <row r="116" spans="1:8" ht="44.25" customHeight="1">
      <c r="A116" s="124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130"/>
      <c r="H116" s="79"/>
    </row>
    <row r="117" spans="1:8" ht="44.25" customHeight="1">
      <c r="A117" s="124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130">
        <v>0</v>
      </c>
      <c r="H117" s="79"/>
    </row>
    <row r="118" spans="1:8" ht="44.25" customHeight="1">
      <c r="A118" s="124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130">
        <v>3</v>
      </c>
      <c r="H118" s="79"/>
    </row>
    <row r="119" spans="1:8" ht="46.5" customHeight="1">
      <c r="A119" s="124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157"/>
    </row>
    <row r="120" spans="1:8" ht="44.25" customHeight="1">
      <c r="A120" s="124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130">
        <v>0</v>
      </c>
    </row>
    <row r="121" spans="1:8" ht="44.25" customHeight="1">
      <c r="A121" s="124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130" t="s">
        <v>5165</v>
      </c>
    </row>
    <row r="122" spans="1:8" ht="45" customHeight="1">
      <c r="A122" s="124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131"/>
    </row>
    <row r="123" spans="1:8" ht="45" customHeight="1">
      <c r="A123" s="124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158"/>
    </row>
    <row r="124" spans="1:8" ht="45" customHeight="1">
      <c r="A124" s="124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131" t="s">
        <v>5166</v>
      </c>
    </row>
    <row r="125" spans="1:8" ht="45" customHeight="1">
      <c r="A125" s="159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60"/>
    </row>
    <row r="126" spans="1:8" ht="45" customHeight="1">
      <c r="A126" s="124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60" t="s">
        <v>5167</v>
      </c>
    </row>
    <row r="127" spans="1:8" ht="44.25" customHeight="1">
      <c r="A127" s="124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161" t="s">
        <v>5168</v>
      </c>
    </row>
    <row r="128" spans="1:8" ht="44.25" customHeight="1">
      <c r="A128" s="124" t="s">
        <v>3467</v>
      </c>
      <c r="B128" s="8" t="s">
        <v>5069</v>
      </c>
      <c r="C128" s="23" t="s">
        <v>5070</v>
      </c>
      <c r="D128" s="24">
        <v>44900</v>
      </c>
      <c r="E128" s="24">
        <v>45264</v>
      </c>
      <c r="F128" s="24" t="s">
        <v>5113</v>
      </c>
      <c r="G128" s="131" t="s">
        <v>5169</v>
      </c>
    </row>
    <row r="129" spans="1:8" ht="40.5" customHeight="1">
      <c r="A129" s="124" t="s">
        <v>4748</v>
      </c>
      <c r="B129" s="8" t="s">
        <v>4684</v>
      </c>
      <c r="C129" s="23" t="s">
        <v>4685</v>
      </c>
      <c r="D129" s="24">
        <v>44802</v>
      </c>
      <c r="E129" s="24">
        <v>44981</v>
      </c>
      <c r="F129" s="23" t="s">
        <v>4749</v>
      </c>
      <c r="G129" s="156" t="s">
        <v>5170</v>
      </c>
    </row>
    <row r="130" spans="1:8" ht="40.5" customHeight="1">
      <c r="A130" s="124" t="s">
        <v>5114</v>
      </c>
      <c r="B130" s="8" t="s">
        <v>5069</v>
      </c>
      <c r="C130" s="23" t="s">
        <v>5070</v>
      </c>
      <c r="D130" s="24">
        <v>44900</v>
      </c>
      <c r="E130" s="24">
        <v>45264</v>
      </c>
      <c r="F130" s="23" t="s">
        <v>4937</v>
      </c>
      <c r="G130" s="156" t="s">
        <v>4954</v>
      </c>
    </row>
    <row r="131" spans="1:8" ht="40.5" customHeight="1">
      <c r="A131" s="124" t="s">
        <v>4936</v>
      </c>
      <c r="B131" s="8" t="s">
        <v>4889</v>
      </c>
      <c r="C131" s="23" t="s">
        <v>4890</v>
      </c>
      <c r="D131" s="24">
        <v>44855</v>
      </c>
      <c r="E131" s="24">
        <v>45219</v>
      </c>
      <c r="F131" s="23" t="s">
        <v>4937</v>
      </c>
      <c r="G131" s="156">
        <v>0</v>
      </c>
    </row>
    <row r="132" spans="1:8" ht="40.5" customHeight="1">
      <c r="A132" s="124" t="s">
        <v>3381</v>
      </c>
      <c r="B132" s="8" t="s">
        <v>4684</v>
      </c>
      <c r="C132" s="23" t="s">
        <v>4685</v>
      </c>
      <c r="D132" s="24">
        <v>44802</v>
      </c>
      <c r="E132" s="24">
        <v>45166</v>
      </c>
      <c r="F132" s="23" t="s">
        <v>4750</v>
      </c>
      <c r="G132" s="130"/>
    </row>
    <row r="133" spans="1:8" ht="59.25" customHeight="1">
      <c r="A133" s="162" t="s">
        <v>5116</v>
      </c>
      <c r="B133" s="163" t="s">
        <v>5069</v>
      </c>
      <c r="C133" s="164" t="s">
        <v>5070</v>
      </c>
      <c r="D133" s="165">
        <v>44900</v>
      </c>
      <c r="E133" s="165">
        <v>45264</v>
      </c>
      <c r="F133" s="164" t="s">
        <v>2716</v>
      </c>
      <c r="G133" s="166"/>
    </row>
    <row r="134" spans="1:8" s="17" customFormat="1" ht="27" customHeight="1">
      <c r="A134" s="37" t="s">
        <v>2835</v>
      </c>
      <c r="B134" s="3"/>
      <c r="C134" s="3"/>
      <c r="D134" s="3"/>
      <c r="E134" s="3"/>
      <c r="F134" s="38"/>
      <c r="H134" s="1"/>
    </row>
  </sheetData>
  <autoFilter ref="A3:G134" xr:uid="{00000000-0009-0000-0000-000066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7:A48"/>
    <mergeCell ref="B47:B48"/>
    <mergeCell ref="D47:D48"/>
    <mergeCell ref="E47:E48"/>
    <mergeCell ref="A51:A52"/>
    <mergeCell ref="B51:B52"/>
    <mergeCell ref="D51:D52"/>
    <mergeCell ref="E51:E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2" max="9" man="1"/>
    <brk id="92" max="9" man="1"/>
    <brk id="119" max="9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H150"/>
  <sheetViews>
    <sheetView topLeftCell="J2" zoomScale="98" zoomScaleNormal="98" workbookViewId="0">
      <selection activeCell="J2" sqref="J2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21.140625" style="3" customWidth="1"/>
    <col min="7" max="7" width="21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5171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5172</v>
      </c>
    </row>
    <row r="5" spans="1:7" s="4" customFormat="1" ht="30.7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5173</v>
      </c>
    </row>
    <row r="6" spans="1:7" s="4" customFormat="1" ht="30.75" customHeight="1">
      <c r="A6" s="691" t="s">
        <v>9</v>
      </c>
      <c r="B6" s="692" t="s">
        <v>5174</v>
      </c>
      <c r="C6" s="23" t="s">
        <v>5175</v>
      </c>
      <c r="D6" s="693">
        <v>44927</v>
      </c>
      <c r="E6" s="693">
        <v>45107</v>
      </c>
      <c r="F6" s="23" t="s">
        <v>5176</v>
      </c>
      <c r="G6" s="42" t="s">
        <v>5177</v>
      </c>
    </row>
    <row r="7" spans="1:7" s="4" customFormat="1" ht="30" customHeight="1">
      <c r="A7" s="691"/>
      <c r="B7" s="692"/>
      <c r="C7" s="23" t="s">
        <v>5178</v>
      </c>
      <c r="D7" s="693"/>
      <c r="E7" s="693"/>
      <c r="F7" s="23" t="s">
        <v>1165</v>
      </c>
      <c r="G7" s="42" t="s">
        <v>880</v>
      </c>
    </row>
    <row r="8" spans="1:7" s="4" customFormat="1" ht="23.25" customHeight="1">
      <c r="A8" s="691" t="s">
        <v>1613</v>
      </c>
      <c r="B8" s="705" t="s">
        <v>4084</v>
      </c>
      <c r="C8" s="23" t="s">
        <v>1615</v>
      </c>
      <c r="D8" s="693">
        <v>44562</v>
      </c>
      <c r="E8" s="693">
        <v>44926</v>
      </c>
      <c r="F8" s="692" t="s">
        <v>2188</v>
      </c>
      <c r="G8" s="717" t="s">
        <v>5179</v>
      </c>
    </row>
    <row r="9" spans="1:7" s="4" customFormat="1" ht="21.75" customHeight="1">
      <c r="A9" s="691"/>
      <c r="B9" s="705"/>
      <c r="C9" s="23" t="s">
        <v>1617</v>
      </c>
      <c r="D9" s="693"/>
      <c r="E9" s="693"/>
      <c r="F9" s="692"/>
      <c r="G9" s="717"/>
    </row>
    <row r="10" spans="1:7" s="4" customFormat="1" ht="21.75" customHeight="1">
      <c r="A10" s="691" t="s">
        <v>1613</v>
      </c>
      <c r="B10" s="705" t="s">
        <v>4084</v>
      </c>
      <c r="C10" s="23" t="s">
        <v>1615</v>
      </c>
      <c r="D10" s="693">
        <v>44927</v>
      </c>
      <c r="E10" s="693">
        <v>45291</v>
      </c>
      <c r="F10" s="23" t="s">
        <v>1616</v>
      </c>
      <c r="G10" s="51">
        <v>0</v>
      </c>
    </row>
    <row r="11" spans="1:7" s="4" customFormat="1" ht="21.75" customHeight="1">
      <c r="A11" s="691"/>
      <c r="B11" s="705"/>
      <c r="C11" s="23" t="s">
        <v>1617</v>
      </c>
      <c r="D11" s="693"/>
      <c r="E11" s="693"/>
      <c r="F11" s="23" t="s">
        <v>1618</v>
      </c>
      <c r="G11" s="51">
        <v>0</v>
      </c>
    </row>
    <row r="12" spans="1:7" ht="33" customHeight="1">
      <c r="A12" s="22" t="s">
        <v>22</v>
      </c>
      <c r="B12" s="23" t="s">
        <v>4079</v>
      </c>
      <c r="C12" s="23" t="s">
        <v>2797</v>
      </c>
      <c r="D12" s="24">
        <v>44562</v>
      </c>
      <c r="E12" s="24">
        <v>44926</v>
      </c>
      <c r="F12" s="24" t="s">
        <v>1616</v>
      </c>
      <c r="G12" s="167" t="s">
        <v>5180</v>
      </c>
    </row>
    <row r="13" spans="1:7" ht="33" customHeight="1">
      <c r="A13" s="22" t="s">
        <v>22</v>
      </c>
      <c r="B13" s="23" t="s">
        <v>5174</v>
      </c>
      <c r="C13" s="23" t="s">
        <v>5181</v>
      </c>
      <c r="D13" s="24">
        <v>44927</v>
      </c>
      <c r="E13" s="24">
        <v>45291</v>
      </c>
      <c r="F13" s="24" t="s">
        <v>1616</v>
      </c>
      <c r="G13" s="167" t="s">
        <v>5182</v>
      </c>
    </row>
    <row r="14" spans="1:7" ht="33" customHeight="1">
      <c r="A14" s="22" t="s">
        <v>3315</v>
      </c>
      <c r="B14" s="23" t="s">
        <v>4889</v>
      </c>
      <c r="C14" s="23" t="s">
        <v>4890</v>
      </c>
      <c r="D14" s="24">
        <v>44855</v>
      </c>
      <c r="E14" s="24">
        <v>45219</v>
      </c>
      <c r="F14" s="24" t="s">
        <v>1290</v>
      </c>
      <c r="G14" s="42" t="s">
        <v>2032</v>
      </c>
    </row>
    <row r="15" spans="1:7" ht="46.5" customHeight="1">
      <c r="A15" s="22" t="s">
        <v>4683</v>
      </c>
      <c r="B15" s="23" t="s">
        <v>4684</v>
      </c>
      <c r="C15" s="23" t="s">
        <v>4685</v>
      </c>
      <c r="D15" s="24">
        <v>44802</v>
      </c>
      <c r="E15" s="24">
        <v>45166</v>
      </c>
      <c r="F15" s="9" t="s">
        <v>4686</v>
      </c>
      <c r="G15" s="167" t="s">
        <v>5183</v>
      </c>
    </row>
    <row r="16" spans="1:7" ht="46.5" customHeight="1">
      <c r="A16" s="22" t="s">
        <v>2544</v>
      </c>
      <c r="B16" s="23" t="s">
        <v>4889</v>
      </c>
      <c r="C16" s="23" t="s">
        <v>4890</v>
      </c>
      <c r="D16" s="24">
        <v>44855</v>
      </c>
      <c r="E16" s="24">
        <v>45219</v>
      </c>
      <c r="F16" s="9" t="s">
        <v>722</v>
      </c>
      <c r="G16" s="118" t="s">
        <v>3499</v>
      </c>
    </row>
    <row r="17" spans="1:7" ht="46.5" customHeight="1">
      <c r="A17" s="22" t="s">
        <v>2547</v>
      </c>
      <c r="B17" s="23" t="s">
        <v>4889</v>
      </c>
      <c r="C17" s="23" t="s">
        <v>4890</v>
      </c>
      <c r="D17" s="24">
        <v>44855</v>
      </c>
      <c r="E17" s="24">
        <v>45219</v>
      </c>
      <c r="F17" s="9" t="s">
        <v>2549</v>
      </c>
      <c r="G17" s="47" t="s">
        <v>2422</v>
      </c>
    </row>
    <row r="18" spans="1:7" ht="48.75" customHeight="1">
      <c r="A18" s="22" t="s">
        <v>4689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359</v>
      </c>
      <c r="G18" s="39" t="s">
        <v>4012</v>
      </c>
    </row>
    <row r="19" spans="1:7" ht="48.75" customHeight="1">
      <c r="A19" s="22" t="s">
        <v>4547</v>
      </c>
      <c r="B19" s="23" t="s">
        <v>4548</v>
      </c>
      <c r="C19" s="23" t="s">
        <v>4514</v>
      </c>
      <c r="D19" s="24">
        <v>44767</v>
      </c>
      <c r="E19" s="24">
        <v>45131</v>
      </c>
      <c r="F19" s="98" t="s">
        <v>1173</v>
      </c>
      <c r="G19" s="39" t="s">
        <v>535</v>
      </c>
    </row>
    <row r="20" spans="1:7" ht="48.75" customHeight="1">
      <c r="A20" s="22" t="s">
        <v>4690</v>
      </c>
      <c r="B20" s="23" t="s">
        <v>4684</v>
      </c>
      <c r="C20" s="23" t="s">
        <v>4685</v>
      </c>
      <c r="D20" s="24">
        <v>44802</v>
      </c>
      <c r="E20" s="24">
        <v>45166</v>
      </c>
      <c r="F20" s="98" t="s">
        <v>934</v>
      </c>
      <c r="G20" s="39" t="s">
        <v>355</v>
      </c>
    </row>
    <row r="21" spans="1:7" ht="48.75" customHeight="1">
      <c r="A21" s="22" t="s">
        <v>4691</v>
      </c>
      <c r="B21" s="23" t="s">
        <v>4684</v>
      </c>
      <c r="C21" s="23" t="s">
        <v>4685</v>
      </c>
      <c r="D21" s="24">
        <v>44802</v>
      </c>
      <c r="E21" s="24">
        <v>45166</v>
      </c>
      <c r="F21" s="98" t="s">
        <v>3217</v>
      </c>
      <c r="G21" s="39" t="s">
        <v>2339</v>
      </c>
    </row>
    <row r="22" spans="1:7" ht="48.75" customHeight="1">
      <c r="A22" s="22" t="s">
        <v>4692</v>
      </c>
      <c r="B22" s="23" t="s">
        <v>4684</v>
      </c>
      <c r="C22" s="23" t="s">
        <v>4685</v>
      </c>
      <c r="D22" s="24">
        <v>44802</v>
      </c>
      <c r="E22" s="24">
        <v>45166</v>
      </c>
      <c r="F22" s="98" t="s">
        <v>1802</v>
      </c>
      <c r="G22" s="39" t="s">
        <v>319</v>
      </c>
    </row>
    <row r="23" spans="1:7" ht="48.75" customHeight="1">
      <c r="A23" s="22" t="s">
        <v>4693</v>
      </c>
      <c r="B23" s="23" t="s">
        <v>4684</v>
      </c>
      <c r="C23" s="23" t="s">
        <v>4685</v>
      </c>
      <c r="D23" s="24">
        <v>44802</v>
      </c>
      <c r="E23" s="24">
        <v>45166</v>
      </c>
      <c r="F23" s="98" t="s">
        <v>1173</v>
      </c>
      <c r="G23" s="39" t="s">
        <v>3119</v>
      </c>
    </row>
    <row r="24" spans="1:7" ht="48.75" customHeight="1">
      <c r="A24" s="22" t="s">
        <v>4089</v>
      </c>
      <c r="B24" s="23" t="s">
        <v>4090</v>
      </c>
      <c r="C24" s="23" t="s">
        <v>4091</v>
      </c>
      <c r="D24" s="24">
        <v>44690</v>
      </c>
      <c r="E24" s="24">
        <v>45054</v>
      </c>
      <c r="F24" s="9" t="s">
        <v>388</v>
      </c>
      <c r="G24" s="39">
        <v>0</v>
      </c>
    </row>
    <row r="25" spans="1:7" ht="48.75" customHeight="1">
      <c r="A25" s="22" t="s">
        <v>4092</v>
      </c>
      <c r="B25" s="23" t="s">
        <v>4093</v>
      </c>
      <c r="C25" s="23" t="s">
        <v>4094</v>
      </c>
      <c r="D25" s="24">
        <v>44693</v>
      </c>
      <c r="E25" s="24">
        <v>44926</v>
      </c>
      <c r="F25" s="9" t="s">
        <v>4095</v>
      </c>
      <c r="G25" s="167" t="s">
        <v>5184</v>
      </c>
    </row>
    <row r="26" spans="1:7" ht="36" customHeight="1">
      <c r="A26" s="22" t="s">
        <v>4092</v>
      </c>
      <c r="B26" s="23" t="s">
        <v>5174</v>
      </c>
      <c r="C26" s="23" t="s">
        <v>5181</v>
      </c>
      <c r="D26" s="24">
        <v>44927</v>
      </c>
      <c r="E26" s="24">
        <v>45107</v>
      </c>
      <c r="F26" s="9" t="s">
        <v>5185</v>
      </c>
      <c r="G26" s="167" t="s">
        <v>5186</v>
      </c>
    </row>
    <row r="27" spans="1:7" ht="48.75" customHeight="1">
      <c r="A27" s="22" t="s">
        <v>3125</v>
      </c>
      <c r="B27" s="23" t="s">
        <v>4889</v>
      </c>
      <c r="C27" s="23" t="s">
        <v>4890</v>
      </c>
      <c r="D27" s="24">
        <v>44855</v>
      </c>
      <c r="E27" s="24">
        <v>45219</v>
      </c>
      <c r="F27" s="9" t="s">
        <v>3126</v>
      </c>
      <c r="G27" s="167" t="s">
        <v>5062</v>
      </c>
    </row>
    <row r="28" spans="1:7" ht="43.5" customHeight="1">
      <c r="A28" s="22" t="s">
        <v>3236</v>
      </c>
      <c r="B28" s="23" t="s">
        <v>4831</v>
      </c>
      <c r="C28" s="23" t="s">
        <v>4832</v>
      </c>
      <c r="D28" s="24">
        <v>44830</v>
      </c>
      <c r="E28" s="24">
        <v>45194</v>
      </c>
      <c r="F28" s="9" t="s">
        <v>20</v>
      </c>
      <c r="G28" s="168" t="s">
        <v>3074</v>
      </c>
    </row>
    <row r="29" spans="1:7" ht="43.5" customHeight="1">
      <c r="A29" s="22" t="s">
        <v>4100</v>
      </c>
      <c r="B29" s="23" t="s">
        <v>4090</v>
      </c>
      <c r="C29" s="23" t="s">
        <v>4091</v>
      </c>
      <c r="D29" s="24">
        <v>44690</v>
      </c>
      <c r="E29" s="24">
        <v>45054</v>
      </c>
      <c r="F29" s="9" t="s">
        <v>1165</v>
      </c>
      <c r="G29" s="167" t="s">
        <v>5187</v>
      </c>
    </row>
    <row r="30" spans="1:7" ht="42" customHeight="1">
      <c r="A30" s="22" t="s">
        <v>2357</v>
      </c>
      <c r="B30" s="23" t="s">
        <v>4831</v>
      </c>
      <c r="C30" s="23" t="s">
        <v>4832</v>
      </c>
      <c r="D30" s="24">
        <v>44840</v>
      </c>
      <c r="E30" s="24">
        <v>45204</v>
      </c>
      <c r="F30" s="9" t="s">
        <v>1464</v>
      </c>
      <c r="G30" s="167" t="s">
        <v>5188</v>
      </c>
    </row>
    <row r="31" spans="1:7" ht="42" customHeight="1">
      <c r="A31" s="22" t="s">
        <v>4388</v>
      </c>
      <c r="B31" s="23" t="s">
        <v>4389</v>
      </c>
      <c r="C31" s="23" t="s">
        <v>4390</v>
      </c>
      <c r="D31" s="24">
        <v>44736</v>
      </c>
      <c r="E31" s="24">
        <v>45100</v>
      </c>
      <c r="F31" s="9" t="s">
        <v>55</v>
      </c>
      <c r="G31" s="167" t="s">
        <v>5189</v>
      </c>
    </row>
    <row r="32" spans="1:7" ht="42" customHeight="1">
      <c r="A32" s="22" t="s">
        <v>753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1709</v>
      </c>
      <c r="G32" s="167" t="s">
        <v>5190</v>
      </c>
    </row>
    <row r="33" spans="1:7" ht="42" customHeight="1">
      <c r="A33" s="22" t="s">
        <v>753</v>
      </c>
      <c r="B33" s="8" t="s">
        <v>5174</v>
      </c>
      <c r="C33" s="23" t="s">
        <v>5181</v>
      </c>
      <c r="D33" s="24">
        <v>44927</v>
      </c>
      <c r="E33" s="24">
        <v>45107</v>
      </c>
      <c r="F33" s="24" t="s">
        <v>5191</v>
      </c>
      <c r="G33" s="167" t="s">
        <v>3341</v>
      </c>
    </row>
    <row r="34" spans="1:7" ht="42" customHeight="1">
      <c r="A34" s="22" t="s">
        <v>3130</v>
      </c>
      <c r="B34" s="8" t="s">
        <v>4889</v>
      </c>
      <c r="C34" s="23" t="s">
        <v>4890</v>
      </c>
      <c r="D34" s="24">
        <v>44855</v>
      </c>
      <c r="E34" s="24">
        <v>45219</v>
      </c>
      <c r="F34" s="119" t="s">
        <v>3131</v>
      </c>
      <c r="G34" s="39" t="s">
        <v>5192</v>
      </c>
    </row>
    <row r="35" spans="1:7" ht="42" customHeight="1">
      <c r="A35" s="22" t="s">
        <v>3132</v>
      </c>
      <c r="B35" s="8" t="s">
        <v>4889</v>
      </c>
      <c r="C35" s="23" t="s">
        <v>4890</v>
      </c>
      <c r="D35" s="24">
        <v>44855</v>
      </c>
      <c r="E35" s="24">
        <v>45219</v>
      </c>
      <c r="F35" s="24" t="s">
        <v>3133</v>
      </c>
      <c r="G35" s="39" t="s">
        <v>2236</v>
      </c>
    </row>
    <row r="36" spans="1:7" ht="42" customHeight="1">
      <c r="A36" s="22" t="s">
        <v>3134</v>
      </c>
      <c r="B36" s="8" t="s">
        <v>4889</v>
      </c>
      <c r="C36" s="23" t="s">
        <v>4890</v>
      </c>
      <c r="D36" s="24">
        <v>44855</v>
      </c>
      <c r="E36" s="24">
        <v>45219</v>
      </c>
      <c r="F36" s="24" t="s">
        <v>1743</v>
      </c>
      <c r="G36" s="39" t="s">
        <v>770</v>
      </c>
    </row>
    <row r="37" spans="1:7" ht="42.75" customHeight="1">
      <c r="A37" s="22" t="s">
        <v>57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2147</v>
      </c>
      <c r="G37" s="167" t="s">
        <v>5135</v>
      </c>
    </row>
    <row r="38" spans="1:7" ht="42.75" customHeight="1">
      <c r="A38" s="22" t="s">
        <v>57</v>
      </c>
      <c r="B38" s="8" t="s">
        <v>5174</v>
      </c>
      <c r="C38" s="23" t="s">
        <v>5181</v>
      </c>
      <c r="D38" s="24">
        <v>44927</v>
      </c>
      <c r="E38" s="24">
        <v>45107</v>
      </c>
      <c r="F38" s="24" t="s">
        <v>1618</v>
      </c>
      <c r="G38" s="167">
        <v>0</v>
      </c>
    </row>
    <row r="39" spans="1:7" ht="42.75" customHeight="1">
      <c r="A39" s="22" t="s">
        <v>1569</v>
      </c>
      <c r="B39" s="23" t="s">
        <v>4090</v>
      </c>
      <c r="C39" s="23" t="s">
        <v>4091</v>
      </c>
      <c r="D39" s="24">
        <v>44690</v>
      </c>
      <c r="E39" s="24">
        <v>45054</v>
      </c>
      <c r="F39" s="24" t="s">
        <v>746</v>
      </c>
      <c r="G39" s="167" t="s">
        <v>5136</v>
      </c>
    </row>
    <row r="40" spans="1:7" ht="42.75" customHeight="1">
      <c r="A40" s="22" t="s">
        <v>4108</v>
      </c>
      <c r="B40" s="23" t="s">
        <v>4090</v>
      </c>
      <c r="C40" s="23" t="s">
        <v>4091</v>
      </c>
      <c r="D40" s="24">
        <v>44690</v>
      </c>
      <c r="E40" s="24">
        <v>45054</v>
      </c>
      <c r="F40" s="24" t="s">
        <v>2801</v>
      </c>
      <c r="G40" s="168" t="s">
        <v>5193</v>
      </c>
    </row>
    <row r="41" spans="1:7" ht="42.75" customHeight="1">
      <c r="A41" s="22" t="s">
        <v>398</v>
      </c>
      <c r="B41" s="23" t="s">
        <v>4109</v>
      </c>
      <c r="C41" s="23" t="s">
        <v>4094</v>
      </c>
      <c r="D41" s="24">
        <v>44700</v>
      </c>
      <c r="E41" s="24">
        <v>45064</v>
      </c>
      <c r="F41" s="24" t="s">
        <v>400</v>
      </c>
      <c r="G41" s="167" t="s">
        <v>5194</v>
      </c>
    </row>
    <row r="42" spans="1:7" ht="42.75" customHeight="1">
      <c r="A42" s="22" t="s">
        <v>4110</v>
      </c>
      <c r="B42" s="23" t="s">
        <v>4090</v>
      </c>
      <c r="C42" s="23" t="s">
        <v>4091</v>
      </c>
      <c r="D42" s="24">
        <v>44690</v>
      </c>
      <c r="E42" s="24">
        <v>45054</v>
      </c>
      <c r="F42" s="24" t="s">
        <v>4111</v>
      </c>
      <c r="G42" s="168" t="s">
        <v>1437</v>
      </c>
    </row>
    <row r="43" spans="1:7" ht="42" customHeight="1">
      <c r="A43" s="22" t="s">
        <v>4112</v>
      </c>
      <c r="B43" s="23" t="s">
        <v>4713</v>
      </c>
      <c r="C43" s="23" t="s">
        <v>4390</v>
      </c>
      <c r="D43" s="24">
        <v>44870</v>
      </c>
      <c r="E43" s="24">
        <v>45054</v>
      </c>
      <c r="F43" s="24" t="s">
        <v>4632</v>
      </c>
      <c r="G43" s="168" t="s">
        <v>5195</v>
      </c>
    </row>
    <row r="44" spans="1:7" ht="47.25" customHeight="1">
      <c r="A44" s="22" t="s">
        <v>4119</v>
      </c>
      <c r="B44" s="23" t="s">
        <v>4090</v>
      </c>
      <c r="C44" s="23" t="s">
        <v>4091</v>
      </c>
      <c r="D44" s="24">
        <v>44690</v>
      </c>
      <c r="E44" s="24">
        <v>45054</v>
      </c>
      <c r="F44" s="24" t="s">
        <v>677</v>
      </c>
      <c r="G44" s="59" t="s">
        <v>418</v>
      </c>
    </row>
    <row r="45" spans="1:7" ht="42.75" customHeight="1">
      <c r="A45" s="22" t="s">
        <v>496</v>
      </c>
      <c r="B45" s="8" t="s">
        <v>4104</v>
      </c>
      <c r="C45" s="23" t="s">
        <v>3942</v>
      </c>
      <c r="D45" s="24">
        <v>44562</v>
      </c>
      <c r="E45" s="24">
        <v>44926</v>
      </c>
      <c r="F45" s="24" t="s">
        <v>3951</v>
      </c>
      <c r="G45" s="40" t="s">
        <v>1029</v>
      </c>
    </row>
    <row r="46" spans="1:7" ht="42.75" customHeight="1">
      <c r="A46" s="22" t="s">
        <v>496</v>
      </c>
      <c r="B46" s="8" t="s">
        <v>5174</v>
      </c>
      <c r="C46" s="23" t="s">
        <v>5196</v>
      </c>
      <c r="D46" s="24">
        <v>44927</v>
      </c>
      <c r="E46" s="24">
        <v>45107</v>
      </c>
      <c r="F46" s="24" t="s">
        <v>5197</v>
      </c>
      <c r="G46" s="40">
        <v>0</v>
      </c>
    </row>
    <row r="47" spans="1:7" ht="42.75" customHeight="1">
      <c r="A47" s="22" t="s">
        <v>4702</v>
      </c>
      <c r="B47" s="8" t="s">
        <v>4684</v>
      </c>
      <c r="C47" s="23" t="s">
        <v>4685</v>
      </c>
      <c r="D47" s="24">
        <v>44802</v>
      </c>
      <c r="E47" s="24">
        <v>45166</v>
      </c>
      <c r="F47" s="24" t="s">
        <v>3268</v>
      </c>
      <c r="G47" s="168" t="s">
        <v>2040</v>
      </c>
    </row>
    <row r="48" spans="1:7" ht="42.75" customHeight="1">
      <c r="A48" s="22" t="s">
        <v>4897</v>
      </c>
      <c r="B48" s="8" t="s">
        <v>4889</v>
      </c>
      <c r="C48" s="23" t="s">
        <v>4890</v>
      </c>
      <c r="D48" s="24">
        <v>44855</v>
      </c>
      <c r="E48" s="24">
        <v>45219</v>
      </c>
      <c r="F48" s="24" t="s">
        <v>3142</v>
      </c>
      <c r="G48" s="40">
        <v>0</v>
      </c>
    </row>
    <row r="49" spans="1:7" ht="42.75" customHeight="1">
      <c r="A49" s="22" t="s">
        <v>4703</v>
      </c>
      <c r="B49" s="8" t="s">
        <v>4684</v>
      </c>
      <c r="C49" s="23" t="s">
        <v>4685</v>
      </c>
      <c r="D49" s="24">
        <v>44802</v>
      </c>
      <c r="E49" s="24">
        <v>45166</v>
      </c>
      <c r="F49" s="24" t="s">
        <v>1195</v>
      </c>
      <c r="G49" s="168" t="s">
        <v>478</v>
      </c>
    </row>
    <row r="50" spans="1:7" ht="42.75" customHeight="1">
      <c r="A50" s="22" t="s">
        <v>4898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841</v>
      </c>
      <c r="G50" s="40">
        <v>0</v>
      </c>
    </row>
    <row r="51" spans="1:7" ht="44.25" customHeight="1">
      <c r="A51" s="22" t="s">
        <v>2804</v>
      </c>
      <c r="B51" s="8" t="s">
        <v>4548</v>
      </c>
      <c r="C51" s="23" t="s">
        <v>4514</v>
      </c>
      <c r="D51" s="24">
        <v>44767</v>
      </c>
      <c r="E51" s="24">
        <v>45131</v>
      </c>
      <c r="F51" s="24" t="s">
        <v>722</v>
      </c>
      <c r="G51" s="168" t="s">
        <v>5198</v>
      </c>
    </row>
    <row r="52" spans="1:7" ht="44.25" customHeight="1">
      <c r="A52" s="22" t="s">
        <v>5068</v>
      </c>
      <c r="B52" s="8" t="s">
        <v>5069</v>
      </c>
      <c r="C52" s="23" t="s">
        <v>5070</v>
      </c>
      <c r="D52" s="24">
        <v>44900</v>
      </c>
      <c r="E52" s="24">
        <v>45264</v>
      </c>
      <c r="F52" s="24" t="s">
        <v>5071</v>
      </c>
      <c r="G52" s="168" t="s">
        <v>299</v>
      </c>
    </row>
    <row r="53" spans="1:7" ht="42.75" customHeight="1">
      <c r="A53" s="22" t="s">
        <v>3038</v>
      </c>
      <c r="B53" s="8" t="s">
        <v>4684</v>
      </c>
      <c r="C53" s="23" t="s">
        <v>4685</v>
      </c>
      <c r="D53" s="24">
        <v>44802</v>
      </c>
      <c r="E53" s="24">
        <v>45166</v>
      </c>
      <c r="F53" s="24" t="s">
        <v>105</v>
      </c>
      <c r="G53" s="168" t="s">
        <v>2115</v>
      </c>
    </row>
    <row r="54" spans="1:7" ht="42.75" customHeight="1">
      <c r="A54" s="22" t="s">
        <v>3039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33</v>
      </c>
      <c r="G54" s="168" t="s">
        <v>1689</v>
      </c>
    </row>
    <row r="55" spans="1:7" ht="42.75" customHeight="1">
      <c r="A55" s="22" t="s">
        <v>2805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1290</v>
      </c>
      <c r="G55" s="40" t="s">
        <v>3387</v>
      </c>
    </row>
    <row r="56" spans="1:7" ht="42.75" customHeight="1">
      <c r="A56" s="691" t="s">
        <v>1288</v>
      </c>
      <c r="B56" s="705" t="s">
        <v>4889</v>
      </c>
      <c r="C56" s="23" t="s">
        <v>4900</v>
      </c>
      <c r="D56" s="693">
        <v>44855</v>
      </c>
      <c r="E56" s="693">
        <v>45219</v>
      </c>
      <c r="F56" s="24" t="s">
        <v>3351</v>
      </c>
      <c r="G56" s="168" t="s">
        <v>678</v>
      </c>
    </row>
    <row r="57" spans="1:7" ht="42.75" customHeight="1">
      <c r="A57" s="691"/>
      <c r="B57" s="705"/>
      <c r="C57" s="23" t="s">
        <v>4901</v>
      </c>
      <c r="D57" s="693"/>
      <c r="E57" s="693"/>
      <c r="F57" s="24" t="s">
        <v>3353</v>
      </c>
      <c r="G57" s="40">
        <v>0</v>
      </c>
    </row>
    <row r="58" spans="1:7" ht="42.75" customHeight="1">
      <c r="A58" s="22" t="s">
        <v>5199</v>
      </c>
      <c r="B58" s="8" t="s">
        <v>5200</v>
      </c>
      <c r="C58" s="23" t="s">
        <v>5201</v>
      </c>
      <c r="D58" s="24">
        <v>44926</v>
      </c>
      <c r="E58" s="24">
        <v>45290</v>
      </c>
      <c r="F58" s="24" t="s">
        <v>5202</v>
      </c>
      <c r="G58" s="40" t="s">
        <v>3089</v>
      </c>
    </row>
    <row r="59" spans="1:7" ht="30.75" customHeight="1">
      <c r="A59" s="22" t="s">
        <v>4400</v>
      </c>
      <c r="B59" s="5" t="s">
        <v>4389</v>
      </c>
      <c r="C59" s="23" t="s">
        <v>4390</v>
      </c>
      <c r="D59" s="24">
        <v>44736</v>
      </c>
      <c r="E59" s="24">
        <v>45100</v>
      </c>
      <c r="F59" s="24" t="s">
        <v>1743</v>
      </c>
      <c r="G59" s="11" t="s">
        <v>5203</v>
      </c>
    </row>
    <row r="60" spans="1:7" ht="30.75" customHeight="1">
      <c r="A60" s="22" t="s">
        <v>3146</v>
      </c>
      <c r="B60" s="8" t="s">
        <v>4889</v>
      </c>
      <c r="C60" s="23" t="s">
        <v>4890</v>
      </c>
      <c r="D60" s="24">
        <v>44855</v>
      </c>
      <c r="E60" s="24">
        <v>45219</v>
      </c>
      <c r="F60" s="24" t="s">
        <v>3147</v>
      </c>
      <c r="G60" s="168" t="s">
        <v>319</v>
      </c>
    </row>
    <row r="61" spans="1:7" ht="30.75" customHeight="1">
      <c r="A61" s="691" t="s">
        <v>1341</v>
      </c>
      <c r="B61" s="711" t="s">
        <v>4548</v>
      </c>
      <c r="C61" s="23" t="s">
        <v>4565</v>
      </c>
      <c r="D61" s="693">
        <v>44767</v>
      </c>
      <c r="E61" s="693">
        <v>45131</v>
      </c>
      <c r="F61" s="24" t="s">
        <v>2320</v>
      </c>
      <c r="G61" s="11" t="s">
        <v>5204</v>
      </c>
    </row>
    <row r="62" spans="1:7" ht="30.75" customHeight="1">
      <c r="A62" s="691"/>
      <c r="B62" s="711"/>
      <c r="C62" s="23" t="s">
        <v>4566</v>
      </c>
      <c r="D62" s="693"/>
      <c r="E62" s="693"/>
      <c r="F62" s="24" t="s">
        <v>2323</v>
      </c>
      <c r="G62" s="11" t="s">
        <v>5205</v>
      </c>
    </row>
    <row r="63" spans="1:7" ht="30.75" customHeight="1">
      <c r="A63" s="22" t="s">
        <v>720</v>
      </c>
      <c r="B63" s="5" t="s">
        <v>4831</v>
      </c>
      <c r="C63" s="23" t="s">
        <v>4832</v>
      </c>
      <c r="D63" s="24">
        <v>44830</v>
      </c>
      <c r="E63" s="24">
        <v>45194</v>
      </c>
      <c r="F63" s="24" t="s">
        <v>722</v>
      </c>
      <c r="G63" s="168" t="s">
        <v>5206</v>
      </c>
    </row>
    <row r="64" spans="1:7" ht="46.5" customHeight="1">
      <c r="A64" s="22" t="s">
        <v>4127</v>
      </c>
      <c r="B64" s="23" t="s">
        <v>5069</v>
      </c>
      <c r="C64" s="23" t="s">
        <v>5070</v>
      </c>
      <c r="D64" s="24">
        <v>44910</v>
      </c>
      <c r="E64" s="24">
        <v>45274</v>
      </c>
      <c r="F64" s="23" t="s">
        <v>580</v>
      </c>
      <c r="G64" s="168" t="s">
        <v>5207</v>
      </c>
    </row>
    <row r="65" spans="1:7" ht="42.75" customHeight="1">
      <c r="A65" s="22" t="s">
        <v>4128</v>
      </c>
      <c r="B65" s="8" t="s">
        <v>4684</v>
      </c>
      <c r="C65" s="23" t="s">
        <v>4685</v>
      </c>
      <c r="D65" s="24">
        <v>44802</v>
      </c>
      <c r="E65" s="24">
        <v>45166</v>
      </c>
      <c r="F65" s="24" t="s">
        <v>580</v>
      </c>
      <c r="G65" s="168" t="s">
        <v>2583</v>
      </c>
    </row>
    <row r="66" spans="1:7" ht="46.5" customHeight="1">
      <c r="A66" s="22" t="s">
        <v>4569</v>
      </c>
      <c r="B66" s="23" t="s">
        <v>4548</v>
      </c>
      <c r="C66" s="23" t="s">
        <v>4514</v>
      </c>
      <c r="D66" s="24">
        <v>44767</v>
      </c>
      <c r="E66" s="24">
        <v>45131</v>
      </c>
      <c r="F66" s="23" t="s">
        <v>114</v>
      </c>
      <c r="G66" s="168" t="s">
        <v>253</v>
      </c>
    </row>
    <row r="67" spans="1:7" ht="46.5" customHeight="1">
      <c r="A67" s="22" t="s">
        <v>1735</v>
      </c>
      <c r="B67" s="8" t="s">
        <v>4889</v>
      </c>
      <c r="C67" s="23" t="s">
        <v>4890</v>
      </c>
      <c r="D67" s="24">
        <v>44855</v>
      </c>
      <c r="E67" s="24">
        <v>44926</v>
      </c>
      <c r="F67" s="23" t="s">
        <v>125</v>
      </c>
      <c r="G67" s="47" t="s">
        <v>5208</v>
      </c>
    </row>
    <row r="68" spans="1:7" ht="47.25" customHeight="1">
      <c r="A68" s="22" t="s">
        <v>2698</v>
      </c>
      <c r="B68" s="23" t="s">
        <v>4332</v>
      </c>
      <c r="C68" s="23" t="s">
        <v>4333</v>
      </c>
      <c r="D68" s="24">
        <v>44713</v>
      </c>
      <c r="E68" s="24">
        <v>45077</v>
      </c>
      <c r="F68" s="23" t="s">
        <v>4334</v>
      </c>
      <c r="G68" s="52" t="s">
        <v>5209</v>
      </c>
    </row>
    <row r="69" spans="1:7" ht="47.25" customHeight="1">
      <c r="A69" s="22" t="s">
        <v>1736</v>
      </c>
      <c r="B69" s="23" t="s">
        <v>4090</v>
      </c>
      <c r="C69" s="23" t="s">
        <v>4091</v>
      </c>
      <c r="D69" s="24">
        <v>44690</v>
      </c>
      <c r="E69" s="24">
        <v>45054</v>
      </c>
      <c r="F69" s="23" t="s">
        <v>125</v>
      </c>
      <c r="G69" s="52" t="s">
        <v>5210</v>
      </c>
    </row>
    <row r="70" spans="1:7" ht="47.25" customHeight="1">
      <c r="A70" s="22" t="s">
        <v>4403</v>
      </c>
      <c r="B70" s="23" t="s">
        <v>4404</v>
      </c>
      <c r="C70" s="23" t="s">
        <v>4390</v>
      </c>
      <c r="D70" s="24">
        <v>44736</v>
      </c>
      <c r="E70" s="24">
        <v>45100</v>
      </c>
      <c r="F70" s="23" t="s">
        <v>2146</v>
      </c>
      <c r="G70" s="52" t="s">
        <v>1969</v>
      </c>
    </row>
    <row r="71" spans="1:7" ht="42" customHeight="1">
      <c r="A71" s="22" t="s">
        <v>1739</v>
      </c>
      <c r="B71" s="23" t="s">
        <v>4104</v>
      </c>
      <c r="C71" s="23" t="s">
        <v>3942</v>
      </c>
      <c r="D71" s="24">
        <v>44562</v>
      </c>
      <c r="E71" s="24">
        <v>44926</v>
      </c>
      <c r="F71" s="23" t="s">
        <v>175</v>
      </c>
      <c r="G71" s="167" t="s">
        <v>5078</v>
      </c>
    </row>
    <row r="72" spans="1:7" ht="42" customHeight="1">
      <c r="A72" s="22" t="s">
        <v>5211</v>
      </c>
      <c r="B72" s="23" t="s">
        <v>5174</v>
      </c>
      <c r="C72" s="23" t="s">
        <v>5181</v>
      </c>
      <c r="D72" s="24">
        <v>44927</v>
      </c>
      <c r="E72" s="24">
        <v>45107</v>
      </c>
      <c r="F72" s="23" t="s">
        <v>1740</v>
      </c>
      <c r="G72" s="167" t="s">
        <v>3443</v>
      </c>
    </row>
    <row r="73" spans="1:7" ht="41.25" customHeight="1">
      <c r="A73" s="22" t="s">
        <v>1742</v>
      </c>
      <c r="B73" s="23" t="s">
        <v>4104</v>
      </c>
      <c r="C73" s="23" t="s">
        <v>3942</v>
      </c>
      <c r="D73" s="24">
        <v>44562</v>
      </c>
      <c r="E73" s="24">
        <v>44926</v>
      </c>
      <c r="F73" s="23" t="s">
        <v>152</v>
      </c>
      <c r="G73" s="167" t="s">
        <v>152</v>
      </c>
    </row>
    <row r="74" spans="1:7" ht="42" customHeight="1">
      <c r="A74" s="22" t="s">
        <v>5212</v>
      </c>
      <c r="B74" s="23" t="s">
        <v>5174</v>
      </c>
      <c r="C74" s="23" t="s">
        <v>5181</v>
      </c>
      <c r="D74" s="24">
        <v>44927</v>
      </c>
      <c r="E74" s="24">
        <v>45107</v>
      </c>
      <c r="F74" s="23" t="s">
        <v>1743</v>
      </c>
      <c r="G74" s="167" t="s">
        <v>5213</v>
      </c>
    </row>
    <row r="75" spans="1:7" ht="45" customHeight="1">
      <c r="A75" s="22" t="s">
        <v>2167</v>
      </c>
      <c r="B75" s="23" t="s">
        <v>4104</v>
      </c>
      <c r="C75" s="23" t="s">
        <v>3942</v>
      </c>
      <c r="D75" s="24">
        <v>44562</v>
      </c>
      <c r="E75" s="24">
        <v>44926</v>
      </c>
      <c r="F75" s="23" t="s">
        <v>114</v>
      </c>
      <c r="G75" s="47" t="s">
        <v>5142</v>
      </c>
    </row>
    <row r="76" spans="1:7" ht="42" customHeight="1">
      <c r="A76" s="22" t="s">
        <v>5214</v>
      </c>
      <c r="B76" s="23" t="s">
        <v>5174</v>
      </c>
      <c r="C76" s="23" t="s">
        <v>5181</v>
      </c>
      <c r="D76" s="24">
        <v>44927</v>
      </c>
      <c r="E76" s="24">
        <v>45107</v>
      </c>
      <c r="F76" s="23" t="s">
        <v>259</v>
      </c>
      <c r="G76" s="167" t="s">
        <v>2211</v>
      </c>
    </row>
    <row r="77" spans="1:7" ht="42" customHeight="1">
      <c r="A77" s="22" t="s">
        <v>3358</v>
      </c>
      <c r="B77" s="23" t="s">
        <v>4713</v>
      </c>
      <c r="C77" s="23" t="s">
        <v>4390</v>
      </c>
      <c r="D77" s="24">
        <v>44789</v>
      </c>
      <c r="E77" s="24">
        <v>45153</v>
      </c>
      <c r="F77" s="23" t="s">
        <v>4714</v>
      </c>
      <c r="G77" s="167" t="s">
        <v>5215</v>
      </c>
    </row>
    <row r="78" spans="1:7" ht="42" customHeight="1">
      <c r="A78" s="22" t="s">
        <v>2814</v>
      </c>
      <c r="B78" s="23" t="s">
        <v>4090</v>
      </c>
      <c r="C78" s="23" t="s">
        <v>4091</v>
      </c>
      <c r="D78" s="24">
        <v>44690</v>
      </c>
      <c r="E78" s="24">
        <v>45054</v>
      </c>
      <c r="F78" s="23" t="s">
        <v>1477</v>
      </c>
      <c r="G78" s="47" t="s">
        <v>5216</v>
      </c>
    </row>
    <row r="79" spans="1:7" ht="45.75" customHeight="1">
      <c r="A79" s="22" t="s">
        <v>1352</v>
      </c>
      <c r="B79" s="23" t="s">
        <v>4081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358</v>
      </c>
    </row>
    <row r="80" spans="1:7" ht="45.75" customHeight="1">
      <c r="A80" s="22" t="s">
        <v>4512</v>
      </c>
      <c r="B80" s="23" t="s">
        <v>4548</v>
      </c>
      <c r="C80" s="23" t="s">
        <v>4514</v>
      </c>
      <c r="D80" s="24">
        <v>44762</v>
      </c>
      <c r="E80" s="24">
        <v>44931</v>
      </c>
      <c r="F80" s="24" t="s">
        <v>452</v>
      </c>
      <c r="G80" s="11" t="s">
        <v>1802</v>
      </c>
    </row>
    <row r="81" spans="1:7" ht="45.75" customHeight="1">
      <c r="A81" s="22" t="s">
        <v>4133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114</v>
      </c>
      <c r="G81" s="11" t="s">
        <v>1200</v>
      </c>
    </row>
    <row r="82" spans="1:7" ht="41.25" customHeight="1">
      <c r="A82" s="22" t="s">
        <v>4134</v>
      </c>
      <c r="B82" s="23" t="s">
        <v>4135</v>
      </c>
      <c r="C82" s="23" t="s">
        <v>4136</v>
      </c>
      <c r="D82" s="24">
        <v>44653</v>
      </c>
      <c r="E82" s="24">
        <v>45017</v>
      </c>
      <c r="F82" s="24" t="s">
        <v>4137</v>
      </c>
      <c r="G82" s="11" t="s">
        <v>90</v>
      </c>
    </row>
    <row r="83" spans="1:7" ht="41.25" customHeight="1">
      <c r="A83" s="22" t="s">
        <v>3514</v>
      </c>
      <c r="B83" s="23" t="s">
        <v>5069</v>
      </c>
      <c r="C83" s="23" t="s">
        <v>5070</v>
      </c>
      <c r="D83" s="24">
        <v>44900</v>
      </c>
      <c r="E83" s="24">
        <v>45264</v>
      </c>
      <c r="F83" s="32" t="s">
        <v>5081</v>
      </c>
      <c r="G83" s="34" t="s">
        <v>5217</v>
      </c>
    </row>
    <row r="84" spans="1:7" ht="42.75" customHeight="1">
      <c r="A84" s="22" t="s">
        <v>4341</v>
      </c>
      <c r="B84" s="23" t="s">
        <v>4332</v>
      </c>
      <c r="C84" s="23" t="s">
        <v>4333</v>
      </c>
      <c r="D84" s="24">
        <v>44713</v>
      </c>
      <c r="E84" s="120">
        <v>45077</v>
      </c>
      <c r="F84" s="24" t="s">
        <v>4342</v>
      </c>
      <c r="G84" s="11" t="s">
        <v>3041</v>
      </c>
    </row>
    <row r="85" spans="1:7" ht="44.25" customHeight="1">
      <c r="A85" s="22" t="s">
        <v>3280</v>
      </c>
      <c r="B85" s="8" t="s">
        <v>4104</v>
      </c>
      <c r="C85" s="23" t="s">
        <v>3942</v>
      </c>
      <c r="D85" s="24">
        <v>44562</v>
      </c>
      <c r="E85" s="120">
        <v>44926</v>
      </c>
      <c r="F85" s="24" t="s">
        <v>109</v>
      </c>
      <c r="G85" s="11" t="s">
        <v>109</v>
      </c>
    </row>
    <row r="86" spans="1:7" ht="44.25" customHeight="1">
      <c r="A86" s="22" t="s">
        <v>3280</v>
      </c>
      <c r="B86" s="8" t="s">
        <v>5174</v>
      </c>
      <c r="C86" s="23" t="s">
        <v>5181</v>
      </c>
      <c r="D86" s="24">
        <v>44927</v>
      </c>
      <c r="E86" s="120">
        <v>45107</v>
      </c>
      <c r="F86" s="24" t="s">
        <v>3283</v>
      </c>
      <c r="G86" s="11" t="s">
        <v>1008</v>
      </c>
    </row>
    <row r="87" spans="1:7" ht="42.75" customHeight="1">
      <c r="A87" s="22" t="s">
        <v>3284</v>
      </c>
      <c r="B87" s="8" t="s">
        <v>4104</v>
      </c>
      <c r="C87" s="23" t="s">
        <v>3942</v>
      </c>
      <c r="D87" s="24">
        <v>44562</v>
      </c>
      <c r="E87" s="24">
        <v>44926</v>
      </c>
      <c r="F87" s="72" t="s">
        <v>125</v>
      </c>
      <c r="G87" s="67" t="s">
        <v>5218</v>
      </c>
    </row>
    <row r="88" spans="1:7" ht="42.75" customHeight="1">
      <c r="A88" s="22" t="s">
        <v>3284</v>
      </c>
      <c r="B88" s="8" t="s">
        <v>5174</v>
      </c>
      <c r="C88" s="23" t="s">
        <v>5181</v>
      </c>
      <c r="D88" s="24">
        <v>44927</v>
      </c>
      <c r="E88" s="24">
        <v>45107</v>
      </c>
      <c r="F88" s="24" t="s">
        <v>20</v>
      </c>
      <c r="G88" s="39" t="s">
        <v>1789</v>
      </c>
    </row>
    <row r="89" spans="1:7" ht="42.75" customHeight="1">
      <c r="A89" s="22" t="s">
        <v>5219</v>
      </c>
      <c r="B89" s="8" t="s">
        <v>5200</v>
      </c>
      <c r="C89" s="23" t="s">
        <v>5201</v>
      </c>
      <c r="D89" s="24">
        <v>44926</v>
      </c>
      <c r="E89" s="24">
        <v>45290</v>
      </c>
      <c r="F89" s="24" t="s">
        <v>15</v>
      </c>
      <c r="G89" s="39">
        <v>0</v>
      </c>
    </row>
    <row r="90" spans="1:7" ht="30.75" customHeight="1">
      <c r="A90" s="22" t="s">
        <v>1745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275</v>
      </c>
      <c r="G90" s="42" t="s">
        <v>5220</v>
      </c>
    </row>
    <row r="91" spans="1:7" ht="30.75" customHeight="1">
      <c r="A91" s="22" t="s">
        <v>1745</v>
      </c>
      <c r="B91" s="23" t="s">
        <v>5174</v>
      </c>
      <c r="C91" s="23" t="s">
        <v>5181</v>
      </c>
      <c r="D91" s="24">
        <v>44927</v>
      </c>
      <c r="E91" s="24">
        <v>45107</v>
      </c>
      <c r="F91" s="24" t="s">
        <v>1357</v>
      </c>
      <c r="G91" s="42" t="s">
        <v>1933</v>
      </c>
    </row>
    <row r="92" spans="1:7" ht="42.75" customHeight="1">
      <c r="A92" s="22" t="s">
        <v>149</v>
      </c>
      <c r="B92" s="23" t="s">
        <v>4889</v>
      </c>
      <c r="C92" s="23" t="s">
        <v>4890</v>
      </c>
      <c r="D92" s="24">
        <v>44855</v>
      </c>
      <c r="E92" s="24">
        <v>45219</v>
      </c>
      <c r="F92" s="24" t="s">
        <v>152</v>
      </c>
      <c r="G92" s="39">
        <v>0</v>
      </c>
    </row>
    <row r="93" spans="1:7" ht="43.5" customHeight="1">
      <c r="A93" s="22" t="s">
        <v>4143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2574</v>
      </c>
      <c r="G93" s="39" t="s">
        <v>5221</v>
      </c>
    </row>
    <row r="94" spans="1:7" ht="43.5" customHeight="1">
      <c r="A94" s="22" t="s">
        <v>3518</v>
      </c>
      <c r="B94" s="23" t="s">
        <v>4889</v>
      </c>
      <c r="C94" s="23" t="s">
        <v>4890</v>
      </c>
      <c r="D94" s="24">
        <v>44855</v>
      </c>
      <c r="E94" s="24">
        <v>45036</v>
      </c>
      <c r="F94" s="24" t="s">
        <v>50</v>
      </c>
      <c r="G94" s="39" t="s">
        <v>5222</v>
      </c>
    </row>
    <row r="95" spans="1:7" ht="43.5" customHeight="1">
      <c r="A95" s="22" t="s">
        <v>3520</v>
      </c>
      <c r="B95" s="8" t="s">
        <v>4548</v>
      </c>
      <c r="C95" s="23" t="s">
        <v>4514</v>
      </c>
      <c r="D95" s="24">
        <v>44767</v>
      </c>
      <c r="E95" s="24">
        <v>45131</v>
      </c>
      <c r="F95" s="24" t="s">
        <v>4583</v>
      </c>
      <c r="G95" s="39" t="s">
        <v>992</v>
      </c>
    </row>
    <row r="96" spans="1:7" ht="43.5" customHeight="1">
      <c r="A96" s="22" t="s">
        <v>277</v>
      </c>
      <c r="B96" s="8" t="s">
        <v>4684</v>
      </c>
      <c r="C96" s="23" t="s">
        <v>4685</v>
      </c>
      <c r="D96" s="24">
        <v>44802</v>
      </c>
      <c r="E96" s="24">
        <v>45166</v>
      </c>
      <c r="F96" s="24" t="s">
        <v>1303</v>
      </c>
      <c r="G96" s="39" t="s">
        <v>5223</v>
      </c>
    </row>
    <row r="97" spans="1:8" ht="41.25" customHeight="1">
      <c r="A97" s="22" t="s">
        <v>154</v>
      </c>
      <c r="B97" s="23" t="s">
        <v>4090</v>
      </c>
      <c r="C97" s="23" t="s">
        <v>4091</v>
      </c>
      <c r="D97" s="24">
        <v>44690</v>
      </c>
      <c r="E97" s="24">
        <v>45054</v>
      </c>
      <c r="F97" s="24" t="s">
        <v>156</v>
      </c>
      <c r="G97" s="47" t="s">
        <v>5224</v>
      </c>
    </row>
    <row r="98" spans="1:8" ht="41.25" customHeight="1">
      <c r="A98" s="22" t="s">
        <v>3907</v>
      </c>
      <c r="B98" s="23" t="s">
        <v>4147</v>
      </c>
      <c r="C98" s="23" t="s">
        <v>3909</v>
      </c>
      <c r="D98" s="24">
        <v>44575</v>
      </c>
      <c r="E98" s="24">
        <v>44939</v>
      </c>
      <c r="F98" s="24" t="s">
        <v>3910</v>
      </c>
      <c r="G98" s="39" t="s">
        <v>5149</v>
      </c>
    </row>
    <row r="99" spans="1:8" ht="41.25" customHeight="1">
      <c r="A99" s="22" t="s">
        <v>282</v>
      </c>
      <c r="B99" s="23" t="s">
        <v>4969</v>
      </c>
      <c r="C99" s="23" t="s">
        <v>4970</v>
      </c>
      <c r="D99" s="24">
        <v>44866</v>
      </c>
      <c r="E99" s="24">
        <v>45230</v>
      </c>
      <c r="F99" s="24" t="s">
        <v>284</v>
      </c>
      <c r="G99" s="39" t="s">
        <v>5225</v>
      </c>
    </row>
    <row r="100" spans="1:8" ht="45" customHeight="1">
      <c r="A100" s="22" t="s">
        <v>168</v>
      </c>
      <c r="B100" s="23" t="s">
        <v>5069</v>
      </c>
      <c r="C100" s="23" t="s">
        <v>5070</v>
      </c>
      <c r="D100" s="24">
        <v>44910</v>
      </c>
      <c r="E100" s="24">
        <v>45274</v>
      </c>
      <c r="F100" s="24" t="s">
        <v>171</v>
      </c>
      <c r="G100" s="60" t="s">
        <v>2938</v>
      </c>
    </row>
    <row r="101" spans="1:8" ht="45" customHeight="1">
      <c r="A101" s="22" t="s">
        <v>4648</v>
      </c>
      <c r="B101" s="23" t="s">
        <v>4649</v>
      </c>
      <c r="C101" s="23" t="s">
        <v>4650</v>
      </c>
      <c r="D101" s="24">
        <v>44774</v>
      </c>
      <c r="E101" s="24">
        <v>45138</v>
      </c>
      <c r="F101" s="24" t="s">
        <v>4651</v>
      </c>
      <c r="G101" s="60" t="s">
        <v>5066</v>
      </c>
    </row>
    <row r="102" spans="1:8" ht="45" customHeight="1">
      <c r="A102" s="22" t="s">
        <v>4858</v>
      </c>
      <c r="B102" s="23" t="s">
        <v>4859</v>
      </c>
      <c r="C102" s="23" t="s">
        <v>4860</v>
      </c>
      <c r="D102" s="24">
        <v>44835</v>
      </c>
      <c r="E102" s="24">
        <v>45199</v>
      </c>
      <c r="F102" s="24" t="s">
        <v>248</v>
      </c>
      <c r="G102" s="60" t="s">
        <v>5226</v>
      </c>
    </row>
    <row r="103" spans="1:8" ht="42" customHeight="1">
      <c r="A103" s="22" t="s">
        <v>4151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4152</v>
      </c>
      <c r="G103" s="60" t="s">
        <v>5227</v>
      </c>
      <c r="H103" s="115"/>
    </row>
    <row r="104" spans="1:8" ht="42" customHeight="1">
      <c r="A104" s="22" t="s">
        <v>4153</v>
      </c>
      <c r="B104" s="23" t="s">
        <v>4831</v>
      </c>
      <c r="C104" s="23" t="s">
        <v>4832</v>
      </c>
      <c r="D104" s="24">
        <v>44830</v>
      </c>
      <c r="E104" s="24">
        <v>45194</v>
      </c>
      <c r="F104" s="24" t="s">
        <v>114</v>
      </c>
      <c r="G104" s="60" t="s">
        <v>5228</v>
      </c>
    </row>
    <row r="105" spans="1:8" ht="45" customHeight="1">
      <c r="A105" s="22" t="s">
        <v>4350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4351</v>
      </c>
      <c r="G105" s="60" t="s">
        <v>2748</v>
      </c>
    </row>
    <row r="106" spans="1:8" ht="45" customHeight="1">
      <c r="A106" s="22" t="s">
        <v>4973</v>
      </c>
      <c r="B106" s="23" t="s">
        <v>4969</v>
      </c>
      <c r="C106" s="23" t="s">
        <v>4970</v>
      </c>
      <c r="D106" s="24">
        <v>44866</v>
      </c>
      <c r="E106" s="24">
        <v>45100</v>
      </c>
      <c r="F106" s="24" t="s">
        <v>4419</v>
      </c>
      <c r="G106" s="39" t="s">
        <v>5229</v>
      </c>
    </row>
    <row r="107" spans="1:8" ht="45" customHeight="1">
      <c r="A107" s="22" t="s">
        <v>4977</v>
      </c>
      <c r="B107" s="8" t="s">
        <v>4969</v>
      </c>
      <c r="C107" s="23" t="s">
        <v>4970</v>
      </c>
      <c r="D107" s="24">
        <v>44866</v>
      </c>
      <c r="E107" s="24">
        <v>45100</v>
      </c>
      <c r="F107" s="24" t="s">
        <v>4978</v>
      </c>
      <c r="G107" s="39" t="s">
        <v>5230</v>
      </c>
    </row>
    <row r="108" spans="1:8" ht="44.25" customHeight="1">
      <c r="A108" s="22" t="s">
        <v>4593</v>
      </c>
      <c r="B108" s="8" t="s">
        <v>4548</v>
      </c>
      <c r="C108" s="23" t="s">
        <v>4514</v>
      </c>
      <c r="D108" s="24">
        <v>44767</v>
      </c>
      <c r="E108" s="24">
        <v>45131</v>
      </c>
      <c r="F108" s="24" t="s">
        <v>152</v>
      </c>
      <c r="G108" s="60" t="s">
        <v>21</v>
      </c>
    </row>
    <row r="109" spans="1:8" ht="45.75" customHeight="1">
      <c r="A109" s="22" t="s">
        <v>3915</v>
      </c>
      <c r="B109" s="8" t="s">
        <v>4147</v>
      </c>
      <c r="C109" s="23" t="s">
        <v>3909</v>
      </c>
      <c r="D109" s="24">
        <v>44575</v>
      </c>
      <c r="E109" s="24">
        <v>44939</v>
      </c>
      <c r="F109" s="24" t="s">
        <v>3916</v>
      </c>
      <c r="G109" s="39" t="s">
        <v>5231</v>
      </c>
    </row>
    <row r="110" spans="1:8" ht="47.25" customHeight="1">
      <c r="A110" s="22" t="s">
        <v>3918</v>
      </c>
      <c r="B110" s="8" t="s">
        <v>4147</v>
      </c>
      <c r="C110" s="23" t="s">
        <v>3909</v>
      </c>
      <c r="D110" s="24">
        <v>44575</v>
      </c>
      <c r="E110" s="24">
        <v>44939</v>
      </c>
      <c r="F110" s="24" t="s">
        <v>1477</v>
      </c>
      <c r="G110" s="39" t="s">
        <v>5232</v>
      </c>
    </row>
    <row r="111" spans="1:8" ht="47.25" customHeight="1">
      <c r="A111" s="22" t="s">
        <v>5233</v>
      </c>
      <c r="B111" s="8" t="s">
        <v>5200</v>
      </c>
      <c r="C111" s="23" t="s">
        <v>5201</v>
      </c>
      <c r="D111" s="24">
        <v>44926</v>
      </c>
      <c r="E111" s="24">
        <v>45290</v>
      </c>
      <c r="F111" s="24" t="s">
        <v>175</v>
      </c>
      <c r="G111" s="39">
        <v>0</v>
      </c>
    </row>
    <row r="112" spans="1:8" ht="45" customHeight="1">
      <c r="A112" s="22" t="s">
        <v>4354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4" t="s">
        <v>4355</v>
      </c>
      <c r="G112" s="39" t="s">
        <v>2875</v>
      </c>
    </row>
    <row r="113" spans="1:7" ht="45" customHeight="1">
      <c r="A113" s="22" t="s">
        <v>4356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4" t="s">
        <v>4357</v>
      </c>
      <c r="G113" s="167" t="s">
        <v>5234</v>
      </c>
    </row>
    <row r="114" spans="1:7" ht="43.5" customHeight="1">
      <c r="A114" s="22" t="s">
        <v>173</v>
      </c>
      <c r="B114" s="8" t="s">
        <v>4081</v>
      </c>
      <c r="C114" s="23" t="s">
        <v>3813</v>
      </c>
      <c r="D114" s="24">
        <v>44567</v>
      </c>
      <c r="E114" s="24">
        <v>44931</v>
      </c>
      <c r="F114" s="24" t="s">
        <v>175</v>
      </c>
      <c r="G114" s="39" t="s">
        <v>5235</v>
      </c>
    </row>
    <row r="115" spans="1:7" ht="43.5" customHeight="1">
      <c r="A115" s="22" t="s">
        <v>173</v>
      </c>
      <c r="B115" s="8" t="s">
        <v>5069</v>
      </c>
      <c r="C115" s="23" t="s">
        <v>5070</v>
      </c>
      <c r="D115" s="24">
        <v>44932</v>
      </c>
      <c r="E115" s="24">
        <v>45296</v>
      </c>
      <c r="F115" s="24" t="s">
        <v>175</v>
      </c>
      <c r="G115" s="39" t="s">
        <v>408</v>
      </c>
    </row>
    <row r="116" spans="1:7" ht="43.5" customHeight="1">
      <c r="A116" s="22" t="s">
        <v>2387</v>
      </c>
      <c r="B116" s="8" t="s">
        <v>4969</v>
      </c>
      <c r="C116" s="23" t="s">
        <v>4970</v>
      </c>
      <c r="D116" s="24">
        <v>44866</v>
      </c>
      <c r="E116" s="24">
        <v>45230</v>
      </c>
      <c r="F116" s="24" t="s">
        <v>15</v>
      </c>
      <c r="G116" s="39" t="s">
        <v>4850</v>
      </c>
    </row>
    <row r="117" spans="1:7" ht="30.75" customHeight="1">
      <c r="A117" s="22" t="s">
        <v>177</v>
      </c>
      <c r="B117" s="23" t="s">
        <v>4079</v>
      </c>
      <c r="C117" s="23" t="s">
        <v>2797</v>
      </c>
      <c r="D117" s="24">
        <v>44562</v>
      </c>
      <c r="E117" s="24">
        <v>44926</v>
      </c>
      <c r="F117" s="24" t="s">
        <v>3737</v>
      </c>
      <c r="G117" s="167" t="s">
        <v>5236</v>
      </c>
    </row>
    <row r="118" spans="1:7" ht="30.75" customHeight="1">
      <c r="A118" s="22" t="s">
        <v>181</v>
      </c>
      <c r="B118" s="23" t="s">
        <v>4889</v>
      </c>
      <c r="C118" s="23" t="s">
        <v>4890</v>
      </c>
      <c r="D118" s="24">
        <v>44855</v>
      </c>
      <c r="E118" s="24">
        <v>44926</v>
      </c>
      <c r="F118" s="24" t="s">
        <v>15</v>
      </c>
      <c r="G118" s="56" t="s">
        <v>1481</v>
      </c>
    </row>
    <row r="119" spans="1:7" ht="44.25" customHeight="1">
      <c r="A119" s="22" t="s">
        <v>3855</v>
      </c>
      <c r="B119" s="23" t="s">
        <v>4081</v>
      </c>
      <c r="C119" s="23" t="s">
        <v>3813</v>
      </c>
      <c r="D119" s="24">
        <v>44567</v>
      </c>
      <c r="E119" s="24">
        <v>44931</v>
      </c>
      <c r="F119" s="24" t="s">
        <v>2801</v>
      </c>
      <c r="G119" s="39" t="s">
        <v>2461</v>
      </c>
    </row>
    <row r="120" spans="1:7" ht="44.25" customHeight="1">
      <c r="A120" s="22" t="s">
        <v>4600</v>
      </c>
      <c r="B120" s="8" t="s">
        <v>4548</v>
      </c>
      <c r="C120" s="23" t="s">
        <v>4514</v>
      </c>
      <c r="D120" s="24">
        <v>44767</v>
      </c>
      <c r="E120" s="24">
        <v>44946</v>
      </c>
      <c r="F120" s="24" t="s">
        <v>388</v>
      </c>
      <c r="G120" s="39" t="s">
        <v>5237</v>
      </c>
    </row>
    <row r="121" spans="1:7" ht="44.25" customHeight="1">
      <c r="A121" s="22" t="s">
        <v>4601</v>
      </c>
      <c r="B121" s="8" t="s">
        <v>4548</v>
      </c>
      <c r="C121" s="23" t="s">
        <v>4514</v>
      </c>
      <c r="D121" s="24">
        <v>44767</v>
      </c>
      <c r="E121" s="24">
        <v>44946</v>
      </c>
      <c r="F121" s="24" t="s">
        <v>1709</v>
      </c>
      <c r="G121" s="39" t="s">
        <v>5238</v>
      </c>
    </row>
    <row r="122" spans="1:7" ht="44.25" customHeight="1">
      <c r="A122" s="22" t="s">
        <v>4926</v>
      </c>
      <c r="B122" s="8" t="s">
        <v>4889</v>
      </c>
      <c r="C122" s="23" t="s">
        <v>4890</v>
      </c>
      <c r="D122" s="24">
        <v>44855</v>
      </c>
      <c r="E122" s="24">
        <v>44926</v>
      </c>
      <c r="F122" s="24" t="s">
        <v>114</v>
      </c>
      <c r="G122" s="39" t="s">
        <v>1837</v>
      </c>
    </row>
    <row r="123" spans="1:7" ht="44.25" customHeight="1">
      <c r="A123" s="22" t="s">
        <v>4362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4" t="s">
        <v>4363</v>
      </c>
      <c r="G123" s="66" t="s">
        <v>5239</v>
      </c>
    </row>
    <row r="124" spans="1:7" ht="42" customHeight="1">
      <c r="A124" s="22" t="s">
        <v>2714</v>
      </c>
      <c r="B124" s="23" t="s">
        <v>4090</v>
      </c>
      <c r="C124" s="23" t="s">
        <v>4091</v>
      </c>
      <c r="D124" s="24">
        <v>44690</v>
      </c>
      <c r="E124" s="24">
        <v>45054</v>
      </c>
      <c r="F124" s="24" t="s">
        <v>4162</v>
      </c>
      <c r="G124" s="40" t="s">
        <v>5240</v>
      </c>
    </row>
    <row r="125" spans="1:7" ht="42.75" customHeight="1">
      <c r="A125" s="22" t="s">
        <v>2929</v>
      </c>
      <c r="B125" s="23" t="s">
        <v>4889</v>
      </c>
      <c r="C125" s="23" t="s">
        <v>4890</v>
      </c>
      <c r="D125" s="24">
        <v>44855</v>
      </c>
      <c r="E125" s="24">
        <v>45219</v>
      </c>
      <c r="F125" s="24" t="s">
        <v>2930</v>
      </c>
      <c r="G125" s="39">
        <v>0</v>
      </c>
    </row>
    <row r="126" spans="1:7" ht="44.25" customHeight="1">
      <c r="A126" s="22" t="s">
        <v>4604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4605</v>
      </c>
      <c r="G126" s="39" t="s">
        <v>5161</v>
      </c>
    </row>
    <row r="127" spans="1:7" ht="44.25" customHeight="1">
      <c r="A127" s="22" t="s">
        <v>2096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4607</v>
      </c>
      <c r="G127" s="39" t="s">
        <v>5241</v>
      </c>
    </row>
    <row r="128" spans="1:7" ht="44.25" customHeight="1">
      <c r="A128" s="22" t="s">
        <v>3173</v>
      </c>
      <c r="B128" s="8" t="s">
        <v>4684</v>
      </c>
      <c r="C128" s="23" t="s">
        <v>4685</v>
      </c>
      <c r="D128" s="24">
        <v>44802</v>
      </c>
      <c r="E128" s="24">
        <v>45166</v>
      </c>
      <c r="F128" s="24" t="s">
        <v>4741</v>
      </c>
      <c r="G128" s="39" t="s">
        <v>5242</v>
      </c>
    </row>
    <row r="129" spans="1:8" ht="45" customHeight="1">
      <c r="A129" s="22" t="s">
        <v>3373</v>
      </c>
      <c r="B129" s="8" t="s">
        <v>4649</v>
      </c>
      <c r="C129" s="23" t="s">
        <v>4650</v>
      </c>
      <c r="D129" s="24">
        <v>44789</v>
      </c>
      <c r="E129" s="24">
        <v>45153</v>
      </c>
      <c r="F129" s="23" t="s">
        <v>3374</v>
      </c>
      <c r="G129" s="39" t="s">
        <v>5243</v>
      </c>
    </row>
    <row r="130" spans="1:8" ht="44.25" customHeight="1">
      <c r="A130" s="22" t="s">
        <v>4167</v>
      </c>
      <c r="B130" s="8" t="s">
        <v>4081</v>
      </c>
      <c r="C130" s="23" t="s">
        <v>3813</v>
      </c>
      <c r="D130" s="24">
        <v>44567</v>
      </c>
      <c r="E130" s="24">
        <v>44931</v>
      </c>
      <c r="F130" s="23" t="s">
        <v>3861</v>
      </c>
      <c r="G130" s="39" t="s">
        <v>4878</v>
      </c>
      <c r="H130" s="79"/>
    </row>
    <row r="131" spans="1:8" ht="44.25" customHeight="1">
      <c r="A131" s="22" t="s">
        <v>4993</v>
      </c>
      <c r="B131" s="8" t="s">
        <v>4969</v>
      </c>
      <c r="C131" s="23" t="s">
        <v>4970</v>
      </c>
      <c r="D131" s="24">
        <v>44866</v>
      </c>
      <c r="E131" s="24">
        <v>45230</v>
      </c>
      <c r="F131" s="23" t="s">
        <v>4994</v>
      </c>
      <c r="G131" s="39" t="s">
        <v>5244</v>
      </c>
      <c r="H131" s="79"/>
    </row>
    <row r="132" spans="1:8" ht="44.25" customHeight="1">
      <c r="A132" s="22" t="s">
        <v>193</v>
      </c>
      <c r="B132" s="8" t="s">
        <v>4889</v>
      </c>
      <c r="C132" s="23" t="s">
        <v>4890</v>
      </c>
      <c r="D132" s="24">
        <v>44855</v>
      </c>
      <c r="E132" s="24">
        <v>45219</v>
      </c>
      <c r="F132" s="23" t="s">
        <v>198</v>
      </c>
      <c r="G132" s="39">
        <v>0</v>
      </c>
      <c r="H132" s="79"/>
    </row>
    <row r="133" spans="1:8" ht="44.25" customHeight="1">
      <c r="A133" s="22" t="s">
        <v>196</v>
      </c>
      <c r="B133" s="8" t="s">
        <v>4889</v>
      </c>
      <c r="C133" s="23" t="s">
        <v>4890</v>
      </c>
      <c r="D133" s="24">
        <v>44855</v>
      </c>
      <c r="E133" s="24">
        <v>45219</v>
      </c>
      <c r="F133" s="23" t="s">
        <v>3176</v>
      </c>
      <c r="G133" s="39" t="s">
        <v>472</v>
      </c>
      <c r="H133" s="79"/>
    </row>
    <row r="134" spans="1:8" ht="46.5" customHeight="1">
      <c r="A134" s="22" t="s">
        <v>4170</v>
      </c>
      <c r="B134" s="8" t="s">
        <v>4135</v>
      </c>
      <c r="C134" s="23" t="s">
        <v>4136</v>
      </c>
      <c r="D134" s="24">
        <v>44653</v>
      </c>
      <c r="E134" s="24">
        <v>45017</v>
      </c>
      <c r="F134" s="23" t="s">
        <v>33</v>
      </c>
      <c r="G134" s="51" t="s">
        <v>511</v>
      </c>
    </row>
    <row r="135" spans="1:8" ht="44.25" customHeight="1">
      <c r="A135" s="22" t="s">
        <v>4610</v>
      </c>
      <c r="B135" s="8" t="s">
        <v>4548</v>
      </c>
      <c r="C135" s="23" t="s">
        <v>4514</v>
      </c>
      <c r="D135" s="24">
        <v>44767</v>
      </c>
      <c r="E135" s="24">
        <v>45131</v>
      </c>
      <c r="F135" s="24" t="s">
        <v>1165</v>
      </c>
      <c r="G135" s="39">
        <v>0</v>
      </c>
    </row>
    <row r="136" spans="1:8" ht="44.25" customHeight="1">
      <c r="A136" s="22" t="s">
        <v>3376</v>
      </c>
      <c r="B136" s="8" t="s">
        <v>4889</v>
      </c>
      <c r="C136" s="23" t="s">
        <v>4890</v>
      </c>
      <c r="D136" s="24">
        <v>44855</v>
      </c>
      <c r="E136" s="24">
        <v>45219</v>
      </c>
      <c r="F136" s="23" t="s">
        <v>3377</v>
      </c>
      <c r="G136" s="39" t="s">
        <v>5245</v>
      </c>
    </row>
    <row r="137" spans="1:8" ht="45" customHeight="1">
      <c r="A137" s="22" t="s">
        <v>4370</v>
      </c>
      <c r="B137" s="23" t="s">
        <v>4332</v>
      </c>
      <c r="C137" s="23" t="s">
        <v>4333</v>
      </c>
      <c r="D137" s="24">
        <v>44713</v>
      </c>
      <c r="E137" s="24">
        <v>45077</v>
      </c>
      <c r="F137" s="23" t="s">
        <v>4371</v>
      </c>
      <c r="G137" s="40" t="s">
        <v>4031</v>
      </c>
    </row>
    <row r="138" spans="1:8" ht="45" customHeight="1">
      <c r="A138" s="22" t="s">
        <v>4372</v>
      </c>
      <c r="B138" s="23" t="s">
        <v>4332</v>
      </c>
      <c r="C138" s="23" t="s">
        <v>4333</v>
      </c>
      <c r="D138" s="24">
        <v>44713</v>
      </c>
      <c r="E138" s="24">
        <v>45077</v>
      </c>
      <c r="F138" s="23" t="s">
        <v>3266</v>
      </c>
      <c r="G138" s="66" t="s">
        <v>5246</v>
      </c>
    </row>
    <row r="139" spans="1:8" ht="45" customHeight="1">
      <c r="A139" s="22" t="s">
        <v>4373</v>
      </c>
      <c r="B139" s="23" t="s">
        <v>4332</v>
      </c>
      <c r="C139" s="23" t="s">
        <v>4333</v>
      </c>
      <c r="D139" s="24">
        <v>44713</v>
      </c>
      <c r="E139" s="24">
        <v>45077</v>
      </c>
      <c r="F139" s="23" t="s">
        <v>2320</v>
      </c>
      <c r="G139" s="40" t="s">
        <v>5247</v>
      </c>
    </row>
    <row r="140" spans="1:8" ht="45" customHeight="1">
      <c r="A140" s="105" t="s">
        <v>4433</v>
      </c>
      <c r="B140" s="107" t="s">
        <v>4389</v>
      </c>
      <c r="C140" s="107" t="s">
        <v>4390</v>
      </c>
      <c r="D140" s="108">
        <v>44736</v>
      </c>
      <c r="E140" s="108">
        <v>45100</v>
      </c>
      <c r="F140" s="107" t="s">
        <v>4434</v>
      </c>
      <c r="G140" s="110" t="s">
        <v>5248</v>
      </c>
    </row>
    <row r="141" spans="1:8" ht="45" customHeight="1">
      <c r="A141" s="22" t="s">
        <v>4933</v>
      </c>
      <c r="B141" s="8" t="s">
        <v>4889</v>
      </c>
      <c r="C141" s="23" t="s">
        <v>4890</v>
      </c>
      <c r="D141" s="24">
        <v>44855</v>
      </c>
      <c r="E141" s="24">
        <v>45219</v>
      </c>
      <c r="F141" s="23" t="s">
        <v>3181</v>
      </c>
      <c r="G141" s="110" t="s">
        <v>5249</v>
      </c>
    </row>
    <row r="142" spans="1:8" ht="44.25" customHeight="1">
      <c r="A142" s="22" t="s">
        <v>4615</v>
      </c>
      <c r="B142" s="8" t="s">
        <v>4548</v>
      </c>
      <c r="C142" s="23" t="s">
        <v>4514</v>
      </c>
      <c r="D142" s="24">
        <v>44767</v>
      </c>
      <c r="E142" s="24">
        <v>45131</v>
      </c>
      <c r="F142" s="24" t="s">
        <v>4616</v>
      </c>
      <c r="G142" s="56" t="s">
        <v>5250</v>
      </c>
    </row>
    <row r="143" spans="1:8" ht="44.25" customHeight="1">
      <c r="A143" s="22" t="s">
        <v>3467</v>
      </c>
      <c r="B143" s="8" t="s">
        <v>5069</v>
      </c>
      <c r="C143" s="23" t="s">
        <v>5070</v>
      </c>
      <c r="D143" s="24">
        <v>44900</v>
      </c>
      <c r="E143" s="24">
        <v>45264</v>
      </c>
      <c r="F143" s="24" t="s">
        <v>5113</v>
      </c>
      <c r="G143" s="40" t="s">
        <v>5251</v>
      </c>
    </row>
    <row r="144" spans="1:8" ht="40.5" customHeight="1">
      <c r="A144" s="22" t="s">
        <v>4748</v>
      </c>
      <c r="B144" s="8" t="s">
        <v>4684</v>
      </c>
      <c r="C144" s="23" t="s">
        <v>4685</v>
      </c>
      <c r="D144" s="24">
        <v>44802</v>
      </c>
      <c r="E144" s="24">
        <v>44981</v>
      </c>
      <c r="F144" s="23" t="s">
        <v>4749</v>
      </c>
      <c r="G144" s="60" t="s">
        <v>5252</v>
      </c>
    </row>
    <row r="145" spans="1:8" ht="40.5" customHeight="1">
      <c r="A145" s="22" t="s">
        <v>5114</v>
      </c>
      <c r="B145" s="8" t="s">
        <v>5069</v>
      </c>
      <c r="C145" s="23" t="s">
        <v>5070</v>
      </c>
      <c r="D145" s="24">
        <v>44900</v>
      </c>
      <c r="E145" s="24">
        <v>45264</v>
      </c>
      <c r="F145" s="23" t="s">
        <v>4937</v>
      </c>
      <c r="G145" s="60">
        <v>0</v>
      </c>
    </row>
    <row r="146" spans="1:8" ht="40.5" customHeight="1">
      <c r="A146" s="22" t="s">
        <v>4936</v>
      </c>
      <c r="B146" s="8" t="s">
        <v>4889</v>
      </c>
      <c r="C146" s="23" t="s">
        <v>4890</v>
      </c>
      <c r="D146" s="24">
        <v>44855</v>
      </c>
      <c r="E146" s="24">
        <v>45219</v>
      </c>
      <c r="F146" s="23" t="s">
        <v>4937</v>
      </c>
      <c r="G146" s="60">
        <v>0</v>
      </c>
    </row>
    <row r="147" spans="1:8" ht="40.5" customHeight="1">
      <c r="A147" s="22" t="s">
        <v>3381</v>
      </c>
      <c r="B147" s="8" t="s">
        <v>4684</v>
      </c>
      <c r="C147" s="23" t="s">
        <v>4685</v>
      </c>
      <c r="D147" s="24">
        <v>44802</v>
      </c>
      <c r="E147" s="24">
        <v>45166</v>
      </c>
      <c r="F147" s="23" t="s">
        <v>4750</v>
      </c>
      <c r="G147" s="39" t="s">
        <v>5253</v>
      </c>
    </row>
    <row r="148" spans="1:8" ht="40.5" customHeight="1">
      <c r="A148" s="22" t="s">
        <v>5116</v>
      </c>
      <c r="B148" s="8" t="s">
        <v>5069</v>
      </c>
      <c r="C148" s="23" t="s">
        <v>5070</v>
      </c>
      <c r="D148" s="24">
        <v>44900</v>
      </c>
      <c r="E148" s="24">
        <v>45264</v>
      </c>
      <c r="F148" s="23" t="s">
        <v>2716</v>
      </c>
      <c r="G148" s="39" t="s">
        <v>5254</v>
      </c>
    </row>
    <row r="149" spans="1:8" ht="59.25" customHeight="1" thickBot="1">
      <c r="A149" s="12" t="s">
        <v>5255</v>
      </c>
      <c r="B149" s="28" t="s">
        <v>5069</v>
      </c>
      <c r="C149" s="6" t="s">
        <v>5070</v>
      </c>
      <c r="D149" s="7">
        <v>44927</v>
      </c>
      <c r="E149" s="7">
        <v>45291</v>
      </c>
      <c r="F149" s="6" t="s">
        <v>5256</v>
      </c>
      <c r="G149" s="43">
        <v>0</v>
      </c>
    </row>
    <row r="150" spans="1:8" s="17" customFormat="1" ht="27" customHeight="1">
      <c r="A150" s="37" t="s">
        <v>2835</v>
      </c>
      <c r="B150" s="3"/>
      <c r="C150" s="3"/>
      <c r="D150" s="3"/>
      <c r="E150" s="3"/>
      <c r="F150" s="38"/>
      <c r="H150" s="1"/>
    </row>
  </sheetData>
  <autoFilter ref="A3:G150" xr:uid="{00000000-0009-0000-0000-000067000000}"/>
  <mergeCells count="28">
    <mergeCell ref="A10:A11"/>
    <mergeCell ref="B10:B11"/>
    <mergeCell ref="D10:D11"/>
    <mergeCell ref="E10:E11"/>
    <mergeCell ref="A6:A7"/>
    <mergeCell ref="B6:B7"/>
    <mergeCell ref="D6:D7"/>
    <mergeCell ref="E6:E7"/>
    <mergeCell ref="A8:A9"/>
    <mergeCell ref="B8:B9"/>
    <mergeCell ref="D8:D9"/>
    <mergeCell ref="E8:E9"/>
    <mergeCell ref="A56:A57"/>
    <mergeCell ref="B56:B57"/>
    <mergeCell ref="D56:D57"/>
    <mergeCell ref="E56:E57"/>
    <mergeCell ref="A61:A62"/>
    <mergeCell ref="B61:B62"/>
    <mergeCell ref="D61:D62"/>
    <mergeCell ref="E61:E62"/>
    <mergeCell ref="F8:F9"/>
    <mergeCell ref="G8:G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6" max="9" man="1"/>
    <brk id="64" max="9" man="1"/>
    <brk id="93" max="9" man="1"/>
    <brk id="123" max="9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I129"/>
  <sheetViews>
    <sheetView zoomScaleNormal="100" workbookViewId="0">
      <selection activeCell="Q110" sqref="Q110"/>
    </sheetView>
  </sheetViews>
  <sheetFormatPr defaultRowHeight="14.45"/>
  <cols>
    <col min="1" max="1" width="11.7109375" style="170" customWidth="1"/>
    <col min="2" max="2" width="12.7109375" style="170" customWidth="1"/>
    <col min="3" max="3" width="16.7109375" style="170" bestFit="1" customWidth="1"/>
    <col min="4" max="4" width="12.5703125" style="170" customWidth="1"/>
    <col min="5" max="5" width="12.28515625" style="170" bestFit="1" customWidth="1"/>
    <col min="6" max="6" width="14" style="170" customWidth="1"/>
    <col min="7" max="7" width="13.28515625" style="170" customWidth="1"/>
    <col min="8" max="8" width="14.710937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</row>
    <row r="2" spans="1:9" ht="15" thickBot="1">
      <c r="A2" s="169"/>
      <c r="F2" s="171"/>
      <c r="G2" s="171"/>
      <c r="H2" s="728" t="s">
        <v>5257</v>
      </c>
      <c r="I2" s="728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thickBot="1">
      <c r="A4" s="725" t="s">
        <v>9</v>
      </c>
      <c r="B4" s="726" t="s">
        <v>5261</v>
      </c>
      <c r="C4" s="176" t="s">
        <v>5262</v>
      </c>
      <c r="D4" s="727">
        <v>44927</v>
      </c>
      <c r="E4" s="727">
        <v>45107</v>
      </c>
      <c r="F4" s="177">
        <v>54000</v>
      </c>
      <c r="G4" s="177">
        <v>15593</v>
      </c>
      <c r="H4" s="176" t="s">
        <v>5263</v>
      </c>
      <c r="I4" s="178">
        <f t="shared" ref="I4:I67" si="0">(G4/F4)</f>
        <v>0.28875925925925927</v>
      </c>
    </row>
    <row r="5" spans="1:9" s="171" customFormat="1" ht="33.75" customHeight="1">
      <c r="A5" s="725"/>
      <c r="B5" s="726"/>
      <c r="C5" s="179" t="s">
        <v>5264</v>
      </c>
      <c r="D5" s="727"/>
      <c r="E5" s="727"/>
      <c r="F5" s="180">
        <v>6000</v>
      </c>
      <c r="G5" s="180">
        <v>419</v>
      </c>
      <c r="H5" s="179" t="s">
        <v>5263</v>
      </c>
      <c r="I5" s="181">
        <f t="shared" si="0"/>
        <v>6.9833333333333331E-2</v>
      </c>
    </row>
    <row r="6" spans="1:9" s="171" customFormat="1" ht="48.75" customHeight="1">
      <c r="A6" s="722" t="s">
        <v>1613</v>
      </c>
      <c r="B6" s="723" t="s">
        <v>5265</v>
      </c>
      <c r="C6" s="179" t="s">
        <v>5266</v>
      </c>
      <c r="D6" s="724">
        <v>44927</v>
      </c>
      <c r="E6" s="724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>
      <c r="A7" s="722"/>
      <c r="B7" s="723"/>
      <c r="C7" s="179" t="s">
        <v>5267</v>
      </c>
      <c r="D7" s="724"/>
      <c r="E7" s="724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89225</v>
      </c>
      <c r="H8" s="179" t="s">
        <v>5263</v>
      </c>
      <c r="I8" s="181">
        <f t="shared" si="0"/>
        <v>0.14870833333333333</v>
      </c>
    </row>
    <row r="9" spans="1:9" ht="33.75" customHeight="1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356</v>
      </c>
      <c r="H9" s="179" t="s">
        <v>5263</v>
      </c>
      <c r="I9" s="181">
        <f t="shared" si="0"/>
        <v>0.23733333333333334</v>
      </c>
    </row>
    <row r="10" spans="1:9" ht="33.75" customHeight="1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130481</v>
      </c>
      <c r="H10" s="179" t="s">
        <v>5263</v>
      </c>
      <c r="I10" s="181">
        <f t="shared" si="0"/>
        <v>0.49053007518796993</v>
      </c>
    </row>
    <row r="11" spans="1:9" ht="33.75" customHeight="1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188">
        <v>196</v>
      </c>
      <c r="H11" s="189" t="s">
        <v>5263</v>
      </c>
      <c r="I11" s="181">
        <f t="shared" si="0"/>
        <v>0.245</v>
      </c>
    </row>
    <row r="12" spans="1:9" ht="46.5" customHeight="1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188">
        <v>235</v>
      </c>
      <c r="H12" s="189" t="s">
        <v>5263</v>
      </c>
      <c r="I12" s="181">
        <f t="shared" si="0"/>
        <v>0.12333303593452327</v>
      </c>
    </row>
    <row r="13" spans="1:9" ht="45.75" customHeight="1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192">
        <v>120</v>
      </c>
      <c r="H13" s="189" t="s">
        <v>5263</v>
      </c>
      <c r="I13" s="181">
        <f t="shared" si="0"/>
        <v>0.57416267942583732</v>
      </c>
    </row>
    <row r="14" spans="1:9" ht="33.75" customHeight="1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192">
        <v>19</v>
      </c>
      <c r="H14" s="189" t="s">
        <v>5263</v>
      </c>
      <c r="I14" s="181">
        <f t="shared" si="0"/>
        <v>0.38</v>
      </c>
    </row>
    <row r="15" spans="1:9" ht="33.75" customHeight="1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192">
        <v>12</v>
      </c>
      <c r="H15" s="189" t="s">
        <v>5263</v>
      </c>
      <c r="I15" s="181">
        <f t="shared" si="0"/>
        <v>0.4</v>
      </c>
    </row>
    <row r="16" spans="1:9" ht="33.75" customHeight="1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192">
        <v>55</v>
      </c>
      <c r="H16" s="189" t="s">
        <v>5263</v>
      </c>
      <c r="I16" s="181">
        <f t="shared" si="0"/>
        <v>0.31428571428571428</v>
      </c>
    </row>
    <row r="17" spans="1:9" ht="33.75" customHeight="1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192">
        <v>4</v>
      </c>
      <c r="H17" s="189" t="s">
        <v>5263</v>
      </c>
      <c r="I17" s="181">
        <f t="shared" si="0"/>
        <v>0.33333333333333331</v>
      </c>
    </row>
    <row r="18" spans="1:9" ht="33.75" customHeight="1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192">
        <v>48</v>
      </c>
      <c r="H18" s="189" t="s">
        <v>5263</v>
      </c>
      <c r="I18" s="181">
        <f t="shared" si="0"/>
        <v>0.96</v>
      </c>
    </row>
    <row r="19" spans="1:9" ht="33.75" customHeight="1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179" t="s">
        <v>5263</v>
      </c>
      <c r="I19" s="181">
        <f t="shared" si="0"/>
        <v>0</v>
      </c>
    </row>
    <row r="20" spans="1:9" ht="33.75" customHeight="1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186">
        <v>77409</v>
      </c>
      <c r="H20" s="179" t="s">
        <v>5263</v>
      </c>
      <c r="I20" s="181">
        <f t="shared" si="0"/>
        <v>0.15481800000000001</v>
      </c>
    </row>
    <row r="21" spans="1:9" ht="33.75" customHeight="1">
      <c r="A21" s="182" t="s">
        <v>3125</v>
      </c>
      <c r="B21" s="179" t="s">
        <v>5268</v>
      </c>
      <c r="C21" s="179" t="s">
        <v>4890</v>
      </c>
      <c r="D21" s="184">
        <v>44855</v>
      </c>
      <c r="E21" s="184">
        <v>45219</v>
      </c>
      <c r="F21" s="187">
        <v>6500</v>
      </c>
      <c r="G21" s="180">
        <v>1070</v>
      </c>
      <c r="H21" s="189" t="s">
        <v>5263</v>
      </c>
      <c r="I21" s="181">
        <f t="shared" si="0"/>
        <v>0.16461538461538461</v>
      </c>
    </row>
    <row r="22" spans="1:9" ht="33.75" customHeight="1">
      <c r="A22" s="182" t="s">
        <v>5279</v>
      </c>
      <c r="B22" s="179" t="s">
        <v>5280</v>
      </c>
      <c r="C22" s="179" t="s">
        <v>4832</v>
      </c>
      <c r="D22" s="184">
        <v>44830</v>
      </c>
      <c r="E22" s="184">
        <v>45194</v>
      </c>
      <c r="F22" s="187">
        <v>5000</v>
      </c>
      <c r="G22" s="192">
        <v>602</v>
      </c>
      <c r="H22" s="189" t="s">
        <v>5263</v>
      </c>
      <c r="I22" s="181">
        <f t="shared" si="0"/>
        <v>0.12039999999999999</v>
      </c>
    </row>
    <row r="23" spans="1:9" ht="33.75" customHeight="1">
      <c r="A23" s="182" t="s">
        <v>5281</v>
      </c>
      <c r="B23" s="179" t="s">
        <v>4090</v>
      </c>
      <c r="C23" s="179" t="s">
        <v>4091</v>
      </c>
      <c r="D23" s="184">
        <v>44690</v>
      </c>
      <c r="E23" s="184">
        <v>45054</v>
      </c>
      <c r="F23" s="187">
        <v>6000</v>
      </c>
      <c r="G23" s="194">
        <v>5964</v>
      </c>
      <c r="H23" s="189" t="s">
        <v>5263</v>
      </c>
      <c r="I23" s="181">
        <f t="shared" si="0"/>
        <v>0.99399999999999999</v>
      </c>
    </row>
    <row r="24" spans="1:9" ht="33.75" customHeight="1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187">
        <v>24650</v>
      </c>
      <c r="G24" s="180">
        <v>5927</v>
      </c>
      <c r="H24" s="189" t="s">
        <v>5263</v>
      </c>
      <c r="I24" s="181">
        <f t="shared" si="0"/>
        <v>0.24044624746450305</v>
      </c>
    </row>
    <row r="25" spans="1:9" ht="33.75" customHeight="1">
      <c r="A25" s="182" t="s">
        <v>5283</v>
      </c>
      <c r="B25" s="179" t="s">
        <v>4389</v>
      </c>
      <c r="C25" s="179" t="s">
        <v>4390</v>
      </c>
      <c r="D25" s="184">
        <v>44736</v>
      </c>
      <c r="E25" s="184">
        <v>45100</v>
      </c>
      <c r="F25" s="187">
        <v>910000</v>
      </c>
      <c r="G25" s="195">
        <v>436836</v>
      </c>
      <c r="H25" s="189" t="s">
        <v>5263</v>
      </c>
      <c r="I25" s="181">
        <f t="shared" si="0"/>
        <v>0.48003956043956042</v>
      </c>
    </row>
    <row r="26" spans="1:9" ht="33.75" customHeight="1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196">
        <v>12500</v>
      </c>
      <c r="G26" s="195">
        <v>2155</v>
      </c>
      <c r="H26" s="189" t="s">
        <v>5263</v>
      </c>
      <c r="I26" s="181">
        <f t="shared" si="0"/>
        <v>0.1724</v>
      </c>
    </row>
    <row r="27" spans="1:9" ht="33.75" customHeight="1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1218</v>
      </c>
      <c r="H27" s="179" t="s">
        <v>5263</v>
      </c>
      <c r="I27" s="181">
        <f t="shared" si="0"/>
        <v>8.1199999999999994E-2</v>
      </c>
    </row>
    <row r="28" spans="1:9" ht="33.75" customHeight="1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105.6</v>
      </c>
      <c r="H28" s="179" t="s">
        <v>5263</v>
      </c>
      <c r="I28" s="181">
        <f t="shared" si="0"/>
        <v>0.11733333333333333</v>
      </c>
    </row>
    <row r="29" spans="1:9" ht="33.75" customHeight="1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30428</v>
      </c>
      <c r="H30" s="179" t="s">
        <v>5263</v>
      </c>
      <c r="I30" s="181">
        <f t="shared" si="0"/>
        <v>0.20285333333333333</v>
      </c>
    </row>
    <row r="31" spans="1:9" ht="33.75" customHeight="1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58804</v>
      </c>
      <c r="H31" s="189" t="s">
        <v>5263</v>
      </c>
      <c r="I31" s="181">
        <f t="shared" si="0"/>
        <v>0.14701</v>
      </c>
    </row>
    <row r="32" spans="1:9" ht="33.75" customHeight="1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7">
        <v>229</v>
      </c>
      <c r="H32" s="189" t="s">
        <v>5263</v>
      </c>
      <c r="I32" s="181">
        <f t="shared" si="0"/>
        <v>0.76333333333333331</v>
      </c>
    </row>
    <row r="33" spans="1:9" ht="33.75" customHeight="1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6500</v>
      </c>
      <c r="H33" s="179" t="s">
        <v>5263</v>
      </c>
      <c r="I33" s="181">
        <f t="shared" si="0"/>
        <v>0.62260536398467436</v>
      </c>
    </row>
    <row r="34" spans="1:9" ht="33.75" customHeight="1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756</v>
      </c>
      <c r="H34" s="179" t="s">
        <v>5263</v>
      </c>
      <c r="I34" s="181">
        <f t="shared" si="0"/>
        <v>0.54</v>
      </c>
    </row>
    <row r="35" spans="1:9" ht="33.75" customHeight="1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920</v>
      </c>
      <c r="H37" s="179" t="s">
        <v>5263</v>
      </c>
      <c r="I37" s="181">
        <f t="shared" si="0"/>
        <v>0.15862068965517243</v>
      </c>
    </row>
    <row r="38" spans="1:9" ht="33.75" customHeight="1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210</v>
      </c>
      <c r="H38" s="179" t="s">
        <v>5263</v>
      </c>
      <c r="I38" s="181">
        <f t="shared" si="0"/>
        <v>0.36713286713286714</v>
      </c>
    </row>
    <row r="39" spans="1:9" ht="33.75" customHeight="1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516</v>
      </c>
      <c r="H40" s="179" t="s">
        <v>5263</v>
      </c>
      <c r="I40" s="181">
        <f t="shared" si="0"/>
        <v>0.5714285714285714</v>
      </c>
    </row>
    <row r="41" spans="1:9" ht="33.75" customHeight="1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202</v>
      </c>
      <c r="H42" s="179" t="s">
        <v>5263</v>
      </c>
      <c r="I42" s="181">
        <f t="shared" si="0"/>
        <v>0.2525</v>
      </c>
    </row>
    <row r="43" spans="1:9" ht="33.75" customHeight="1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141</v>
      </c>
      <c r="H43" s="179" t="s">
        <v>5263</v>
      </c>
      <c r="I43" s="181">
        <f t="shared" si="0"/>
        <v>4.5483870967741938E-2</v>
      </c>
    </row>
    <row r="44" spans="1:9" ht="33.75" customHeight="1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212</v>
      </c>
      <c r="H44" s="179" t="s">
        <v>5263</v>
      </c>
      <c r="I44" s="181">
        <f t="shared" si="0"/>
        <v>0.35333333333333333</v>
      </c>
    </row>
    <row r="45" spans="1:9" ht="33.75" customHeight="1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706</v>
      </c>
      <c r="H45" s="179" t="s">
        <v>5263</v>
      </c>
      <c r="I45" s="181">
        <f t="shared" si="0"/>
        <v>0.23533333333333334</v>
      </c>
    </row>
    <row r="46" spans="1:9" ht="33.75" customHeight="1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205.4</v>
      </c>
      <c r="H46" s="179" t="s">
        <v>5263</v>
      </c>
      <c r="I46" s="181">
        <f t="shared" si="0"/>
        <v>0.13693333333333332</v>
      </c>
    </row>
    <row r="47" spans="1:9" ht="33.75" customHeight="1">
      <c r="A47" s="722" t="s">
        <v>1288</v>
      </c>
      <c r="B47" s="723" t="s">
        <v>5268</v>
      </c>
      <c r="C47" s="179" t="s">
        <v>4900</v>
      </c>
      <c r="D47" s="724">
        <v>44855</v>
      </c>
      <c r="E47" s="724">
        <v>45219</v>
      </c>
      <c r="F47" s="180">
        <v>1425</v>
      </c>
      <c r="G47" s="180">
        <v>359</v>
      </c>
      <c r="H47" s="179" t="s">
        <v>5263</v>
      </c>
      <c r="I47" s="181">
        <f t="shared" si="0"/>
        <v>0.2519298245614035</v>
      </c>
    </row>
    <row r="48" spans="1:9" ht="33.75" customHeight="1">
      <c r="A48" s="722"/>
      <c r="B48" s="723"/>
      <c r="C48" s="179" t="s">
        <v>4901</v>
      </c>
      <c r="D48" s="724"/>
      <c r="E48" s="724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936</v>
      </c>
      <c r="H49" s="179" t="s">
        <v>5263</v>
      </c>
      <c r="I49" s="181">
        <f t="shared" si="0"/>
        <v>0.11848101265822784</v>
      </c>
    </row>
    <row r="50" spans="1:9" ht="33.75" customHeight="1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2816</v>
      </c>
      <c r="H50" s="179" t="s">
        <v>5263</v>
      </c>
      <c r="I50" s="181">
        <f t="shared" si="0"/>
        <v>0.8045714285714286</v>
      </c>
    </row>
    <row r="51" spans="1:9" ht="33.75" customHeight="1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6</v>
      </c>
      <c r="H51" s="179" t="s">
        <v>5263</v>
      </c>
      <c r="I51" s="181">
        <f t="shared" si="0"/>
        <v>2.6086956521739129E-2</v>
      </c>
    </row>
    <row r="52" spans="1:9" ht="33.75" customHeight="1">
      <c r="A52" s="722" t="s">
        <v>1341</v>
      </c>
      <c r="B52" s="729" t="s">
        <v>4548</v>
      </c>
      <c r="C52" s="179" t="s">
        <v>4565</v>
      </c>
      <c r="D52" s="724">
        <v>44767</v>
      </c>
      <c r="E52" s="724">
        <v>45131</v>
      </c>
      <c r="F52" s="180">
        <v>9600</v>
      </c>
      <c r="G52" s="180">
        <v>6588</v>
      </c>
      <c r="H52" s="179" t="s">
        <v>5263</v>
      </c>
      <c r="I52" s="181">
        <f t="shared" si="0"/>
        <v>0.68625000000000003</v>
      </c>
    </row>
    <row r="53" spans="1:9" ht="33.75" customHeight="1">
      <c r="A53" s="722"/>
      <c r="B53" s="729"/>
      <c r="C53" s="179" t="s">
        <v>4566</v>
      </c>
      <c r="D53" s="724"/>
      <c r="E53" s="724"/>
      <c r="F53" s="180">
        <v>2400</v>
      </c>
      <c r="G53" s="180">
        <v>2350</v>
      </c>
      <c r="H53" s="179" t="s">
        <v>5263</v>
      </c>
      <c r="I53" s="181">
        <f t="shared" si="0"/>
        <v>0.97916666666666663</v>
      </c>
    </row>
    <row r="54" spans="1:9" ht="33.75" customHeight="1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642</v>
      </c>
      <c r="H54" s="179" t="s">
        <v>5263</v>
      </c>
      <c r="I54" s="181">
        <f t="shared" si="0"/>
        <v>0.80249999999999999</v>
      </c>
    </row>
    <row r="55" spans="1:9" ht="33.75" customHeight="1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10944</v>
      </c>
      <c r="H58" s="179" t="s">
        <v>5263</v>
      </c>
      <c r="I58" s="181">
        <f t="shared" si="0"/>
        <v>0.33163636363636362</v>
      </c>
    </row>
    <row r="59" spans="1:9" ht="33.75" customHeight="1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5930</v>
      </c>
      <c r="H59" s="179" t="s">
        <v>5263</v>
      </c>
      <c r="I59" s="181">
        <f t="shared" si="0"/>
        <v>0.59299999999999997</v>
      </c>
    </row>
    <row r="60" spans="1:9" ht="33.75" customHeight="1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47</v>
      </c>
      <c r="H60" s="179" t="s">
        <v>5263</v>
      </c>
      <c r="I60" s="181">
        <f t="shared" si="0"/>
        <v>0.47</v>
      </c>
    </row>
    <row r="61" spans="1:9" ht="33.75" customHeight="1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729</v>
      </c>
      <c r="H61" s="179" t="s">
        <v>5263</v>
      </c>
      <c r="I61" s="181">
        <f t="shared" si="0"/>
        <v>0.20250000000000001</v>
      </c>
    </row>
    <row r="62" spans="1:9" ht="33.75" customHeight="1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1511</v>
      </c>
      <c r="H62" s="179" t="s">
        <v>5263</v>
      </c>
      <c r="I62" s="181">
        <f t="shared" si="0"/>
        <v>0.43171428571428572</v>
      </c>
    </row>
    <row r="63" spans="1:9" ht="33.75" customHeight="1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41568</v>
      </c>
      <c r="H64" s="179" t="s">
        <v>5263</v>
      </c>
      <c r="I64" s="181">
        <f t="shared" si="0"/>
        <v>0.34639999999999999</v>
      </c>
    </row>
    <row r="65" spans="1:9" ht="33.75" customHeight="1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7807</v>
      </c>
      <c r="H65" s="179" t="s">
        <v>5263</v>
      </c>
      <c r="I65" s="181">
        <f t="shared" si="0"/>
        <v>0.26023333333333332</v>
      </c>
    </row>
    <row r="66" spans="1:9" ht="33.75" customHeight="1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200">
        <v>129</v>
      </c>
      <c r="H66" s="179" t="s">
        <v>5263</v>
      </c>
      <c r="I66" s="181">
        <f t="shared" si="0"/>
        <v>0.129</v>
      </c>
    </row>
    <row r="67" spans="1:9" ht="41.25" customHeight="1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customHeight="1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419840</v>
      </c>
      <c r="H68" s="184" t="s">
        <v>5320</v>
      </c>
      <c r="I68" s="181">
        <f t="shared" ref="I68:I128" si="1">(G68/F68)</f>
        <v>0.69973333333333332</v>
      </c>
    </row>
    <row r="69" spans="1:9" ht="33.75" customHeight="1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54</v>
      </c>
      <c r="H69" s="179" t="s">
        <v>5263</v>
      </c>
      <c r="I69" s="181">
        <f t="shared" si="1"/>
        <v>4.6531667384747954E-2</v>
      </c>
    </row>
    <row r="70" spans="1:9" ht="33.75" customHeight="1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7">
        <v>385</v>
      </c>
      <c r="H70" s="189" t="s">
        <v>5263</v>
      </c>
      <c r="I70" s="181">
        <f t="shared" si="1"/>
        <v>0.61599999999999999</v>
      </c>
    </row>
    <row r="71" spans="1:9" ht="33.75" customHeight="1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02">
        <v>891</v>
      </c>
      <c r="H71" s="189" t="s">
        <v>5263</v>
      </c>
      <c r="I71" s="181">
        <f t="shared" si="1"/>
        <v>0.1782</v>
      </c>
    </row>
    <row r="72" spans="1:9" ht="42" customHeight="1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1584</v>
      </c>
      <c r="H73" s="179" t="s">
        <v>5263</v>
      </c>
      <c r="I73" s="181">
        <f t="shared" si="1"/>
        <v>9.9043331457512665E-2</v>
      </c>
    </row>
    <row r="74" spans="1:9" ht="33.75" customHeight="1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863.8</v>
      </c>
      <c r="H75" s="179" t="s">
        <v>5263</v>
      </c>
      <c r="I75" s="181">
        <f t="shared" si="1"/>
        <v>0.71983333333333333</v>
      </c>
    </row>
    <row r="76" spans="1:9" ht="33.75" customHeight="1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4584</v>
      </c>
      <c r="H76" s="179" t="s">
        <v>5263</v>
      </c>
      <c r="I76" s="181">
        <f t="shared" si="1"/>
        <v>0.57299999999999995</v>
      </c>
    </row>
    <row r="77" spans="1:9" ht="33.75" customHeight="1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3369</v>
      </c>
      <c r="H77" s="179" t="s">
        <v>5263</v>
      </c>
      <c r="I77" s="181">
        <f t="shared" si="1"/>
        <v>0.5615</v>
      </c>
    </row>
    <row r="78" spans="1:9" ht="33.75" customHeight="1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51617</v>
      </c>
      <c r="H78" s="179" t="s">
        <v>5263</v>
      </c>
      <c r="I78" s="181">
        <f t="shared" si="1"/>
        <v>0.40460121497158535</v>
      </c>
    </row>
    <row r="79" spans="1:9" ht="33.75" customHeight="1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>
      <c r="A80" s="182" t="s">
        <v>5332</v>
      </c>
      <c r="B80" s="179" t="s">
        <v>5333</v>
      </c>
      <c r="C80" s="179" t="s">
        <v>3909</v>
      </c>
      <c r="D80" s="184">
        <v>44575</v>
      </c>
      <c r="E80" s="184">
        <v>44939</v>
      </c>
      <c r="F80" s="180">
        <v>2800</v>
      </c>
      <c r="G80" s="180">
        <v>55</v>
      </c>
      <c r="H80" s="179" t="s">
        <v>5263</v>
      </c>
      <c r="I80" s="181">
        <f t="shared" si="1"/>
        <v>1.9642857142857142E-2</v>
      </c>
    </row>
    <row r="81" spans="1:9" ht="33.75" customHeight="1">
      <c r="A81" s="182" t="s">
        <v>5332</v>
      </c>
      <c r="B81" s="179" t="s">
        <v>5302</v>
      </c>
      <c r="C81" s="179" t="s">
        <v>5201</v>
      </c>
      <c r="D81" s="184">
        <v>44940</v>
      </c>
      <c r="E81" s="184">
        <v>45304</v>
      </c>
      <c r="F81" s="180">
        <v>2800</v>
      </c>
      <c r="G81" s="180">
        <v>11</v>
      </c>
      <c r="H81" s="179" t="s">
        <v>5263</v>
      </c>
      <c r="I81" s="181">
        <f t="shared" si="1"/>
        <v>3.9285714285714288E-3</v>
      </c>
    </row>
    <row r="82" spans="1:9" ht="33.75" customHeight="1">
      <c r="A82" s="182" t="s">
        <v>282</v>
      </c>
      <c r="B82" s="179" t="s">
        <v>5334</v>
      </c>
      <c r="C82" s="179" t="s">
        <v>4970</v>
      </c>
      <c r="D82" s="184">
        <v>44866</v>
      </c>
      <c r="E82" s="184">
        <v>45230</v>
      </c>
      <c r="F82" s="180">
        <v>6240</v>
      </c>
      <c r="G82" s="180">
        <v>1093</v>
      </c>
      <c r="H82" s="179" t="s">
        <v>5263</v>
      </c>
      <c r="I82" s="181">
        <f t="shared" si="1"/>
        <v>0.1751602564102564</v>
      </c>
    </row>
    <row r="83" spans="1:9" ht="33.75" customHeight="1">
      <c r="A83" s="182" t="s">
        <v>168</v>
      </c>
      <c r="B83" s="179" t="s">
        <v>5297</v>
      </c>
      <c r="C83" s="179" t="s">
        <v>5070</v>
      </c>
      <c r="D83" s="184">
        <v>44910</v>
      </c>
      <c r="E83" s="184">
        <v>45274</v>
      </c>
      <c r="F83" s="180">
        <v>9000</v>
      </c>
      <c r="G83" s="180">
        <v>725</v>
      </c>
      <c r="H83" s="179" t="s">
        <v>5263</v>
      </c>
      <c r="I83" s="181">
        <f t="shared" si="1"/>
        <v>8.0555555555555561E-2</v>
      </c>
    </row>
    <row r="84" spans="1:9" ht="33.75" customHeight="1">
      <c r="A84" s="182" t="s">
        <v>5335</v>
      </c>
      <c r="B84" s="179" t="s">
        <v>5336</v>
      </c>
      <c r="C84" s="179" t="s">
        <v>4650</v>
      </c>
      <c r="D84" s="184">
        <v>44774</v>
      </c>
      <c r="E84" s="184">
        <v>45138</v>
      </c>
      <c r="F84" s="180">
        <v>1590</v>
      </c>
      <c r="G84" s="180">
        <v>736</v>
      </c>
      <c r="H84" s="179" t="s">
        <v>5263</v>
      </c>
      <c r="I84" s="181">
        <f t="shared" si="1"/>
        <v>0.4628930817610063</v>
      </c>
    </row>
    <row r="85" spans="1:9" ht="33.75" customHeight="1">
      <c r="A85" s="182" t="s">
        <v>5337</v>
      </c>
      <c r="B85" s="179" t="s">
        <v>5338</v>
      </c>
      <c r="C85" s="179" t="s">
        <v>4860</v>
      </c>
      <c r="D85" s="184">
        <v>44835</v>
      </c>
      <c r="E85" s="184">
        <v>45199</v>
      </c>
      <c r="F85" s="180">
        <v>7500</v>
      </c>
      <c r="G85" s="180">
        <v>516</v>
      </c>
      <c r="H85" s="179" t="s">
        <v>5263</v>
      </c>
      <c r="I85" s="181">
        <f t="shared" si="1"/>
        <v>6.88E-2</v>
      </c>
    </row>
    <row r="86" spans="1:9" ht="33.75" customHeight="1">
      <c r="A86" s="182" t="s">
        <v>5339</v>
      </c>
      <c r="B86" s="179" t="s">
        <v>4090</v>
      </c>
      <c r="C86" s="179" t="s">
        <v>4091</v>
      </c>
      <c r="D86" s="184">
        <v>44690</v>
      </c>
      <c r="E86" s="184">
        <v>45054</v>
      </c>
      <c r="F86" s="180">
        <v>5060</v>
      </c>
      <c r="G86" s="180">
        <v>2613</v>
      </c>
      <c r="H86" s="179" t="s">
        <v>5263</v>
      </c>
      <c r="I86" s="181">
        <f t="shared" si="1"/>
        <v>0.51640316205533598</v>
      </c>
    </row>
    <row r="87" spans="1:9" ht="33.75" customHeight="1">
      <c r="A87" s="182" t="s">
        <v>5340</v>
      </c>
      <c r="B87" s="179" t="s">
        <v>5280</v>
      </c>
      <c r="C87" s="179" t="s">
        <v>4832</v>
      </c>
      <c r="D87" s="184">
        <v>44830</v>
      </c>
      <c r="E87" s="184">
        <v>45194</v>
      </c>
      <c r="F87" s="180">
        <v>1000</v>
      </c>
      <c r="G87" s="180">
        <v>989</v>
      </c>
      <c r="H87" s="179" t="s">
        <v>5263</v>
      </c>
      <c r="I87" s="181">
        <f t="shared" si="1"/>
        <v>0.98899999999999999</v>
      </c>
    </row>
    <row r="88" spans="1:9" ht="33.75" customHeight="1">
      <c r="A88" s="182" t="s">
        <v>5341</v>
      </c>
      <c r="B88" s="179" t="s">
        <v>4332</v>
      </c>
      <c r="C88" s="179" t="s">
        <v>4333</v>
      </c>
      <c r="D88" s="184">
        <v>44713</v>
      </c>
      <c r="E88" s="184">
        <v>45077</v>
      </c>
      <c r="F88" s="180">
        <v>5200</v>
      </c>
      <c r="G88" s="180">
        <v>2072</v>
      </c>
      <c r="H88" s="179" t="s">
        <v>5263</v>
      </c>
      <c r="I88" s="181">
        <f t="shared" si="1"/>
        <v>0.39846153846153848</v>
      </c>
    </row>
    <row r="89" spans="1:9" ht="33.75" customHeight="1">
      <c r="A89" s="182" t="s">
        <v>4973</v>
      </c>
      <c r="B89" s="179" t="s">
        <v>5334</v>
      </c>
      <c r="C89" s="179" t="s">
        <v>4970</v>
      </c>
      <c r="D89" s="184">
        <v>44866</v>
      </c>
      <c r="E89" s="184">
        <v>45100</v>
      </c>
      <c r="F89" s="180">
        <v>233085</v>
      </c>
      <c r="G89" s="180">
        <v>63863</v>
      </c>
      <c r="H89" s="179" t="s">
        <v>5263</v>
      </c>
      <c r="I89" s="181">
        <f t="shared" si="1"/>
        <v>0.27399017525795311</v>
      </c>
    </row>
    <row r="90" spans="1:9" ht="33.75" customHeight="1">
      <c r="A90" s="182" t="s">
        <v>4977</v>
      </c>
      <c r="B90" s="183" t="s">
        <v>5334</v>
      </c>
      <c r="C90" s="179" t="s">
        <v>4970</v>
      </c>
      <c r="D90" s="184">
        <v>44866</v>
      </c>
      <c r="E90" s="184">
        <v>45100</v>
      </c>
      <c r="F90" s="180">
        <v>452542</v>
      </c>
      <c r="G90" s="180">
        <v>178406</v>
      </c>
      <c r="H90" s="179" t="s">
        <v>5263</v>
      </c>
      <c r="I90" s="181">
        <f t="shared" si="1"/>
        <v>0.39423081172576246</v>
      </c>
    </row>
    <row r="91" spans="1:9" ht="38.25" customHeight="1">
      <c r="A91" s="182" t="s">
        <v>4593</v>
      </c>
      <c r="B91" s="183" t="s">
        <v>4548</v>
      </c>
      <c r="C91" s="179" t="s">
        <v>5342</v>
      </c>
      <c r="D91" s="184">
        <v>44767</v>
      </c>
      <c r="E91" s="184">
        <v>45131</v>
      </c>
      <c r="F91" s="180">
        <v>7000</v>
      </c>
      <c r="G91" s="180">
        <v>3533</v>
      </c>
      <c r="H91" s="179" t="s">
        <v>5263</v>
      </c>
      <c r="I91" s="181">
        <f t="shared" si="1"/>
        <v>0.50471428571428567</v>
      </c>
    </row>
    <row r="92" spans="1:9" ht="43.5" customHeight="1">
      <c r="A92" s="182" t="s">
        <v>3915</v>
      </c>
      <c r="B92" s="183" t="s">
        <v>5333</v>
      </c>
      <c r="C92" s="179" t="s">
        <v>3909</v>
      </c>
      <c r="D92" s="184">
        <v>44575</v>
      </c>
      <c r="E92" s="184">
        <v>44939</v>
      </c>
      <c r="F92" s="180">
        <v>18000</v>
      </c>
      <c r="G92" s="180">
        <v>7855</v>
      </c>
      <c r="H92" s="179" t="s">
        <v>5263</v>
      </c>
      <c r="I92" s="181">
        <f t="shared" si="1"/>
        <v>0.43638888888888888</v>
      </c>
    </row>
    <row r="93" spans="1:9" ht="57" customHeight="1">
      <c r="A93" s="182" t="s">
        <v>3918</v>
      </c>
      <c r="B93" s="183" t="s">
        <v>5333</v>
      </c>
      <c r="C93" s="179" t="s">
        <v>3909</v>
      </c>
      <c r="D93" s="184">
        <v>44575</v>
      </c>
      <c r="E93" s="184">
        <v>44939</v>
      </c>
      <c r="F93" s="180">
        <v>30000</v>
      </c>
      <c r="G93" s="180">
        <v>11519</v>
      </c>
      <c r="H93" s="179" t="s">
        <v>5263</v>
      </c>
      <c r="I93" s="181">
        <f t="shared" si="1"/>
        <v>0.38396666666666668</v>
      </c>
    </row>
    <row r="94" spans="1:9" ht="33.75" customHeight="1">
      <c r="A94" s="182" t="s">
        <v>5343</v>
      </c>
      <c r="B94" s="183" t="s">
        <v>5302</v>
      </c>
      <c r="C94" s="179" t="s">
        <v>5201</v>
      </c>
      <c r="D94" s="184">
        <v>44926</v>
      </c>
      <c r="E94" s="184">
        <v>45290</v>
      </c>
      <c r="F94" s="180">
        <v>7200</v>
      </c>
      <c r="G94" s="180">
        <v>56</v>
      </c>
      <c r="H94" s="179" t="s">
        <v>5263</v>
      </c>
      <c r="I94" s="181">
        <f t="shared" si="1"/>
        <v>7.7777777777777776E-3</v>
      </c>
    </row>
    <row r="95" spans="1:9" ht="33.75" customHeight="1">
      <c r="A95" s="182" t="s">
        <v>5344</v>
      </c>
      <c r="B95" s="179" t="s">
        <v>4332</v>
      </c>
      <c r="C95" s="179" t="s">
        <v>4333</v>
      </c>
      <c r="D95" s="184">
        <v>44713</v>
      </c>
      <c r="E95" s="184">
        <v>45077</v>
      </c>
      <c r="F95" s="201">
        <v>280.7</v>
      </c>
      <c r="G95" s="201">
        <v>87</v>
      </c>
      <c r="H95" s="179" t="s">
        <v>5263</v>
      </c>
      <c r="I95" s="181">
        <f t="shared" si="1"/>
        <v>0.30993943712148203</v>
      </c>
    </row>
    <row r="96" spans="1:9" ht="33.75" customHeight="1">
      <c r="A96" s="182" t="s">
        <v>5345</v>
      </c>
      <c r="B96" s="179" t="s">
        <v>4332</v>
      </c>
      <c r="C96" s="179" t="s">
        <v>4333</v>
      </c>
      <c r="D96" s="184">
        <v>44713</v>
      </c>
      <c r="E96" s="184">
        <v>45077</v>
      </c>
      <c r="F96" s="180">
        <v>4466</v>
      </c>
      <c r="G96" s="186">
        <v>1666</v>
      </c>
      <c r="H96" s="179" t="s">
        <v>5263</v>
      </c>
      <c r="I96" s="181">
        <f t="shared" si="1"/>
        <v>0.37304075235109718</v>
      </c>
    </row>
    <row r="97" spans="1:9" ht="33.75" customHeight="1">
      <c r="A97" s="182" t="s">
        <v>173</v>
      </c>
      <c r="B97" s="183" t="s">
        <v>5297</v>
      </c>
      <c r="C97" s="179" t="s">
        <v>5070</v>
      </c>
      <c r="D97" s="184">
        <v>44932</v>
      </c>
      <c r="E97" s="184">
        <v>45296</v>
      </c>
      <c r="F97" s="196">
        <v>7200</v>
      </c>
      <c r="G97" s="195">
        <v>564</v>
      </c>
      <c r="H97" s="189" t="s">
        <v>5263</v>
      </c>
      <c r="I97" s="181">
        <f t="shared" si="1"/>
        <v>7.8333333333333338E-2</v>
      </c>
    </row>
    <row r="98" spans="1:9" ht="33.75" customHeight="1">
      <c r="A98" s="182" t="s">
        <v>5346</v>
      </c>
      <c r="B98" s="183" t="s">
        <v>5334</v>
      </c>
      <c r="C98" s="179" t="s">
        <v>4970</v>
      </c>
      <c r="D98" s="184">
        <v>44866</v>
      </c>
      <c r="E98" s="184">
        <v>45230</v>
      </c>
      <c r="F98" s="196">
        <v>2500</v>
      </c>
      <c r="G98" s="197">
        <v>370</v>
      </c>
      <c r="H98" s="189" t="s">
        <v>5263</v>
      </c>
      <c r="I98" s="181">
        <f t="shared" si="1"/>
        <v>0.14799999999999999</v>
      </c>
    </row>
    <row r="99" spans="1:9" ht="33.75" customHeight="1">
      <c r="A99" s="182" t="s">
        <v>5347</v>
      </c>
      <c r="B99" s="183" t="s">
        <v>4548</v>
      </c>
      <c r="C99" s="179" t="s">
        <v>4514</v>
      </c>
      <c r="D99" s="184">
        <v>44767</v>
      </c>
      <c r="E99" s="184">
        <v>44946</v>
      </c>
      <c r="F99" s="180">
        <v>1800</v>
      </c>
      <c r="G99" s="193">
        <v>947</v>
      </c>
      <c r="H99" s="179" t="s">
        <v>5263</v>
      </c>
      <c r="I99" s="181">
        <f t="shared" si="1"/>
        <v>0.52611111111111108</v>
      </c>
    </row>
    <row r="100" spans="1:9" ht="33.75" customHeight="1">
      <c r="A100" s="182" t="s">
        <v>5347</v>
      </c>
      <c r="B100" s="183" t="s">
        <v>5280</v>
      </c>
      <c r="C100" s="179" t="s">
        <v>5348</v>
      </c>
      <c r="D100" s="184">
        <v>44947</v>
      </c>
      <c r="E100" s="184">
        <v>45131</v>
      </c>
      <c r="F100" s="180">
        <v>1800</v>
      </c>
      <c r="G100" s="180">
        <v>149</v>
      </c>
      <c r="H100" s="179" t="s">
        <v>5263</v>
      </c>
      <c r="I100" s="181">
        <f t="shared" si="1"/>
        <v>8.2777777777777783E-2</v>
      </c>
    </row>
    <row r="101" spans="1:9" ht="33.75" customHeight="1">
      <c r="A101" s="182" t="s">
        <v>5349</v>
      </c>
      <c r="B101" s="183" t="s">
        <v>4548</v>
      </c>
      <c r="C101" s="179" t="s">
        <v>4514</v>
      </c>
      <c r="D101" s="184">
        <v>44767</v>
      </c>
      <c r="E101" s="184">
        <v>44946</v>
      </c>
      <c r="F101" s="180">
        <v>25000</v>
      </c>
      <c r="G101" s="180">
        <v>1351</v>
      </c>
      <c r="H101" s="179" t="s">
        <v>5263</v>
      </c>
      <c r="I101" s="181">
        <f t="shared" si="1"/>
        <v>5.4039999999999998E-2</v>
      </c>
    </row>
    <row r="102" spans="1:9" ht="33.75" customHeight="1">
      <c r="A102" s="182" t="s">
        <v>5349</v>
      </c>
      <c r="B102" s="183" t="s">
        <v>5280</v>
      </c>
      <c r="C102" s="179" t="s">
        <v>5348</v>
      </c>
      <c r="D102" s="184">
        <v>44947</v>
      </c>
      <c r="E102" s="184">
        <v>45131</v>
      </c>
      <c r="F102" s="180">
        <v>25000</v>
      </c>
      <c r="G102" s="180">
        <v>0</v>
      </c>
      <c r="H102" s="179" t="s">
        <v>5263</v>
      </c>
      <c r="I102" s="181">
        <f t="shared" si="1"/>
        <v>0</v>
      </c>
    </row>
    <row r="103" spans="1:9" ht="33.75" customHeight="1">
      <c r="A103" s="182" t="s">
        <v>5350</v>
      </c>
      <c r="B103" s="179" t="s">
        <v>4332</v>
      </c>
      <c r="C103" s="179" t="s">
        <v>4333</v>
      </c>
      <c r="D103" s="184">
        <v>44713</v>
      </c>
      <c r="E103" s="184">
        <v>45077</v>
      </c>
      <c r="F103" s="180">
        <v>160000000</v>
      </c>
      <c r="G103" s="180">
        <v>34738559</v>
      </c>
      <c r="H103" s="184" t="s">
        <v>5351</v>
      </c>
      <c r="I103" s="181">
        <f t="shared" si="1"/>
        <v>0.21711599375000001</v>
      </c>
    </row>
    <row r="104" spans="1:9" ht="33.75" customHeight="1">
      <c r="A104" s="182" t="s">
        <v>2714</v>
      </c>
      <c r="B104" s="179" t="s">
        <v>4090</v>
      </c>
      <c r="C104" s="179" t="s">
        <v>4091</v>
      </c>
      <c r="D104" s="184">
        <v>44690</v>
      </c>
      <c r="E104" s="184">
        <v>45054</v>
      </c>
      <c r="F104" s="180">
        <v>750000</v>
      </c>
      <c r="G104" s="180">
        <v>583383</v>
      </c>
      <c r="H104" s="184" t="s">
        <v>5351</v>
      </c>
      <c r="I104" s="181">
        <f t="shared" si="1"/>
        <v>0.77784399999999998</v>
      </c>
    </row>
    <row r="105" spans="1:9" ht="33.75" customHeight="1">
      <c r="A105" s="182" t="s">
        <v>5352</v>
      </c>
      <c r="B105" s="179" t="s">
        <v>5268</v>
      </c>
      <c r="C105" s="179" t="s">
        <v>4890</v>
      </c>
      <c r="D105" s="184">
        <v>44855</v>
      </c>
      <c r="E105" s="184">
        <v>45219</v>
      </c>
      <c r="F105" s="180">
        <v>1000</v>
      </c>
      <c r="G105" s="180">
        <v>0</v>
      </c>
      <c r="H105" s="184" t="s">
        <v>5351</v>
      </c>
      <c r="I105" s="181">
        <f t="shared" si="1"/>
        <v>0</v>
      </c>
    </row>
    <row r="106" spans="1:9" ht="33.75" customHeight="1">
      <c r="A106" s="182" t="s">
        <v>5353</v>
      </c>
      <c r="B106" s="183" t="s">
        <v>4548</v>
      </c>
      <c r="C106" s="179" t="s">
        <v>4514</v>
      </c>
      <c r="D106" s="184">
        <v>44767</v>
      </c>
      <c r="E106" s="184">
        <v>45131</v>
      </c>
      <c r="F106" s="180">
        <v>120000</v>
      </c>
      <c r="G106" s="180">
        <v>3903</v>
      </c>
      <c r="H106" s="184" t="s">
        <v>5351</v>
      </c>
      <c r="I106" s="181">
        <f t="shared" si="1"/>
        <v>3.2524999999999998E-2</v>
      </c>
    </row>
    <row r="107" spans="1:9" ht="33.75" customHeight="1">
      <c r="A107" s="182" t="s">
        <v>5354</v>
      </c>
      <c r="B107" s="183" t="s">
        <v>4548</v>
      </c>
      <c r="C107" s="179" t="s">
        <v>4514</v>
      </c>
      <c r="D107" s="184">
        <v>44767</v>
      </c>
      <c r="E107" s="184">
        <v>45131</v>
      </c>
      <c r="F107" s="180">
        <v>1800000</v>
      </c>
      <c r="G107" s="180">
        <v>1051211</v>
      </c>
      <c r="H107" s="184" t="s">
        <v>5351</v>
      </c>
      <c r="I107" s="181">
        <f t="shared" si="1"/>
        <v>0.58400611111111111</v>
      </c>
    </row>
    <row r="108" spans="1:9" ht="33.75" customHeight="1">
      <c r="A108" s="182" t="s">
        <v>5355</v>
      </c>
      <c r="B108" s="183" t="s">
        <v>5269</v>
      </c>
      <c r="C108" s="179" t="s">
        <v>4685</v>
      </c>
      <c r="D108" s="184">
        <v>44802</v>
      </c>
      <c r="E108" s="184">
        <v>45166</v>
      </c>
      <c r="F108" s="180">
        <v>2100000</v>
      </c>
      <c r="G108" s="198">
        <v>974296</v>
      </c>
      <c r="H108" s="184" t="s">
        <v>5351</v>
      </c>
      <c r="I108" s="181">
        <f t="shared" si="1"/>
        <v>0.46395047619047619</v>
      </c>
    </row>
    <row r="109" spans="1:9" ht="33.75" customHeight="1">
      <c r="A109" s="182" t="s">
        <v>5356</v>
      </c>
      <c r="B109" s="183" t="s">
        <v>5336</v>
      </c>
      <c r="C109" s="179" t="s">
        <v>4650</v>
      </c>
      <c r="D109" s="184">
        <v>44789</v>
      </c>
      <c r="E109" s="184">
        <v>45153</v>
      </c>
      <c r="F109" s="180">
        <v>1200000</v>
      </c>
      <c r="G109" s="180">
        <v>230417</v>
      </c>
      <c r="H109" s="184" t="s">
        <v>5351</v>
      </c>
      <c r="I109" s="181">
        <f t="shared" si="1"/>
        <v>0.19201416666666668</v>
      </c>
    </row>
    <row r="110" spans="1:9" ht="33.75" customHeight="1">
      <c r="A110" s="182" t="s">
        <v>5357</v>
      </c>
      <c r="B110" s="183" t="s">
        <v>5334</v>
      </c>
      <c r="C110" s="179" t="s">
        <v>4970</v>
      </c>
      <c r="D110" s="184">
        <v>44866</v>
      </c>
      <c r="E110" s="184">
        <v>45230</v>
      </c>
      <c r="F110" s="180">
        <v>65000</v>
      </c>
      <c r="G110" s="180">
        <v>4863</v>
      </c>
      <c r="H110" s="184" t="s">
        <v>5351</v>
      </c>
      <c r="I110" s="181">
        <f t="shared" si="1"/>
        <v>7.4815384615384617E-2</v>
      </c>
    </row>
    <row r="111" spans="1:9" ht="33.75" customHeight="1">
      <c r="A111" s="182" t="s">
        <v>5358</v>
      </c>
      <c r="B111" s="183" t="s">
        <v>5268</v>
      </c>
      <c r="C111" s="179" t="s">
        <v>4890</v>
      </c>
      <c r="D111" s="184">
        <v>44855</v>
      </c>
      <c r="E111" s="184">
        <v>45219</v>
      </c>
      <c r="F111" s="180">
        <v>25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>
      <c r="A112" s="182" t="s">
        <v>5359</v>
      </c>
      <c r="B112" s="183" t="s">
        <v>5268</v>
      </c>
      <c r="C112" s="179" t="s">
        <v>4890</v>
      </c>
      <c r="D112" s="184">
        <v>44855</v>
      </c>
      <c r="E112" s="184">
        <v>45219</v>
      </c>
      <c r="F112" s="180">
        <v>50</v>
      </c>
      <c r="G112" s="180">
        <v>3</v>
      </c>
      <c r="H112" s="184" t="s">
        <v>5351</v>
      </c>
      <c r="I112" s="181">
        <f t="shared" si="1"/>
        <v>0.06</v>
      </c>
    </row>
    <row r="113" spans="1:9" ht="33.75" customHeight="1">
      <c r="A113" s="182" t="s">
        <v>4170</v>
      </c>
      <c r="B113" s="179" t="s">
        <v>5319</v>
      </c>
      <c r="C113" s="179" t="s">
        <v>4136</v>
      </c>
      <c r="D113" s="184">
        <v>44653</v>
      </c>
      <c r="E113" s="184">
        <v>45017</v>
      </c>
      <c r="F113" s="180">
        <v>3000</v>
      </c>
      <c r="G113" s="180">
        <v>78</v>
      </c>
      <c r="H113" s="179" t="s">
        <v>5263</v>
      </c>
      <c r="I113" s="181">
        <f t="shared" si="1"/>
        <v>2.5999999999999999E-2</v>
      </c>
    </row>
    <row r="114" spans="1:9" ht="33.75" customHeight="1">
      <c r="A114" s="182" t="s">
        <v>5360</v>
      </c>
      <c r="B114" s="183" t="s">
        <v>4548</v>
      </c>
      <c r="C114" s="179" t="s">
        <v>4514</v>
      </c>
      <c r="D114" s="184">
        <v>44767</v>
      </c>
      <c r="E114" s="184">
        <v>45131</v>
      </c>
      <c r="F114" s="180">
        <v>6000</v>
      </c>
      <c r="G114" s="180">
        <v>0</v>
      </c>
      <c r="H114" s="179" t="s">
        <v>5263</v>
      </c>
      <c r="I114" s="181">
        <f t="shared" si="1"/>
        <v>0</v>
      </c>
    </row>
    <row r="115" spans="1:9" ht="33.75" customHeight="1">
      <c r="A115" s="182" t="s">
        <v>5361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80">
        <v>700</v>
      </c>
      <c r="G115" s="180">
        <v>74</v>
      </c>
      <c r="H115" s="184" t="s">
        <v>5351</v>
      </c>
      <c r="I115" s="181">
        <f t="shared" si="1"/>
        <v>0.10571428571428572</v>
      </c>
    </row>
    <row r="116" spans="1:9" ht="33.75" customHeight="1">
      <c r="A116" s="182" t="s">
        <v>5362</v>
      </c>
      <c r="B116" s="179" t="s">
        <v>4332</v>
      </c>
      <c r="C116" s="179" t="s">
        <v>4333</v>
      </c>
      <c r="D116" s="184">
        <v>44713</v>
      </c>
      <c r="E116" s="184">
        <v>45077</v>
      </c>
      <c r="F116" s="180">
        <v>15000</v>
      </c>
      <c r="G116" s="180">
        <v>34</v>
      </c>
      <c r="H116" s="184" t="s">
        <v>5351</v>
      </c>
      <c r="I116" s="203">
        <f t="shared" si="1"/>
        <v>2.2666666666666668E-3</v>
      </c>
    </row>
    <row r="117" spans="1:9" ht="33.75" customHeight="1">
      <c r="A117" s="182" t="s">
        <v>5363</v>
      </c>
      <c r="B117" s="179" t="s">
        <v>4332</v>
      </c>
      <c r="C117" s="179" t="s">
        <v>4333</v>
      </c>
      <c r="D117" s="184">
        <v>44713</v>
      </c>
      <c r="E117" s="184">
        <v>45077</v>
      </c>
      <c r="F117" s="180">
        <v>30000</v>
      </c>
      <c r="G117" s="186">
        <v>5720</v>
      </c>
      <c r="H117" s="184" t="s">
        <v>5351</v>
      </c>
      <c r="I117" s="181">
        <f t="shared" si="1"/>
        <v>0.19066666666666668</v>
      </c>
    </row>
    <row r="118" spans="1:9" ht="33.75" customHeight="1">
      <c r="A118" s="182" t="s">
        <v>4373</v>
      </c>
      <c r="B118" s="179" t="s">
        <v>4332</v>
      </c>
      <c r="C118" s="179" t="s">
        <v>4333</v>
      </c>
      <c r="D118" s="184">
        <v>44713</v>
      </c>
      <c r="E118" s="184">
        <v>45077</v>
      </c>
      <c r="F118" s="196">
        <v>9600</v>
      </c>
      <c r="G118" s="195">
        <v>3705</v>
      </c>
      <c r="H118" s="189" t="s">
        <v>5263</v>
      </c>
      <c r="I118" s="181">
        <f t="shared" si="1"/>
        <v>0.38593749999999999</v>
      </c>
    </row>
    <row r="119" spans="1:9" ht="33.75" customHeight="1">
      <c r="A119" s="182" t="s">
        <v>5364</v>
      </c>
      <c r="B119" s="204" t="s">
        <v>4389</v>
      </c>
      <c r="C119" s="204" t="s">
        <v>4390</v>
      </c>
      <c r="D119" s="205">
        <v>44736</v>
      </c>
      <c r="E119" s="205">
        <v>45100</v>
      </c>
      <c r="F119" s="206">
        <v>4600000</v>
      </c>
      <c r="G119" s="180">
        <v>3262941</v>
      </c>
      <c r="H119" s="207" t="s">
        <v>5351</v>
      </c>
      <c r="I119" s="181">
        <f t="shared" si="1"/>
        <v>0.70933500000000005</v>
      </c>
    </row>
    <row r="120" spans="1:9" ht="33.75" customHeight="1">
      <c r="A120" s="182" t="s">
        <v>5365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96">
        <v>26000000</v>
      </c>
      <c r="G120" s="195">
        <v>3813668</v>
      </c>
      <c r="H120" s="207" t="s">
        <v>5351</v>
      </c>
      <c r="I120" s="181">
        <f t="shared" si="1"/>
        <v>0.14667953846153847</v>
      </c>
    </row>
    <row r="121" spans="1:9" ht="33.75" customHeight="1">
      <c r="A121" s="182" t="s">
        <v>5366</v>
      </c>
      <c r="B121" s="183" t="s">
        <v>4548</v>
      </c>
      <c r="C121" s="179" t="s">
        <v>4514</v>
      </c>
      <c r="D121" s="184">
        <v>44767</v>
      </c>
      <c r="E121" s="184">
        <v>45131</v>
      </c>
      <c r="F121" s="196">
        <v>25000000</v>
      </c>
      <c r="G121" s="195">
        <v>16649372</v>
      </c>
      <c r="H121" s="207" t="s">
        <v>5351</v>
      </c>
      <c r="I121" s="181">
        <f t="shared" si="1"/>
        <v>0.66597488000000005</v>
      </c>
    </row>
    <row r="122" spans="1:9" ht="33.75" customHeight="1">
      <c r="A122" s="182" t="s">
        <v>5367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3500000</v>
      </c>
      <c r="G122" s="193">
        <v>437990</v>
      </c>
      <c r="H122" s="184" t="s">
        <v>5351</v>
      </c>
      <c r="I122" s="181">
        <f t="shared" si="1"/>
        <v>0.12514</v>
      </c>
    </row>
    <row r="123" spans="1:9" ht="33.75" customHeight="1">
      <c r="A123" s="182" t="s">
        <v>5368</v>
      </c>
      <c r="B123" s="183" t="s">
        <v>5269</v>
      </c>
      <c r="C123" s="179" t="s">
        <v>4685</v>
      </c>
      <c r="D123" s="184">
        <v>44802</v>
      </c>
      <c r="E123" s="184">
        <v>44981</v>
      </c>
      <c r="F123" s="180">
        <v>12000</v>
      </c>
      <c r="G123" s="180">
        <v>397</v>
      </c>
      <c r="H123" s="184" t="s">
        <v>5351</v>
      </c>
      <c r="I123" s="181">
        <f t="shared" si="1"/>
        <v>3.3083333333333333E-2</v>
      </c>
    </row>
    <row r="124" spans="1:9" ht="33.75" customHeight="1">
      <c r="A124" s="182" t="s">
        <v>5369</v>
      </c>
      <c r="B124" s="183" t="s">
        <v>5297</v>
      </c>
      <c r="C124" s="179" t="s">
        <v>5070</v>
      </c>
      <c r="D124" s="184">
        <v>44900</v>
      </c>
      <c r="E124" s="184">
        <v>45264</v>
      </c>
      <c r="F124" s="180">
        <v>1200</v>
      </c>
      <c r="G124" s="180">
        <v>0</v>
      </c>
      <c r="H124" s="184" t="s">
        <v>5351</v>
      </c>
      <c r="I124" s="181">
        <f t="shared" si="1"/>
        <v>0</v>
      </c>
    </row>
    <row r="125" spans="1:9" ht="33.75" customHeight="1">
      <c r="A125" s="182" t="s">
        <v>5370</v>
      </c>
      <c r="B125" s="183" t="s">
        <v>5268</v>
      </c>
      <c r="C125" s="179" t="s">
        <v>4890</v>
      </c>
      <c r="D125" s="184">
        <v>44855</v>
      </c>
      <c r="E125" s="184">
        <v>45219</v>
      </c>
      <c r="F125" s="180">
        <v>1200</v>
      </c>
      <c r="G125" s="180">
        <v>0</v>
      </c>
      <c r="H125" s="184" t="s">
        <v>5351</v>
      </c>
      <c r="I125" s="181">
        <f t="shared" si="1"/>
        <v>0</v>
      </c>
    </row>
    <row r="126" spans="1:9" ht="33.75" customHeight="1">
      <c r="A126" s="182" t="s">
        <v>3381</v>
      </c>
      <c r="B126" s="183" t="s">
        <v>5269</v>
      </c>
      <c r="C126" s="179" t="s">
        <v>4685</v>
      </c>
      <c r="D126" s="184">
        <v>44802</v>
      </c>
      <c r="E126" s="184">
        <v>45166</v>
      </c>
      <c r="F126" s="180">
        <v>300000</v>
      </c>
      <c r="G126" s="180">
        <v>59421</v>
      </c>
      <c r="H126" s="184" t="s">
        <v>5351</v>
      </c>
      <c r="I126" s="181">
        <f t="shared" si="1"/>
        <v>0.19807</v>
      </c>
    </row>
    <row r="127" spans="1:9" ht="33.75" customHeight="1">
      <c r="A127" s="182" t="s">
        <v>5371</v>
      </c>
      <c r="B127" s="183" t="s">
        <v>5297</v>
      </c>
      <c r="C127" s="179" t="s">
        <v>5070</v>
      </c>
      <c r="D127" s="184">
        <v>44900</v>
      </c>
      <c r="E127" s="184">
        <v>45264</v>
      </c>
      <c r="F127" s="180">
        <v>500000</v>
      </c>
      <c r="G127" s="180">
        <v>90628</v>
      </c>
      <c r="H127" s="184" t="s">
        <v>5351</v>
      </c>
      <c r="I127" s="181">
        <f t="shared" si="1"/>
        <v>0.181256</v>
      </c>
    </row>
    <row r="128" spans="1:9" ht="33.75" customHeight="1" thickBot="1">
      <c r="A128" s="208" t="s">
        <v>5372</v>
      </c>
      <c r="B128" s="209" t="s">
        <v>5297</v>
      </c>
      <c r="C128" s="210" t="s">
        <v>5070</v>
      </c>
      <c r="D128" s="211">
        <v>44927</v>
      </c>
      <c r="E128" s="211">
        <v>45291</v>
      </c>
      <c r="F128" s="212">
        <v>3000</v>
      </c>
      <c r="G128" s="212">
        <v>0</v>
      </c>
      <c r="H128" s="210" t="s">
        <v>5263</v>
      </c>
      <c r="I128" s="213">
        <f t="shared" si="1"/>
        <v>0</v>
      </c>
    </row>
    <row r="129" spans="1:7" s="216" customFormat="1" ht="33.75" customHeight="1">
      <c r="A129" s="214"/>
      <c r="B129" s="170"/>
      <c r="C129" s="170"/>
      <c r="D129" s="170"/>
      <c r="E129" s="170"/>
      <c r="F129" s="215"/>
      <c r="G129" s="215"/>
    </row>
  </sheetData>
  <mergeCells count="18">
    <mergeCell ref="A47:A48"/>
    <mergeCell ref="B47:B48"/>
    <mergeCell ref="D47:D48"/>
    <mergeCell ref="E47:E48"/>
    <mergeCell ref="A52:A53"/>
    <mergeCell ref="B52:B53"/>
    <mergeCell ref="D52:D53"/>
    <mergeCell ref="E52:E53"/>
    <mergeCell ref="A1:H1"/>
    <mergeCell ref="A6:A7"/>
    <mergeCell ref="B6:B7"/>
    <mergeCell ref="D6:D7"/>
    <mergeCell ref="E6:E7"/>
    <mergeCell ref="A4:A5"/>
    <mergeCell ref="B4:B5"/>
    <mergeCell ref="D4:D5"/>
    <mergeCell ref="E4:E5"/>
    <mergeCell ref="H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8" fitToHeight="0" orientation="portrait" useFirstPageNumber="1" verticalDpi="4294967295" r:id="rId1"/>
  <headerFooter>
    <oddFooter>Página &amp;P de &amp;N</oddFooter>
  </headerFooter>
  <rowBreaks count="3" manualBreakCount="3">
    <brk id="55" max="9" man="1"/>
    <brk id="75" max="9" man="1"/>
    <brk id="103" max="9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I124"/>
  <sheetViews>
    <sheetView topLeftCell="A117" workbookViewId="0">
      <selection activeCell="L52" sqref="L52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 ht="15" thickBot="1">
      <c r="A2" s="169"/>
      <c r="F2" s="730" t="s">
        <v>5373</v>
      </c>
      <c r="G2" s="731"/>
      <c r="H2" s="731"/>
      <c r="I2" s="732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>
      <c r="A4" s="725" t="s">
        <v>9</v>
      </c>
      <c r="B4" s="726" t="s">
        <v>5261</v>
      </c>
      <c r="C4" s="176" t="s">
        <v>5262</v>
      </c>
      <c r="D4" s="727">
        <v>44927</v>
      </c>
      <c r="E4" s="727">
        <v>45107</v>
      </c>
      <c r="F4" s="177">
        <v>54000</v>
      </c>
      <c r="G4" s="177">
        <v>16850</v>
      </c>
      <c r="H4" s="176" t="s">
        <v>5263</v>
      </c>
      <c r="I4" s="178">
        <f t="shared" ref="I4:I67" si="0">(G4/F4)</f>
        <v>0.31203703703703706</v>
      </c>
    </row>
    <row r="5" spans="1:9" s="171" customFormat="1" ht="33.75" customHeight="1">
      <c r="A5" s="725"/>
      <c r="B5" s="726"/>
      <c r="C5" s="179" t="s">
        <v>5264</v>
      </c>
      <c r="D5" s="727"/>
      <c r="E5" s="727"/>
      <c r="F5" s="180">
        <v>6000</v>
      </c>
      <c r="G5" s="180">
        <v>640</v>
      </c>
      <c r="H5" s="179" t="s">
        <v>5263</v>
      </c>
      <c r="I5" s="181">
        <f t="shared" si="0"/>
        <v>0.10666666666666667</v>
      </c>
    </row>
    <row r="6" spans="1:9" s="171" customFormat="1" ht="48.75" customHeight="1">
      <c r="A6" s="722" t="s">
        <v>1613</v>
      </c>
      <c r="B6" s="723" t="s">
        <v>5265</v>
      </c>
      <c r="C6" s="179" t="s">
        <v>5374</v>
      </c>
      <c r="D6" s="724">
        <v>44927</v>
      </c>
      <c r="E6" s="724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>
      <c r="A7" s="722"/>
      <c r="B7" s="723"/>
      <c r="C7" s="179" t="s">
        <v>5267</v>
      </c>
      <c r="D7" s="724"/>
      <c r="E7" s="724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142100</v>
      </c>
      <c r="H8" s="179" t="s">
        <v>5263</v>
      </c>
      <c r="I8" s="181">
        <f t="shared" si="0"/>
        <v>0.23683333333333334</v>
      </c>
    </row>
    <row r="9" spans="1:9" ht="33.75" customHeight="1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394.52685000000002</v>
      </c>
      <c r="H9" s="179" t="s">
        <v>5263</v>
      </c>
      <c r="I9" s="181">
        <f t="shared" si="0"/>
        <v>0.26301790000000003</v>
      </c>
    </row>
    <row r="10" spans="1:9" ht="33.75" customHeight="1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145549</v>
      </c>
      <c r="H10" s="179" t="s">
        <v>5263</v>
      </c>
      <c r="I10" s="181">
        <f t="shared" si="0"/>
        <v>0.54717669172932326</v>
      </c>
    </row>
    <row r="11" spans="1:9" ht="33.75" customHeight="1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281</v>
      </c>
      <c r="H11" s="189" t="s">
        <v>5263</v>
      </c>
      <c r="I11" s="181">
        <f t="shared" si="0"/>
        <v>0.35125000000000001</v>
      </c>
    </row>
    <row r="12" spans="1:9" ht="46.5" customHeight="1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38">
        <v>241</v>
      </c>
      <c r="H12" s="189" t="s">
        <v>5263</v>
      </c>
      <c r="I12" s="181">
        <f t="shared" si="0"/>
        <v>0.12648196451157492</v>
      </c>
    </row>
    <row r="13" spans="1:9" ht="45.75" customHeight="1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125.01</v>
      </c>
      <c r="H13" s="189" t="s">
        <v>5263</v>
      </c>
      <c r="I13" s="181">
        <f t="shared" si="0"/>
        <v>0.59813397129186607</v>
      </c>
    </row>
    <row r="14" spans="1:9" ht="33.75" customHeight="1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11.85</v>
      </c>
      <c r="H15" s="189" t="s">
        <v>5263</v>
      </c>
      <c r="I15" s="181">
        <f t="shared" si="0"/>
        <v>0.39499999999999996</v>
      </c>
    </row>
    <row r="16" spans="1:9" ht="33.75" customHeight="1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4.45</v>
      </c>
      <c r="H17" s="189" t="s">
        <v>5263</v>
      </c>
      <c r="I17" s="181">
        <f t="shared" si="0"/>
        <v>0.37083333333333335</v>
      </c>
    </row>
    <row r="18" spans="1:9" ht="33.75" customHeight="1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122529</v>
      </c>
      <c r="H20" s="232" t="s">
        <v>5263</v>
      </c>
      <c r="I20" s="181">
        <f t="shared" si="0"/>
        <v>0.245058</v>
      </c>
    </row>
    <row r="21" spans="1:9" ht="33.75" customHeight="1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1490</v>
      </c>
      <c r="H21" s="233" t="s">
        <v>5263</v>
      </c>
      <c r="I21" s="181">
        <f t="shared" si="0"/>
        <v>0.22923076923076924</v>
      </c>
    </row>
    <row r="22" spans="1:9" ht="33.75" customHeight="1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1006</v>
      </c>
      <c r="H22" s="232" t="s">
        <v>5263</v>
      </c>
      <c r="I22" s="181">
        <f t="shared" si="0"/>
        <v>0.20119999999999999</v>
      </c>
    </row>
    <row r="23" spans="1:9" ht="33.75" customHeight="1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5999</v>
      </c>
      <c r="H23" s="234" t="s">
        <v>5263</v>
      </c>
      <c r="I23" s="181">
        <f t="shared" si="0"/>
        <v>0.99983333333333335</v>
      </c>
    </row>
    <row r="24" spans="1:9" ht="33.75" customHeight="1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7149</v>
      </c>
      <c r="H24" s="227" t="s">
        <v>5263</v>
      </c>
      <c r="I24" s="181">
        <f t="shared" si="0"/>
        <v>0.29002028397565921</v>
      </c>
    </row>
    <row r="25" spans="1:9" ht="33.75" customHeight="1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450243</v>
      </c>
      <c r="H25" s="179" t="s">
        <v>5263</v>
      </c>
      <c r="I25" s="235">
        <f t="shared" si="0"/>
        <v>0.49477252747252748</v>
      </c>
    </row>
    <row r="26" spans="1:9" ht="33.75" customHeight="1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2435</v>
      </c>
      <c r="H26" s="231" t="s">
        <v>5263</v>
      </c>
      <c r="I26" s="181">
        <f t="shared" si="0"/>
        <v>0.1948</v>
      </c>
    </row>
    <row r="27" spans="1:9" ht="33.75" customHeight="1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618</v>
      </c>
      <c r="H27" s="179" t="s">
        <v>5263</v>
      </c>
      <c r="I27" s="181">
        <f t="shared" si="0"/>
        <v>4.1200000000000001E-2</v>
      </c>
    </row>
    <row r="28" spans="1:9" ht="33.75" customHeight="1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70704</v>
      </c>
      <c r="H31" s="189" t="s">
        <v>5263</v>
      </c>
      <c r="I31" s="181">
        <f t="shared" si="0"/>
        <v>0.17676</v>
      </c>
    </row>
    <row r="32" spans="1:9" ht="33.75" customHeight="1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6584</v>
      </c>
      <c r="H33" s="179" t="s">
        <v>5263</v>
      </c>
      <c r="I33" s="181">
        <f t="shared" si="0"/>
        <v>0.6306513409961686</v>
      </c>
    </row>
    <row r="34" spans="1:9" ht="33.75" customHeight="1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780</v>
      </c>
      <c r="H34" s="179" t="s">
        <v>5263</v>
      </c>
      <c r="I34" s="181">
        <f t="shared" si="0"/>
        <v>0.55714285714285716</v>
      </c>
    </row>
    <row r="35" spans="1:9" ht="33.75" customHeight="1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1188</v>
      </c>
      <c r="H37" s="179" t="s">
        <v>5263</v>
      </c>
      <c r="I37" s="181">
        <f t="shared" si="0"/>
        <v>0.20482758620689656</v>
      </c>
    </row>
    <row r="38" spans="1:9" ht="33.75" customHeight="1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219</v>
      </c>
      <c r="H38" s="179" t="s">
        <v>5263</v>
      </c>
      <c r="I38" s="181">
        <f t="shared" si="0"/>
        <v>0.38286713286713286</v>
      </c>
    </row>
    <row r="39" spans="1:9" ht="33.75" customHeight="1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561</v>
      </c>
      <c r="H40" s="179" t="s">
        <v>5263</v>
      </c>
      <c r="I40" s="181">
        <f t="shared" si="0"/>
        <v>0.62126245847176076</v>
      </c>
    </row>
    <row r="41" spans="1:9" ht="33.75" customHeight="1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190.35</v>
      </c>
      <c r="H43" s="179" t="s">
        <v>5263</v>
      </c>
      <c r="I43" s="181">
        <f t="shared" si="0"/>
        <v>6.1403225806451613E-2</v>
      </c>
    </row>
    <row r="44" spans="1:9" ht="33.75" customHeight="1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298</v>
      </c>
      <c r="H44" s="179" t="s">
        <v>5263</v>
      </c>
      <c r="I44" s="181">
        <f t="shared" si="0"/>
        <v>0.49666666666666665</v>
      </c>
    </row>
    <row r="45" spans="1:9" ht="33.75" customHeight="1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886</v>
      </c>
      <c r="H45" s="179" t="s">
        <v>5263</v>
      </c>
      <c r="I45" s="181">
        <f t="shared" si="0"/>
        <v>0.29533333333333334</v>
      </c>
    </row>
    <row r="46" spans="1:9" ht="33.75" customHeight="1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231</v>
      </c>
      <c r="H46" s="179" t="s">
        <v>5263</v>
      </c>
      <c r="I46" s="181">
        <f t="shared" si="0"/>
        <v>0.154</v>
      </c>
    </row>
    <row r="47" spans="1:9" ht="33.75" customHeight="1">
      <c r="A47" s="722" t="s">
        <v>1288</v>
      </c>
      <c r="B47" s="723" t="s">
        <v>5268</v>
      </c>
      <c r="C47" s="179" t="s">
        <v>4900</v>
      </c>
      <c r="D47" s="724">
        <v>44855</v>
      </c>
      <c r="E47" s="724">
        <v>45219</v>
      </c>
      <c r="F47" s="180">
        <v>1425</v>
      </c>
      <c r="G47" s="180">
        <v>429</v>
      </c>
      <c r="H47" s="179" t="s">
        <v>5263</v>
      </c>
      <c r="I47" s="181">
        <f t="shared" si="0"/>
        <v>0.30105263157894735</v>
      </c>
    </row>
    <row r="48" spans="1:9" ht="33.75" customHeight="1">
      <c r="A48" s="722"/>
      <c r="B48" s="723"/>
      <c r="C48" s="179" t="s">
        <v>4901</v>
      </c>
      <c r="D48" s="724"/>
      <c r="E48" s="724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2408.0007000000001</v>
      </c>
      <c r="H49" s="179" t="s">
        <v>5263</v>
      </c>
      <c r="I49" s="181">
        <f t="shared" si="0"/>
        <v>0.30481021518987345</v>
      </c>
    </row>
    <row r="50" spans="1:9" ht="33.75" customHeight="1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17</v>
      </c>
      <c r="H51" s="179" t="s">
        <v>5263</v>
      </c>
      <c r="I51" s="181">
        <f t="shared" si="0"/>
        <v>7.3913043478260873E-2</v>
      </c>
    </row>
    <row r="52" spans="1:9" ht="33.75" customHeight="1">
      <c r="A52" s="722" t="s">
        <v>1341</v>
      </c>
      <c r="B52" s="729" t="s">
        <v>4548</v>
      </c>
      <c r="C52" s="179" t="s">
        <v>4565</v>
      </c>
      <c r="D52" s="724">
        <v>44767</v>
      </c>
      <c r="E52" s="724">
        <v>45131</v>
      </c>
      <c r="F52" s="180">
        <v>9600</v>
      </c>
      <c r="G52" s="180">
        <v>6898.6012722386604</v>
      </c>
      <c r="H52" s="179" t="s">
        <v>5263</v>
      </c>
      <c r="I52" s="181">
        <f t="shared" si="0"/>
        <v>0.71860429919152713</v>
      </c>
    </row>
    <row r="53" spans="1:9" ht="33.75" customHeight="1">
      <c r="A53" s="722"/>
      <c r="B53" s="729"/>
      <c r="C53" s="179" t="s">
        <v>4566</v>
      </c>
      <c r="D53" s="724"/>
      <c r="E53" s="724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708</v>
      </c>
      <c r="H54" s="179" t="s">
        <v>5263</v>
      </c>
      <c r="I54" s="181">
        <f t="shared" si="0"/>
        <v>0.88500000000000001</v>
      </c>
    </row>
    <row r="55" spans="1:9" ht="33.75" customHeight="1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11628.731970000001</v>
      </c>
      <c r="H58" s="179" t="s">
        <v>5263</v>
      </c>
      <c r="I58" s="181">
        <f t="shared" si="0"/>
        <v>0.35238581727272728</v>
      </c>
    </row>
    <row r="59" spans="1:9" ht="33.75" customHeight="1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5874</v>
      </c>
      <c r="H59" s="179" t="s">
        <v>5263</v>
      </c>
      <c r="I59" s="181">
        <f t="shared" si="0"/>
        <v>0.58740000000000003</v>
      </c>
    </row>
    <row r="60" spans="1:9" ht="33.75" customHeight="1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983</v>
      </c>
      <c r="H61" s="179" t="s">
        <v>5263</v>
      </c>
      <c r="I61" s="181">
        <f t="shared" si="0"/>
        <v>0.27305555555555555</v>
      </c>
    </row>
    <row r="62" spans="1:9" ht="33.75" customHeight="1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2420</v>
      </c>
      <c r="H62" s="179" t="s">
        <v>5263</v>
      </c>
      <c r="I62" s="181">
        <f t="shared" si="0"/>
        <v>0.69142857142857139</v>
      </c>
    </row>
    <row r="63" spans="1:9" ht="33.75" customHeight="1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42220</v>
      </c>
      <c r="H64" s="179" t="s">
        <v>5263</v>
      </c>
      <c r="I64" s="181">
        <f t="shared" si="0"/>
        <v>0.35183333333333333</v>
      </c>
    </row>
    <row r="65" spans="1:9" ht="33.75" customHeight="1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7867</v>
      </c>
      <c r="H65" s="179" t="s">
        <v>5263</v>
      </c>
      <c r="I65" s="181">
        <f t="shared" si="0"/>
        <v>0.26223333333333332</v>
      </c>
    </row>
    <row r="66" spans="1:9" ht="33.75" customHeight="1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129</v>
      </c>
      <c r="H66" s="179" t="s">
        <v>5263</v>
      </c>
      <c r="I66" s="181">
        <f t="shared" si="0"/>
        <v>0.129</v>
      </c>
    </row>
    <row r="67" spans="1:9" ht="43.1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3.1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597780.99899999995</v>
      </c>
      <c r="H68" s="184" t="s">
        <v>5320</v>
      </c>
      <c r="I68" s="181">
        <f t="shared" ref="I68:I123" si="1">(G68/F68)</f>
        <v>0.99630166499999995</v>
      </c>
    </row>
    <row r="69" spans="1:9" ht="33.75" customHeight="1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444</v>
      </c>
      <c r="H70" s="189" t="s">
        <v>5263</v>
      </c>
      <c r="I70" s="181">
        <f t="shared" si="1"/>
        <v>0.71040000000000003</v>
      </c>
    </row>
    <row r="71" spans="1:9" ht="33.75" customHeight="1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1004</v>
      </c>
      <c r="H71" s="189" t="s">
        <v>5263</v>
      </c>
      <c r="I71" s="181">
        <f t="shared" si="1"/>
        <v>0.20080000000000001</v>
      </c>
    </row>
    <row r="72" spans="1:9" ht="28.9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2326.4209999999998</v>
      </c>
      <c r="H73" s="179" t="s">
        <v>5263</v>
      </c>
      <c r="I73" s="181">
        <f t="shared" si="1"/>
        <v>0.14546495341711999</v>
      </c>
    </row>
    <row r="74" spans="1:9" ht="33.75" customHeight="1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1020</v>
      </c>
      <c r="H75" s="179" t="s">
        <v>5263</v>
      </c>
      <c r="I75" s="181">
        <f t="shared" si="1"/>
        <v>0.85</v>
      </c>
    </row>
    <row r="76" spans="1:9" ht="33.75" customHeight="1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5083.9624999999996</v>
      </c>
      <c r="H76" s="179" t="s">
        <v>5263</v>
      </c>
      <c r="I76" s="181">
        <f t="shared" si="1"/>
        <v>0.63549531249999991</v>
      </c>
    </row>
    <row r="77" spans="1:9" ht="33.75" customHeight="1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3071.9367999999999</v>
      </c>
      <c r="H77" s="179" t="s">
        <v>5263</v>
      </c>
      <c r="I77" s="181">
        <f t="shared" si="1"/>
        <v>0.51198946666666667</v>
      </c>
    </row>
    <row r="78" spans="1:9" ht="33.75" customHeight="1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53583</v>
      </c>
      <c r="H78" s="179" t="s">
        <v>5263</v>
      </c>
      <c r="I78" s="181">
        <f t="shared" si="1"/>
        <v>0.42001175778953559</v>
      </c>
    </row>
    <row r="79" spans="1:9" ht="33.75" customHeight="1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1213</v>
      </c>
      <c r="H81" s="179" t="s">
        <v>5263</v>
      </c>
      <c r="I81" s="181">
        <f t="shared" si="1"/>
        <v>0.19439102564102564</v>
      </c>
    </row>
    <row r="82" spans="1:9" ht="33.75" customHeight="1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837.81709999999998</v>
      </c>
      <c r="H82" s="179" t="s">
        <v>5263</v>
      </c>
      <c r="I82" s="181">
        <f t="shared" si="1"/>
        <v>9.3090788888888887E-2</v>
      </c>
    </row>
    <row r="83" spans="1:9" ht="33.75" customHeight="1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735.80380000000002</v>
      </c>
      <c r="H83" s="179" t="s">
        <v>5263</v>
      </c>
      <c r="I83" s="181">
        <f t="shared" si="1"/>
        <v>0.46276968553459119</v>
      </c>
    </row>
    <row r="84" spans="1:9" ht="33.75" customHeight="1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2745</v>
      </c>
      <c r="H85" s="179" t="s">
        <v>5263</v>
      </c>
      <c r="I85" s="181">
        <f t="shared" si="1"/>
        <v>0.54249011857707508</v>
      </c>
    </row>
    <row r="86" spans="1:9" ht="33.75" customHeight="1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</v>
      </c>
      <c r="H86" s="179" t="s">
        <v>5263</v>
      </c>
      <c r="I86" s="181">
        <f t="shared" si="1"/>
        <v>0.98899999999999999</v>
      </c>
    </row>
    <row r="87" spans="1:9" ht="33.75" customHeight="1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2101</v>
      </c>
      <c r="H87" s="179" t="s">
        <v>5263</v>
      </c>
      <c r="I87" s="181">
        <f t="shared" si="1"/>
        <v>0.40403846153846151</v>
      </c>
    </row>
    <row r="88" spans="1:9" ht="33.75" customHeight="1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64456.253928090002</v>
      </c>
      <c r="H88" s="179" t="s">
        <v>5263</v>
      </c>
      <c r="I88" s="181">
        <f t="shared" si="1"/>
        <v>0.27653540093995754</v>
      </c>
    </row>
    <row r="89" spans="1:9" ht="33.75" customHeight="1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180979.42250906999</v>
      </c>
      <c r="H89" s="179" t="s">
        <v>5263</v>
      </c>
      <c r="I89" s="181">
        <f t="shared" si="1"/>
        <v>0.39991740547633148</v>
      </c>
    </row>
    <row r="90" spans="1:9" ht="38.25" customHeight="1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3670</v>
      </c>
      <c r="H90" s="179" t="s">
        <v>5263</v>
      </c>
      <c r="I90" s="181">
        <f t="shared" si="1"/>
        <v>0.52428571428571424</v>
      </c>
    </row>
    <row r="91" spans="1:9" ht="33.75" customHeight="1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108</v>
      </c>
      <c r="H91" s="179" t="s">
        <v>5263</v>
      </c>
      <c r="I91" s="181">
        <f t="shared" si="1"/>
        <v>1.4999999999999999E-2</v>
      </c>
    </row>
    <row r="92" spans="1:9" ht="33.75" customHeight="1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113</v>
      </c>
      <c r="H92" s="179" t="s">
        <v>5263</v>
      </c>
      <c r="I92" s="181">
        <f t="shared" si="1"/>
        <v>0.4025650160313502</v>
      </c>
    </row>
    <row r="93" spans="1:9" ht="33.75" customHeight="1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1727.17473139</v>
      </c>
      <c r="H93" s="179" t="s">
        <v>5263</v>
      </c>
      <c r="I93" s="181">
        <f t="shared" si="1"/>
        <v>0.38673863219659649</v>
      </c>
    </row>
    <row r="94" spans="1:9" ht="33.75" customHeight="1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796</v>
      </c>
      <c r="H94" s="189" t="s">
        <v>5263</v>
      </c>
      <c r="I94" s="181">
        <f t="shared" si="1"/>
        <v>0.11055555555555556</v>
      </c>
    </row>
    <row r="95" spans="1:9" ht="33.75" customHeight="1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179657</v>
      </c>
      <c r="H99" s="184" t="s">
        <v>5351</v>
      </c>
      <c r="I99" s="181">
        <f t="shared" si="1"/>
        <v>0.23954266666666665</v>
      </c>
    </row>
    <row r="100" spans="1:9" ht="33.75" customHeight="1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1071061</v>
      </c>
      <c r="H102" s="184" t="s">
        <v>5351</v>
      </c>
      <c r="I102" s="181">
        <f t="shared" si="1"/>
        <v>0.59503388888888886</v>
      </c>
    </row>
    <row r="103" spans="1:9" ht="33.75" customHeight="1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1002303</v>
      </c>
      <c r="H103" s="184" t="s">
        <v>5351</v>
      </c>
      <c r="I103" s="181">
        <f t="shared" si="1"/>
        <v>0.47728714285714285</v>
      </c>
    </row>
    <row r="104" spans="1:9" ht="33.75" customHeight="1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230417</v>
      </c>
      <c r="H104" s="184" t="s">
        <v>5351</v>
      </c>
      <c r="I104" s="181">
        <f t="shared" si="1"/>
        <v>0.19201416666666668</v>
      </c>
    </row>
    <row r="105" spans="1:9" ht="33.75" customHeight="1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5359</v>
      </c>
      <c r="H105" s="184" t="s">
        <v>5351</v>
      </c>
      <c r="I105" s="181">
        <f t="shared" si="1"/>
        <v>8.244615384615385E-2</v>
      </c>
    </row>
    <row r="106" spans="1:9" ht="33.75" customHeight="1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3</v>
      </c>
      <c r="H107" s="184" t="s">
        <v>5351</v>
      </c>
      <c r="I107" s="181">
        <f t="shared" si="1"/>
        <v>0.06</v>
      </c>
    </row>
    <row r="108" spans="1:9" ht="43.1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3.1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82</v>
      </c>
      <c r="H110" s="184" t="s">
        <v>5351</v>
      </c>
      <c r="I110" s="181">
        <f t="shared" si="1"/>
        <v>0.11714285714285715</v>
      </c>
    </row>
    <row r="111" spans="1:9" ht="33.75" customHeight="1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5901</v>
      </c>
      <c r="H112" s="184" t="s">
        <v>5351</v>
      </c>
      <c r="I112" s="181">
        <f t="shared" si="1"/>
        <v>0.19670000000000001</v>
      </c>
    </row>
    <row r="113" spans="1:9" ht="33.75" customHeight="1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3840</v>
      </c>
      <c r="H113" s="189" t="s">
        <v>5263</v>
      </c>
      <c r="I113" s="181">
        <f t="shared" si="1"/>
        <v>0.4</v>
      </c>
    </row>
    <row r="114" spans="1:9" ht="33.75" customHeight="1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3704793</v>
      </c>
      <c r="H114" s="207" t="s">
        <v>5351</v>
      </c>
      <c r="I114" s="181">
        <f t="shared" si="1"/>
        <v>0.80538978260869565</v>
      </c>
    </row>
    <row r="115" spans="1:9" ht="33.75" customHeight="1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4420357</v>
      </c>
      <c r="H115" s="207" t="s">
        <v>5351</v>
      </c>
      <c r="I115" s="181">
        <f t="shared" si="1"/>
        <v>0.17001373076923076</v>
      </c>
    </row>
    <row r="116" spans="1:9" ht="33.75" customHeight="1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18373145</v>
      </c>
      <c r="H116" s="207" t="s">
        <v>5351</v>
      </c>
      <c r="I116" s="181">
        <f t="shared" si="1"/>
        <v>0.73492579999999996</v>
      </c>
    </row>
    <row r="117" spans="1:9" ht="33.75" customHeight="1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469326</v>
      </c>
      <c r="H117" s="184" t="s">
        <v>5351</v>
      </c>
      <c r="I117" s="181">
        <f t="shared" si="1"/>
        <v>0.13409314285714286</v>
      </c>
    </row>
    <row r="118" spans="1:9" ht="33.75" customHeight="1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59921</v>
      </c>
      <c r="H121" s="184" t="s">
        <v>5351</v>
      </c>
      <c r="I121" s="181">
        <f t="shared" si="1"/>
        <v>0.19973666666666667</v>
      </c>
    </row>
    <row r="122" spans="1:9" ht="33.75" customHeight="1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88978</v>
      </c>
      <c r="H122" s="184" t="s">
        <v>5351</v>
      </c>
      <c r="I122" s="181">
        <f t="shared" si="1"/>
        <v>0.177956</v>
      </c>
    </row>
    <row r="123" spans="1:9" ht="33.75" customHeight="1" thickBot="1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ht="33.75" customHeight="1">
      <c r="A124" s="214"/>
      <c r="B124" s="170"/>
      <c r="C124" s="170"/>
      <c r="D124" s="170"/>
      <c r="E124" s="170"/>
      <c r="F124" s="215"/>
      <c r="G124" s="215"/>
    </row>
  </sheetData>
  <autoFilter ref="A3:I3" xr:uid="{00000000-0009-0000-0000-000069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I124"/>
  <sheetViews>
    <sheetView topLeftCell="A36" workbookViewId="0">
      <selection activeCell="M5" sqref="M5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 ht="15" thickBot="1">
      <c r="A2" s="169"/>
      <c r="F2" s="730" t="s">
        <v>5375</v>
      </c>
      <c r="G2" s="731"/>
      <c r="H2" s="731"/>
      <c r="I2" s="732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>
      <c r="A4" s="725" t="s">
        <v>9</v>
      </c>
      <c r="B4" s="726" t="s">
        <v>5261</v>
      </c>
      <c r="C4" s="176" t="s">
        <v>5262</v>
      </c>
      <c r="D4" s="727">
        <v>44927</v>
      </c>
      <c r="E4" s="727">
        <v>45107</v>
      </c>
      <c r="F4" s="177">
        <v>54000</v>
      </c>
      <c r="G4" s="177">
        <v>18632</v>
      </c>
      <c r="H4" s="176" t="s">
        <v>5263</v>
      </c>
      <c r="I4" s="178">
        <f t="shared" ref="I4:I67" si="0">(G4/F4)</f>
        <v>0.34503703703703703</v>
      </c>
    </row>
    <row r="5" spans="1:9" s="171" customFormat="1" ht="33.75" customHeight="1">
      <c r="A5" s="725"/>
      <c r="B5" s="726"/>
      <c r="C5" s="179" t="s">
        <v>5264</v>
      </c>
      <c r="D5" s="727"/>
      <c r="E5" s="727"/>
      <c r="F5" s="180">
        <v>6000</v>
      </c>
      <c r="G5" s="180">
        <v>645</v>
      </c>
      <c r="H5" s="179" t="s">
        <v>5263</v>
      </c>
      <c r="I5" s="181">
        <f t="shared" si="0"/>
        <v>0.1075</v>
      </c>
    </row>
    <row r="6" spans="1:9" s="171" customFormat="1" ht="48.75" customHeight="1">
      <c r="A6" s="722" t="s">
        <v>1613</v>
      </c>
      <c r="B6" s="723" t="s">
        <v>5265</v>
      </c>
      <c r="C6" s="179" t="s">
        <v>5374</v>
      </c>
      <c r="D6" s="724">
        <v>44927</v>
      </c>
      <c r="E6" s="724">
        <v>45291</v>
      </c>
      <c r="F6" s="180">
        <v>600000</v>
      </c>
      <c r="G6" s="180">
        <v>27541.279999999999</v>
      </c>
      <c r="H6" s="179" t="s">
        <v>5263</v>
      </c>
      <c r="I6" s="181">
        <f t="shared" si="0"/>
        <v>4.5902133333333331E-2</v>
      </c>
    </row>
    <row r="7" spans="1:9" s="171" customFormat="1" ht="47.25" customHeight="1">
      <c r="A7" s="722"/>
      <c r="B7" s="723"/>
      <c r="C7" s="179" t="s">
        <v>5267</v>
      </c>
      <c r="D7" s="724"/>
      <c r="E7" s="724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200879.43100000001</v>
      </c>
      <c r="H8" s="179" t="s">
        <v>5263</v>
      </c>
      <c r="I8" s="181">
        <f t="shared" si="0"/>
        <v>0.33479905166666668</v>
      </c>
    </row>
    <row r="9" spans="1:9" ht="33.75" customHeight="1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402.23635000000002</v>
      </c>
      <c r="H9" s="179" t="s">
        <v>5263</v>
      </c>
      <c r="I9" s="181">
        <f t="shared" si="0"/>
        <v>0.26815756666666668</v>
      </c>
    </row>
    <row r="10" spans="1:9" ht="33.75" customHeight="1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148328</v>
      </c>
      <c r="H10" s="179" t="s">
        <v>5263</v>
      </c>
      <c r="I10" s="181">
        <f t="shared" si="0"/>
        <v>0.55762406015037591</v>
      </c>
    </row>
    <row r="11" spans="1:9" ht="33.75" customHeight="1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335.15</v>
      </c>
      <c r="H11" s="189" t="s">
        <v>5263</v>
      </c>
      <c r="I11" s="181">
        <f t="shared" si="0"/>
        <v>0.41893749999999996</v>
      </c>
    </row>
    <row r="12" spans="1:9" ht="46.5" customHeight="1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22">
        <v>298.81</v>
      </c>
      <c r="H12" s="189" t="s">
        <v>5263</v>
      </c>
      <c r="I12" s="181">
        <f t="shared" si="0"/>
        <v>0.15682189135146765</v>
      </c>
    </row>
    <row r="13" spans="1:9" ht="45.75" customHeight="1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136.54</v>
      </c>
      <c r="H13" s="189" t="s">
        <v>5263</v>
      </c>
      <c r="I13" s="181">
        <f t="shared" si="0"/>
        <v>0.65330143540669849</v>
      </c>
    </row>
    <row r="14" spans="1:9" ht="33.75" customHeight="1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11.86</v>
      </c>
      <c r="H15" s="189" t="s">
        <v>5263</v>
      </c>
      <c r="I15" s="181">
        <f t="shared" si="0"/>
        <v>0.39533333333333331</v>
      </c>
    </row>
    <row r="16" spans="1:9" ht="33.75" customHeight="1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5.13</v>
      </c>
      <c r="H17" s="189" t="s">
        <v>5263</v>
      </c>
      <c r="I17" s="181">
        <f t="shared" si="0"/>
        <v>0.42749999999999999</v>
      </c>
    </row>
    <row r="18" spans="1:9" ht="33.75" customHeight="1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159629</v>
      </c>
      <c r="H20" s="232" t="s">
        <v>5263</v>
      </c>
      <c r="I20" s="181">
        <f t="shared" si="0"/>
        <v>0.31925799999999999</v>
      </c>
    </row>
    <row r="21" spans="1:9" ht="33.75" customHeight="1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1671</v>
      </c>
      <c r="H21" s="233" t="s">
        <v>5263</v>
      </c>
      <c r="I21" s="181">
        <f t="shared" si="0"/>
        <v>0.25707692307692309</v>
      </c>
    </row>
    <row r="22" spans="1:9" ht="33.75" customHeight="1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1090</v>
      </c>
      <c r="H22" s="232" t="s">
        <v>5263</v>
      </c>
      <c r="I22" s="181">
        <f t="shared" si="0"/>
        <v>0.218</v>
      </c>
    </row>
    <row r="23" spans="1:9" ht="33.75" customHeight="1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6000</v>
      </c>
      <c r="H23" s="234" t="s">
        <v>5263</v>
      </c>
      <c r="I23" s="181">
        <f t="shared" si="0"/>
        <v>1</v>
      </c>
    </row>
    <row r="24" spans="1:9" ht="33.75" customHeight="1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7757</v>
      </c>
      <c r="H24" s="227" t="s">
        <v>5263</v>
      </c>
      <c r="I24" s="181">
        <f t="shared" si="0"/>
        <v>0.31468559837728194</v>
      </c>
    </row>
    <row r="25" spans="1:9" ht="33.75" customHeight="1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480373.1</v>
      </c>
      <c r="H25" s="179" t="s">
        <v>5263</v>
      </c>
      <c r="I25" s="235">
        <f t="shared" si="0"/>
        <v>0.5278825274725274</v>
      </c>
    </row>
    <row r="26" spans="1:9" ht="33.75" customHeight="1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2246</v>
      </c>
      <c r="H26" s="231" t="s">
        <v>5263</v>
      </c>
      <c r="I26" s="239">
        <f t="shared" si="0"/>
        <v>0.17968000000000001</v>
      </c>
    </row>
    <row r="27" spans="1:9" ht="33.75" customHeight="1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1018</v>
      </c>
      <c r="H27" s="179" t="s">
        <v>5263</v>
      </c>
      <c r="I27" s="181">
        <f t="shared" si="0"/>
        <v>6.7866666666666672E-2</v>
      </c>
    </row>
    <row r="28" spans="1:9" ht="33.75" customHeight="1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</v>
      </c>
      <c r="H29" s="179" t="s">
        <v>5263</v>
      </c>
      <c r="I29" s="181">
        <f t="shared" si="0"/>
        <v>2.0285714285714285E-2</v>
      </c>
    </row>
    <row r="30" spans="1:9" ht="33.75" customHeight="1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86354.18</v>
      </c>
      <c r="H31" s="189" t="s">
        <v>5263</v>
      </c>
      <c r="I31" s="181">
        <f t="shared" si="0"/>
        <v>0.21588544999999998</v>
      </c>
    </row>
    <row r="32" spans="1:9" ht="33.75" customHeight="1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6815</v>
      </c>
      <c r="H33" s="179" t="s">
        <v>5263</v>
      </c>
      <c r="I33" s="181">
        <f t="shared" si="0"/>
        <v>0.65277777777777779</v>
      </c>
    </row>
    <row r="34" spans="1:9" ht="33.75" customHeight="1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787</v>
      </c>
      <c r="H34" s="179" t="s">
        <v>5263</v>
      </c>
      <c r="I34" s="181">
        <f t="shared" si="0"/>
        <v>0.56214285714285717</v>
      </c>
    </row>
    <row r="35" spans="1:9" ht="33.75" customHeight="1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9.6</v>
      </c>
      <c r="H36" s="179" t="s">
        <v>5263</v>
      </c>
      <c r="I36" s="181">
        <f t="shared" si="0"/>
        <v>0.6</v>
      </c>
    </row>
    <row r="37" spans="1:9" ht="33.75" customHeight="1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1268</v>
      </c>
      <c r="H37" s="179" t="s">
        <v>5263</v>
      </c>
      <c r="I37" s="181">
        <f t="shared" si="0"/>
        <v>0.21862068965517242</v>
      </c>
    </row>
    <row r="38" spans="1:9" ht="33.75" customHeight="1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228</v>
      </c>
      <c r="H38" s="179" t="s">
        <v>5263</v>
      </c>
      <c r="I38" s="181">
        <f t="shared" si="0"/>
        <v>0.39860139860139859</v>
      </c>
    </row>
    <row r="39" spans="1:9" ht="33.75" customHeight="1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583</v>
      </c>
      <c r="H40" s="179" t="s">
        <v>5263</v>
      </c>
      <c r="I40" s="181">
        <f t="shared" si="0"/>
        <v>0.64562569213732002</v>
      </c>
    </row>
    <row r="41" spans="1:9" ht="33.75" customHeight="1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210.35</v>
      </c>
      <c r="H43" s="179" t="s">
        <v>5263</v>
      </c>
      <c r="I43" s="181">
        <f t="shared" si="0"/>
        <v>6.7854838709677415E-2</v>
      </c>
    </row>
    <row r="44" spans="1:9" ht="33.75" customHeight="1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269.58</v>
      </c>
      <c r="H44" s="179" t="s">
        <v>5263</v>
      </c>
      <c r="I44" s="181">
        <f t="shared" si="0"/>
        <v>0.44929999999999998</v>
      </c>
    </row>
    <row r="45" spans="1:9" ht="33.75" customHeight="1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903.95</v>
      </c>
      <c r="H45" s="179" t="s">
        <v>5263</v>
      </c>
      <c r="I45" s="181">
        <f t="shared" si="0"/>
        <v>0.30131666666666668</v>
      </c>
    </row>
    <row r="46" spans="1:9" ht="33.75" customHeight="1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284</v>
      </c>
      <c r="H46" s="179" t="s">
        <v>5263</v>
      </c>
      <c r="I46" s="181">
        <f t="shared" si="0"/>
        <v>0.18933333333333333</v>
      </c>
    </row>
    <row r="47" spans="1:9" ht="33.75" customHeight="1">
      <c r="A47" s="722" t="s">
        <v>1288</v>
      </c>
      <c r="B47" s="723" t="s">
        <v>5268</v>
      </c>
      <c r="C47" s="179" t="s">
        <v>4900</v>
      </c>
      <c r="D47" s="724">
        <v>44855</v>
      </c>
      <c r="E47" s="724">
        <v>45219</v>
      </c>
      <c r="F47" s="180">
        <v>1425</v>
      </c>
      <c r="G47" s="180">
        <v>581.41999999999996</v>
      </c>
      <c r="H47" s="179" t="s">
        <v>5263</v>
      </c>
      <c r="I47" s="181">
        <f t="shared" si="0"/>
        <v>0.40801403508771927</v>
      </c>
    </row>
    <row r="48" spans="1:9" ht="33.75" customHeight="1">
      <c r="A48" s="722"/>
      <c r="B48" s="723"/>
      <c r="C48" s="179" t="s">
        <v>4901</v>
      </c>
      <c r="D48" s="724"/>
      <c r="E48" s="724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1397.2007000000001</v>
      </c>
      <c r="H49" s="179" t="s">
        <v>5263</v>
      </c>
      <c r="I49" s="181">
        <f t="shared" si="0"/>
        <v>0.17686084810126584</v>
      </c>
    </row>
    <row r="50" spans="1:9" ht="33.75" customHeight="1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26</v>
      </c>
      <c r="H51" s="179" t="s">
        <v>5263</v>
      </c>
      <c r="I51" s="181">
        <f t="shared" si="0"/>
        <v>0.11304347826086956</v>
      </c>
    </row>
    <row r="52" spans="1:9" ht="33.75" customHeight="1">
      <c r="A52" s="722" t="s">
        <v>1341</v>
      </c>
      <c r="B52" s="729" t="s">
        <v>4548</v>
      </c>
      <c r="C52" s="179" t="s">
        <v>4565</v>
      </c>
      <c r="D52" s="724">
        <v>44767</v>
      </c>
      <c r="E52" s="724">
        <v>45131</v>
      </c>
      <c r="F52" s="180">
        <v>9600</v>
      </c>
      <c r="G52" s="180">
        <v>6988.6012722386604</v>
      </c>
      <c r="H52" s="179" t="s">
        <v>5263</v>
      </c>
      <c r="I52" s="181">
        <f t="shared" si="0"/>
        <v>0.72797929919152715</v>
      </c>
    </row>
    <row r="53" spans="1:9" ht="33.75" customHeight="1">
      <c r="A53" s="722"/>
      <c r="B53" s="729"/>
      <c r="C53" s="179" t="s">
        <v>4566</v>
      </c>
      <c r="D53" s="724"/>
      <c r="E53" s="724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741</v>
      </c>
      <c r="H54" s="179" t="s">
        <v>5263</v>
      </c>
      <c r="I54" s="181">
        <f t="shared" si="0"/>
        <v>0.92625000000000002</v>
      </c>
    </row>
    <row r="55" spans="1:9" ht="33.75" customHeight="1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617</v>
      </c>
      <c r="H55" s="179" t="s">
        <v>5263</v>
      </c>
      <c r="I55" s="181">
        <f t="shared" si="0"/>
        <v>0.3085</v>
      </c>
    </row>
    <row r="56" spans="1:9" ht="33.75" customHeight="1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1031</v>
      </c>
      <c r="H56" s="179" t="s">
        <v>5263</v>
      </c>
      <c r="I56" s="181">
        <f t="shared" si="0"/>
        <v>0.51549999999999996</v>
      </c>
    </row>
    <row r="57" spans="1:9" ht="33.75" customHeight="1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12166.939109999999</v>
      </c>
      <c r="H58" s="179" t="s">
        <v>5263</v>
      </c>
      <c r="I58" s="181">
        <f t="shared" si="0"/>
        <v>0.3686951245454545</v>
      </c>
    </row>
    <row r="59" spans="1:9" ht="33.75" customHeight="1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6909</v>
      </c>
      <c r="H59" s="179" t="s">
        <v>5263</v>
      </c>
      <c r="I59" s="181">
        <f t="shared" si="0"/>
        <v>0.69089999999999996</v>
      </c>
    </row>
    <row r="60" spans="1:9" ht="33.75" customHeight="1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996</v>
      </c>
      <c r="H61" s="179" t="s">
        <v>5263</v>
      </c>
      <c r="I61" s="181">
        <f t="shared" si="0"/>
        <v>0.27666666666666667</v>
      </c>
    </row>
    <row r="62" spans="1:9" ht="33.75" customHeight="1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2824</v>
      </c>
      <c r="H62" s="179" t="s">
        <v>5263</v>
      </c>
      <c r="I62" s="181">
        <f t="shared" si="0"/>
        <v>0.80685714285714283</v>
      </c>
    </row>
    <row r="63" spans="1:9" ht="33.75" customHeight="1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198</v>
      </c>
      <c r="H63" s="179" t="s">
        <v>5263</v>
      </c>
      <c r="I63" s="181">
        <f t="shared" si="0"/>
        <v>0.39600000000000002</v>
      </c>
    </row>
    <row r="64" spans="1:9" ht="33.75" customHeight="1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42925</v>
      </c>
      <c r="H64" s="179" t="s">
        <v>5263</v>
      </c>
      <c r="I64" s="181">
        <f t="shared" si="0"/>
        <v>0.35770833333333335</v>
      </c>
    </row>
    <row r="65" spans="1:9" ht="33.75" customHeight="1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8085</v>
      </c>
      <c r="H65" s="179" t="s">
        <v>5263</v>
      </c>
      <c r="I65" s="181">
        <f t="shared" si="0"/>
        <v>0.26950000000000002</v>
      </c>
    </row>
    <row r="66" spans="1:9" ht="33.75" customHeight="1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128.72</v>
      </c>
      <c r="H66" s="179" t="s">
        <v>5263</v>
      </c>
      <c r="I66" s="181">
        <f t="shared" si="0"/>
        <v>0.12872</v>
      </c>
    </row>
    <row r="67" spans="1:9" ht="43.1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3.1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106864.97900000001</v>
      </c>
      <c r="H68" s="184" t="s">
        <v>5320</v>
      </c>
      <c r="I68" s="181">
        <f t="shared" ref="I68:I123" si="1">(G68/F68)</f>
        <v>0.17810829833333333</v>
      </c>
    </row>
    <row r="69" spans="1:9" ht="33.75" customHeight="1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544</v>
      </c>
      <c r="H70" s="189" t="s">
        <v>5263</v>
      </c>
      <c r="I70" s="181">
        <f t="shared" si="1"/>
        <v>0.87039999999999995</v>
      </c>
    </row>
    <row r="71" spans="1:9" ht="33.75" customHeight="1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1005</v>
      </c>
      <c r="H71" s="189" t="s">
        <v>5263</v>
      </c>
      <c r="I71" s="181">
        <f t="shared" si="1"/>
        <v>0.20100000000000001</v>
      </c>
    </row>
    <row r="72" spans="1:9" ht="28.9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2978.1959999999999</v>
      </c>
      <c r="H73" s="179" t="s">
        <v>5263</v>
      </c>
      <c r="I73" s="181">
        <f t="shared" si="1"/>
        <v>0.18621872069030201</v>
      </c>
    </row>
    <row r="74" spans="1:9" ht="33.75" customHeight="1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1024.829</v>
      </c>
      <c r="H75" s="179" t="s">
        <v>5263</v>
      </c>
      <c r="I75" s="181">
        <f t="shared" si="1"/>
        <v>0.85402416666666658</v>
      </c>
    </row>
    <row r="76" spans="1:9" ht="33.75" customHeight="1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6072.5236999999997</v>
      </c>
      <c r="H76" s="179" t="s">
        <v>5263</v>
      </c>
      <c r="I76" s="181">
        <f t="shared" si="1"/>
        <v>0.75906546249999995</v>
      </c>
    </row>
    <row r="77" spans="1:9" ht="33.75" customHeight="1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3079.1457999999998</v>
      </c>
      <c r="H77" s="179" t="s">
        <v>5263</v>
      </c>
      <c r="I77" s="181">
        <f t="shared" si="1"/>
        <v>0.51319096666666664</v>
      </c>
    </row>
    <row r="78" spans="1:9" ht="33.75" customHeight="1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54263</v>
      </c>
      <c r="H78" s="179" t="s">
        <v>5263</v>
      </c>
      <c r="I78" s="181">
        <f t="shared" si="1"/>
        <v>0.42534195571232608</v>
      </c>
    </row>
    <row r="79" spans="1:9" ht="33.75" customHeight="1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536</v>
      </c>
      <c r="H79" s="179" t="s">
        <v>5263</v>
      </c>
      <c r="I79" s="181">
        <f t="shared" si="1"/>
        <v>0.24363636363636362</v>
      </c>
    </row>
    <row r="80" spans="1:9" ht="33.75" customHeight="1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1317.07</v>
      </c>
      <c r="H81" s="179" t="s">
        <v>5263</v>
      </c>
      <c r="I81" s="181">
        <f t="shared" si="1"/>
        <v>0.21106891025641025</v>
      </c>
    </row>
    <row r="82" spans="1:9" ht="33.75" customHeight="1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853.25130000000001</v>
      </c>
      <c r="H82" s="179" t="s">
        <v>5263</v>
      </c>
      <c r="I82" s="181">
        <f t="shared" si="1"/>
        <v>9.4805700000000007E-2</v>
      </c>
    </row>
    <row r="83" spans="1:9" ht="33.75" customHeight="1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873.80380000000002</v>
      </c>
      <c r="H83" s="179" t="s">
        <v>5263</v>
      </c>
      <c r="I83" s="181">
        <f t="shared" si="1"/>
        <v>0.54956213836477985</v>
      </c>
    </row>
    <row r="84" spans="1:9" ht="33.75" customHeight="1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2848.69</v>
      </c>
      <c r="H85" s="179" t="s">
        <v>5263</v>
      </c>
      <c r="I85" s="181">
        <f t="shared" si="1"/>
        <v>0.56298221343873522</v>
      </c>
    </row>
    <row r="86" spans="1:9" ht="33.75" customHeight="1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989.05</v>
      </c>
      <c r="H86" s="179" t="s">
        <v>5263</v>
      </c>
      <c r="I86" s="181">
        <f t="shared" si="1"/>
        <v>0.98904999999999998</v>
      </c>
    </row>
    <row r="87" spans="1:9" ht="33.75" customHeight="1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2190</v>
      </c>
      <c r="H87" s="179" t="s">
        <v>5263</v>
      </c>
      <c r="I87" s="181">
        <f t="shared" si="1"/>
        <v>0.42115384615384616</v>
      </c>
    </row>
    <row r="88" spans="1:9" ht="33.75" customHeight="1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65059.218028089999</v>
      </c>
      <c r="H88" s="179" t="s">
        <v>5263</v>
      </c>
      <c r="I88" s="181">
        <f t="shared" si="1"/>
        <v>0.27912228598189504</v>
      </c>
    </row>
    <row r="89" spans="1:9" ht="33.75" customHeight="1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192989.82181406999</v>
      </c>
      <c r="H89" s="179" t="s">
        <v>5263</v>
      </c>
      <c r="I89" s="181">
        <f t="shared" si="1"/>
        <v>0.42645726101460196</v>
      </c>
    </row>
    <row r="90" spans="1:9" ht="38.25" customHeight="1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4070.7434400299999</v>
      </c>
      <c r="H90" s="179" t="s">
        <v>5263</v>
      </c>
      <c r="I90" s="181">
        <f t="shared" si="1"/>
        <v>0.58153477714714286</v>
      </c>
    </row>
    <row r="91" spans="1:9" ht="33.75" customHeight="1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215</v>
      </c>
      <c r="H91" s="179" t="s">
        <v>5263</v>
      </c>
      <c r="I91" s="181">
        <f t="shared" si="1"/>
        <v>2.9861111111111113E-2</v>
      </c>
    </row>
    <row r="92" spans="1:9" ht="33.75" customHeight="1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128</v>
      </c>
      <c r="H92" s="179" t="s">
        <v>5263</v>
      </c>
      <c r="I92" s="181">
        <f t="shared" si="1"/>
        <v>0.45600285001781266</v>
      </c>
    </row>
    <row r="93" spans="1:9" ht="33.75" customHeight="1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1807.5885173900001</v>
      </c>
      <c r="H93" s="179" t="s">
        <v>5263</v>
      </c>
      <c r="I93" s="181">
        <f t="shared" si="1"/>
        <v>0.40474440604343936</v>
      </c>
    </row>
    <row r="94" spans="1:9" ht="33.75" customHeight="1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846</v>
      </c>
      <c r="H94" s="189" t="s">
        <v>5263</v>
      </c>
      <c r="I94" s="181">
        <f t="shared" si="1"/>
        <v>0.11749999999999999</v>
      </c>
    </row>
    <row r="95" spans="1:9" ht="33.75" customHeight="1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180047</v>
      </c>
      <c r="H99" s="184" t="s">
        <v>5351</v>
      </c>
      <c r="I99" s="181">
        <f t="shared" si="1"/>
        <v>0.24006266666666667</v>
      </c>
    </row>
    <row r="100" spans="1:9" ht="33.75" customHeight="1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1076605</v>
      </c>
      <c r="H102" s="184" t="s">
        <v>5351</v>
      </c>
      <c r="I102" s="181">
        <f t="shared" si="1"/>
        <v>0.59811388888888883</v>
      </c>
    </row>
    <row r="103" spans="1:9" ht="33.75" customHeight="1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1040229</v>
      </c>
      <c r="H103" s="184" t="s">
        <v>5351</v>
      </c>
      <c r="I103" s="181">
        <f t="shared" si="1"/>
        <v>0.49534714285714287</v>
      </c>
    </row>
    <row r="104" spans="1:9" ht="33.75" customHeight="1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210991</v>
      </c>
      <c r="H104" s="184" t="s">
        <v>5351</v>
      </c>
      <c r="I104" s="181">
        <f t="shared" si="1"/>
        <v>0.17582583333333332</v>
      </c>
    </row>
    <row r="105" spans="1:9" ht="33.75" customHeight="1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6602</v>
      </c>
      <c r="H105" s="184" t="s">
        <v>5351</v>
      </c>
      <c r="I105" s="181">
        <f t="shared" si="1"/>
        <v>0.10156923076923077</v>
      </c>
    </row>
    <row r="106" spans="1:9" ht="33.75" customHeight="1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7.13</v>
      </c>
      <c r="H107" s="184" t="s">
        <v>5351</v>
      </c>
      <c r="I107" s="181">
        <f t="shared" si="1"/>
        <v>0.1426</v>
      </c>
    </row>
    <row r="108" spans="1:9" ht="43.1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3.1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118</v>
      </c>
      <c r="H110" s="184" t="s">
        <v>5351</v>
      </c>
      <c r="I110" s="181">
        <f t="shared" si="1"/>
        <v>0.16857142857142857</v>
      </c>
    </row>
    <row r="111" spans="1:9" ht="33.75" customHeight="1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6466</v>
      </c>
      <c r="H112" s="184" t="s">
        <v>5351</v>
      </c>
      <c r="I112" s="181">
        <f t="shared" si="1"/>
        <v>0.21553333333333333</v>
      </c>
    </row>
    <row r="113" spans="1:9" ht="33.75" customHeight="1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3900.8939259099998</v>
      </c>
      <c r="H113" s="189" t="s">
        <v>5263</v>
      </c>
      <c r="I113" s="181">
        <f t="shared" si="1"/>
        <v>0.40634311728229167</v>
      </c>
    </row>
    <row r="114" spans="1:9" ht="33.75" customHeight="1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4055286</v>
      </c>
      <c r="H114" s="207" t="s">
        <v>5351</v>
      </c>
      <c r="I114" s="181">
        <f t="shared" si="1"/>
        <v>0.88158391304347827</v>
      </c>
    </row>
    <row r="115" spans="1:9" ht="33.75" customHeight="1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4805208</v>
      </c>
      <c r="H115" s="207" t="s">
        <v>5351</v>
      </c>
      <c r="I115" s="181">
        <f t="shared" si="1"/>
        <v>0.18481569230769232</v>
      </c>
    </row>
    <row r="116" spans="1:9" ht="33.75" customHeight="1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19382441</v>
      </c>
      <c r="H116" s="207" t="s">
        <v>5351</v>
      </c>
      <c r="I116" s="181">
        <f t="shared" si="1"/>
        <v>0.77529764000000001</v>
      </c>
    </row>
    <row r="117" spans="1:9" ht="33.75" customHeight="1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677626</v>
      </c>
      <c r="H117" s="184" t="s">
        <v>5351</v>
      </c>
      <c r="I117" s="181">
        <f t="shared" si="1"/>
        <v>0.19360742857142857</v>
      </c>
    </row>
    <row r="118" spans="1:9" ht="33.75" customHeight="1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67780</v>
      </c>
      <c r="H121" s="184" t="s">
        <v>5351</v>
      </c>
      <c r="I121" s="181">
        <f t="shared" si="1"/>
        <v>0.22593333333333335</v>
      </c>
    </row>
    <row r="122" spans="1:9" ht="33.75" customHeight="1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92605</v>
      </c>
      <c r="H122" s="184" t="s">
        <v>5351</v>
      </c>
      <c r="I122" s="181">
        <f t="shared" si="1"/>
        <v>0.18521000000000001</v>
      </c>
    </row>
    <row r="123" spans="1:9" ht="33.75" customHeight="1" thickBot="1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>
      <c r="A124" s="214"/>
      <c r="B124" s="170"/>
      <c r="C124" s="170"/>
      <c r="D124" s="170"/>
      <c r="E124" s="170"/>
      <c r="F124" s="215"/>
      <c r="G124" s="215"/>
    </row>
  </sheetData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filterMode="1"/>
  <dimension ref="A1:K122"/>
  <sheetViews>
    <sheetView topLeftCell="A146" workbookViewId="0">
      <selection sqref="A1:I92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 ht="15" thickBot="1">
      <c r="A2" s="169"/>
      <c r="F2" s="730" t="s">
        <v>5376</v>
      </c>
      <c r="G2" s="731"/>
      <c r="H2" s="731"/>
      <c r="I2" s="732"/>
    </row>
    <row r="3" spans="1:9" s="171" customFormat="1" ht="47.25" customHeigh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hidden="1" customHeight="1">
      <c r="A4" s="737" t="s">
        <v>9</v>
      </c>
      <c r="B4" s="738" t="s">
        <v>5261</v>
      </c>
      <c r="C4" s="256" t="s">
        <v>5262</v>
      </c>
      <c r="D4" s="740">
        <v>44927</v>
      </c>
      <c r="E4" s="740">
        <v>45107</v>
      </c>
      <c r="F4" s="257">
        <v>54000</v>
      </c>
      <c r="G4" s="257">
        <v>19606</v>
      </c>
      <c r="H4" s="256" t="s">
        <v>5263</v>
      </c>
      <c r="I4" s="258">
        <f t="shared" ref="I4:I32" si="0">(G4/F4)</f>
        <v>0.36307407407407405</v>
      </c>
    </row>
    <row r="5" spans="1:9" s="171" customFormat="1" ht="33.75" hidden="1" customHeight="1">
      <c r="A5" s="733" t="s">
        <v>398</v>
      </c>
      <c r="B5" s="739" t="s">
        <v>5288</v>
      </c>
      <c r="C5" s="241" t="s">
        <v>5264</v>
      </c>
      <c r="D5" s="735">
        <v>44700</v>
      </c>
      <c r="E5" s="735">
        <v>45064</v>
      </c>
      <c r="F5" s="242">
        <v>6000</v>
      </c>
      <c r="G5" s="243">
        <v>675</v>
      </c>
      <c r="H5" s="241" t="s">
        <v>5263</v>
      </c>
      <c r="I5" s="259">
        <f t="shared" si="0"/>
        <v>0.1125</v>
      </c>
    </row>
    <row r="6" spans="1:9" s="171" customFormat="1" ht="48.75" customHeight="1">
      <c r="A6" s="733" t="s">
        <v>1613</v>
      </c>
      <c r="B6" s="736" t="s">
        <v>5265</v>
      </c>
      <c r="C6" s="241" t="s">
        <v>5374</v>
      </c>
      <c r="D6" s="735">
        <v>44927</v>
      </c>
      <c r="E6" s="735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hidden="1" customHeight="1">
      <c r="A7" s="733"/>
      <c r="B7" s="736"/>
      <c r="C7" s="241" t="s">
        <v>5267</v>
      </c>
      <c r="D7" s="735"/>
      <c r="E7" s="735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hidden="1" customHeight="1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198241.3</v>
      </c>
      <c r="H8" s="241" t="s">
        <v>5263</v>
      </c>
      <c r="I8" s="259">
        <f t="shared" si="0"/>
        <v>0.33040216666666666</v>
      </c>
    </row>
    <row r="9" spans="1:9" ht="33.75" hidden="1" customHeight="1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452.2</v>
      </c>
      <c r="H9" s="241" t="s">
        <v>5263</v>
      </c>
      <c r="I9" s="259">
        <f t="shared" si="0"/>
        <v>0.30146666666666666</v>
      </c>
    </row>
    <row r="10" spans="1:9" ht="33.75" hidden="1" customHeight="1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152826</v>
      </c>
      <c r="H10" s="241" t="s">
        <v>5263</v>
      </c>
      <c r="I10" s="259">
        <f t="shared" si="0"/>
        <v>0.57453383458646612</v>
      </c>
    </row>
    <row r="11" spans="1:9" ht="33.75" customHeight="1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335.15</v>
      </c>
      <c r="H11" s="241" t="s">
        <v>5263</v>
      </c>
      <c r="I11" s="259">
        <f t="shared" si="0"/>
        <v>0.41893749999999996</v>
      </c>
    </row>
    <row r="12" spans="1:9" ht="46.5" customHeight="1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6">
        <v>1905.41</v>
      </c>
      <c r="G12" s="242">
        <v>313.75</v>
      </c>
      <c r="H12" s="241" t="s">
        <v>5263</v>
      </c>
      <c r="I12" s="259">
        <f t="shared" si="0"/>
        <v>0.16466272350832628</v>
      </c>
    </row>
    <row r="13" spans="1:9" ht="45.75" customHeight="1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87.82</v>
      </c>
      <c r="H16" s="241" t="s">
        <v>5263</v>
      </c>
      <c r="I16" s="259">
        <f t="shared" si="0"/>
        <v>0.5018285714285714</v>
      </c>
    </row>
    <row r="17" spans="1:9" ht="33.75" customHeight="1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hidden="1" customHeight="1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45">
        <v>500000</v>
      </c>
      <c r="G20" s="248">
        <v>342900</v>
      </c>
      <c r="H20" s="241" t="s">
        <v>5263</v>
      </c>
      <c r="I20" s="259">
        <f t="shared" si="0"/>
        <v>0.68579999999999997</v>
      </c>
    </row>
    <row r="21" spans="1:9" ht="33.75" hidden="1" customHeight="1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2192</v>
      </c>
      <c r="H21" s="241" t="s">
        <v>5263</v>
      </c>
      <c r="I21" s="259">
        <f t="shared" si="0"/>
        <v>0.33723076923076922</v>
      </c>
    </row>
    <row r="22" spans="1:9" ht="33.75" hidden="1" customHeight="1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1088</v>
      </c>
      <c r="H22" s="241" t="s">
        <v>5263</v>
      </c>
      <c r="I22" s="259">
        <f t="shared" si="0"/>
        <v>0.21759999999999999</v>
      </c>
    </row>
    <row r="23" spans="1:9" ht="33.75" hidden="1" customHeight="1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5947</v>
      </c>
      <c r="H23" s="241" t="s">
        <v>5263</v>
      </c>
      <c r="I23" s="259">
        <f t="shared" si="0"/>
        <v>0.99116666666666664</v>
      </c>
    </row>
    <row r="24" spans="1:9" ht="33.75" hidden="1" customHeight="1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8536</v>
      </c>
      <c r="H24" s="241" t="s">
        <v>5263</v>
      </c>
      <c r="I24" s="259">
        <f t="shared" si="0"/>
        <v>0.34628803245436107</v>
      </c>
    </row>
    <row r="25" spans="1:9" ht="33.75" hidden="1" customHeight="1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487373</v>
      </c>
      <c r="H25" s="241" t="s">
        <v>5263</v>
      </c>
      <c r="I25" s="259">
        <f t="shared" si="0"/>
        <v>0.53557472527472527</v>
      </c>
    </row>
    <row r="26" spans="1:9" ht="33.75" hidden="1" customHeight="1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2326</v>
      </c>
      <c r="H26" s="241" t="s">
        <v>5263</v>
      </c>
      <c r="I26" s="261">
        <f t="shared" si="0"/>
        <v>0.18608</v>
      </c>
    </row>
    <row r="27" spans="1:9" ht="33.75" hidden="1" customHeight="1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hidden="1" customHeight="1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105.6</v>
      </c>
      <c r="H28" s="241" t="s">
        <v>5263</v>
      </c>
      <c r="I28" s="259">
        <f t="shared" si="0"/>
        <v>0.11733333333333333</v>
      </c>
    </row>
    <row r="29" spans="1:9" ht="33.75" hidden="1" customHeight="1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hidden="1" customHeight="1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hidden="1" customHeight="1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86357</v>
      </c>
      <c r="H31" s="241" t="s">
        <v>5263</v>
      </c>
      <c r="I31" s="259">
        <f t="shared" si="0"/>
        <v>0.21589249999999999</v>
      </c>
    </row>
    <row r="32" spans="1:9" ht="33.75" hidden="1" customHeight="1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259</v>
      </c>
      <c r="H32" s="241" t="s">
        <v>5263</v>
      </c>
      <c r="I32" s="259">
        <f t="shared" si="0"/>
        <v>0.86333333333333329</v>
      </c>
    </row>
    <row r="33" spans="1:9" ht="33.75" hidden="1" customHeight="1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7967</v>
      </c>
      <c r="H33" s="241" t="s">
        <v>5263</v>
      </c>
      <c r="I33" s="259">
        <f t="shared" ref="I33" si="1">(G33/F33)</f>
        <v>0.76312260536398469</v>
      </c>
    </row>
    <row r="34" spans="1:9" ht="33.75" hidden="1" customHeight="1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867</v>
      </c>
      <c r="H34" s="241" t="s">
        <v>5263</v>
      </c>
      <c r="I34" s="259">
        <f t="shared" ref="I34:I65" si="2">(G34/F34)</f>
        <v>0.61928571428571433</v>
      </c>
    </row>
    <row r="35" spans="1:9" ht="33.75" hidden="1" customHeight="1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2"/>
        <v>0.96459008464328899</v>
      </c>
    </row>
    <row r="36" spans="1:9" ht="33.75" hidden="1" customHeight="1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9.6199999999999992</v>
      </c>
      <c r="H36" s="241" t="s">
        <v>5263</v>
      </c>
      <c r="I36" s="259">
        <f t="shared" si="2"/>
        <v>0.60124999999999995</v>
      </c>
    </row>
    <row r="37" spans="1:9" ht="33.75" hidden="1" customHeight="1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1420</v>
      </c>
      <c r="H37" s="241" t="s">
        <v>5263</v>
      </c>
      <c r="I37" s="259">
        <f t="shared" si="2"/>
        <v>0.24482758620689654</v>
      </c>
    </row>
    <row r="38" spans="1:9" ht="33.75" hidden="1" customHeight="1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223</v>
      </c>
      <c r="H38" s="241" t="s">
        <v>5263</v>
      </c>
      <c r="I38" s="259">
        <f t="shared" si="2"/>
        <v>0.38986013986013984</v>
      </c>
    </row>
    <row r="39" spans="1:9" ht="33.75" hidden="1" customHeight="1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2"/>
        <v>0</v>
      </c>
    </row>
    <row r="40" spans="1:9" ht="33.75" hidden="1" customHeight="1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579</v>
      </c>
      <c r="H40" s="241" t="s">
        <v>5263</v>
      </c>
      <c r="I40" s="259">
        <f t="shared" si="2"/>
        <v>0.64119601328903653</v>
      </c>
    </row>
    <row r="41" spans="1:9" ht="33.75" hidden="1" customHeight="1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2"/>
        <v>0</v>
      </c>
    </row>
    <row r="42" spans="1:9" ht="33.75" hidden="1" customHeight="1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219</v>
      </c>
      <c r="H42" s="241" t="s">
        <v>5263</v>
      </c>
      <c r="I42" s="259">
        <f t="shared" si="2"/>
        <v>0.27374999999999999</v>
      </c>
    </row>
    <row r="43" spans="1:9" ht="33.75" hidden="1" customHeight="1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250.4</v>
      </c>
      <c r="H43" s="241" t="s">
        <v>5263</v>
      </c>
      <c r="I43" s="259">
        <f t="shared" si="2"/>
        <v>8.0774193548387094E-2</v>
      </c>
    </row>
    <row r="44" spans="1:9" ht="33.75" hidden="1" customHeight="1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284</v>
      </c>
      <c r="H44" s="241" t="s">
        <v>5263</v>
      </c>
      <c r="I44" s="259">
        <f t="shared" si="2"/>
        <v>0.47333333333333333</v>
      </c>
    </row>
    <row r="45" spans="1:9" ht="33.75" hidden="1" customHeight="1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886</v>
      </c>
      <c r="H45" s="241" t="s">
        <v>5263</v>
      </c>
      <c r="I45" s="259">
        <f t="shared" si="2"/>
        <v>0.29533333333333334</v>
      </c>
    </row>
    <row r="46" spans="1:9" ht="33.75" hidden="1" customHeight="1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284.01</v>
      </c>
      <c r="H46" s="241" t="s">
        <v>5263</v>
      </c>
      <c r="I46" s="259">
        <f t="shared" si="2"/>
        <v>0.18933999999999998</v>
      </c>
    </row>
    <row r="47" spans="1:9" ht="33.75" hidden="1" customHeight="1">
      <c r="A47" s="733" t="s">
        <v>1288</v>
      </c>
      <c r="B47" s="736" t="s">
        <v>5268</v>
      </c>
      <c r="C47" s="241" t="s">
        <v>4900</v>
      </c>
      <c r="D47" s="735">
        <v>44855</v>
      </c>
      <c r="E47" s="735">
        <v>45219</v>
      </c>
      <c r="F47" s="242">
        <v>1425</v>
      </c>
      <c r="G47" s="242">
        <v>630</v>
      </c>
      <c r="H47" s="241" t="s">
        <v>5263</v>
      </c>
      <c r="I47" s="259">
        <f t="shared" si="2"/>
        <v>0.44210526315789472</v>
      </c>
    </row>
    <row r="48" spans="1:9" ht="33.75" hidden="1" customHeight="1">
      <c r="A48" s="733"/>
      <c r="B48" s="736"/>
      <c r="C48" s="241" t="s">
        <v>4901</v>
      </c>
      <c r="D48" s="735"/>
      <c r="E48" s="735"/>
      <c r="F48" s="242">
        <v>75</v>
      </c>
      <c r="G48" s="242">
        <v>0</v>
      </c>
      <c r="H48" s="241" t="s">
        <v>5263</v>
      </c>
      <c r="I48" s="259">
        <f t="shared" si="2"/>
        <v>0</v>
      </c>
    </row>
    <row r="49" spans="1:9" ht="33.75" hidden="1" customHeight="1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1808</v>
      </c>
      <c r="H49" s="241" t="s">
        <v>5263</v>
      </c>
      <c r="I49" s="259">
        <f t="shared" si="2"/>
        <v>0.22886075949367088</v>
      </c>
    </row>
    <row r="50" spans="1:9" ht="33.75" customHeight="1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3487.92</v>
      </c>
      <c r="H50" s="241" t="s">
        <v>5263</v>
      </c>
      <c r="I50" s="259">
        <f t="shared" si="2"/>
        <v>0.99654857142857145</v>
      </c>
    </row>
    <row r="51" spans="1:9" ht="33.75" hidden="1" customHeight="1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26</v>
      </c>
      <c r="H51" s="241" t="s">
        <v>5263</v>
      </c>
      <c r="I51" s="259">
        <f t="shared" si="2"/>
        <v>0.11304347826086956</v>
      </c>
    </row>
    <row r="52" spans="1:9" ht="33.75" hidden="1" customHeight="1">
      <c r="A52" s="733" t="s">
        <v>1341</v>
      </c>
      <c r="B52" s="734" t="s">
        <v>4548</v>
      </c>
      <c r="C52" s="241" t="s">
        <v>4565</v>
      </c>
      <c r="D52" s="735">
        <v>44767</v>
      </c>
      <c r="E52" s="735">
        <v>45131</v>
      </c>
      <c r="F52" s="242">
        <v>9600</v>
      </c>
      <c r="G52" s="242">
        <v>7239.4</v>
      </c>
      <c r="H52" s="241" t="s">
        <v>5263</v>
      </c>
      <c r="I52" s="259">
        <f t="shared" si="2"/>
        <v>0.75410416666666658</v>
      </c>
    </row>
    <row r="53" spans="1:9" ht="33.75" hidden="1" customHeight="1">
      <c r="A53" s="733"/>
      <c r="B53" s="734"/>
      <c r="C53" s="241" t="s">
        <v>4566</v>
      </c>
      <c r="D53" s="735"/>
      <c r="E53" s="735"/>
      <c r="F53" s="242">
        <v>2400</v>
      </c>
      <c r="G53" s="242">
        <v>2375</v>
      </c>
      <c r="H53" s="241" t="s">
        <v>5263</v>
      </c>
      <c r="I53" s="259">
        <f t="shared" si="2"/>
        <v>0.98958333333333337</v>
      </c>
    </row>
    <row r="54" spans="1:9" ht="33.75" hidden="1" customHeight="1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788</v>
      </c>
      <c r="H54" s="241" t="s">
        <v>5263</v>
      </c>
      <c r="I54" s="259">
        <f t="shared" si="2"/>
        <v>0.98499999999999999</v>
      </c>
    </row>
    <row r="55" spans="1:9" ht="33.75" hidden="1" customHeight="1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617</v>
      </c>
      <c r="H55" s="241" t="s">
        <v>5263</v>
      </c>
      <c r="I55" s="259">
        <f t="shared" si="2"/>
        <v>0.3085</v>
      </c>
    </row>
    <row r="56" spans="1:9" ht="33.75" hidden="1" customHeight="1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1114</v>
      </c>
      <c r="H56" s="241" t="s">
        <v>5263</v>
      </c>
      <c r="I56" s="259">
        <f t="shared" si="2"/>
        <v>0.55700000000000005</v>
      </c>
    </row>
    <row r="57" spans="1:9" ht="33.75" hidden="1" customHeight="1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118</v>
      </c>
      <c r="H57" s="241" t="s">
        <v>5263</v>
      </c>
      <c r="I57" s="259">
        <f t="shared" si="2"/>
        <v>0.11799999999999999</v>
      </c>
    </row>
    <row r="58" spans="1:9" ht="33.75" hidden="1" customHeight="1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13159.8</v>
      </c>
      <c r="H58" s="241" t="s">
        <v>5263</v>
      </c>
      <c r="I58" s="259">
        <f t="shared" si="2"/>
        <v>0.39878181818181818</v>
      </c>
    </row>
    <row r="59" spans="1:9" ht="33.75" hidden="1" customHeight="1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2"/>
        <v>0.69189999999999996</v>
      </c>
    </row>
    <row r="60" spans="1:9" ht="33.75" hidden="1" customHeight="1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57</v>
      </c>
      <c r="H60" s="241" t="s">
        <v>5263</v>
      </c>
      <c r="I60" s="259">
        <f t="shared" si="2"/>
        <v>0.56999999999999995</v>
      </c>
    </row>
    <row r="61" spans="1:9" ht="33.75" hidden="1" customHeight="1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1247</v>
      </c>
      <c r="H61" s="241" t="s">
        <v>5263</v>
      </c>
      <c r="I61" s="259">
        <f t="shared" si="2"/>
        <v>0.34638888888888891</v>
      </c>
    </row>
    <row r="62" spans="1:9" ht="33.75" hidden="1" customHeight="1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3168</v>
      </c>
      <c r="H62" s="241" t="s">
        <v>5263</v>
      </c>
      <c r="I62" s="259">
        <f t="shared" si="2"/>
        <v>0.90514285714285714</v>
      </c>
    </row>
    <row r="63" spans="1:9" ht="33.75" hidden="1" customHeight="1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198</v>
      </c>
      <c r="H63" s="241" t="s">
        <v>5263</v>
      </c>
      <c r="I63" s="259">
        <f t="shared" si="2"/>
        <v>0.39600000000000002</v>
      </c>
    </row>
    <row r="64" spans="1:9" ht="33.75" hidden="1" customHeight="1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43765</v>
      </c>
      <c r="H64" s="241" t="s">
        <v>5263</v>
      </c>
      <c r="I64" s="259">
        <f t="shared" si="2"/>
        <v>0.36470833333333336</v>
      </c>
    </row>
    <row r="65" spans="1:9" ht="33.75" hidden="1" customHeight="1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8123</v>
      </c>
      <c r="H65" s="241" t="s">
        <v>5263</v>
      </c>
      <c r="I65" s="259">
        <f t="shared" si="2"/>
        <v>0.27076666666666666</v>
      </c>
    </row>
    <row r="66" spans="1:9" ht="33.75" hidden="1" customHeight="1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129</v>
      </c>
      <c r="H66" s="241" t="s">
        <v>5263</v>
      </c>
      <c r="I66" s="259">
        <f t="shared" ref="I66:I97" si="3">(G66/F66)</f>
        <v>0.129</v>
      </c>
    </row>
    <row r="67" spans="1:9" ht="43.15" hidden="1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3"/>
        <v>0</v>
      </c>
    </row>
    <row r="68" spans="1:9" ht="43.15" hidden="1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130550.55</v>
      </c>
      <c r="H68" s="244" t="s">
        <v>5320</v>
      </c>
      <c r="I68" s="259">
        <f t="shared" si="3"/>
        <v>0.21758425000000001</v>
      </c>
    </row>
    <row r="69" spans="1:9" ht="33.75" hidden="1" customHeight="1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42">
        <v>62</v>
      </c>
      <c r="H69" s="241" t="s">
        <v>5263</v>
      </c>
      <c r="I69" s="259">
        <f t="shared" si="3"/>
        <v>5.3425247738043947E-2</v>
      </c>
    </row>
    <row r="70" spans="1:9" ht="33.75" hidden="1" customHeight="1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3"/>
        <v>0.95040000000000002</v>
      </c>
    </row>
    <row r="71" spans="1:9" ht="33.75" hidden="1" customHeight="1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1386</v>
      </c>
      <c r="H71" s="241" t="s">
        <v>5263</v>
      </c>
      <c r="I71" s="259">
        <f t="shared" si="3"/>
        <v>0.2772</v>
      </c>
    </row>
    <row r="72" spans="1:9" ht="28.9" hidden="1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3"/>
        <v>0</v>
      </c>
    </row>
    <row r="73" spans="1:9" ht="33.75" hidden="1" customHeight="1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3401.9</v>
      </c>
      <c r="H73" s="241" t="s">
        <v>5263</v>
      </c>
      <c r="I73" s="259">
        <f t="shared" si="3"/>
        <v>0.21271181141749515</v>
      </c>
    </row>
    <row r="74" spans="1:9" ht="33.75" hidden="1" customHeight="1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</v>
      </c>
      <c r="H74" s="241" t="s">
        <v>5263</v>
      </c>
      <c r="I74" s="259">
        <f t="shared" si="3"/>
        <v>2.2271428571428574E-2</v>
      </c>
    </row>
    <row r="75" spans="1:9" ht="33.75" hidden="1" customHeight="1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3"/>
        <v>0.85402499999999992</v>
      </c>
    </row>
    <row r="76" spans="1:9" ht="33.75" hidden="1" customHeight="1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6857.2</v>
      </c>
      <c r="H76" s="241" t="s">
        <v>5263</v>
      </c>
      <c r="I76" s="259">
        <f t="shared" si="3"/>
        <v>0.85714999999999997</v>
      </c>
    </row>
    <row r="77" spans="1:9" ht="33.75" hidden="1" customHeight="1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3233</v>
      </c>
      <c r="H77" s="241" t="s">
        <v>5263</v>
      </c>
      <c r="I77" s="259">
        <f t="shared" si="3"/>
        <v>0.53883333333333339</v>
      </c>
    </row>
    <row r="78" spans="1:9" ht="33.75" hidden="1" customHeight="1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58344</v>
      </c>
      <c r="H78" s="241" t="s">
        <v>5263</v>
      </c>
      <c r="I78" s="259">
        <f t="shared" si="3"/>
        <v>0.45733098177542619</v>
      </c>
    </row>
    <row r="79" spans="1:9" ht="33.75" hidden="1" customHeight="1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613</v>
      </c>
      <c r="H79" s="241" t="s">
        <v>5263</v>
      </c>
      <c r="I79" s="259">
        <f t="shared" si="3"/>
        <v>0.27863636363636363</v>
      </c>
    </row>
    <row r="80" spans="1:9" ht="33.75" hidden="1" customHeight="1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6</v>
      </c>
      <c r="H80" s="241" t="s">
        <v>5263</v>
      </c>
      <c r="I80" s="259">
        <f t="shared" si="3"/>
        <v>2.142857142857143E-3</v>
      </c>
    </row>
    <row r="81" spans="1:9" ht="33.75" hidden="1" customHeight="1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1317</v>
      </c>
      <c r="H81" s="241" t="s">
        <v>5263</v>
      </c>
      <c r="I81" s="259">
        <f t="shared" si="3"/>
        <v>0.21105769230769231</v>
      </c>
    </row>
    <row r="82" spans="1:9" ht="33.75" hidden="1" customHeight="1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953.5</v>
      </c>
      <c r="H82" s="241" t="s">
        <v>5263</v>
      </c>
      <c r="I82" s="259">
        <f t="shared" si="3"/>
        <v>0.10594444444444444</v>
      </c>
    </row>
    <row r="83" spans="1:9" ht="33.75" hidden="1" customHeight="1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913.8</v>
      </c>
      <c r="H83" s="241" t="s">
        <v>5263</v>
      </c>
      <c r="I83" s="259">
        <f t="shared" si="3"/>
        <v>0.57471698113207548</v>
      </c>
    </row>
    <row r="84" spans="1:9" ht="33.75" hidden="1" customHeight="1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676</v>
      </c>
      <c r="H84" s="241" t="s">
        <v>5263</v>
      </c>
      <c r="I84" s="259">
        <f t="shared" si="3"/>
        <v>9.0133333333333329E-2</v>
      </c>
    </row>
    <row r="85" spans="1:9" ht="33.75" hidden="1" customHeight="1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2848.69</v>
      </c>
      <c r="H85" s="241" t="s">
        <v>5263</v>
      </c>
      <c r="I85" s="259">
        <f t="shared" si="3"/>
        <v>0.56298221343873522</v>
      </c>
    </row>
    <row r="86" spans="1:9" ht="33.75" hidden="1" customHeight="1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3"/>
        <v>0.98904999999999998</v>
      </c>
    </row>
    <row r="87" spans="1:9" ht="33.75" hidden="1" customHeight="1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2367.39</v>
      </c>
      <c r="H87" s="241" t="s">
        <v>5263</v>
      </c>
      <c r="I87" s="259">
        <f t="shared" si="3"/>
        <v>0.45526730769230767</v>
      </c>
    </row>
    <row r="88" spans="1:9" ht="33.75" hidden="1" customHeight="1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52944.1</v>
      </c>
      <c r="H88" s="241" t="s">
        <v>5263</v>
      </c>
      <c r="I88" s="259">
        <f t="shared" si="3"/>
        <v>0.22714503292790184</v>
      </c>
    </row>
    <row r="89" spans="1:9" ht="33.75" hidden="1" customHeight="1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168302.3</v>
      </c>
      <c r="H89" s="241" t="s">
        <v>5263</v>
      </c>
      <c r="I89" s="259">
        <f t="shared" si="3"/>
        <v>0.37190426523946946</v>
      </c>
    </row>
    <row r="90" spans="1:9" ht="38.25" hidden="1" customHeight="1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4380.8</v>
      </c>
      <c r="H90" s="241" t="s">
        <v>5263</v>
      </c>
      <c r="I90" s="259">
        <f t="shared" si="3"/>
        <v>0.6258285714285714</v>
      </c>
    </row>
    <row r="91" spans="1:9" ht="33.75" hidden="1" customHeight="1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268</v>
      </c>
      <c r="H91" s="241" t="s">
        <v>5263</v>
      </c>
      <c r="I91" s="259">
        <f t="shared" si="3"/>
        <v>3.7222222222222219E-2</v>
      </c>
    </row>
    <row r="92" spans="1:9" ht="33.75" customHeight="1">
      <c r="A92" s="260" t="s">
        <v>5344</v>
      </c>
      <c r="B92" s="241" t="s">
        <v>4332</v>
      </c>
      <c r="C92" s="241" t="s">
        <v>4333</v>
      </c>
      <c r="D92" s="244">
        <v>44713</v>
      </c>
      <c r="E92" s="244">
        <v>45077</v>
      </c>
      <c r="F92" s="251">
        <v>280.7</v>
      </c>
      <c r="G92" s="251">
        <v>153.19</v>
      </c>
      <c r="H92" s="241" t="s">
        <v>5263</v>
      </c>
      <c r="I92" s="259">
        <f t="shared" si="3"/>
        <v>0.54574278589241187</v>
      </c>
    </row>
    <row r="93" spans="1:9" ht="33.75" hidden="1" customHeight="1">
      <c r="A93" s="260" t="s">
        <v>5345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4466</v>
      </c>
      <c r="G93" s="242">
        <v>1869.7</v>
      </c>
      <c r="H93" s="241" t="s">
        <v>5263</v>
      </c>
      <c r="I93" s="259">
        <f t="shared" si="3"/>
        <v>0.41865203761755487</v>
      </c>
    </row>
    <row r="94" spans="1:9" ht="33.75" hidden="1" customHeight="1">
      <c r="A94" s="260" t="s">
        <v>173</v>
      </c>
      <c r="B94" s="249" t="s">
        <v>5297</v>
      </c>
      <c r="C94" s="241" t="s">
        <v>5070</v>
      </c>
      <c r="D94" s="244">
        <v>44932</v>
      </c>
      <c r="E94" s="244">
        <v>45296</v>
      </c>
      <c r="F94" s="242">
        <v>7200</v>
      </c>
      <c r="G94" s="243">
        <v>1034</v>
      </c>
      <c r="H94" s="241" t="s">
        <v>5263</v>
      </c>
      <c r="I94" s="259">
        <f t="shared" si="3"/>
        <v>0.14361111111111111</v>
      </c>
    </row>
    <row r="95" spans="1:9" ht="33.75" hidden="1" customHeight="1">
      <c r="A95" s="260" t="s">
        <v>5346</v>
      </c>
      <c r="B95" s="249" t="s">
        <v>5334</v>
      </c>
      <c r="C95" s="241" t="s">
        <v>4970</v>
      </c>
      <c r="D95" s="244">
        <v>44866</v>
      </c>
      <c r="E95" s="244">
        <v>45230</v>
      </c>
      <c r="F95" s="242">
        <v>2500</v>
      </c>
      <c r="G95" s="243">
        <v>389</v>
      </c>
      <c r="H95" s="241" t="s">
        <v>5263</v>
      </c>
      <c r="I95" s="259">
        <f t="shared" si="3"/>
        <v>0.15559999999999999</v>
      </c>
    </row>
    <row r="96" spans="1:9" ht="33.75" hidden="1" customHeight="1">
      <c r="A96" s="260" t="s">
        <v>5347</v>
      </c>
      <c r="B96" s="249" t="s">
        <v>5280</v>
      </c>
      <c r="C96" s="241" t="s">
        <v>5348</v>
      </c>
      <c r="D96" s="244">
        <v>44947</v>
      </c>
      <c r="E96" s="244">
        <v>45131</v>
      </c>
      <c r="F96" s="242">
        <v>1800</v>
      </c>
      <c r="G96" s="242">
        <v>294.02199999999999</v>
      </c>
      <c r="H96" s="241" t="s">
        <v>5263</v>
      </c>
      <c r="I96" s="259">
        <f t="shared" si="3"/>
        <v>0.16334555555555555</v>
      </c>
    </row>
    <row r="97" spans="1:11" ht="33.75" hidden="1" customHeight="1">
      <c r="A97" s="260" t="s">
        <v>5349</v>
      </c>
      <c r="B97" s="249" t="s">
        <v>5280</v>
      </c>
      <c r="C97" s="241" t="s">
        <v>5348</v>
      </c>
      <c r="D97" s="244">
        <v>44947</v>
      </c>
      <c r="E97" s="244">
        <v>45131</v>
      </c>
      <c r="F97" s="242">
        <v>25000</v>
      </c>
      <c r="G97" s="242">
        <v>1066</v>
      </c>
      <c r="H97" s="241" t="s">
        <v>5263</v>
      </c>
      <c r="I97" s="259">
        <f t="shared" si="3"/>
        <v>4.2639999999999997E-2</v>
      </c>
    </row>
    <row r="98" spans="1:11" ht="33.75" hidden="1" customHeight="1">
      <c r="A98" s="260" t="s">
        <v>5350</v>
      </c>
      <c r="B98" s="241" t="s">
        <v>4332</v>
      </c>
      <c r="C98" s="241" t="s">
        <v>4333</v>
      </c>
      <c r="D98" s="244">
        <v>44713</v>
      </c>
      <c r="E98" s="244">
        <v>45077</v>
      </c>
      <c r="F98" s="242">
        <v>160000000</v>
      </c>
      <c r="G98" s="242">
        <v>34738559</v>
      </c>
      <c r="H98" s="244" t="s">
        <v>5351</v>
      </c>
      <c r="I98" s="259">
        <f t="shared" ref="I98:I121" si="4">(G98/F98)</f>
        <v>0.21711599375000001</v>
      </c>
    </row>
    <row r="99" spans="1:11" ht="33.75" hidden="1" customHeight="1">
      <c r="A99" s="260" t="s">
        <v>2714</v>
      </c>
      <c r="B99" s="241" t="s">
        <v>4090</v>
      </c>
      <c r="C99" s="241" t="s">
        <v>4091</v>
      </c>
      <c r="D99" s="244">
        <v>44690</v>
      </c>
      <c r="E99" s="244">
        <v>45054</v>
      </c>
      <c r="F99" s="242">
        <v>750000</v>
      </c>
      <c r="G99" s="242">
        <v>211830</v>
      </c>
      <c r="H99" s="244" t="s">
        <v>5351</v>
      </c>
      <c r="I99" s="259">
        <f t="shared" si="4"/>
        <v>0.28244000000000002</v>
      </c>
    </row>
    <row r="100" spans="1:11" ht="33.75" hidden="1" customHeight="1">
      <c r="A100" s="260" t="s">
        <v>5352</v>
      </c>
      <c r="B100" s="241" t="s">
        <v>5268</v>
      </c>
      <c r="C100" s="241" t="s">
        <v>4890</v>
      </c>
      <c r="D100" s="244">
        <v>44855</v>
      </c>
      <c r="E100" s="244">
        <v>45219</v>
      </c>
      <c r="F100" s="242">
        <v>1000</v>
      </c>
      <c r="G100" s="242">
        <v>0</v>
      </c>
      <c r="H100" s="244" t="s">
        <v>5351</v>
      </c>
      <c r="I100" s="259">
        <f t="shared" si="4"/>
        <v>0</v>
      </c>
    </row>
    <row r="101" spans="1:11" ht="33.75" hidden="1" customHeight="1">
      <c r="A101" s="260" t="s">
        <v>5353</v>
      </c>
      <c r="B101" s="249" t="s">
        <v>4548</v>
      </c>
      <c r="C101" s="241" t="s">
        <v>4514</v>
      </c>
      <c r="D101" s="244">
        <v>44767</v>
      </c>
      <c r="E101" s="244">
        <v>45131</v>
      </c>
      <c r="F101" s="242">
        <v>120000</v>
      </c>
      <c r="G101" s="242">
        <v>3603</v>
      </c>
      <c r="H101" s="244" t="s">
        <v>5351</v>
      </c>
      <c r="I101" s="259">
        <f t="shared" si="4"/>
        <v>3.0025E-2</v>
      </c>
    </row>
    <row r="102" spans="1:11" ht="33.75" hidden="1" customHeight="1">
      <c r="A102" s="260" t="s">
        <v>5354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1800000</v>
      </c>
      <c r="G102" s="242">
        <v>1076205</v>
      </c>
      <c r="H102" s="244" t="s">
        <v>5351</v>
      </c>
      <c r="I102" s="259">
        <f t="shared" si="4"/>
        <v>0.59789166666666671</v>
      </c>
    </row>
    <row r="103" spans="1:11" ht="33.75" hidden="1" customHeight="1">
      <c r="A103" s="260" t="s">
        <v>5355</v>
      </c>
      <c r="B103" s="249" t="s">
        <v>5269</v>
      </c>
      <c r="C103" s="241" t="s">
        <v>4685</v>
      </c>
      <c r="D103" s="244">
        <v>44802</v>
      </c>
      <c r="E103" s="244">
        <v>45166</v>
      </c>
      <c r="F103" s="242">
        <v>2100000</v>
      </c>
      <c r="G103" s="243">
        <v>1048514</v>
      </c>
      <c r="H103" s="244" t="s">
        <v>5351</v>
      </c>
      <c r="I103" s="259">
        <f t="shared" si="4"/>
        <v>0.49929238095238093</v>
      </c>
      <c r="K103" s="240"/>
    </row>
    <row r="104" spans="1:11" ht="33.75" hidden="1" customHeight="1">
      <c r="A104" s="260" t="s">
        <v>5356</v>
      </c>
      <c r="B104" s="249" t="s">
        <v>5336</v>
      </c>
      <c r="C104" s="241" t="s">
        <v>4650</v>
      </c>
      <c r="D104" s="244">
        <v>44789</v>
      </c>
      <c r="E104" s="244">
        <v>45153</v>
      </c>
      <c r="F104" s="242">
        <v>1200000</v>
      </c>
      <c r="G104" s="242">
        <v>222639</v>
      </c>
      <c r="H104" s="244" t="s">
        <v>5351</v>
      </c>
      <c r="I104" s="259">
        <f t="shared" si="4"/>
        <v>0.18553249999999999</v>
      </c>
    </row>
    <row r="105" spans="1:11" ht="33.75" hidden="1" customHeight="1">
      <c r="A105" s="260" t="s">
        <v>5357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65000</v>
      </c>
      <c r="G105" s="242">
        <v>7751</v>
      </c>
      <c r="H105" s="244" t="s">
        <v>5351</v>
      </c>
      <c r="I105" s="259">
        <f t="shared" si="4"/>
        <v>0.11924615384615385</v>
      </c>
    </row>
    <row r="106" spans="1:11" ht="33.75" hidden="1" customHeight="1">
      <c r="A106" s="260" t="s">
        <v>5358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25</v>
      </c>
      <c r="G106" s="242">
        <v>0</v>
      </c>
      <c r="H106" s="244" t="s">
        <v>5351</v>
      </c>
      <c r="I106" s="259">
        <f t="shared" si="4"/>
        <v>0</v>
      </c>
    </row>
    <row r="107" spans="1:11" ht="33.75" hidden="1" customHeight="1">
      <c r="A107" s="260" t="s">
        <v>5359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50</v>
      </c>
      <c r="G107" s="242">
        <v>7.13</v>
      </c>
      <c r="H107" s="244" t="s">
        <v>5351</v>
      </c>
      <c r="I107" s="259">
        <f t="shared" si="4"/>
        <v>0.1426</v>
      </c>
    </row>
    <row r="108" spans="1:11" ht="43.15" hidden="1">
      <c r="A108" s="260" t="s">
        <v>4170</v>
      </c>
      <c r="B108" s="241" t="s">
        <v>5319</v>
      </c>
      <c r="C108" s="241" t="s">
        <v>4136</v>
      </c>
      <c r="D108" s="244">
        <v>44653</v>
      </c>
      <c r="E108" s="244">
        <v>45017</v>
      </c>
      <c r="F108" s="242">
        <v>3000</v>
      </c>
      <c r="G108" s="242">
        <v>80</v>
      </c>
      <c r="H108" s="241" t="s">
        <v>5263</v>
      </c>
      <c r="I108" s="259">
        <f t="shared" si="4"/>
        <v>2.6666666666666668E-2</v>
      </c>
    </row>
    <row r="109" spans="1:11" ht="43.15" hidden="1">
      <c r="A109" s="260" t="s">
        <v>5360</v>
      </c>
      <c r="B109" s="249" t="s">
        <v>4548</v>
      </c>
      <c r="C109" s="241" t="s">
        <v>4514</v>
      </c>
      <c r="D109" s="244">
        <v>44767</v>
      </c>
      <c r="E109" s="244">
        <v>45131</v>
      </c>
      <c r="F109" s="242">
        <v>6000</v>
      </c>
      <c r="G109" s="242">
        <v>0</v>
      </c>
      <c r="H109" s="241" t="s">
        <v>5263</v>
      </c>
      <c r="I109" s="259">
        <f t="shared" si="4"/>
        <v>0</v>
      </c>
    </row>
    <row r="110" spans="1:11" ht="33.75" hidden="1" customHeight="1">
      <c r="A110" s="260" t="s">
        <v>5361</v>
      </c>
      <c r="B110" s="249" t="s">
        <v>5268</v>
      </c>
      <c r="C110" s="241" t="s">
        <v>4890</v>
      </c>
      <c r="D110" s="244">
        <v>44855</v>
      </c>
      <c r="E110" s="244">
        <v>45219</v>
      </c>
      <c r="F110" s="242">
        <v>700</v>
      </c>
      <c r="G110" s="242">
        <v>115</v>
      </c>
      <c r="H110" s="244" t="s">
        <v>5351</v>
      </c>
      <c r="I110" s="259">
        <f t="shared" si="4"/>
        <v>0.16428571428571428</v>
      </c>
    </row>
    <row r="111" spans="1:11" ht="33.75" hidden="1" customHeight="1">
      <c r="A111" s="260" t="s">
        <v>5362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15000</v>
      </c>
      <c r="G111" s="242">
        <v>0</v>
      </c>
      <c r="H111" s="244" t="s">
        <v>5351</v>
      </c>
      <c r="I111" s="259">
        <f t="shared" si="4"/>
        <v>0</v>
      </c>
    </row>
    <row r="112" spans="1:11" ht="33.75" hidden="1" customHeight="1">
      <c r="A112" s="260" t="s">
        <v>5363</v>
      </c>
      <c r="B112" s="241" t="s">
        <v>4332</v>
      </c>
      <c r="C112" s="241" t="s">
        <v>4333</v>
      </c>
      <c r="D112" s="244">
        <v>44713</v>
      </c>
      <c r="E112" s="244">
        <v>45077</v>
      </c>
      <c r="F112" s="242">
        <v>30000</v>
      </c>
      <c r="G112" s="242">
        <v>7337</v>
      </c>
      <c r="H112" s="244" t="s">
        <v>5351</v>
      </c>
      <c r="I112" s="259">
        <f t="shared" si="4"/>
        <v>0.24456666666666665</v>
      </c>
    </row>
    <row r="113" spans="1:9" ht="33.75" hidden="1" customHeight="1">
      <c r="A113" s="260" t="s">
        <v>4373</v>
      </c>
      <c r="B113" s="241" t="s">
        <v>4332</v>
      </c>
      <c r="C113" s="241" t="s">
        <v>4333</v>
      </c>
      <c r="D113" s="244">
        <v>44713</v>
      </c>
      <c r="E113" s="244">
        <v>45077</v>
      </c>
      <c r="F113" s="242">
        <v>9600</v>
      </c>
      <c r="G113" s="243">
        <v>4014</v>
      </c>
      <c r="H113" s="241" t="s">
        <v>5263</v>
      </c>
      <c r="I113" s="259">
        <f t="shared" si="4"/>
        <v>0.41812500000000002</v>
      </c>
    </row>
    <row r="114" spans="1:9" ht="33.75" hidden="1" customHeight="1">
      <c r="A114" s="260" t="s">
        <v>5364</v>
      </c>
      <c r="B114" s="253" t="s">
        <v>4389</v>
      </c>
      <c r="C114" s="253" t="s">
        <v>4390</v>
      </c>
      <c r="D114" s="254">
        <v>44736</v>
      </c>
      <c r="E114" s="254">
        <v>45100</v>
      </c>
      <c r="F114" s="255">
        <v>4600000</v>
      </c>
      <c r="G114" s="242">
        <v>4055286</v>
      </c>
      <c r="H114" s="244" t="s">
        <v>5351</v>
      </c>
      <c r="I114" s="259">
        <f t="shared" si="4"/>
        <v>0.88158391304347827</v>
      </c>
    </row>
    <row r="115" spans="1:9" ht="33.75" hidden="1" customHeight="1">
      <c r="A115" s="260" t="s">
        <v>5365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26000000</v>
      </c>
      <c r="G115" s="243">
        <v>6081666</v>
      </c>
      <c r="H115" s="244" t="s">
        <v>5351</v>
      </c>
      <c r="I115" s="259">
        <f t="shared" si="4"/>
        <v>0.23391023076923076</v>
      </c>
    </row>
    <row r="116" spans="1:9" ht="33.75" hidden="1" customHeight="1">
      <c r="A116" s="260" t="s">
        <v>5366</v>
      </c>
      <c r="B116" s="249" t="s">
        <v>4548</v>
      </c>
      <c r="C116" s="241" t="s">
        <v>4514</v>
      </c>
      <c r="D116" s="244">
        <v>44767</v>
      </c>
      <c r="E116" s="244">
        <v>45131</v>
      </c>
      <c r="F116" s="242">
        <v>25000000</v>
      </c>
      <c r="G116" s="243">
        <v>19103973</v>
      </c>
      <c r="H116" s="244" t="s">
        <v>5351</v>
      </c>
      <c r="I116" s="259">
        <f t="shared" si="4"/>
        <v>0.76415891999999996</v>
      </c>
    </row>
    <row r="117" spans="1:9" ht="33.75" hidden="1" customHeight="1">
      <c r="A117" s="260" t="s">
        <v>5367</v>
      </c>
      <c r="B117" s="249" t="s">
        <v>5297</v>
      </c>
      <c r="C117" s="241" t="s">
        <v>5070</v>
      </c>
      <c r="D117" s="244">
        <v>44900</v>
      </c>
      <c r="E117" s="244">
        <v>45264</v>
      </c>
      <c r="F117" s="242">
        <v>3500000</v>
      </c>
      <c r="G117" s="242">
        <v>610026</v>
      </c>
      <c r="H117" s="244" t="s">
        <v>5351</v>
      </c>
      <c r="I117" s="259">
        <f t="shared" si="4"/>
        <v>0.17429314285714287</v>
      </c>
    </row>
    <row r="118" spans="1:9" ht="33.75" hidden="1" customHeight="1">
      <c r="A118" s="260" t="s">
        <v>5369</v>
      </c>
      <c r="B118" s="249" t="s">
        <v>5297</v>
      </c>
      <c r="C118" s="241" t="s">
        <v>5070</v>
      </c>
      <c r="D118" s="244">
        <v>44900</v>
      </c>
      <c r="E118" s="244">
        <v>45264</v>
      </c>
      <c r="F118" s="242">
        <v>1200</v>
      </c>
      <c r="G118" s="242">
        <v>0</v>
      </c>
      <c r="H118" s="244" t="s">
        <v>5351</v>
      </c>
      <c r="I118" s="259">
        <f t="shared" si="4"/>
        <v>0</v>
      </c>
    </row>
    <row r="119" spans="1:9" ht="30" hidden="1" customHeight="1">
      <c r="A119" s="260" t="s">
        <v>5370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1200</v>
      </c>
      <c r="G119" s="242">
        <v>0</v>
      </c>
      <c r="H119" s="244" t="s">
        <v>5351</v>
      </c>
      <c r="I119" s="259">
        <f>(G119/F119)</f>
        <v>0</v>
      </c>
    </row>
    <row r="120" spans="1:9" ht="33.75" hidden="1" customHeight="1">
      <c r="A120" s="260" t="s">
        <v>3381</v>
      </c>
      <c r="B120" s="249" t="s">
        <v>5269</v>
      </c>
      <c r="C120" s="241" t="s">
        <v>4685</v>
      </c>
      <c r="D120" s="244">
        <v>44802</v>
      </c>
      <c r="E120" s="244">
        <v>45166</v>
      </c>
      <c r="F120" s="242">
        <v>300000</v>
      </c>
      <c r="G120" s="242">
        <v>69664</v>
      </c>
      <c r="H120" s="244" t="s">
        <v>5351</v>
      </c>
      <c r="I120" s="259">
        <f t="shared" si="4"/>
        <v>0.23221333333333333</v>
      </c>
    </row>
    <row r="121" spans="1:9" ht="33.75" hidden="1" customHeight="1">
      <c r="A121" s="260" t="s">
        <v>5371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500000</v>
      </c>
      <c r="G121" s="242">
        <v>94629</v>
      </c>
      <c r="H121" s="244" t="s">
        <v>5351</v>
      </c>
      <c r="I121" s="259">
        <f t="shared" si="4"/>
        <v>0.18925800000000001</v>
      </c>
    </row>
    <row r="122" spans="1:9" ht="33.75" hidden="1" customHeight="1" thickBot="1">
      <c r="A122" s="262" t="s">
        <v>5372</v>
      </c>
      <c r="B122" s="263" t="s">
        <v>5297</v>
      </c>
      <c r="C122" s="264" t="s">
        <v>5070</v>
      </c>
      <c r="D122" s="265">
        <v>44927</v>
      </c>
      <c r="E122" s="265">
        <v>45291</v>
      </c>
      <c r="F122" s="266">
        <v>3000</v>
      </c>
      <c r="G122" s="266">
        <v>0</v>
      </c>
      <c r="H122" s="264" t="s">
        <v>5263</v>
      </c>
      <c r="I122" s="267">
        <f>(G122/F122)</f>
        <v>0</v>
      </c>
    </row>
  </sheetData>
  <autoFilter ref="A3:I122" xr:uid="{00000000-0009-0000-0000-00006B000000}">
    <filterColumn colId="0">
      <filters>
        <filter val="1001.19.00_x000a_1001.99.00"/>
        <filter val="2106.90.90_x000a_(Ex 001)"/>
        <filter val="2106.90.90_x000a_(Ex 002 a 006)"/>
        <filter val="2106.90.90_x000a_(Ex 007, 008, 009 e 011)"/>
        <filter val="2106.90.90_x000a_(Ex 012)"/>
        <filter val="2106.90.90_x000a_(Ex 013)"/>
        <filter val="2106.90.90_x000a_(Ex 014)"/>
        <filter val="2106.90.90_x000a_(Ex 015)"/>
        <filter val="2106.90.90_x000a_(Ex 016)"/>
        <filter val="2309.90.90_x000a_(Ex 001)"/>
        <filter val="3824.99.86_x000a_(Ex 002)"/>
        <filter val="7220.20.90_x000a_(Ex 001)"/>
      </filters>
    </filterColumn>
  </autoFilter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127"/>
  <sheetViews>
    <sheetView topLeftCell="M5" workbookViewId="0">
      <selection activeCell="M5" sqref="M5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 ht="15" thickBot="1">
      <c r="A2" s="169"/>
      <c r="F2" s="730" t="s">
        <v>5377</v>
      </c>
      <c r="G2" s="731"/>
      <c r="H2" s="731"/>
      <c r="I2" s="732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>
      <c r="A4" s="737" t="s">
        <v>9</v>
      </c>
      <c r="B4" s="738" t="s">
        <v>5261</v>
      </c>
      <c r="C4" s="256" t="s">
        <v>5262</v>
      </c>
      <c r="D4" s="740">
        <v>44927</v>
      </c>
      <c r="E4" s="740">
        <v>45107</v>
      </c>
      <c r="F4" s="257">
        <v>54000</v>
      </c>
      <c r="G4" s="257">
        <v>20740</v>
      </c>
      <c r="H4" s="256" t="s">
        <v>5263</v>
      </c>
      <c r="I4" s="258">
        <f t="shared" ref="I4:I67" si="0">(G4/F4)</f>
        <v>0.38407407407407407</v>
      </c>
    </row>
    <row r="5" spans="1:9" s="171" customFormat="1" ht="33.75" customHeight="1">
      <c r="A5" s="733" t="s">
        <v>398</v>
      </c>
      <c r="B5" s="739" t="s">
        <v>5288</v>
      </c>
      <c r="C5" s="241" t="s">
        <v>5264</v>
      </c>
      <c r="D5" s="735">
        <v>44700</v>
      </c>
      <c r="E5" s="735">
        <v>45064</v>
      </c>
      <c r="F5" s="242">
        <v>6000</v>
      </c>
      <c r="G5" s="243">
        <v>619</v>
      </c>
      <c r="H5" s="241" t="s">
        <v>5263</v>
      </c>
      <c r="I5" s="259">
        <f t="shared" si="0"/>
        <v>0.10316666666666667</v>
      </c>
    </row>
    <row r="6" spans="1:9" s="171" customFormat="1" ht="48.75" customHeight="1">
      <c r="A6" s="733" t="s">
        <v>1613</v>
      </c>
      <c r="B6" s="736" t="s">
        <v>5265</v>
      </c>
      <c r="C6" s="241" t="s">
        <v>5374</v>
      </c>
      <c r="D6" s="735">
        <v>44927</v>
      </c>
      <c r="E6" s="735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>
      <c r="A7" s="733"/>
      <c r="B7" s="736"/>
      <c r="C7" s="241" t="s">
        <v>5267</v>
      </c>
      <c r="D7" s="735"/>
      <c r="E7" s="735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customHeight="1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213029.98</v>
      </c>
      <c r="H8" s="241" t="s">
        <v>5263</v>
      </c>
      <c r="I8" s="259">
        <f t="shared" si="0"/>
        <v>0.35504996666666666</v>
      </c>
    </row>
    <row r="9" spans="1:9" ht="33.75" customHeight="1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471.4794</v>
      </c>
      <c r="H9" s="241" t="s">
        <v>5263</v>
      </c>
      <c r="I9" s="259">
        <f t="shared" si="0"/>
        <v>0.31431959999999998</v>
      </c>
    </row>
    <row r="10" spans="1:9" ht="33.75" customHeight="1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158261</v>
      </c>
      <c r="H10" s="241" t="s">
        <v>5263</v>
      </c>
      <c r="I10" s="259">
        <f t="shared" si="0"/>
        <v>0.59496616541353387</v>
      </c>
    </row>
    <row r="11" spans="1:9" ht="33.75" customHeight="1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409.87</v>
      </c>
      <c r="H11" s="241" t="s">
        <v>5263</v>
      </c>
      <c r="I11" s="259">
        <f t="shared" si="0"/>
        <v>0.5123375</v>
      </c>
    </row>
    <row r="12" spans="1:9" ht="46.5" customHeight="1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0">
        <v>429.93</v>
      </c>
      <c r="H12" s="241" t="s">
        <v>5263</v>
      </c>
      <c r="I12" s="261">
        <f t="shared" si="0"/>
        <v>0.22563647718863655</v>
      </c>
    </row>
    <row r="13" spans="1:9" ht="45.75" customHeight="1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89.52</v>
      </c>
      <c r="H16" s="241" t="s">
        <v>5263</v>
      </c>
      <c r="I16" s="259">
        <f t="shared" si="0"/>
        <v>0.51154285714285708</v>
      </c>
    </row>
    <row r="17" spans="1:9" ht="33.75" customHeight="1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customHeight="1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205726</v>
      </c>
      <c r="H20" s="241" t="s">
        <v>5263</v>
      </c>
      <c r="I20" s="261">
        <f t="shared" si="0"/>
        <v>0.41145199999999998</v>
      </c>
    </row>
    <row r="21" spans="1:9" ht="33.75" customHeight="1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2552</v>
      </c>
      <c r="H21" s="241" t="s">
        <v>5263</v>
      </c>
      <c r="I21" s="259">
        <f t="shared" si="0"/>
        <v>0.39261538461538459</v>
      </c>
    </row>
    <row r="22" spans="1:9" ht="33.75" customHeight="1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1170</v>
      </c>
      <c r="H22" s="241" t="s">
        <v>5263</v>
      </c>
      <c r="I22" s="259">
        <f t="shared" si="0"/>
        <v>0.23400000000000001</v>
      </c>
    </row>
    <row r="23" spans="1:9" ht="33.75" customHeight="1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5971</v>
      </c>
      <c r="H23" s="241" t="s">
        <v>5263</v>
      </c>
      <c r="I23" s="259">
        <f t="shared" si="0"/>
        <v>0.99516666666666664</v>
      </c>
    </row>
    <row r="24" spans="1:9" ht="33.75" customHeight="1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9549</v>
      </c>
      <c r="H24" s="241" t="s">
        <v>5263</v>
      </c>
      <c r="I24" s="259">
        <f t="shared" si="0"/>
        <v>0.38738336713995941</v>
      </c>
    </row>
    <row r="25" spans="1:9" ht="33.75" customHeight="1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567989</v>
      </c>
      <c r="H25" s="241" t="s">
        <v>5263</v>
      </c>
      <c r="I25" s="259">
        <f t="shared" si="0"/>
        <v>0.62416373626373622</v>
      </c>
    </row>
    <row r="26" spans="1:9" ht="33.75" customHeight="1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2956</v>
      </c>
      <c r="H26" s="241" t="s">
        <v>5263</v>
      </c>
      <c r="I26" s="261">
        <f t="shared" si="0"/>
        <v>0.23648</v>
      </c>
    </row>
    <row r="27" spans="1:9" ht="33.75" customHeight="1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customHeight="1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125.6</v>
      </c>
      <c r="H28" s="241" t="s">
        <v>5263</v>
      </c>
      <c r="I28" s="259">
        <f t="shared" si="0"/>
        <v>0.13955555555555554</v>
      </c>
    </row>
    <row r="29" spans="1:9" ht="33.75" customHeight="1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customHeight="1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customHeight="1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8859</v>
      </c>
      <c r="H33" s="241" t="s">
        <v>5263</v>
      </c>
      <c r="I33" s="259">
        <f t="shared" si="0"/>
        <v>0.84856321839080462</v>
      </c>
    </row>
    <row r="34" spans="1:9" ht="33.75" customHeight="1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882</v>
      </c>
      <c r="H34" s="241" t="s">
        <v>5263</v>
      </c>
      <c r="I34" s="259">
        <f t="shared" si="0"/>
        <v>0.63</v>
      </c>
    </row>
    <row r="35" spans="1:9" ht="33.75" customHeight="1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0"/>
        <v>0.96459008464328899</v>
      </c>
    </row>
    <row r="36" spans="1:9" ht="33.75" customHeight="1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11.2</v>
      </c>
      <c r="H36" s="241" t="s">
        <v>5263</v>
      </c>
      <c r="I36" s="259">
        <f t="shared" si="0"/>
        <v>0.7</v>
      </c>
    </row>
    <row r="37" spans="1:9" ht="33.75" customHeight="1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1552</v>
      </c>
      <c r="H37" s="241" t="s">
        <v>5263</v>
      </c>
      <c r="I37" s="259">
        <f t="shared" si="0"/>
        <v>0.26758620689655171</v>
      </c>
    </row>
    <row r="38" spans="1:9" ht="33.75" customHeight="1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235</v>
      </c>
      <c r="H38" s="241" t="s">
        <v>5263</v>
      </c>
      <c r="I38" s="259">
        <f t="shared" si="0"/>
        <v>0.41083916083916083</v>
      </c>
    </row>
    <row r="39" spans="1:9" ht="33.75" customHeight="1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0"/>
        <v>0</v>
      </c>
    </row>
    <row r="40" spans="1:9" ht="33.75" customHeight="1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611</v>
      </c>
      <c r="H40" s="241" t="s">
        <v>5263</v>
      </c>
      <c r="I40" s="259">
        <f t="shared" si="0"/>
        <v>0.67663344407530457</v>
      </c>
    </row>
    <row r="41" spans="1:9" ht="33.75" customHeight="1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0"/>
        <v>0</v>
      </c>
    </row>
    <row r="42" spans="1:9" ht="33.75" customHeight="1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242</v>
      </c>
      <c r="H42" s="241" t="s">
        <v>5263</v>
      </c>
      <c r="I42" s="259">
        <f t="shared" si="0"/>
        <v>0.30249999999999999</v>
      </c>
    </row>
    <row r="43" spans="1:9" ht="33.75" customHeight="1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250.35</v>
      </c>
      <c r="H43" s="241" t="s">
        <v>5263</v>
      </c>
      <c r="I43" s="259">
        <f t="shared" si="0"/>
        <v>8.0758064516129033E-2</v>
      </c>
    </row>
    <row r="44" spans="1:9" ht="33.75" customHeight="1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299.98</v>
      </c>
      <c r="H44" s="241" t="s">
        <v>5263</v>
      </c>
      <c r="I44" s="259">
        <f t="shared" si="0"/>
        <v>0.49996666666666667</v>
      </c>
    </row>
    <row r="45" spans="1:9" ht="33.75" customHeight="1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885.95</v>
      </c>
      <c r="H45" s="241" t="s">
        <v>5263</v>
      </c>
      <c r="I45" s="259">
        <f t="shared" si="0"/>
        <v>0.29531666666666667</v>
      </c>
    </row>
    <row r="46" spans="1:9" ht="33.75" customHeight="1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303.20999999999998</v>
      </c>
      <c r="H46" s="241" t="s">
        <v>5263</v>
      </c>
      <c r="I46" s="259">
        <f t="shared" si="0"/>
        <v>0.20213999999999999</v>
      </c>
    </row>
    <row r="47" spans="1:9" ht="33.75" customHeight="1">
      <c r="A47" s="733" t="s">
        <v>1288</v>
      </c>
      <c r="B47" s="736" t="s">
        <v>5268</v>
      </c>
      <c r="C47" s="241" t="s">
        <v>4900</v>
      </c>
      <c r="D47" s="735">
        <v>44855</v>
      </c>
      <c r="E47" s="735">
        <v>45219</v>
      </c>
      <c r="F47" s="242">
        <v>1425</v>
      </c>
      <c r="G47" s="242">
        <v>706</v>
      </c>
      <c r="H47" s="241" t="s">
        <v>5263</v>
      </c>
      <c r="I47" s="259">
        <f t="shared" si="0"/>
        <v>0.49543859649122807</v>
      </c>
    </row>
    <row r="48" spans="1:9" ht="33.75" customHeight="1">
      <c r="A48" s="733"/>
      <c r="B48" s="736"/>
      <c r="C48" s="241" t="s">
        <v>4901</v>
      </c>
      <c r="D48" s="735"/>
      <c r="E48" s="735"/>
      <c r="F48" s="242">
        <v>75</v>
      </c>
      <c r="G48" s="242">
        <v>0</v>
      </c>
      <c r="H48" s="241" t="s">
        <v>5263</v>
      </c>
      <c r="I48" s="259">
        <f t="shared" si="0"/>
        <v>0</v>
      </c>
    </row>
    <row r="49" spans="1:9" ht="33.75" customHeight="1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2464.0007000000001</v>
      </c>
      <c r="H49" s="241" t="s">
        <v>5263</v>
      </c>
      <c r="I49" s="259">
        <f t="shared" si="0"/>
        <v>0.31189882278481013</v>
      </c>
    </row>
    <row r="50" spans="1:9" ht="33.75" customHeight="1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3188.4</v>
      </c>
      <c r="H50" s="241" t="s">
        <v>5263</v>
      </c>
      <c r="I50" s="259">
        <f t="shared" si="0"/>
        <v>0.91097142857142854</v>
      </c>
    </row>
    <row r="51" spans="1:9" ht="33.75" customHeight="1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46</v>
      </c>
      <c r="H51" s="241" t="s">
        <v>5263</v>
      </c>
      <c r="I51" s="259">
        <f t="shared" si="0"/>
        <v>0.2</v>
      </c>
    </row>
    <row r="52" spans="1:9" ht="33.75" customHeight="1">
      <c r="A52" s="733" t="s">
        <v>1341</v>
      </c>
      <c r="B52" s="734" t="s">
        <v>4548</v>
      </c>
      <c r="C52" s="241" t="s">
        <v>4565</v>
      </c>
      <c r="D52" s="735">
        <v>44767</v>
      </c>
      <c r="E52" s="735">
        <v>45131</v>
      </c>
      <c r="F52" s="242">
        <v>9600</v>
      </c>
      <c r="G52" s="242">
        <v>7492.0588122386698</v>
      </c>
      <c r="H52" s="241" t="s">
        <v>5263</v>
      </c>
      <c r="I52" s="259">
        <f t="shared" si="0"/>
        <v>0.78042279294152805</v>
      </c>
    </row>
    <row r="53" spans="1:9" ht="33.75" customHeight="1">
      <c r="A53" s="733"/>
      <c r="B53" s="734"/>
      <c r="C53" s="241" t="s">
        <v>4566</v>
      </c>
      <c r="D53" s="735"/>
      <c r="E53" s="735"/>
      <c r="F53" s="242">
        <v>2400</v>
      </c>
      <c r="G53" s="242">
        <v>2318.9617277613402</v>
      </c>
      <c r="H53" s="241" t="s">
        <v>5263</v>
      </c>
      <c r="I53" s="259">
        <f t="shared" si="0"/>
        <v>0.96623405323389178</v>
      </c>
    </row>
    <row r="54" spans="1:9" ht="33.75" customHeight="1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800</v>
      </c>
      <c r="H54" s="241" t="s">
        <v>5263</v>
      </c>
      <c r="I54" s="261">
        <f t="shared" si="0"/>
        <v>1</v>
      </c>
    </row>
    <row r="55" spans="1:9" ht="33.75" customHeight="1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999</v>
      </c>
      <c r="H55" s="241" t="s">
        <v>5263</v>
      </c>
      <c r="I55" s="259">
        <f t="shared" si="0"/>
        <v>0.4995</v>
      </c>
    </row>
    <row r="56" spans="1:9" ht="33.75" customHeight="1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1165</v>
      </c>
      <c r="H56" s="241" t="s">
        <v>5263</v>
      </c>
      <c r="I56" s="259">
        <f t="shared" si="0"/>
        <v>0.58250000000000002</v>
      </c>
    </row>
    <row r="57" spans="1:9" ht="33.75" customHeight="1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144</v>
      </c>
      <c r="H57" s="241" t="s">
        <v>5263</v>
      </c>
      <c r="I57" s="259">
        <f t="shared" si="0"/>
        <v>0.14399999999999999</v>
      </c>
    </row>
    <row r="58" spans="1:9" ht="33.75" customHeight="1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14027.25748</v>
      </c>
      <c r="H58" s="241" t="s">
        <v>5263</v>
      </c>
      <c r="I58" s="259">
        <f t="shared" si="0"/>
        <v>0.4250684084848485</v>
      </c>
    </row>
    <row r="59" spans="1:9" ht="33.75" customHeight="1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0"/>
        <v>0.69189999999999996</v>
      </c>
    </row>
    <row r="60" spans="1:9" ht="33.75" customHeight="1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67</v>
      </c>
      <c r="H60" s="241" t="s">
        <v>5263</v>
      </c>
      <c r="I60" s="259">
        <f t="shared" si="0"/>
        <v>0.67</v>
      </c>
    </row>
    <row r="61" spans="1:9" ht="33.75" customHeight="1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1351</v>
      </c>
      <c r="H61" s="241" t="s">
        <v>5263</v>
      </c>
      <c r="I61" s="259">
        <f t="shared" si="0"/>
        <v>0.37527777777777777</v>
      </c>
    </row>
    <row r="62" spans="1:9" ht="33.75" customHeight="1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3421</v>
      </c>
      <c r="H62" s="241" t="s">
        <v>5263</v>
      </c>
      <c r="I62" s="259">
        <f t="shared" si="0"/>
        <v>0.97742857142857142</v>
      </c>
    </row>
    <row r="63" spans="1:9" ht="33.75" customHeight="1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330</v>
      </c>
      <c r="H63" s="241" t="s">
        <v>5263</v>
      </c>
      <c r="I63" s="259">
        <f t="shared" si="0"/>
        <v>0.66</v>
      </c>
    </row>
    <row r="64" spans="1:9" ht="33.75" customHeight="1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44712</v>
      </c>
      <c r="H64" s="241" t="s">
        <v>5263</v>
      </c>
      <c r="I64" s="259">
        <f t="shared" si="0"/>
        <v>0.37259999999999999</v>
      </c>
    </row>
    <row r="65" spans="1:9" ht="33.75" customHeight="1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8372</v>
      </c>
      <c r="H65" s="241" t="s">
        <v>5263</v>
      </c>
      <c r="I65" s="259">
        <f t="shared" si="0"/>
        <v>0.27906666666666669</v>
      </c>
    </row>
    <row r="66" spans="1:9" ht="33.75" customHeight="1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128</v>
      </c>
      <c r="H66" s="241" t="s">
        <v>5263</v>
      </c>
      <c r="I66" s="259">
        <f t="shared" si="0"/>
        <v>0.128</v>
      </c>
    </row>
    <row r="67" spans="1:9" ht="43.1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0"/>
        <v>0</v>
      </c>
    </row>
    <row r="68" spans="1:9" ht="43.1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160240</v>
      </c>
      <c r="H68" s="244" t="s">
        <v>5320</v>
      </c>
      <c r="I68" s="259">
        <f t="shared" ref="I68:I126" si="1">(G68/F68)</f>
        <v>0.26706666666666667</v>
      </c>
    </row>
    <row r="69" spans="1:9" ht="33.75" customHeight="1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51">
        <v>69.7</v>
      </c>
      <c r="H69" s="241" t="s">
        <v>5263</v>
      </c>
      <c r="I69" s="261">
        <f t="shared" si="1"/>
        <v>6.006031882809134E-2</v>
      </c>
    </row>
    <row r="70" spans="1:9" ht="33.75" customHeight="1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1954</v>
      </c>
      <c r="H71" s="241" t="s">
        <v>5263</v>
      </c>
      <c r="I71" s="259">
        <f t="shared" si="1"/>
        <v>0.39079999999999998</v>
      </c>
    </row>
    <row r="72" spans="1:9" ht="28.9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1"/>
        <v>0</v>
      </c>
    </row>
    <row r="73" spans="1:9" ht="33.75" customHeight="1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4050.81</v>
      </c>
      <c r="H73" s="241" t="s">
        <v>5263</v>
      </c>
      <c r="I73" s="259">
        <f t="shared" si="1"/>
        <v>0.25328643781654475</v>
      </c>
    </row>
    <row r="74" spans="1:9" ht="33.75" customHeight="1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155.97</v>
      </c>
      <c r="H74" s="241" t="s">
        <v>5263</v>
      </c>
      <c r="I74" s="259">
        <f t="shared" si="1"/>
        <v>2.228142857142857E-2</v>
      </c>
    </row>
    <row r="75" spans="1:9" ht="33.75" customHeight="1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1"/>
        <v>0.85402499999999992</v>
      </c>
    </row>
    <row r="76" spans="1:9" ht="33.75" customHeight="1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6967.9179999999997</v>
      </c>
      <c r="H76" s="241" t="s">
        <v>5263</v>
      </c>
      <c r="I76" s="259">
        <f t="shared" si="1"/>
        <v>0.87098975000000001</v>
      </c>
    </row>
    <row r="77" spans="1:9" ht="33.75" customHeight="1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3379.9227999999998</v>
      </c>
      <c r="H77" s="241" t="s">
        <v>5263</v>
      </c>
      <c r="I77" s="259">
        <f t="shared" si="1"/>
        <v>0.56332046666666669</v>
      </c>
    </row>
    <row r="78" spans="1:9" ht="33.75" customHeight="1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61370</v>
      </c>
      <c r="H78" s="241" t="s">
        <v>5263</v>
      </c>
      <c r="I78" s="259">
        <f t="shared" si="1"/>
        <v>0.48105036253184402</v>
      </c>
    </row>
    <row r="79" spans="1:9" ht="33.75" customHeight="1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660</v>
      </c>
      <c r="H79" s="241" t="s">
        <v>5263</v>
      </c>
      <c r="I79" s="259">
        <f t="shared" si="1"/>
        <v>0.3</v>
      </c>
    </row>
    <row r="80" spans="1:9" ht="33.75" customHeight="1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28</v>
      </c>
      <c r="H80" s="241" t="s">
        <v>5263</v>
      </c>
      <c r="I80" s="259">
        <f t="shared" si="1"/>
        <v>0.01</v>
      </c>
    </row>
    <row r="81" spans="1:9" ht="33.75" customHeight="1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1554</v>
      </c>
      <c r="H81" s="241" t="s">
        <v>5263</v>
      </c>
      <c r="I81" s="259">
        <f t="shared" si="1"/>
        <v>0.24903846153846154</v>
      </c>
    </row>
    <row r="82" spans="1:9" ht="33.75" customHeight="1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953.33640000000003</v>
      </c>
      <c r="H82" s="241" t="s">
        <v>5263</v>
      </c>
      <c r="I82" s="259">
        <f t="shared" si="1"/>
        <v>0.10592626666666667</v>
      </c>
    </row>
    <row r="83" spans="1:9" ht="33.75" customHeight="1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947.58765000000005</v>
      </c>
      <c r="H83" s="241" t="s">
        <v>5263</v>
      </c>
      <c r="I83" s="259">
        <f t="shared" si="1"/>
        <v>0.59596707547169814</v>
      </c>
    </row>
    <row r="84" spans="1:9" ht="33.75" customHeight="1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742</v>
      </c>
      <c r="H84" s="241" t="s">
        <v>5263</v>
      </c>
      <c r="I84" s="259">
        <f t="shared" si="1"/>
        <v>9.8933333333333331E-2</v>
      </c>
    </row>
    <row r="85" spans="1:9" ht="33.75" customHeight="1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2995.32</v>
      </c>
      <c r="H85" s="241" t="s">
        <v>5263</v>
      </c>
      <c r="I85" s="259">
        <f t="shared" si="1"/>
        <v>0.59196047430830045</v>
      </c>
    </row>
    <row r="86" spans="1:9" ht="33.75" customHeight="1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1"/>
        <v>0.98904999999999998</v>
      </c>
    </row>
    <row r="87" spans="1:9" ht="33.75" customHeight="1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2732.21</v>
      </c>
      <c r="H87" s="241" t="s">
        <v>5263</v>
      </c>
      <c r="I87" s="259">
        <f t="shared" si="1"/>
        <v>0.52542500000000003</v>
      </c>
    </row>
    <row r="88" spans="1:9" ht="33.75" customHeight="1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53281.546644089998</v>
      </c>
      <c r="H88" s="241" t="s">
        <v>5263</v>
      </c>
      <c r="I88" s="259">
        <f t="shared" si="1"/>
        <v>0.22859277364090352</v>
      </c>
    </row>
    <row r="89" spans="1:9" ht="33.75" customHeight="1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177737.90202907001</v>
      </c>
      <c r="H89" s="241" t="s">
        <v>5263</v>
      </c>
      <c r="I89" s="259">
        <f t="shared" si="1"/>
        <v>0.39275448915033306</v>
      </c>
    </row>
    <row r="90" spans="1:9" ht="38.25" customHeight="1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4724.5632200299997</v>
      </c>
      <c r="H90" s="241" t="s">
        <v>5263</v>
      </c>
      <c r="I90" s="259">
        <f t="shared" si="1"/>
        <v>0.67493760286142856</v>
      </c>
    </row>
    <row r="91" spans="1:9" ht="33.75" customHeight="1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414</v>
      </c>
      <c r="H91" s="241" t="s">
        <v>5263</v>
      </c>
      <c r="I91" s="261">
        <f t="shared" si="1"/>
        <v>5.7500000000000002E-2</v>
      </c>
    </row>
    <row r="92" spans="1:9" ht="33.75" customHeight="1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42">
        <v>0</v>
      </c>
      <c r="H92" s="241" t="s">
        <v>5263</v>
      </c>
      <c r="I92" s="261">
        <f t="shared" si="1"/>
        <v>0</v>
      </c>
    </row>
    <row r="93" spans="1:9" ht="33.75" customHeight="1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42">
        <v>0</v>
      </c>
      <c r="H93" s="241" t="s">
        <v>5263</v>
      </c>
      <c r="I93" s="261">
        <f t="shared" ref="I93" si="2">(G93/F93)</f>
        <v>0</v>
      </c>
    </row>
    <row r="94" spans="1:9" ht="33.75" customHeight="1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51">
        <v>166.52</v>
      </c>
      <c r="H94" s="241" t="s">
        <v>5263</v>
      </c>
      <c r="I94" s="261">
        <f t="shared" si="1"/>
        <v>0.59323120769504811</v>
      </c>
    </row>
    <row r="95" spans="1:9" ht="33.75" customHeight="1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42">
        <v>1925.8915748700001</v>
      </c>
      <c r="H95" s="241" t="s">
        <v>5263</v>
      </c>
      <c r="I95" s="259">
        <f t="shared" si="1"/>
        <v>0.43123411886923424</v>
      </c>
    </row>
    <row r="96" spans="1:9" ht="33.75" customHeight="1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1590</v>
      </c>
      <c r="H96" s="241" t="s">
        <v>5263</v>
      </c>
      <c r="I96" s="259">
        <f t="shared" si="1"/>
        <v>0.22083333333333333</v>
      </c>
    </row>
    <row r="97" spans="1:11" ht="33.75" customHeight="1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42">
        <v>346.68</v>
      </c>
      <c r="H98" s="241" t="s">
        <v>5263</v>
      </c>
      <c r="I98" s="261">
        <f t="shared" si="1"/>
        <v>0.19259999999999999</v>
      </c>
    </row>
    <row r="99" spans="1:11" ht="33.75" customHeight="1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42">
        <v>1201.1099999999999</v>
      </c>
      <c r="H99" s="241" t="s">
        <v>5263</v>
      </c>
      <c r="I99" s="261">
        <f t="shared" si="1"/>
        <v>4.8044399999999994E-2</v>
      </c>
    </row>
    <row r="100" spans="1:11" ht="33.75" customHeight="1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42">
        <v>30</v>
      </c>
      <c r="H100" s="241" t="s">
        <v>5263</v>
      </c>
      <c r="I100" s="261">
        <f t="shared" ref="I100:I101" si="3">(G100/F100)</f>
        <v>0.2</v>
      </c>
    </row>
    <row r="101" spans="1:11" ht="33.75" customHeight="1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42">
        <v>60</v>
      </c>
      <c r="H101" s="241" t="s">
        <v>5263</v>
      </c>
      <c r="I101" s="261">
        <f t="shared" si="3"/>
        <v>0.4</v>
      </c>
    </row>
    <row r="102" spans="1:11" ht="33.75" customHeight="1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42">
        <v>34738559</v>
      </c>
      <c r="H102" s="244" t="s">
        <v>5351</v>
      </c>
      <c r="I102" s="259">
        <f t="shared" si="1"/>
        <v>0.21711599375000001</v>
      </c>
    </row>
    <row r="103" spans="1:11" ht="33.75" customHeight="1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42">
        <v>214374</v>
      </c>
      <c r="H103" s="244" t="s">
        <v>5351</v>
      </c>
      <c r="I103" s="259">
        <f t="shared" si="1"/>
        <v>0.28583199999999997</v>
      </c>
    </row>
    <row r="104" spans="1:11" ht="33.75" customHeight="1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42">
        <v>0</v>
      </c>
      <c r="H104" s="244" t="s">
        <v>5351</v>
      </c>
      <c r="I104" s="259">
        <f t="shared" si="1"/>
        <v>0</v>
      </c>
    </row>
    <row r="105" spans="1:11" ht="33.75" customHeight="1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42">
        <v>3669</v>
      </c>
      <c r="H105" s="244" t="s">
        <v>5351</v>
      </c>
      <c r="I105" s="259">
        <f t="shared" si="1"/>
        <v>3.0575000000000001E-2</v>
      </c>
    </row>
    <row r="106" spans="1:11" ht="33.75" customHeight="1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42">
        <v>1082505</v>
      </c>
      <c r="H106" s="244" t="s">
        <v>5351</v>
      </c>
      <c r="I106" s="259">
        <f t="shared" si="1"/>
        <v>0.60139166666666666</v>
      </c>
    </row>
    <row r="107" spans="1:11" ht="33.75" customHeight="1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1126675</v>
      </c>
      <c r="H107" s="244" t="s">
        <v>5351</v>
      </c>
      <c r="I107" s="259">
        <f t="shared" si="1"/>
        <v>0.5365119047619048</v>
      </c>
      <c r="K107" s="240"/>
    </row>
    <row r="108" spans="1:11" ht="33.75" customHeight="1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42">
        <v>222639</v>
      </c>
      <c r="H108" s="244" t="s">
        <v>5351</v>
      </c>
      <c r="I108" s="259">
        <f t="shared" si="1"/>
        <v>0.18553249999999999</v>
      </c>
    </row>
    <row r="109" spans="1:11" ht="33.75" customHeight="1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42">
        <v>8208</v>
      </c>
      <c r="H109" s="244" t="s">
        <v>5351</v>
      </c>
      <c r="I109" s="259">
        <f t="shared" si="1"/>
        <v>0.12627692307692306</v>
      </c>
    </row>
    <row r="110" spans="1:11" ht="33.75" customHeight="1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42">
        <v>0</v>
      </c>
      <c r="H110" s="241" t="s">
        <v>5351</v>
      </c>
      <c r="I110" s="261">
        <f t="shared" si="1"/>
        <v>0</v>
      </c>
    </row>
    <row r="111" spans="1:11" ht="33.75" customHeight="1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42">
        <v>0</v>
      </c>
      <c r="H111" s="244" t="s">
        <v>5351</v>
      </c>
      <c r="I111" s="259">
        <f t="shared" si="1"/>
        <v>0</v>
      </c>
    </row>
    <row r="112" spans="1:11" ht="33.75" customHeight="1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42">
        <v>7.3</v>
      </c>
      <c r="H112" s="244" t="s">
        <v>5351</v>
      </c>
      <c r="I112" s="259">
        <f t="shared" si="1"/>
        <v>0.14599999999999999</v>
      </c>
    </row>
    <row r="113" spans="1:9" ht="43.1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94</v>
      </c>
      <c r="H113" s="241" t="s">
        <v>5263</v>
      </c>
      <c r="I113" s="259">
        <f t="shared" si="1"/>
        <v>3.1333333333333331E-2</v>
      </c>
    </row>
    <row r="114" spans="1:9" ht="43.1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139</v>
      </c>
      <c r="H115" s="244" t="s">
        <v>5351</v>
      </c>
      <c r="I115" s="259">
        <f t="shared" si="1"/>
        <v>0.19857142857142857</v>
      </c>
    </row>
    <row r="116" spans="1:9" ht="33.75" customHeight="1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8235</v>
      </c>
      <c r="H117" s="244" t="s">
        <v>5351</v>
      </c>
      <c r="I117" s="259">
        <f t="shared" si="1"/>
        <v>0.27450000000000002</v>
      </c>
    </row>
    <row r="118" spans="1:9" ht="33.75" customHeight="1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4200</v>
      </c>
      <c r="H118" s="241" t="s">
        <v>5263</v>
      </c>
      <c r="I118" s="259">
        <f t="shared" si="1"/>
        <v>0.4375</v>
      </c>
    </row>
    <row r="119" spans="1:9" ht="33.75" customHeight="1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8516932</v>
      </c>
      <c r="H119" s="244" t="s">
        <v>5351</v>
      </c>
      <c r="I119" s="259">
        <f t="shared" si="1"/>
        <v>0.32757430769230766</v>
      </c>
    </row>
    <row r="120" spans="1:9" ht="33.75" customHeight="1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19529513</v>
      </c>
      <c r="H120" s="244" t="s">
        <v>5351</v>
      </c>
      <c r="I120" s="259">
        <f t="shared" si="1"/>
        <v>0.78118052000000004</v>
      </c>
    </row>
    <row r="121" spans="1:9" ht="33.75" customHeight="1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877892</v>
      </c>
      <c r="H121" s="244" t="s">
        <v>5351</v>
      </c>
      <c r="I121" s="259">
        <f t="shared" si="1"/>
        <v>0.25082628571428572</v>
      </c>
    </row>
    <row r="122" spans="1:9" ht="33.75" customHeight="1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6000</v>
      </c>
      <c r="H123" s="241" t="s">
        <v>5351</v>
      </c>
      <c r="I123" s="261">
        <f t="shared" si="1"/>
        <v>0.1</v>
      </c>
    </row>
    <row r="124" spans="1:9" ht="30" customHeight="1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76633</v>
      </c>
      <c r="H125" s="244" t="s">
        <v>5351</v>
      </c>
      <c r="I125" s="259">
        <f t="shared" si="1"/>
        <v>0.25544333333333336</v>
      </c>
    </row>
    <row r="126" spans="1:9" ht="33.75" customHeight="1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96390</v>
      </c>
      <c r="H126" s="244" t="s">
        <v>5351</v>
      </c>
      <c r="I126" s="259">
        <f t="shared" si="1"/>
        <v>0.19278000000000001</v>
      </c>
    </row>
    <row r="127" spans="1:9" ht="33.75" customHeight="1" thickBot="1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I127" xr:uid="{00000000-0009-0000-0000-00006C000000}"/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60"/>
  <sheetViews>
    <sheetView zoomScaleNormal="100" workbookViewId="0">
      <pane ySplit="3" topLeftCell="A12" activePane="bottomLeft" state="frozen"/>
      <selection pane="bottomLeft" activeCell="A12" sqref="A12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610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339</v>
      </c>
      <c r="C4" s="23" t="s">
        <v>11</v>
      </c>
      <c r="D4" s="693">
        <v>43318</v>
      </c>
      <c r="E4" s="693">
        <v>43409</v>
      </c>
      <c r="F4" s="23" t="s">
        <v>12</v>
      </c>
      <c r="G4" s="11" t="s">
        <v>560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15</v>
      </c>
      <c r="G5" s="11" t="s">
        <v>611</v>
      </c>
    </row>
    <row r="6" spans="1:7" s="4" customFormat="1" ht="21.75" customHeight="1">
      <c r="A6" s="699" t="s">
        <v>9</v>
      </c>
      <c r="B6" s="701" t="s">
        <v>339</v>
      </c>
      <c r="C6" s="23" t="s">
        <v>11</v>
      </c>
      <c r="D6" s="703">
        <v>43410</v>
      </c>
      <c r="E6" s="703">
        <v>43501</v>
      </c>
      <c r="F6" s="23" t="s">
        <v>12</v>
      </c>
      <c r="G6" s="11" t="s">
        <v>612</v>
      </c>
    </row>
    <row r="7" spans="1:7" s="4" customFormat="1" ht="21.75" customHeight="1">
      <c r="A7" s="700"/>
      <c r="B7" s="702"/>
      <c r="C7" s="23" t="s">
        <v>14</v>
      </c>
      <c r="D7" s="704"/>
      <c r="E7" s="704"/>
      <c r="F7" s="23" t="s">
        <v>15</v>
      </c>
      <c r="G7" s="11" t="s">
        <v>613</v>
      </c>
    </row>
    <row r="8" spans="1:7" ht="25.5" customHeight="1">
      <c r="A8" s="22" t="s">
        <v>17</v>
      </c>
      <c r="B8" s="23" t="s">
        <v>384</v>
      </c>
      <c r="C8" s="23" t="s">
        <v>19</v>
      </c>
      <c r="D8" s="24">
        <v>43335</v>
      </c>
      <c r="E8" s="24">
        <v>43465</v>
      </c>
      <c r="F8" s="24" t="s">
        <v>15</v>
      </c>
      <c r="G8" s="11" t="s">
        <v>614</v>
      </c>
    </row>
    <row r="9" spans="1:7" ht="25.5" customHeight="1">
      <c r="A9" s="22" t="s">
        <v>22</v>
      </c>
      <c r="B9" s="23" t="s">
        <v>10</v>
      </c>
      <c r="C9" s="23" t="s">
        <v>23</v>
      </c>
      <c r="D9" s="24">
        <v>43091</v>
      </c>
      <c r="E9" s="24">
        <v>43455</v>
      </c>
      <c r="F9" s="24" t="s">
        <v>24</v>
      </c>
      <c r="G9" s="11" t="s">
        <v>615</v>
      </c>
    </row>
    <row r="10" spans="1:7" ht="25.5" customHeight="1">
      <c r="A10" s="22" t="s">
        <v>386</v>
      </c>
      <c r="B10" s="23" t="s">
        <v>384</v>
      </c>
      <c r="C10" s="23" t="s">
        <v>387</v>
      </c>
      <c r="D10" s="24">
        <v>43335</v>
      </c>
      <c r="E10" s="24">
        <v>43699</v>
      </c>
      <c r="F10" s="24" t="s">
        <v>388</v>
      </c>
      <c r="G10" s="11" t="s">
        <v>616</v>
      </c>
    </row>
    <row r="11" spans="1:7" ht="25.5" customHeight="1">
      <c r="A11" s="22" t="s">
        <v>26</v>
      </c>
      <c r="B11" s="23" t="s">
        <v>27</v>
      </c>
      <c r="C11" s="23" t="s">
        <v>28</v>
      </c>
      <c r="D11" s="24">
        <v>43231</v>
      </c>
      <c r="E11" s="24">
        <v>43595</v>
      </c>
      <c r="F11" s="9" t="s">
        <v>29</v>
      </c>
      <c r="G11" s="11" t="s">
        <v>617</v>
      </c>
    </row>
    <row r="12" spans="1:7" ht="25.5" customHeight="1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618</v>
      </c>
    </row>
    <row r="13" spans="1:7" ht="25.5" customHeight="1">
      <c r="A13" s="691" t="s">
        <v>35</v>
      </c>
      <c r="B13" s="692" t="s">
        <v>36</v>
      </c>
      <c r="C13" s="23" t="s">
        <v>37</v>
      </c>
      <c r="D13" s="693">
        <v>43344</v>
      </c>
      <c r="E13" s="693">
        <v>43434</v>
      </c>
      <c r="F13" s="9" t="s">
        <v>38</v>
      </c>
      <c r="G13" s="21" t="s">
        <v>619</v>
      </c>
    </row>
    <row r="14" spans="1:7" ht="23.25" customHeight="1">
      <c r="A14" s="691"/>
      <c r="B14" s="692"/>
      <c r="C14" s="23" t="s">
        <v>40</v>
      </c>
      <c r="D14" s="693"/>
      <c r="E14" s="693"/>
      <c r="F14" s="9" t="s">
        <v>38</v>
      </c>
      <c r="G14" s="21" t="s">
        <v>38</v>
      </c>
    </row>
    <row r="15" spans="1:7" ht="25.5" customHeight="1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620</v>
      </c>
    </row>
    <row r="16" spans="1:7" ht="25.5" customHeight="1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621</v>
      </c>
    </row>
    <row r="17" spans="1:7" ht="25.5" customHeight="1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622</v>
      </c>
    </row>
    <row r="18" spans="1:7" ht="25.5" customHeight="1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623</v>
      </c>
    </row>
    <row r="19" spans="1:7" ht="25.5" customHeight="1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624</v>
      </c>
    </row>
    <row r="20" spans="1:7" ht="25.5" customHeight="1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625</v>
      </c>
    </row>
    <row r="21" spans="1:7" ht="25.5" customHeight="1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437</v>
      </c>
    </row>
    <row r="22" spans="1:7" ht="25.5" customHeight="1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626</v>
      </c>
    </row>
    <row r="23" spans="1:7" ht="25.5" customHeight="1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627</v>
      </c>
    </row>
    <row r="24" spans="1:7" ht="25.5" customHeight="1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419</v>
      </c>
    </row>
    <row r="25" spans="1:7" ht="25.5" customHeight="1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>
      <c r="A26" s="22" t="s">
        <v>78</v>
      </c>
      <c r="B26" s="23" t="s">
        <v>79</v>
      </c>
      <c r="C26" s="23" t="s">
        <v>80</v>
      </c>
      <c r="D26" s="24">
        <v>43070</v>
      </c>
      <c r="E26" s="24">
        <v>43434</v>
      </c>
      <c r="F26" s="24" t="s">
        <v>81</v>
      </c>
      <c r="G26" s="11" t="s">
        <v>82</v>
      </c>
    </row>
    <row r="27" spans="1:7" ht="25.5" customHeight="1">
      <c r="A27" s="22" t="s">
        <v>83</v>
      </c>
      <c r="B27" s="23" t="s">
        <v>79</v>
      </c>
      <c r="C27" s="23" t="s">
        <v>84</v>
      </c>
      <c r="D27" s="24">
        <v>43070</v>
      </c>
      <c r="E27" s="24">
        <v>43434</v>
      </c>
      <c r="F27" s="24" t="s">
        <v>85</v>
      </c>
      <c r="G27" s="11" t="s">
        <v>450</v>
      </c>
    </row>
    <row r="28" spans="1:7" ht="25.5" customHeight="1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90</v>
      </c>
    </row>
    <row r="31" spans="1:7" ht="25.5" customHeight="1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360</v>
      </c>
    </row>
    <row r="32" spans="1:7" ht="25.5" customHeight="1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590</v>
      </c>
    </row>
    <row r="33" spans="1:7" ht="25.5" customHeight="1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630</v>
      </c>
    </row>
    <row r="34" spans="1:7" ht="25.5" customHeight="1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631</v>
      </c>
    </row>
    <row r="35" spans="1:7" ht="25.5" customHeight="1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632</v>
      </c>
    </row>
    <row r="36" spans="1:7" ht="25.5" customHeight="1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633</v>
      </c>
    </row>
    <row r="37" spans="1:7" ht="25.5" customHeight="1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634</v>
      </c>
    </row>
    <row r="38" spans="1:7" ht="25.5" customHeight="1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453</v>
      </c>
    </row>
    <row r="39" spans="1:7" ht="25.5" customHeight="1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635</v>
      </c>
    </row>
    <row r="40" spans="1:7" ht="25.5" customHeight="1">
      <c r="A40" s="22" t="s">
        <v>119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636</v>
      </c>
    </row>
    <row r="41" spans="1:7" ht="25.5" customHeight="1">
      <c r="A41" s="22" t="s">
        <v>127</v>
      </c>
      <c r="B41" s="23" t="s">
        <v>128</v>
      </c>
      <c r="C41" s="23" t="s">
        <v>129</v>
      </c>
      <c r="D41" s="24">
        <v>43101</v>
      </c>
      <c r="E41" s="24">
        <v>43465</v>
      </c>
      <c r="F41" s="24" t="s">
        <v>130</v>
      </c>
      <c r="G41" s="11" t="s">
        <v>637</v>
      </c>
    </row>
    <row r="42" spans="1:7" ht="25.5" customHeight="1">
      <c r="A42" s="22" t="s">
        <v>132</v>
      </c>
      <c r="B42" s="23" t="s">
        <v>66</v>
      </c>
      <c r="C42" s="23" t="s">
        <v>133</v>
      </c>
      <c r="D42" s="24">
        <v>43099</v>
      </c>
      <c r="E42" s="24">
        <v>43463</v>
      </c>
      <c r="F42" s="24" t="s">
        <v>125</v>
      </c>
      <c r="G42" s="11" t="s">
        <v>638</v>
      </c>
    </row>
    <row r="43" spans="1:7" ht="25.5" customHeight="1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639</v>
      </c>
    </row>
    <row r="44" spans="1:7" ht="25.5" customHeight="1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535</v>
      </c>
    </row>
    <row r="45" spans="1:7" ht="25.5" customHeight="1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598</v>
      </c>
    </row>
    <row r="46" spans="1:7" ht="25.5" customHeight="1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640</v>
      </c>
    </row>
    <row r="47" spans="1:7" ht="25.5" customHeight="1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641</v>
      </c>
    </row>
    <row r="48" spans="1:7" ht="25.5" customHeight="1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642</v>
      </c>
    </row>
    <row r="49" spans="1:7" ht="25.5" customHeight="1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643</v>
      </c>
    </row>
    <row r="52" spans="1:7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644</v>
      </c>
    </row>
    <row r="53" spans="1:7" ht="25.5" customHeight="1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645</v>
      </c>
    </row>
    <row r="54" spans="1:7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646</v>
      </c>
    </row>
    <row r="55" spans="1:7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647</v>
      </c>
    </row>
    <row r="56" spans="1:7" ht="25.5" customHeight="1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648</v>
      </c>
    </row>
    <row r="58" spans="1:7" ht="25.5" customHeight="1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649</v>
      </c>
    </row>
    <row r="59" spans="1:7" ht="27.75" customHeight="1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29.45" thickBot="1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A000000}"/>
  <mergeCells count="14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127"/>
  <sheetViews>
    <sheetView topLeftCell="A60" workbookViewId="0">
      <selection activeCell="A3" sqref="A3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 ht="15" thickBot="1">
      <c r="A2" s="169"/>
      <c r="F2" s="730" t="s">
        <v>5386</v>
      </c>
      <c r="G2" s="731"/>
      <c r="H2" s="731"/>
      <c r="I2" s="732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>
      <c r="A4" s="737" t="s">
        <v>9</v>
      </c>
      <c r="B4" s="738" t="s">
        <v>5261</v>
      </c>
      <c r="C4" s="256" t="s">
        <v>5262</v>
      </c>
      <c r="D4" s="740">
        <v>44927</v>
      </c>
      <c r="E4" s="740">
        <v>45107</v>
      </c>
      <c r="F4" s="257">
        <v>54000</v>
      </c>
      <c r="G4" s="271">
        <v>18879</v>
      </c>
      <c r="H4" s="256" t="s">
        <v>5263</v>
      </c>
      <c r="I4" s="258">
        <f t="shared" ref="I4:I67" si="0">(G4/F4)</f>
        <v>0.34961111111111109</v>
      </c>
    </row>
    <row r="5" spans="1:9" s="171" customFormat="1" ht="33.75" customHeight="1">
      <c r="A5" s="733" t="s">
        <v>398</v>
      </c>
      <c r="B5" s="739" t="s">
        <v>5288</v>
      </c>
      <c r="C5" s="241" t="s">
        <v>5264</v>
      </c>
      <c r="D5" s="735">
        <v>44700</v>
      </c>
      <c r="E5" s="735">
        <v>45064</v>
      </c>
      <c r="F5" s="242">
        <v>6000</v>
      </c>
      <c r="G5" s="243">
        <v>623</v>
      </c>
      <c r="H5" s="241" t="s">
        <v>5263</v>
      </c>
      <c r="I5" s="259">
        <f t="shared" si="0"/>
        <v>0.10383333333333333</v>
      </c>
    </row>
    <row r="6" spans="1:9" s="171" customFormat="1" ht="48.75" customHeight="1">
      <c r="A6" s="733" t="s">
        <v>1613</v>
      </c>
      <c r="B6" s="736" t="s">
        <v>5265</v>
      </c>
      <c r="C6" s="241" t="s">
        <v>5374</v>
      </c>
      <c r="D6" s="735">
        <v>44927</v>
      </c>
      <c r="E6" s="735">
        <v>45291</v>
      </c>
      <c r="F6" s="242">
        <v>600000</v>
      </c>
      <c r="G6" s="27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>
      <c r="A7" s="733"/>
      <c r="B7" s="736"/>
      <c r="C7" s="241" t="s">
        <v>5267</v>
      </c>
      <c r="D7" s="735"/>
      <c r="E7" s="735"/>
      <c r="F7" s="242">
        <v>150000</v>
      </c>
      <c r="G7" s="272">
        <v>0</v>
      </c>
      <c r="H7" s="241" t="s">
        <v>5263</v>
      </c>
      <c r="I7" s="259">
        <f t="shared" si="0"/>
        <v>0</v>
      </c>
    </row>
    <row r="8" spans="1:9" ht="33.75" customHeight="1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214085</v>
      </c>
      <c r="H8" s="241" t="s">
        <v>5263</v>
      </c>
      <c r="I8" s="259">
        <f t="shared" si="0"/>
        <v>0.35680833333333334</v>
      </c>
    </row>
    <row r="9" spans="1:9" ht="33.75" customHeight="1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471.52</v>
      </c>
      <c r="H9" s="241" t="s">
        <v>5263</v>
      </c>
      <c r="I9" s="259">
        <f t="shared" si="0"/>
        <v>0.31434666666666666</v>
      </c>
    </row>
    <row r="10" spans="1:9" ht="33.75" customHeight="1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72">
        <v>173791</v>
      </c>
      <c r="H10" s="241" t="s">
        <v>5263</v>
      </c>
      <c r="I10" s="259">
        <f t="shared" si="0"/>
        <v>0.6533496240601504</v>
      </c>
    </row>
    <row r="11" spans="1:9" ht="33.75" customHeight="1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198">
        <v>464.57</v>
      </c>
      <c r="H11" s="241" t="s">
        <v>5263</v>
      </c>
      <c r="I11" s="259">
        <f t="shared" si="0"/>
        <v>0.58071249999999996</v>
      </c>
    </row>
    <row r="12" spans="1:9" ht="46.5" customHeight="1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3">
        <v>532.48</v>
      </c>
      <c r="H12" s="241" t="s">
        <v>5263</v>
      </c>
      <c r="I12" s="261">
        <f t="shared" si="0"/>
        <v>0.27945691478474449</v>
      </c>
    </row>
    <row r="13" spans="1:9" ht="45.75" customHeight="1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72">
        <v>148.63</v>
      </c>
      <c r="H13" s="241" t="s">
        <v>5263</v>
      </c>
      <c r="I13" s="259">
        <f t="shared" si="0"/>
        <v>0.71114832535885164</v>
      </c>
    </row>
    <row r="14" spans="1:9" ht="33.75" customHeight="1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72">
        <v>19.39</v>
      </c>
      <c r="H14" s="241" t="s">
        <v>5263</v>
      </c>
      <c r="I14" s="259">
        <f t="shared" si="0"/>
        <v>0.38780000000000003</v>
      </c>
    </row>
    <row r="15" spans="1:9" ht="33.75" customHeight="1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72">
        <v>13.84</v>
      </c>
      <c r="H15" s="241" t="s">
        <v>5263</v>
      </c>
      <c r="I15" s="259">
        <f t="shared" si="0"/>
        <v>0.46133333333333332</v>
      </c>
    </row>
    <row r="16" spans="1:9" ht="33.75" customHeight="1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72">
        <v>98.89</v>
      </c>
      <c r="H16" s="241" t="s">
        <v>5263</v>
      </c>
      <c r="I16" s="259">
        <f t="shared" si="0"/>
        <v>0.5650857142857143</v>
      </c>
    </row>
    <row r="17" spans="1:9" ht="33.75" customHeight="1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72">
        <v>5.91</v>
      </c>
      <c r="H17" s="241" t="s">
        <v>5263</v>
      </c>
      <c r="I17" s="259">
        <f t="shared" si="0"/>
        <v>0.49249999999999999</v>
      </c>
    </row>
    <row r="18" spans="1:9" ht="33.75" customHeight="1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72">
        <v>48.35</v>
      </c>
      <c r="H18" s="241" t="s">
        <v>5263</v>
      </c>
      <c r="I18" s="259">
        <f t="shared" si="0"/>
        <v>0.96700000000000008</v>
      </c>
    </row>
    <row r="19" spans="1:9" ht="33.75" customHeight="1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72">
        <v>0</v>
      </c>
      <c r="H19" s="241" t="s">
        <v>5263</v>
      </c>
      <c r="I19" s="259">
        <f t="shared" si="0"/>
        <v>0</v>
      </c>
    </row>
    <row r="20" spans="1:9" ht="33.75" customHeight="1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206257.85699999999</v>
      </c>
      <c r="H20" s="241" t="s">
        <v>5263</v>
      </c>
      <c r="I20" s="261">
        <f t="shared" si="0"/>
        <v>0.41251571399999998</v>
      </c>
    </row>
    <row r="21" spans="1:9" ht="33.75" customHeight="1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72">
        <v>2552</v>
      </c>
      <c r="H21" s="241" t="s">
        <v>5263</v>
      </c>
      <c r="I21" s="259">
        <f t="shared" si="0"/>
        <v>0.39261538461538459</v>
      </c>
    </row>
    <row r="22" spans="1:9" ht="33.75" customHeight="1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1206</v>
      </c>
      <c r="H22" s="241" t="s">
        <v>5263</v>
      </c>
      <c r="I22" s="259">
        <f t="shared" si="0"/>
        <v>0.2412</v>
      </c>
    </row>
    <row r="23" spans="1:9" ht="33.75" customHeight="1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5964</v>
      </c>
      <c r="H23" s="241" t="s">
        <v>5263</v>
      </c>
      <c r="I23" s="259">
        <f t="shared" si="0"/>
        <v>0.99399999999999999</v>
      </c>
    </row>
    <row r="24" spans="1:9" ht="33.75" customHeight="1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9833</v>
      </c>
      <c r="H24" s="241" t="s">
        <v>5263</v>
      </c>
      <c r="I24" s="259">
        <f t="shared" si="0"/>
        <v>0.39890466531440161</v>
      </c>
    </row>
    <row r="25" spans="1:9" ht="33.75" customHeight="1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587683</v>
      </c>
      <c r="H25" s="241" t="s">
        <v>5263</v>
      </c>
      <c r="I25" s="259">
        <f t="shared" si="0"/>
        <v>0.64580549450549452</v>
      </c>
    </row>
    <row r="26" spans="1:9" ht="33.75" customHeight="1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3688</v>
      </c>
      <c r="H26" s="241" t="s">
        <v>5263</v>
      </c>
      <c r="I26" s="261">
        <f t="shared" si="0"/>
        <v>0.29504000000000002</v>
      </c>
    </row>
    <row r="27" spans="1:9" ht="33.75" customHeight="1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1258</v>
      </c>
      <c r="H27" s="241" t="s">
        <v>5263</v>
      </c>
      <c r="I27" s="259">
        <f t="shared" si="0"/>
        <v>8.3866666666666673E-2</v>
      </c>
    </row>
    <row r="28" spans="1:9" ht="33.75" customHeight="1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125.6</v>
      </c>
      <c r="H28" s="241" t="s">
        <v>5263</v>
      </c>
      <c r="I28" s="259">
        <f t="shared" si="0"/>
        <v>0.13955555555555554</v>
      </c>
    </row>
    <row r="29" spans="1:9" ht="33.75" customHeight="1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59">
        <f t="shared" si="0"/>
        <v>2.046857142857143E-2</v>
      </c>
    </row>
    <row r="30" spans="1:9" ht="33.75" customHeight="1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45538</v>
      </c>
      <c r="H30" s="241" t="s">
        <v>5263</v>
      </c>
      <c r="I30" s="259">
        <f t="shared" si="0"/>
        <v>0.30358666666666667</v>
      </c>
    </row>
    <row r="31" spans="1:9" ht="33.75" customHeight="1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9279</v>
      </c>
      <c r="H33" s="241" t="s">
        <v>5263</v>
      </c>
      <c r="I33" s="259">
        <f t="shared" si="0"/>
        <v>0.88879310344827589</v>
      </c>
    </row>
    <row r="34" spans="1:9" ht="33.75" customHeight="1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72">
        <v>914</v>
      </c>
      <c r="H34" s="241" t="s">
        <v>5263</v>
      </c>
      <c r="I34" s="259">
        <f t="shared" si="0"/>
        <v>0.6528571428571428</v>
      </c>
    </row>
    <row r="35" spans="1:9" ht="33.75" customHeight="1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72">
        <v>199429</v>
      </c>
      <c r="H35" s="244" t="s">
        <v>5289</v>
      </c>
      <c r="I35" s="259">
        <f t="shared" si="0"/>
        <v>0.96459008464328899</v>
      </c>
    </row>
    <row r="36" spans="1:9" ht="33.75" customHeight="1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72">
        <v>11.2</v>
      </c>
      <c r="H36" s="241" t="s">
        <v>5263</v>
      </c>
      <c r="I36" s="259">
        <f t="shared" si="0"/>
        <v>0.7</v>
      </c>
    </row>
    <row r="37" spans="1:9" ht="33.75" customHeight="1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72">
        <v>1544</v>
      </c>
      <c r="H37" s="241" t="s">
        <v>5263</v>
      </c>
      <c r="I37" s="259">
        <f t="shared" si="0"/>
        <v>0.26620689655172414</v>
      </c>
    </row>
    <row r="38" spans="1:9" ht="33.75" customHeight="1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72">
        <v>248</v>
      </c>
      <c r="H38" s="241" t="s">
        <v>5263</v>
      </c>
      <c r="I38" s="259">
        <f t="shared" si="0"/>
        <v>0.43356643356643354</v>
      </c>
    </row>
    <row r="39" spans="1:9" ht="33.75" customHeight="1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72">
        <v>0</v>
      </c>
      <c r="H39" s="241" t="s">
        <v>5263</v>
      </c>
      <c r="I39" s="259">
        <f t="shared" si="0"/>
        <v>0</v>
      </c>
    </row>
    <row r="40" spans="1:9" ht="33.75" customHeight="1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72">
        <v>641</v>
      </c>
      <c r="H40" s="241" t="s">
        <v>5263</v>
      </c>
      <c r="I40" s="259">
        <f t="shared" si="0"/>
        <v>0.70985603543743081</v>
      </c>
    </row>
    <row r="41" spans="1:9" ht="33.75" customHeight="1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72">
        <v>0</v>
      </c>
      <c r="H41" s="241" t="s">
        <v>5263</v>
      </c>
      <c r="I41" s="259">
        <f t="shared" si="0"/>
        <v>0</v>
      </c>
    </row>
    <row r="42" spans="1:9" ht="33.75" customHeight="1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72">
        <v>242</v>
      </c>
      <c r="H42" s="241" t="s">
        <v>5263</v>
      </c>
      <c r="I42" s="259">
        <f t="shared" si="0"/>
        <v>0.30249999999999999</v>
      </c>
    </row>
    <row r="43" spans="1:9" ht="33.75" customHeight="1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72">
        <v>270</v>
      </c>
      <c r="H43" s="241" t="s">
        <v>5263</v>
      </c>
      <c r="I43" s="259">
        <f t="shared" si="0"/>
        <v>8.7096774193548387E-2</v>
      </c>
    </row>
    <row r="44" spans="1:9" ht="33.75" customHeight="1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72">
        <v>343</v>
      </c>
      <c r="H44" s="241" t="s">
        <v>5263</v>
      </c>
      <c r="I44" s="259">
        <f t="shared" si="0"/>
        <v>0.57166666666666666</v>
      </c>
    </row>
    <row r="45" spans="1:9" ht="33.75" customHeight="1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72">
        <v>886</v>
      </c>
      <c r="H45" s="241" t="s">
        <v>5263</v>
      </c>
      <c r="I45" s="259">
        <f t="shared" si="0"/>
        <v>0.29533333333333334</v>
      </c>
    </row>
    <row r="46" spans="1:9" ht="33.75" customHeight="1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72">
        <v>298.66000000000003</v>
      </c>
      <c r="H46" s="241" t="s">
        <v>5263</v>
      </c>
      <c r="I46" s="259">
        <f t="shared" si="0"/>
        <v>0.19910666666666668</v>
      </c>
    </row>
    <row r="47" spans="1:9" ht="33.75" customHeight="1">
      <c r="A47" s="733" t="s">
        <v>1288</v>
      </c>
      <c r="B47" s="736" t="s">
        <v>5268</v>
      </c>
      <c r="C47" s="241" t="s">
        <v>4900</v>
      </c>
      <c r="D47" s="735">
        <v>44855</v>
      </c>
      <c r="E47" s="735">
        <v>45219</v>
      </c>
      <c r="F47" s="242">
        <v>1425</v>
      </c>
      <c r="G47" s="272">
        <v>731</v>
      </c>
      <c r="H47" s="241" t="s">
        <v>5263</v>
      </c>
      <c r="I47" s="259">
        <f t="shared" si="0"/>
        <v>0.51298245614035087</v>
      </c>
    </row>
    <row r="48" spans="1:9" ht="33.75" customHeight="1">
      <c r="A48" s="733"/>
      <c r="B48" s="736"/>
      <c r="C48" s="241" t="s">
        <v>4901</v>
      </c>
      <c r="D48" s="735"/>
      <c r="E48" s="735"/>
      <c r="F48" s="242">
        <v>75</v>
      </c>
      <c r="G48" s="272">
        <v>0</v>
      </c>
      <c r="H48" s="241" t="s">
        <v>5263</v>
      </c>
      <c r="I48" s="259">
        <f t="shared" si="0"/>
        <v>0</v>
      </c>
    </row>
    <row r="49" spans="1:9" ht="33.75" customHeight="1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72">
        <v>2464</v>
      </c>
      <c r="H49" s="241" t="s">
        <v>5263</v>
      </c>
      <c r="I49" s="259">
        <f t="shared" si="0"/>
        <v>0.3118987341772152</v>
      </c>
    </row>
    <row r="50" spans="1:9" ht="33.75" customHeight="1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198">
        <v>2948.4</v>
      </c>
      <c r="H50" s="241" t="s">
        <v>5263</v>
      </c>
      <c r="I50" s="259">
        <f t="shared" si="0"/>
        <v>0.84240000000000004</v>
      </c>
    </row>
    <row r="51" spans="1:9" ht="33.75" customHeight="1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72">
        <v>46</v>
      </c>
      <c r="H51" s="241" t="s">
        <v>5263</v>
      </c>
      <c r="I51" s="259">
        <f t="shared" si="0"/>
        <v>0.2</v>
      </c>
    </row>
    <row r="52" spans="1:9" ht="33.75" customHeight="1">
      <c r="A52" s="733" t="s">
        <v>1341</v>
      </c>
      <c r="B52" s="734" t="s">
        <v>4548</v>
      </c>
      <c r="C52" s="241" t="s">
        <v>4565</v>
      </c>
      <c r="D52" s="735">
        <v>44767</v>
      </c>
      <c r="E52" s="735">
        <v>45131</v>
      </c>
      <c r="F52" s="242">
        <v>9600</v>
      </c>
      <c r="G52" s="272">
        <v>7533.3</v>
      </c>
      <c r="H52" s="241" t="s">
        <v>5263</v>
      </c>
      <c r="I52" s="259">
        <f t="shared" si="0"/>
        <v>0.78471875000000002</v>
      </c>
    </row>
    <row r="53" spans="1:9" ht="33.75" customHeight="1">
      <c r="A53" s="733"/>
      <c r="B53" s="734"/>
      <c r="C53" s="241" t="s">
        <v>4566</v>
      </c>
      <c r="D53" s="735"/>
      <c r="E53" s="735"/>
      <c r="F53" s="242">
        <v>2400</v>
      </c>
      <c r="G53" s="272">
        <v>2339.6999999999998</v>
      </c>
      <c r="H53" s="241" t="s">
        <v>5263</v>
      </c>
      <c r="I53" s="259">
        <f t="shared" si="0"/>
        <v>0.97487499999999994</v>
      </c>
    </row>
    <row r="54" spans="1:9" ht="33.75" customHeight="1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72">
        <v>786</v>
      </c>
      <c r="H54" s="241" t="s">
        <v>5263</v>
      </c>
      <c r="I54" s="261">
        <f t="shared" si="0"/>
        <v>0.98250000000000004</v>
      </c>
    </row>
    <row r="55" spans="1:9" ht="33.75" customHeight="1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72">
        <v>1251</v>
      </c>
      <c r="H55" s="241" t="s">
        <v>5263</v>
      </c>
      <c r="I55" s="259">
        <f t="shared" si="0"/>
        <v>0.62549999999999994</v>
      </c>
    </row>
    <row r="56" spans="1:9" ht="33.75" customHeight="1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72">
        <v>1165</v>
      </c>
      <c r="H56" s="241" t="s">
        <v>5263</v>
      </c>
      <c r="I56" s="259">
        <f t="shared" si="0"/>
        <v>0.58250000000000002</v>
      </c>
    </row>
    <row r="57" spans="1:9" ht="33.75" customHeight="1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72">
        <v>144</v>
      </c>
      <c r="H57" s="241" t="s">
        <v>5263</v>
      </c>
      <c r="I57" s="259">
        <f t="shared" si="0"/>
        <v>0.14399999999999999</v>
      </c>
    </row>
    <row r="58" spans="1:9" ht="33.75" customHeight="1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72">
        <v>14628.4</v>
      </c>
      <c r="H58" s="241" t="s">
        <v>5263</v>
      </c>
      <c r="I58" s="259">
        <f t="shared" si="0"/>
        <v>0.44328484848484845</v>
      </c>
    </row>
    <row r="59" spans="1:9" ht="33.75" customHeight="1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72">
        <v>6919</v>
      </c>
      <c r="H59" s="241" t="s">
        <v>5263</v>
      </c>
      <c r="I59" s="259">
        <f t="shared" si="0"/>
        <v>0.69189999999999996</v>
      </c>
    </row>
    <row r="60" spans="1:9" ht="33.75" customHeight="1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72">
        <v>67</v>
      </c>
      <c r="H60" s="241" t="s">
        <v>5263</v>
      </c>
      <c r="I60" s="259">
        <f t="shared" si="0"/>
        <v>0.67</v>
      </c>
    </row>
    <row r="61" spans="1:9" ht="33.75" customHeight="1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72">
        <v>1558</v>
      </c>
      <c r="H61" s="241" t="s">
        <v>5263</v>
      </c>
      <c r="I61" s="259">
        <f t="shared" si="0"/>
        <v>0.43277777777777776</v>
      </c>
    </row>
    <row r="62" spans="1:9" ht="33.75" customHeight="1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72">
        <v>3342</v>
      </c>
      <c r="H62" s="241" t="s">
        <v>5263</v>
      </c>
      <c r="I62" s="259">
        <f t="shared" si="0"/>
        <v>0.95485714285714285</v>
      </c>
    </row>
    <row r="63" spans="1:9" ht="33.75" customHeight="1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72">
        <v>375</v>
      </c>
      <c r="H63" s="241" t="s">
        <v>5263</v>
      </c>
      <c r="I63" s="259">
        <f t="shared" si="0"/>
        <v>0.75</v>
      </c>
    </row>
    <row r="64" spans="1:9" ht="33.75" customHeight="1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72">
        <v>45713</v>
      </c>
      <c r="H64" s="241" t="s">
        <v>5263</v>
      </c>
      <c r="I64" s="259">
        <f t="shared" si="0"/>
        <v>0.38094166666666668</v>
      </c>
    </row>
    <row r="65" spans="1:9" ht="33.75" customHeight="1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72">
        <v>8475</v>
      </c>
      <c r="H65" s="241" t="s">
        <v>5263</v>
      </c>
      <c r="I65" s="259">
        <f t="shared" si="0"/>
        <v>0.28249999999999997</v>
      </c>
    </row>
    <row r="66" spans="1:9" ht="33.75" customHeight="1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131</v>
      </c>
      <c r="H66" s="241" t="s">
        <v>5263</v>
      </c>
      <c r="I66" s="259">
        <f t="shared" si="0"/>
        <v>0.13100000000000001</v>
      </c>
    </row>
    <row r="67" spans="1:9" ht="43.1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72">
        <v>0</v>
      </c>
      <c r="H67" s="244" t="s">
        <v>5320</v>
      </c>
      <c r="I67" s="259">
        <f t="shared" si="0"/>
        <v>0</v>
      </c>
    </row>
    <row r="68" spans="1:9" ht="43.1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72">
        <v>161626</v>
      </c>
      <c r="H68" s="244" t="s">
        <v>5320</v>
      </c>
      <c r="I68" s="259">
        <f t="shared" ref="I68:I126" si="1">(G68/F68)</f>
        <v>0.26937666666666665</v>
      </c>
    </row>
    <row r="69" spans="1:9" ht="33.75" customHeight="1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75">
        <v>69.7</v>
      </c>
      <c r="H69" s="241" t="s">
        <v>5263</v>
      </c>
      <c r="I69" s="261">
        <f t="shared" si="1"/>
        <v>6.006031882809134E-2</v>
      </c>
    </row>
    <row r="70" spans="1:9" ht="33.75" customHeight="1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2145</v>
      </c>
      <c r="H71" s="241" t="s">
        <v>5263</v>
      </c>
      <c r="I71" s="259">
        <f t="shared" si="1"/>
        <v>0.42899999999999999</v>
      </c>
    </row>
    <row r="72" spans="1:9" ht="28.9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72">
        <v>0</v>
      </c>
      <c r="H72" s="241" t="s">
        <v>5263</v>
      </c>
      <c r="I72" s="259">
        <f t="shared" si="1"/>
        <v>0</v>
      </c>
    </row>
    <row r="73" spans="1:9" ht="33.75" customHeight="1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72">
        <v>4221</v>
      </c>
      <c r="H73" s="241" t="s">
        <v>5263</v>
      </c>
      <c r="I73" s="259">
        <f t="shared" si="1"/>
        <v>0.26392796848621269</v>
      </c>
    </row>
    <row r="74" spans="1:9" ht="33.75" customHeight="1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72">
        <v>155.97</v>
      </c>
      <c r="H74" s="241" t="s">
        <v>5263</v>
      </c>
      <c r="I74" s="259">
        <f t="shared" si="1"/>
        <v>2.228142857142857E-2</v>
      </c>
    </row>
    <row r="75" spans="1:9" ht="33.75" customHeight="1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72">
        <v>1050.83</v>
      </c>
      <c r="H75" s="241" t="s">
        <v>5263</v>
      </c>
      <c r="I75" s="259">
        <f t="shared" si="1"/>
        <v>0.87569166666666665</v>
      </c>
    </row>
    <row r="76" spans="1:9" ht="33.75" customHeight="1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72">
        <v>7338.7</v>
      </c>
      <c r="H76" s="241" t="s">
        <v>5263</v>
      </c>
      <c r="I76" s="259">
        <f t="shared" si="1"/>
        <v>0.91733750000000003</v>
      </c>
    </row>
    <row r="77" spans="1:9" ht="33.75" customHeight="1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72">
        <v>3508.2</v>
      </c>
      <c r="H77" s="241" t="s">
        <v>5263</v>
      </c>
      <c r="I77" s="259">
        <f t="shared" si="1"/>
        <v>0.5847</v>
      </c>
    </row>
    <row r="78" spans="1:9" ht="33.75" customHeight="1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72">
        <v>62250</v>
      </c>
      <c r="H78" s="241" t="s">
        <v>5263</v>
      </c>
      <c r="I78" s="259">
        <f t="shared" si="1"/>
        <v>0.4879482657260435</v>
      </c>
    </row>
    <row r="79" spans="1:9" ht="33.75" customHeight="1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72">
        <v>660</v>
      </c>
      <c r="H79" s="241" t="s">
        <v>5263</v>
      </c>
      <c r="I79" s="259">
        <f t="shared" si="1"/>
        <v>0.3</v>
      </c>
    </row>
    <row r="80" spans="1:9" ht="33.75" customHeight="1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72">
        <v>28</v>
      </c>
      <c r="H80" s="241" t="s">
        <v>5263</v>
      </c>
      <c r="I80" s="259">
        <f t="shared" si="1"/>
        <v>0.01</v>
      </c>
    </row>
    <row r="81" spans="1:9" ht="33.75" customHeight="1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72">
        <v>1554</v>
      </c>
      <c r="H81" s="241" t="s">
        <v>5263</v>
      </c>
      <c r="I81" s="259">
        <f t="shared" si="1"/>
        <v>0.24903846153846154</v>
      </c>
    </row>
    <row r="82" spans="1:9" ht="33.75" customHeight="1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72">
        <v>1059</v>
      </c>
      <c r="H82" s="241" t="s">
        <v>5263</v>
      </c>
      <c r="I82" s="259">
        <f t="shared" si="1"/>
        <v>0.11766666666666667</v>
      </c>
    </row>
    <row r="83" spans="1:9" ht="33.75" customHeight="1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72">
        <v>958</v>
      </c>
      <c r="H83" s="241" t="s">
        <v>5263</v>
      </c>
      <c r="I83" s="259">
        <f t="shared" si="1"/>
        <v>0.60251572327044023</v>
      </c>
    </row>
    <row r="84" spans="1:9" ht="33.75" customHeight="1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72">
        <v>771</v>
      </c>
      <c r="H84" s="241" t="s">
        <v>5263</v>
      </c>
      <c r="I84" s="259">
        <f t="shared" si="1"/>
        <v>0.1028</v>
      </c>
    </row>
    <row r="85" spans="1:9" ht="33.75" customHeight="1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72">
        <v>3069.35</v>
      </c>
      <c r="H85" s="241" t="s">
        <v>5263</v>
      </c>
      <c r="I85" s="259">
        <f t="shared" si="1"/>
        <v>0.60659090909090907</v>
      </c>
    </row>
    <row r="86" spans="1:9" ht="33.75" customHeight="1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72">
        <v>975.35</v>
      </c>
      <c r="H86" s="241" t="s">
        <v>5263</v>
      </c>
      <c r="I86" s="259">
        <f t="shared" si="1"/>
        <v>0.97535000000000005</v>
      </c>
    </row>
    <row r="87" spans="1:9" ht="33.75" customHeight="1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72">
        <v>2855.91</v>
      </c>
      <c r="H87" s="241" t="s">
        <v>5263</v>
      </c>
      <c r="I87" s="259">
        <f t="shared" si="1"/>
        <v>0.54921346153846151</v>
      </c>
    </row>
    <row r="88" spans="1:9" ht="33.75" customHeight="1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72">
        <v>54222.559999999998</v>
      </c>
      <c r="H88" s="241" t="s">
        <v>5263</v>
      </c>
      <c r="I88" s="259">
        <f t="shared" si="1"/>
        <v>0.23262998476950467</v>
      </c>
    </row>
    <row r="89" spans="1:9" ht="33.75" customHeight="1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72">
        <v>181985</v>
      </c>
      <c r="H89" s="241" t="s">
        <v>5263</v>
      </c>
      <c r="I89" s="259">
        <f t="shared" si="1"/>
        <v>0.40213946992765315</v>
      </c>
    </row>
    <row r="90" spans="1:9" ht="38.25" customHeight="1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72">
        <v>5004.37</v>
      </c>
      <c r="H90" s="241" t="s">
        <v>5263</v>
      </c>
      <c r="I90" s="259">
        <f t="shared" si="1"/>
        <v>0.71490999999999993</v>
      </c>
    </row>
    <row r="91" spans="1:9" ht="33.75" customHeight="1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72">
        <v>774</v>
      </c>
      <c r="H91" s="241" t="s">
        <v>5263</v>
      </c>
      <c r="I91" s="261">
        <f t="shared" si="1"/>
        <v>0.1075</v>
      </c>
    </row>
    <row r="92" spans="1:9" ht="33.75" customHeight="1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72">
        <v>0</v>
      </c>
      <c r="H92" s="241" t="s">
        <v>5263</v>
      </c>
      <c r="I92" s="261">
        <f t="shared" si="1"/>
        <v>0</v>
      </c>
    </row>
    <row r="93" spans="1:9" ht="33.75" customHeight="1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72">
        <v>0</v>
      </c>
      <c r="H93" s="241" t="s">
        <v>5263</v>
      </c>
      <c r="I93" s="261">
        <f t="shared" si="1"/>
        <v>0</v>
      </c>
    </row>
    <row r="94" spans="1:9" ht="33.75" customHeight="1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74">
        <v>166.52</v>
      </c>
      <c r="H94" s="241" t="s">
        <v>5263</v>
      </c>
      <c r="I94" s="261">
        <f t="shared" si="1"/>
        <v>0.59323120769504811</v>
      </c>
    </row>
    <row r="95" spans="1:9" ht="33.75" customHeight="1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72">
        <v>1970</v>
      </c>
      <c r="H95" s="241" t="s">
        <v>5263</v>
      </c>
      <c r="I95" s="259">
        <f t="shared" si="1"/>
        <v>0.44111061352440661</v>
      </c>
    </row>
    <row r="96" spans="1:9" ht="33.75" customHeight="1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1763</v>
      </c>
      <c r="H96" s="241" t="s">
        <v>5263</v>
      </c>
      <c r="I96" s="259">
        <f t="shared" si="1"/>
        <v>0.24486111111111111</v>
      </c>
    </row>
    <row r="97" spans="1:11" ht="33.75" customHeight="1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72">
        <v>358</v>
      </c>
      <c r="H98" s="241" t="s">
        <v>5263</v>
      </c>
      <c r="I98" s="261">
        <f t="shared" si="1"/>
        <v>0.19888888888888889</v>
      </c>
    </row>
    <row r="99" spans="1:11" ht="33.75" customHeight="1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72">
        <v>1201</v>
      </c>
      <c r="H99" s="241" t="s">
        <v>5263</v>
      </c>
      <c r="I99" s="261">
        <f t="shared" si="1"/>
        <v>4.8039999999999999E-2</v>
      </c>
    </row>
    <row r="100" spans="1:11" ht="33.75" customHeight="1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72">
        <v>30</v>
      </c>
      <c r="H100" s="241" t="s">
        <v>5263</v>
      </c>
      <c r="I100" s="261">
        <f t="shared" si="1"/>
        <v>0.2</v>
      </c>
    </row>
    <row r="101" spans="1:11" ht="33.75" customHeight="1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72">
        <v>88</v>
      </c>
      <c r="H101" s="241" t="s">
        <v>5263</v>
      </c>
      <c r="I101" s="261">
        <f t="shared" si="1"/>
        <v>0.58666666666666667</v>
      </c>
    </row>
    <row r="102" spans="1:11" ht="33.75" customHeight="1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72">
        <v>34738559</v>
      </c>
      <c r="H102" s="244" t="s">
        <v>5351</v>
      </c>
      <c r="I102" s="259">
        <f t="shared" si="1"/>
        <v>0.21711599375000001</v>
      </c>
    </row>
    <row r="103" spans="1:11" ht="33.75" customHeight="1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72">
        <v>232942</v>
      </c>
      <c r="H103" s="244" t="s">
        <v>5351</v>
      </c>
      <c r="I103" s="259">
        <f t="shared" si="1"/>
        <v>0.31058933333333333</v>
      </c>
    </row>
    <row r="104" spans="1:11" ht="33.75" customHeight="1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72">
        <v>10</v>
      </c>
      <c r="H104" s="244" t="s">
        <v>5351</v>
      </c>
      <c r="I104" s="259">
        <f t="shared" si="1"/>
        <v>0.01</v>
      </c>
    </row>
    <row r="105" spans="1:11" ht="33.75" customHeight="1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72">
        <v>3759</v>
      </c>
      <c r="H105" s="244" t="s">
        <v>5351</v>
      </c>
      <c r="I105" s="259">
        <f t="shared" si="1"/>
        <v>3.1324999999999999E-2</v>
      </c>
    </row>
    <row r="106" spans="1:11" ht="33.75" customHeight="1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72">
        <v>969420</v>
      </c>
      <c r="H106" s="244" t="s">
        <v>5351</v>
      </c>
      <c r="I106" s="259">
        <f t="shared" si="1"/>
        <v>0.53856666666666664</v>
      </c>
    </row>
    <row r="107" spans="1:11" ht="33.75" customHeight="1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1193427</v>
      </c>
      <c r="H107" s="244" t="s">
        <v>5351</v>
      </c>
      <c r="I107" s="259">
        <f t="shared" si="1"/>
        <v>0.56829857142857143</v>
      </c>
      <c r="K107" s="240"/>
    </row>
    <row r="108" spans="1:11" ht="33.75" customHeight="1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72">
        <v>234701</v>
      </c>
      <c r="H108" s="244" t="s">
        <v>5351</v>
      </c>
      <c r="I108" s="259">
        <f t="shared" si="1"/>
        <v>0.19558416666666667</v>
      </c>
    </row>
    <row r="109" spans="1:11" ht="33.75" customHeight="1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72">
        <v>11240</v>
      </c>
      <c r="H109" s="244" t="s">
        <v>5351</v>
      </c>
      <c r="I109" s="259">
        <f t="shared" si="1"/>
        <v>0.17292307692307693</v>
      </c>
    </row>
    <row r="110" spans="1:11" ht="33.75" customHeight="1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72">
        <v>0</v>
      </c>
      <c r="H110" s="241" t="s">
        <v>5351</v>
      </c>
      <c r="I110" s="261">
        <f t="shared" si="1"/>
        <v>0</v>
      </c>
    </row>
    <row r="111" spans="1:11" ht="33.75" customHeight="1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72">
        <v>0</v>
      </c>
      <c r="H111" s="244" t="s">
        <v>5351</v>
      </c>
      <c r="I111" s="259">
        <f t="shared" si="1"/>
        <v>0</v>
      </c>
    </row>
    <row r="112" spans="1:11" ht="33.75" customHeight="1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72">
        <v>3</v>
      </c>
      <c r="H112" s="244" t="s">
        <v>5351</v>
      </c>
      <c r="I112" s="259">
        <f t="shared" si="1"/>
        <v>0.06</v>
      </c>
    </row>
    <row r="113" spans="1:9" ht="43.1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96</v>
      </c>
      <c r="H113" s="241" t="s">
        <v>5263</v>
      </c>
      <c r="I113" s="259">
        <f t="shared" si="1"/>
        <v>3.2000000000000001E-2</v>
      </c>
    </row>
    <row r="114" spans="1:9" ht="43.1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143</v>
      </c>
      <c r="H115" s="244" t="s">
        <v>5351</v>
      </c>
      <c r="I115" s="259">
        <f t="shared" si="1"/>
        <v>0.20428571428571429</v>
      </c>
    </row>
    <row r="116" spans="1:9" ht="33.75" customHeight="1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8341</v>
      </c>
      <c r="H117" s="244" t="s">
        <v>5351</v>
      </c>
      <c r="I117" s="259">
        <f t="shared" si="1"/>
        <v>0.27803333333333335</v>
      </c>
    </row>
    <row r="118" spans="1:9" ht="33.75" customHeight="1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4356</v>
      </c>
      <c r="H118" s="241" t="s">
        <v>5263</v>
      </c>
      <c r="I118" s="259">
        <f t="shared" si="1"/>
        <v>0.45374999999999999</v>
      </c>
    </row>
    <row r="119" spans="1:9" ht="33.75" customHeight="1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9554038</v>
      </c>
      <c r="H119" s="244" t="s">
        <v>5351</v>
      </c>
      <c r="I119" s="259">
        <f t="shared" si="1"/>
        <v>0.36746299999999998</v>
      </c>
    </row>
    <row r="120" spans="1:9" ht="33.75" customHeight="1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20044050</v>
      </c>
      <c r="H120" s="244" t="s">
        <v>5351</v>
      </c>
      <c r="I120" s="259">
        <f t="shared" si="1"/>
        <v>0.80176199999999997</v>
      </c>
    </row>
    <row r="121" spans="1:9" ht="33.75" customHeight="1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919242</v>
      </c>
      <c r="H121" s="244" t="s">
        <v>5351</v>
      </c>
      <c r="I121" s="259">
        <f t="shared" si="1"/>
        <v>0.26264057142857145</v>
      </c>
    </row>
    <row r="122" spans="1:9" ht="33.75" customHeight="1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0</v>
      </c>
      <c r="H123" s="241" t="s">
        <v>5351</v>
      </c>
      <c r="I123" s="261">
        <f t="shared" si="1"/>
        <v>0</v>
      </c>
    </row>
    <row r="124" spans="1:9" ht="30" customHeight="1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76451</v>
      </c>
      <c r="H125" s="244" t="s">
        <v>5351</v>
      </c>
      <c r="I125" s="259">
        <f t="shared" si="1"/>
        <v>0.25483666666666666</v>
      </c>
    </row>
    <row r="126" spans="1:9" ht="33.75" customHeight="1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96490</v>
      </c>
      <c r="H126" s="244" t="s">
        <v>5351</v>
      </c>
      <c r="I126" s="259">
        <f t="shared" si="1"/>
        <v>0.19298000000000001</v>
      </c>
    </row>
    <row r="127" spans="1:9" ht="33.75" customHeight="1" thickBot="1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K3" xr:uid="{00000000-0009-0000-0000-00006D000000}"/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134"/>
  <sheetViews>
    <sheetView topLeftCell="A53" workbookViewId="0">
      <selection activeCell="G64" sqref="G64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>
      <c r="A2" s="169"/>
      <c r="F2" s="741" t="s">
        <v>5387</v>
      </c>
      <c r="G2" s="742"/>
      <c r="H2" s="742"/>
      <c r="I2" s="743"/>
    </row>
    <row r="3" spans="1:9" s="171" customFormat="1" ht="47.25" customHeigh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>
      <c r="A4" s="744" t="s">
        <v>9</v>
      </c>
      <c r="B4" s="738" t="s">
        <v>5261</v>
      </c>
      <c r="C4" s="256" t="s">
        <v>5262</v>
      </c>
      <c r="D4" s="740">
        <v>44927</v>
      </c>
      <c r="E4" s="740">
        <v>45107</v>
      </c>
      <c r="F4" s="257">
        <v>54000</v>
      </c>
      <c r="G4" s="271">
        <v>19698</v>
      </c>
      <c r="H4" s="256" t="s">
        <v>5263</v>
      </c>
      <c r="I4" s="284">
        <f t="shared" ref="I4:I71" si="0">(G4/F4)</f>
        <v>0.36477777777777776</v>
      </c>
    </row>
    <row r="5" spans="1:9" s="171" customFormat="1" ht="33.75" customHeight="1">
      <c r="A5" s="745" t="s">
        <v>398</v>
      </c>
      <c r="B5" s="739" t="s">
        <v>5288</v>
      </c>
      <c r="C5" s="241" t="s">
        <v>5264</v>
      </c>
      <c r="D5" s="735">
        <v>44700</v>
      </c>
      <c r="E5" s="735">
        <v>45064</v>
      </c>
      <c r="F5" s="242">
        <v>6000</v>
      </c>
      <c r="G5" s="243">
        <v>626</v>
      </c>
      <c r="H5" s="241" t="s">
        <v>5263</v>
      </c>
      <c r="I5" s="286">
        <f t="shared" si="0"/>
        <v>0.10433333333333333</v>
      </c>
    </row>
    <row r="6" spans="1:9" s="171" customFormat="1" ht="48.75" customHeight="1">
      <c r="A6" s="745" t="s">
        <v>1613</v>
      </c>
      <c r="B6" s="736" t="s">
        <v>5265</v>
      </c>
      <c r="C6" s="241" t="s">
        <v>5374</v>
      </c>
      <c r="D6" s="735">
        <v>44927</v>
      </c>
      <c r="E6" s="735">
        <v>45291</v>
      </c>
      <c r="F6" s="242">
        <v>600000</v>
      </c>
      <c r="G6" s="272">
        <v>57541</v>
      </c>
      <c r="H6" s="241" t="s">
        <v>5263</v>
      </c>
      <c r="I6" s="286">
        <f t="shared" si="0"/>
        <v>9.5901666666666663E-2</v>
      </c>
    </row>
    <row r="7" spans="1:9" s="171" customFormat="1" ht="47.25" customHeight="1">
      <c r="A7" s="745"/>
      <c r="B7" s="736"/>
      <c r="C7" s="241" t="s">
        <v>5267</v>
      </c>
      <c r="D7" s="735"/>
      <c r="E7" s="735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211483</v>
      </c>
      <c r="H8" s="241" t="s">
        <v>5263</v>
      </c>
      <c r="I8" s="286">
        <f t="shared" si="0"/>
        <v>0.35247166666666668</v>
      </c>
    </row>
    <row r="9" spans="1:9" ht="33.75" customHeight="1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1041.75</v>
      </c>
      <c r="H9" s="241" t="s">
        <v>5263</v>
      </c>
      <c r="I9" s="286">
        <f t="shared" si="0"/>
        <v>3.7205357142857144E-2</v>
      </c>
    </row>
    <row r="10" spans="1:9" ht="33.75" customHeight="1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476.1</v>
      </c>
      <c r="H10" s="241" t="s">
        <v>5263</v>
      </c>
      <c r="I10" s="286">
        <f t="shared" si="0"/>
        <v>0.31740000000000002</v>
      </c>
    </row>
    <row r="11" spans="1:9" ht="33.75" customHeight="1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9907</v>
      </c>
      <c r="H11" s="241" t="s">
        <v>5263</v>
      </c>
      <c r="I11" s="286">
        <f t="shared" si="0"/>
        <v>6.604666666666667E-2</v>
      </c>
    </row>
    <row r="12" spans="1:9" ht="33.75" customHeight="1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188255</v>
      </c>
      <c r="H12" s="241" t="s">
        <v>5263</v>
      </c>
      <c r="I12" s="286">
        <f t="shared" si="0"/>
        <v>0.70772556390977448</v>
      </c>
    </row>
    <row r="13" spans="1:9" ht="33.75" customHeight="1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493</v>
      </c>
      <c r="H13" s="241" t="s">
        <v>5263</v>
      </c>
      <c r="I13" s="286">
        <f t="shared" si="0"/>
        <v>0.61624999999999996</v>
      </c>
    </row>
    <row r="14" spans="1:9" ht="46.5" customHeight="1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713.52</v>
      </c>
      <c r="H14" s="281" t="s">
        <v>5263</v>
      </c>
      <c r="I14" s="288">
        <f t="shared" si="0"/>
        <v>0.37447058638298314</v>
      </c>
    </row>
    <row r="15" spans="1:9" ht="45.75" customHeight="1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155</v>
      </c>
      <c r="H15" s="241" t="s">
        <v>5263</v>
      </c>
      <c r="I15" s="286">
        <f t="shared" si="0"/>
        <v>0.74162679425837319</v>
      </c>
    </row>
    <row r="16" spans="1:9" ht="33.75" customHeight="1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15</v>
      </c>
      <c r="H17" s="241" t="s">
        <v>5263</v>
      </c>
      <c r="I17" s="286">
        <f t="shared" si="0"/>
        <v>0.5</v>
      </c>
    </row>
    <row r="18" spans="1:9" ht="33.75" customHeight="1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</v>
      </c>
      <c r="H18" s="241" t="s">
        <v>5263</v>
      </c>
      <c r="I18" s="286">
        <f t="shared" si="0"/>
        <v>0.66285714285714281</v>
      </c>
    </row>
    <row r="19" spans="1:9" ht="33.75" customHeight="1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235402</v>
      </c>
      <c r="H22" s="241" t="s">
        <v>5263</v>
      </c>
      <c r="I22" s="288">
        <f t="shared" si="0"/>
        <v>0.470804</v>
      </c>
    </row>
    <row r="23" spans="1:9" ht="33.75" customHeight="1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2710</v>
      </c>
      <c r="H23" s="241" t="s">
        <v>5263</v>
      </c>
      <c r="I23" s="286">
        <f t="shared" si="0"/>
        <v>0.4169230769230769</v>
      </c>
    </row>
    <row r="24" spans="1:9" ht="33.75" customHeight="1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1940</v>
      </c>
      <c r="H24" s="241" t="s">
        <v>5263</v>
      </c>
      <c r="I24" s="286">
        <f t="shared" si="0"/>
        <v>0.38800000000000001</v>
      </c>
    </row>
    <row r="25" spans="1:9" ht="33.75" customHeight="1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10141</v>
      </c>
      <c r="H26" s="241" t="s">
        <v>5263</v>
      </c>
      <c r="I26" s="286">
        <f t="shared" si="0"/>
        <v>0.41139959432048684</v>
      </c>
    </row>
    <row r="27" spans="1:9" ht="33.75" customHeight="1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594803</v>
      </c>
      <c r="H27" s="241" t="s">
        <v>5263</v>
      </c>
      <c r="I27" s="286">
        <f t="shared" si="0"/>
        <v>0.65362967032967034</v>
      </c>
    </row>
    <row r="28" spans="1:9" ht="33.75" customHeight="1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4166</v>
      </c>
      <c r="H28" s="241" t="s">
        <v>5263</v>
      </c>
      <c r="I28" s="288">
        <f t="shared" si="0"/>
        <v>0.33328000000000002</v>
      </c>
    </row>
    <row r="29" spans="1:9" ht="33.75" customHeight="1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1298</v>
      </c>
      <c r="H29" s="241" t="s">
        <v>5263</v>
      </c>
      <c r="I29" s="286">
        <f t="shared" si="0"/>
        <v>8.6533333333333337E-2</v>
      </c>
    </row>
    <row r="30" spans="1:9" ht="33.75" customHeight="1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65538</v>
      </c>
      <c r="H32" s="241" t="s">
        <v>5263</v>
      </c>
      <c r="I32" s="286">
        <f t="shared" si="0"/>
        <v>0.43691999999999998</v>
      </c>
    </row>
    <row r="33" spans="1:9" ht="33.75" customHeight="1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265</v>
      </c>
      <c r="H34" s="241" t="s">
        <v>5263</v>
      </c>
      <c r="I34" s="286">
        <f t="shared" si="0"/>
        <v>0.8833333333333333</v>
      </c>
    </row>
    <row r="35" spans="1:9" ht="33.75" customHeight="1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9523</v>
      </c>
      <c r="H35" s="241" t="s">
        <v>5263</v>
      </c>
      <c r="I35" s="286">
        <f t="shared" si="0"/>
        <v>0.91216475095785443</v>
      </c>
    </row>
    <row r="36" spans="1:9" ht="33.75" customHeight="1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926</v>
      </c>
      <c r="H36" s="241" t="s">
        <v>5263</v>
      </c>
      <c r="I36" s="286">
        <f t="shared" si="0"/>
        <v>0.66142857142857148</v>
      </c>
    </row>
    <row r="37" spans="1:9" ht="33.75" customHeight="1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0</v>
      </c>
      <c r="H38" s="244" t="s">
        <v>5263</v>
      </c>
      <c r="I38" s="286">
        <f t="shared" si="0"/>
        <v>0</v>
      </c>
    </row>
    <row r="39" spans="1:9" ht="33.75" customHeight="1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12.95</v>
      </c>
      <c r="H40" s="241" t="s">
        <v>5263</v>
      </c>
      <c r="I40" s="286">
        <f t="shared" si="0"/>
        <v>0.80937499999999996</v>
      </c>
    </row>
    <row r="41" spans="1:9" ht="33.75" customHeight="1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1592</v>
      </c>
      <c r="H41" s="241" t="s">
        <v>5263</v>
      </c>
      <c r="I41" s="286">
        <f t="shared" si="0"/>
        <v>0.27448275862068966</v>
      </c>
    </row>
    <row r="42" spans="1:9" ht="33.75" customHeight="1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250</v>
      </c>
      <c r="H42" s="241" t="s">
        <v>5263</v>
      </c>
      <c r="I42" s="286">
        <f t="shared" si="0"/>
        <v>0.43706293706293708</v>
      </c>
    </row>
    <row r="43" spans="1:9" ht="33.75" customHeight="1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654</v>
      </c>
      <c r="H44" s="241" t="s">
        <v>5263</v>
      </c>
      <c r="I44" s="286">
        <f t="shared" si="0"/>
        <v>0.72425249169435213</v>
      </c>
    </row>
    <row r="45" spans="1:9" ht="33.75" customHeight="1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255</v>
      </c>
      <c r="H46" s="241" t="s">
        <v>5263</v>
      </c>
      <c r="I46" s="286">
        <f t="shared" si="0"/>
        <v>0.31874999999999998</v>
      </c>
    </row>
    <row r="47" spans="1:9" ht="33.75" customHeight="1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290.35000000000002</v>
      </c>
      <c r="H48" s="241" t="s">
        <v>5263</v>
      </c>
      <c r="I48" s="286">
        <f t="shared" si="0"/>
        <v>9.3661290322580651E-2</v>
      </c>
    </row>
    <row r="49" spans="1:9" ht="33.75" customHeight="1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420</v>
      </c>
      <c r="H49" s="241" t="s">
        <v>5263</v>
      </c>
      <c r="I49" s="286">
        <f t="shared" si="0"/>
        <v>0.7</v>
      </c>
    </row>
    <row r="50" spans="1:9" ht="43.1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922</v>
      </c>
      <c r="H50" s="241" t="s">
        <v>5263</v>
      </c>
      <c r="I50" s="286">
        <f t="shared" si="0"/>
        <v>0.30733333333333335</v>
      </c>
    </row>
    <row r="51" spans="1:9" ht="33.75" customHeight="1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358.44</v>
      </c>
      <c r="H51" s="241" t="s">
        <v>5263</v>
      </c>
      <c r="I51" s="286">
        <f t="shared" si="0"/>
        <v>0.23896000000000001</v>
      </c>
    </row>
    <row r="52" spans="1:9" ht="33.75" customHeight="1">
      <c r="A52" s="745" t="s">
        <v>1288</v>
      </c>
      <c r="B52" s="736" t="s">
        <v>5268</v>
      </c>
      <c r="C52" s="241" t="s">
        <v>4900</v>
      </c>
      <c r="D52" s="735">
        <v>44855</v>
      </c>
      <c r="E52" s="735">
        <v>45219</v>
      </c>
      <c r="F52" s="242">
        <v>1425</v>
      </c>
      <c r="G52" s="272">
        <v>900</v>
      </c>
      <c r="H52" s="241" t="s">
        <v>5263</v>
      </c>
      <c r="I52" s="286">
        <f t="shared" si="0"/>
        <v>0.63157894736842102</v>
      </c>
    </row>
    <row r="53" spans="1:9" ht="33.75" customHeight="1">
      <c r="A53" s="745"/>
      <c r="B53" s="736"/>
      <c r="C53" s="241" t="s">
        <v>4901</v>
      </c>
      <c r="D53" s="735"/>
      <c r="E53" s="735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3027.6</v>
      </c>
      <c r="H54" s="241" t="s">
        <v>5263</v>
      </c>
      <c r="I54" s="286">
        <f t="shared" si="0"/>
        <v>0.38324050632911394</v>
      </c>
    </row>
    <row r="55" spans="1:9" ht="33.75" customHeight="1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3260</v>
      </c>
      <c r="H55" s="241" t="s">
        <v>5263</v>
      </c>
      <c r="I55" s="286">
        <f t="shared" si="0"/>
        <v>0.93142857142857138</v>
      </c>
    </row>
    <row r="56" spans="1:9" ht="33.75" customHeight="1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46</v>
      </c>
      <c r="H56" s="241" t="s">
        <v>5263</v>
      </c>
      <c r="I56" s="286">
        <f t="shared" si="0"/>
        <v>0.2</v>
      </c>
    </row>
    <row r="57" spans="1:9" ht="33.75" customHeight="1">
      <c r="A57" s="745" t="s">
        <v>1341</v>
      </c>
      <c r="B57" s="734" t="s">
        <v>4548</v>
      </c>
      <c r="C57" s="241" t="s">
        <v>4565</v>
      </c>
      <c r="D57" s="735">
        <v>44767</v>
      </c>
      <c r="E57" s="735">
        <v>45131</v>
      </c>
      <c r="F57" s="242">
        <v>9600</v>
      </c>
      <c r="G57" s="272">
        <v>7494</v>
      </c>
      <c r="H57" s="241" t="s">
        <v>5263</v>
      </c>
      <c r="I57" s="286">
        <f t="shared" si="0"/>
        <v>0.78062500000000001</v>
      </c>
    </row>
    <row r="58" spans="1:9" ht="33.75" customHeight="1">
      <c r="A58" s="745"/>
      <c r="B58" s="734"/>
      <c r="C58" s="241" t="s">
        <v>4566</v>
      </c>
      <c r="D58" s="735"/>
      <c r="E58" s="735"/>
      <c r="F58" s="242">
        <v>2400</v>
      </c>
      <c r="G58" s="272">
        <v>2400</v>
      </c>
      <c r="H58" s="241" t="s">
        <v>5263</v>
      </c>
      <c r="I58" s="286">
        <f t="shared" si="0"/>
        <v>1</v>
      </c>
    </row>
    <row r="59" spans="1:9" ht="33.75" customHeight="1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1314.52</v>
      </c>
      <c r="H60" s="241" t="s">
        <v>5263</v>
      </c>
      <c r="I60" s="286">
        <f t="shared" si="0"/>
        <v>0.65725999999999996</v>
      </c>
    </row>
    <row r="61" spans="1:9" ht="33.75" customHeight="1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1165</v>
      </c>
      <c r="H61" s="241" t="s">
        <v>5263</v>
      </c>
      <c r="I61" s="286">
        <f t="shared" si="0"/>
        <v>0.58250000000000002</v>
      </c>
    </row>
    <row r="62" spans="1:9" ht="33.75" customHeight="1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16191.8</v>
      </c>
      <c r="H63" s="241" t="s">
        <v>5263</v>
      </c>
      <c r="I63" s="286">
        <f t="shared" si="0"/>
        <v>0.49066060606060602</v>
      </c>
    </row>
    <row r="64" spans="1:9" ht="33.75" customHeight="1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1810</v>
      </c>
      <c r="H66" s="241" t="s">
        <v>5263</v>
      </c>
      <c r="I66" s="286">
        <f t="shared" si="0"/>
        <v>0.50277777777777777</v>
      </c>
    </row>
    <row r="67" spans="1:9" ht="33.75" customHeight="1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3342</v>
      </c>
      <c r="H67" s="241" t="s">
        <v>5263</v>
      </c>
      <c r="I67" s="286">
        <f t="shared" si="0"/>
        <v>0.95485714285714285</v>
      </c>
    </row>
    <row r="68" spans="1:9" ht="33.75" customHeight="1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392</v>
      </c>
      <c r="H68" s="241" t="s">
        <v>5263</v>
      </c>
      <c r="I68" s="286">
        <f t="shared" si="0"/>
        <v>0.78400000000000003</v>
      </c>
    </row>
    <row r="69" spans="1:9" ht="33.75" customHeight="1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48561</v>
      </c>
      <c r="H69" s="241" t="s">
        <v>5263</v>
      </c>
      <c r="I69" s="286">
        <f t="shared" si="0"/>
        <v>0.40467500000000001</v>
      </c>
    </row>
    <row r="70" spans="1:9" ht="33.75" customHeight="1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9011</v>
      </c>
      <c r="H70" s="241" t="s">
        <v>5263</v>
      </c>
      <c r="I70" s="286">
        <f t="shared" si="0"/>
        <v>0.30036666666666667</v>
      </c>
    </row>
    <row r="71" spans="1:9" ht="33.75" customHeight="1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3.1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5">
        <v>78.599999999999994</v>
      </c>
      <c r="H73" s="241" t="s">
        <v>5263</v>
      </c>
      <c r="I73" s="288">
        <f t="shared" si="1"/>
        <v>6.7729426971133128E-2</v>
      </c>
    </row>
    <row r="74" spans="1:9" ht="33.75" customHeight="1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2450</v>
      </c>
      <c r="H75" s="241" t="s">
        <v>5263</v>
      </c>
      <c r="I75" s="286">
        <f t="shared" si="1"/>
        <v>0.49</v>
      </c>
    </row>
    <row r="76" spans="1:9" ht="28.9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4244</v>
      </c>
      <c r="H77" s="241" t="s">
        <v>5263</v>
      </c>
      <c r="I77" s="286">
        <f t="shared" si="1"/>
        <v>0.26536609766772962</v>
      </c>
    </row>
    <row r="78" spans="1:9" ht="33.75" customHeight="1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97</v>
      </c>
      <c r="H78" s="241" t="s">
        <v>5263</v>
      </c>
      <c r="I78" s="286">
        <f t="shared" si="1"/>
        <v>2.4250000000000001E-2</v>
      </c>
    </row>
    <row r="79" spans="1:9" ht="33.75" customHeight="1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</v>
      </c>
      <c r="H79" s="241" t="s">
        <v>5263</v>
      </c>
      <c r="I79" s="286">
        <f t="shared" si="1"/>
        <v>2.2271428571428574E-2</v>
      </c>
    </row>
    <row r="80" spans="1:9" ht="33.75" customHeight="1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</v>
      </c>
      <c r="H80" s="241" t="s">
        <v>5263</v>
      </c>
      <c r="I80" s="286">
        <f t="shared" si="1"/>
        <v>0.9398333333333333</v>
      </c>
    </row>
    <row r="81" spans="1:9" ht="33.75" customHeight="1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7774</v>
      </c>
      <c r="H81" s="241" t="s">
        <v>5263</v>
      </c>
      <c r="I81" s="286">
        <f t="shared" ref="I81" si="2">(G81/F81)</f>
        <v>0.485875</v>
      </c>
    </row>
    <row r="82" spans="1:9" ht="33.75" customHeight="1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3591</v>
      </c>
      <c r="H82" s="241" t="s">
        <v>5263</v>
      </c>
      <c r="I82" s="286">
        <f t="shared" si="1"/>
        <v>0.59850000000000003</v>
      </c>
    </row>
    <row r="83" spans="1:9" ht="33.75" customHeight="1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66519</v>
      </c>
      <c r="H83" s="241" t="s">
        <v>5263</v>
      </c>
      <c r="I83" s="286">
        <f t="shared" si="1"/>
        <v>0.52141093474426803</v>
      </c>
    </row>
    <row r="84" spans="1:9" ht="33.75" customHeight="1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702</v>
      </c>
      <c r="H84" s="241" t="s">
        <v>5263</v>
      </c>
      <c r="I84" s="286">
        <f t="shared" si="1"/>
        <v>0.31909090909090909</v>
      </c>
    </row>
    <row r="85" spans="1:9" ht="33.75" customHeight="1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30</v>
      </c>
      <c r="H85" s="241" t="s">
        <v>5263</v>
      </c>
      <c r="I85" s="286">
        <f t="shared" si="1"/>
        <v>1.0714285714285714E-2</v>
      </c>
    </row>
    <row r="86" spans="1:9" ht="33.75" customHeight="1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1059</v>
      </c>
      <c r="H87" s="241" t="s">
        <v>5263</v>
      </c>
      <c r="I87" s="286">
        <f t="shared" si="1"/>
        <v>0.11766666666666667</v>
      </c>
    </row>
    <row r="88" spans="1:9" ht="33.75" customHeight="1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771</v>
      </c>
      <c r="H89" s="241" t="s">
        <v>5263</v>
      </c>
      <c r="I89" s="286">
        <f t="shared" si="1"/>
        <v>0.1028</v>
      </c>
    </row>
    <row r="90" spans="1:9" ht="33.75" customHeight="1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3335</v>
      </c>
      <c r="H91" s="241" t="s">
        <v>5263</v>
      </c>
      <c r="I91" s="286">
        <f>(G91/F91)</f>
        <v>0.65909090909090906</v>
      </c>
    </row>
    <row r="92" spans="1:9" ht="33.75" customHeight="1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965.38</v>
      </c>
      <c r="H92" s="241" t="s">
        <v>5263</v>
      </c>
      <c r="I92" s="296">
        <f t="shared" si="1"/>
        <v>0.96538000000000002</v>
      </c>
    </row>
    <row r="93" spans="1:9" ht="33.75" customHeight="1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3144.37</v>
      </c>
      <c r="H93" s="241" t="s">
        <v>5263</v>
      </c>
      <c r="I93" s="286">
        <f t="shared" si="1"/>
        <v>0.60468653846153841</v>
      </c>
    </row>
    <row r="94" spans="1:9" ht="33.75" customHeight="1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55495</v>
      </c>
      <c r="H95" s="241" t="s">
        <v>5263</v>
      </c>
      <c r="I95" s="286">
        <f t="shared" si="1"/>
        <v>0.23808910912328121</v>
      </c>
    </row>
    <row r="96" spans="1:9" ht="33.75" customHeight="1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185427.18</v>
      </c>
      <c r="H96" s="241" t="s">
        <v>5263</v>
      </c>
      <c r="I96" s="286">
        <f t="shared" si="1"/>
        <v>0.40974579155083946</v>
      </c>
    </row>
    <row r="97" spans="1:9" ht="33.75" customHeight="1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0</v>
      </c>
      <c r="H97" s="241" t="s">
        <v>5263</v>
      </c>
      <c r="I97" s="286">
        <f t="shared" si="1"/>
        <v>0</v>
      </c>
    </row>
    <row r="98" spans="1:9" ht="38.25" customHeight="1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5457.51</v>
      </c>
      <c r="H98" s="241" t="s">
        <v>5263</v>
      </c>
      <c r="I98" s="286">
        <f t="shared" si="1"/>
        <v>0.77964428571428579</v>
      </c>
    </row>
    <row r="99" spans="1:9" ht="33.75" customHeight="1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816</v>
      </c>
      <c r="H99" s="241" t="s">
        <v>5263</v>
      </c>
      <c r="I99" s="288">
        <f t="shared" si="1"/>
        <v>0.11333333333333333</v>
      </c>
    </row>
    <row r="100" spans="1:9" ht="33.75" customHeight="1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166.52</v>
      </c>
      <c r="H102" s="241" t="s">
        <v>5263</v>
      </c>
      <c r="I102" s="288">
        <f t="shared" si="1"/>
        <v>0.59323120769504811</v>
      </c>
    </row>
    <row r="103" spans="1:9" ht="33.75" customHeight="1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2067</v>
      </c>
      <c r="H103" s="241" t="s">
        <v>5263</v>
      </c>
      <c r="I103" s="286">
        <f t="shared" si="1"/>
        <v>0.46283027317510078</v>
      </c>
    </row>
    <row r="104" spans="1:9" ht="33.75" customHeight="1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2088</v>
      </c>
      <c r="H104" s="241" t="s">
        <v>5263</v>
      </c>
      <c r="I104" s="286">
        <f t="shared" si="1"/>
        <v>0.28999999999999998</v>
      </c>
    </row>
    <row r="105" spans="1:9" ht="33.75" customHeight="1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403</v>
      </c>
      <c r="H105" s="241" t="s">
        <v>5263</v>
      </c>
      <c r="I105" s="286">
        <f t="shared" si="1"/>
        <v>0.16120000000000001</v>
      </c>
    </row>
    <row r="106" spans="1:9" ht="33.75" customHeight="1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394.08</v>
      </c>
      <c r="H106" s="241" t="s">
        <v>5263</v>
      </c>
      <c r="I106" s="288">
        <f t="shared" si="1"/>
        <v>0.21893333333333331</v>
      </c>
    </row>
    <row r="107" spans="1:9" ht="33.75" customHeight="1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78</v>
      </c>
      <c r="H109" s="241" t="s">
        <v>5263</v>
      </c>
      <c r="I109" s="288">
        <f t="shared" si="1"/>
        <v>0.52</v>
      </c>
    </row>
    <row r="110" spans="1:9" ht="33.75" customHeight="1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34738559</v>
      </c>
      <c r="H110" s="244" t="s">
        <v>5351</v>
      </c>
      <c r="I110" s="286">
        <f t="shared" si="1"/>
        <v>0.21711599375000001</v>
      </c>
    </row>
    <row r="111" spans="1:9" ht="33.75" customHeight="1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233008</v>
      </c>
      <c r="H111" s="244" t="s">
        <v>5351</v>
      </c>
      <c r="I111" s="286">
        <f t="shared" si="1"/>
        <v>0.31067733333333336</v>
      </c>
    </row>
    <row r="112" spans="1:9" ht="33.75" customHeight="1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3759</v>
      </c>
      <c r="H113" s="244" t="s">
        <v>5351</v>
      </c>
      <c r="I113" s="286">
        <f t="shared" si="1"/>
        <v>3.1324999999999999E-2</v>
      </c>
    </row>
    <row r="114" spans="1:11" ht="33.75" customHeight="1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969420</v>
      </c>
      <c r="H114" s="244" t="s">
        <v>5351</v>
      </c>
      <c r="I114" s="286">
        <f t="shared" si="1"/>
        <v>0.53856666666666664</v>
      </c>
    </row>
    <row r="115" spans="1:11" ht="33.75" customHeight="1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1187111</v>
      </c>
      <c r="H115" s="244" t="s">
        <v>5351</v>
      </c>
      <c r="I115" s="286">
        <f t="shared" si="1"/>
        <v>0.56529095238095239</v>
      </c>
      <c r="K115" s="240"/>
    </row>
    <row r="116" spans="1:11" ht="33.75" customHeight="1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234701</v>
      </c>
      <c r="H116" s="244" t="s">
        <v>5351</v>
      </c>
      <c r="I116" s="286">
        <f t="shared" si="1"/>
        <v>0.19558416666666667</v>
      </c>
    </row>
    <row r="117" spans="1:11" ht="33.75" customHeight="1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15484</v>
      </c>
      <c r="H117" s="244" t="s">
        <v>5351</v>
      </c>
      <c r="I117" s="286">
        <f t="shared" si="1"/>
        <v>0.23821538461538461</v>
      </c>
    </row>
    <row r="118" spans="1:11" ht="33.75" customHeight="1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7.13</v>
      </c>
      <c r="H120" s="244" t="s">
        <v>5351</v>
      </c>
      <c r="I120" s="286">
        <f t="shared" si="1"/>
        <v>0.1426</v>
      </c>
    </row>
    <row r="121" spans="1:11" ht="43.1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164</v>
      </c>
      <c r="H122" s="244" t="s">
        <v>5351</v>
      </c>
      <c r="I122" s="286">
        <f t="shared" si="1"/>
        <v>0.23428571428571429</v>
      </c>
    </row>
    <row r="123" spans="1:11" ht="33.75" customHeight="1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8704</v>
      </c>
      <c r="H124" s="244" t="s">
        <v>5351</v>
      </c>
      <c r="I124" s="286">
        <f t="shared" si="1"/>
        <v>0.29013333333333335</v>
      </c>
    </row>
    <row r="125" spans="1:11" ht="33.75" customHeight="1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4420</v>
      </c>
      <c r="H125" s="241" t="s">
        <v>5263</v>
      </c>
      <c r="I125" s="286">
        <f t="shared" si="1"/>
        <v>0.46041666666666664</v>
      </c>
    </row>
    <row r="126" spans="1:11" ht="33.75" customHeight="1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10600159</v>
      </c>
      <c r="H126" s="244" t="s">
        <v>5351</v>
      </c>
      <c r="I126" s="286">
        <f t="shared" si="1"/>
        <v>0.40769842307692306</v>
      </c>
    </row>
    <row r="127" spans="1:11" ht="33.75" customHeight="1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20808809</v>
      </c>
      <c r="H127" s="244" t="s">
        <v>5351</v>
      </c>
      <c r="I127" s="286">
        <f t="shared" si="1"/>
        <v>0.83235236000000001</v>
      </c>
    </row>
    <row r="128" spans="1:11" ht="33.75" customHeight="1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972052</v>
      </c>
      <c r="H128" s="244" t="s">
        <v>5351</v>
      </c>
      <c r="I128" s="286">
        <f t="shared" si="1"/>
        <v>0.27772914285714284</v>
      </c>
    </row>
    <row r="129" spans="1:9" ht="33.75" customHeight="1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12000</v>
      </c>
      <c r="H130" s="241" t="s">
        <v>5351</v>
      </c>
      <c r="I130" s="288">
        <f t="shared" si="1"/>
        <v>0.2</v>
      </c>
    </row>
    <row r="131" spans="1:9" ht="30" customHeight="1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85038</v>
      </c>
      <c r="H132" s="244" t="s">
        <v>5351</v>
      </c>
      <c r="I132" s="286">
        <f t="shared" si="1"/>
        <v>0.28345999999999999</v>
      </c>
    </row>
    <row r="133" spans="1:9" ht="33.75" customHeight="1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100976</v>
      </c>
      <c r="H133" s="244" t="s">
        <v>5351</v>
      </c>
      <c r="I133" s="286">
        <f t="shared" si="1"/>
        <v>0.20195199999999999</v>
      </c>
    </row>
    <row r="134" spans="1:9" ht="33.75" customHeight="1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mergeCells count="18"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134"/>
  <sheetViews>
    <sheetView workbookViewId="0">
      <selection activeCell="F2" sqref="F2:I2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 ht="15" thickBot="1">
      <c r="A2" s="169"/>
      <c r="F2" s="741" t="s">
        <v>5401</v>
      </c>
      <c r="G2" s="742"/>
      <c r="H2" s="742"/>
      <c r="I2" s="743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>
      <c r="A4" s="744" t="s">
        <v>9</v>
      </c>
      <c r="B4" s="738" t="s">
        <v>5261</v>
      </c>
      <c r="C4" s="256" t="s">
        <v>5262</v>
      </c>
      <c r="D4" s="740">
        <v>44927</v>
      </c>
      <c r="E4" s="740">
        <v>45107</v>
      </c>
      <c r="F4" s="257">
        <v>54000</v>
      </c>
      <c r="G4" s="271">
        <v>19644</v>
      </c>
      <c r="H4" s="256" t="s">
        <v>5263</v>
      </c>
      <c r="I4" s="284">
        <f t="shared" ref="I4:I71" si="0">(G4/F4)</f>
        <v>0.36377777777777776</v>
      </c>
    </row>
    <row r="5" spans="1:9" s="171" customFormat="1" ht="33.75" customHeight="1">
      <c r="A5" s="745" t="s">
        <v>398</v>
      </c>
      <c r="B5" s="739" t="s">
        <v>5288</v>
      </c>
      <c r="C5" s="241" t="s">
        <v>5264</v>
      </c>
      <c r="D5" s="735">
        <v>44700</v>
      </c>
      <c r="E5" s="735">
        <v>45064</v>
      </c>
      <c r="F5" s="242">
        <v>6000</v>
      </c>
      <c r="G5" s="243">
        <v>632</v>
      </c>
      <c r="H5" s="241" t="s">
        <v>5263</v>
      </c>
      <c r="I5" s="286">
        <f t="shared" si="0"/>
        <v>0.10533333333333333</v>
      </c>
    </row>
    <row r="6" spans="1:9" s="171" customFormat="1" ht="48.75" customHeight="1">
      <c r="A6" s="745" t="s">
        <v>1613</v>
      </c>
      <c r="B6" s="736" t="s">
        <v>5265</v>
      </c>
      <c r="C6" s="241" t="s">
        <v>5374</v>
      </c>
      <c r="D6" s="735">
        <v>44927</v>
      </c>
      <c r="E6" s="735">
        <v>45291</v>
      </c>
      <c r="F6" s="242">
        <v>600000</v>
      </c>
      <c r="G6" s="272">
        <v>59541</v>
      </c>
      <c r="H6" s="241" t="s">
        <v>5263</v>
      </c>
      <c r="I6" s="286">
        <f t="shared" si="0"/>
        <v>9.9235000000000004E-2</v>
      </c>
    </row>
    <row r="7" spans="1:9" s="171" customFormat="1" ht="47.25" customHeight="1">
      <c r="A7" s="745"/>
      <c r="B7" s="736"/>
      <c r="C7" s="241" t="s">
        <v>5267</v>
      </c>
      <c r="D7" s="735"/>
      <c r="E7" s="735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226229</v>
      </c>
      <c r="H8" s="241" t="s">
        <v>5263</v>
      </c>
      <c r="I8" s="286">
        <f t="shared" si="0"/>
        <v>0.37704833333333332</v>
      </c>
    </row>
    <row r="9" spans="1:9" ht="33.75" customHeight="1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2018</v>
      </c>
      <c r="H9" s="241" t="s">
        <v>5263</v>
      </c>
      <c r="I9" s="286">
        <f t="shared" si="0"/>
        <v>7.2071428571428578E-2</v>
      </c>
    </row>
    <row r="10" spans="1:9" ht="33.75" customHeight="1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518.58000000000004</v>
      </c>
      <c r="H10" s="241" t="s">
        <v>5263</v>
      </c>
      <c r="I10" s="286">
        <f t="shared" si="0"/>
        <v>0.34572000000000003</v>
      </c>
    </row>
    <row r="11" spans="1:9" ht="33.75" customHeight="1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19157</v>
      </c>
      <c r="H11" s="241" t="s">
        <v>5263</v>
      </c>
      <c r="I11" s="286">
        <f t="shared" si="0"/>
        <v>0.12771333333333335</v>
      </c>
    </row>
    <row r="12" spans="1:9" ht="33.75" customHeight="1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197200</v>
      </c>
      <c r="H12" s="241" t="s">
        <v>5263</v>
      </c>
      <c r="I12" s="286">
        <f t="shared" si="0"/>
        <v>0.74135338345864665</v>
      </c>
    </row>
    <row r="13" spans="1:9" ht="33.75" customHeight="1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512.92999999999995</v>
      </c>
      <c r="H13" s="241" t="s">
        <v>5263</v>
      </c>
      <c r="I13" s="286">
        <f t="shared" si="0"/>
        <v>0.64116249999999997</v>
      </c>
    </row>
    <row r="14" spans="1:9" ht="46.5" customHeight="1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765.78</v>
      </c>
      <c r="H14" s="281" t="s">
        <v>5263</v>
      </c>
      <c r="I14" s="288">
        <f t="shared" si="0"/>
        <v>0.40189775428910313</v>
      </c>
    </row>
    <row r="15" spans="1:9" ht="45.75" customHeight="1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3.75" customHeight="1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3.75" customHeight="1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3.75" customHeight="1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116.4</v>
      </c>
      <c r="H18" s="241" t="s">
        <v>5263</v>
      </c>
      <c r="I18" s="286">
        <f t="shared" si="0"/>
        <v>0.66514285714285715</v>
      </c>
    </row>
    <row r="19" spans="1:9" ht="33.75" customHeight="1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3.75" customHeight="1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3.75" customHeight="1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263401</v>
      </c>
      <c r="H22" s="241" t="s">
        <v>5263</v>
      </c>
      <c r="I22" s="288">
        <f t="shared" si="0"/>
        <v>0.52680199999999999</v>
      </c>
    </row>
    <row r="23" spans="1:9" ht="33.75" customHeight="1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3133</v>
      </c>
      <c r="H23" s="241" t="s">
        <v>5263</v>
      </c>
      <c r="I23" s="286">
        <f t="shared" si="0"/>
        <v>0.48199999999999998</v>
      </c>
    </row>
    <row r="24" spans="1:9" ht="33.75" customHeight="1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1952</v>
      </c>
      <c r="H24" s="241" t="s">
        <v>5263</v>
      </c>
      <c r="I24" s="286">
        <f t="shared" si="0"/>
        <v>0.39040000000000002</v>
      </c>
    </row>
    <row r="25" spans="1:9" ht="33.75" customHeight="1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10500</v>
      </c>
      <c r="H26" s="241" t="s">
        <v>5263</v>
      </c>
      <c r="I26" s="286">
        <f t="shared" si="0"/>
        <v>0.42596348884381341</v>
      </c>
    </row>
    <row r="27" spans="1:9" ht="33.75" customHeight="1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622377</v>
      </c>
      <c r="H27" s="241" t="s">
        <v>5263</v>
      </c>
      <c r="I27" s="286">
        <f t="shared" si="0"/>
        <v>0.68393076923076923</v>
      </c>
    </row>
    <row r="28" spans="1:9" ht="33.75" customHeight="1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5033</v>
      </c>
      <c r="H28" s="241" t="s">
        <v>5263</v>
      </c>
      <c r="I28" s="288">
        <f t="shared" si="0"/>
        <v>0.40264</v>
      </c>
    </row>
    <row r="29" spans="1:9" ht="33.75" customHeight="1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1558</v>
      </c>
      <c r="H29" s="241" t="s">
        <v>5263</v>
      </c>
      <c r="I29" s="286">
        <f t="shared" si="0"/>
        <v>0.10386666666666666</v>
      </c>
    </row>
    <row r="30" spans="1:9" ht="33.75" customHeight="1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65567</v>
      </c>
      <c r="H32" s="241" t="s">
        <v>5263</v>
      </c>
      <c r="I32" s="286">
        <f t="shared" si="0"/>
        <v>0.43711333333333335</v>
      </c>
    </row>
    <row r="33" spans="1:9" ht="33.75" customHeight="1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275</v>
      </c>
      <c r="H34" s="241" t="s">
        <v>5263</v>
      </c>
      <c r="I34" s="286">
        <f t="shared" si="0"/>
        <v>0.91666666666666663</v>
      </c>
    </row>
    <row r="35" spans="1:9" ht="33.75" customHeight="1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9554</v>
      </c>
      <c r="H35" s="241" t="s">
        <v>5263</v>
      </c>
      <c r="I35" s="286">
        <f t="shared" si="0"/>
        <v>0.91513409961685821</v>
      </c>
    </row>
    <row r="36" spans="1:9" ht="33.75" customHeight="1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951</v>
      </c>
      <c r="H36" s="241" t="s">
        <v>5263</v>
      </c>
      <c r="I36" s="286">
        <f t="shared" si="0"/>
        <v>0.67928571428571427</v>
      </c>
    </row>
    <row r="37" spans="1:9" ht="33.75" customHeight="1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60.02</v>
      </c>
      <c r="H38" s="244" t="s">
        <v>5263</v>
      </c>
      <c r="I38" s="286">
        <f t="shared" si="0"/>
        <v>7.061176470588236E-2</v>
      </c>
    </row>
    <row r="39" spans="1:9" ht="33.75" customHeight="1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14.77</v>
      </c>
      <c r="H40" s="241" t="s">
        <v>5263</v>
      </c>
      <c r="I40" s="286">
        <f t="shared" si="0"/>
        <v>0.92312499999999997</v>
      </c>
    </row>
    <row r="41" spans="1:9" ht="33.75" customHeight="1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1776</v>
      </c>
      <c r="H41" s="241" t="s">
        <v>5263</v>
      </c>
      <c r="I41" s="286">
        <f t="shared" si="0"/>
        <v>0.30620689655172412</v>
      </c>
    </row>
    <row r="42" spans="1:9" ht="33.75" customHeight="1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255</v>
      </c>
      <c r="H42" s="241" t="s">
        <v>5263</v>
      </c>
      <c r="I42" s="286">
        <f t="shared" si="0"/>
        <v>0.44580419580419578</v>
      </c>
    </row>
    <row r="43" spans="1:9" ht="33.75" customHeight="1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673</v>
      </c>
      <c r="H44" s="241" t="s">
        <v>5263</v>
      </c>
      <c r="I44" s="286">
        <f t="shared" si="0"/>
        <v>0.74529346622369874</v>
      </c>
    </row>
    <row r="45" spans="1:9" ht="33.75" customHeight="1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264</v>
      </c>
      <c r="H46" s="241" t="s">
        <v>5263</v>
      </c>
      <c r="I46" s="286">
        <f t="shared" si="0"/>
        <v>0.33</v>
      </c>
    </row>
    <row r="47" spans="1:9" ht="33.75" customHeight="1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310.35000000000002</v>
      </c>
      <c r="H48" s="241" t="s">
        <v>5263</v>
      </c>
      <c r="I48" s="286">
        <f t="shared" si="0"/>
        <v>0.10011290322580646</v>
      </c>
    </row>
    <row r="49" spans="1:9" ht="33.75" customHeight="1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434</v>
      </c>
      <c r="H49" s="241" t="s">
        <v>5263</v>
      </c>
      <c r="I49" s="286">
        <f t="shared" si="0"/>
        <v>0.72333333333333338</v>
      </c>
    </row>
    <row r="50" spans="1:9" ht="43.1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1012</v>
      </c>
      <c r="H50" s="241" t="s">
        <v>5263</v>
      </c>
      <c r="I50" s="286">
        <f t="shared" si="0"/>
        <v>0.33733333333333332</v>
      </c>
    </row>
    <row r="51" spans="1:9" ht="33.75" customHeight="1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409.02</v>
      </c>
      <c r="H51" s="241" t="s">
        <v>5263</v>
      </c>
      <c r="I51" s="286">
        <f t="shared" si="0"/>
        <v>0.27267999999999998</v>
      </c>
    </row>
    <row r="52" spans="1:9" ht="33.75" customHeight="1">
      <c r="A52" s="745" t="s">
        <v>1288</v>
      </c>
      <c r="B52" s="736" t="s">
        <v>5268</v>
      </c>
      <c r="C52" s="241" t="s">
        <v>4900</v>
      </c>
      <c r="D52" s="735">
        <v>44855</v>
      </c>
      <c r="E52" s="735">
        <v>45219</v>
      </c>
      <c r="F52" s="242">
        <v>1425</v>
      </c>
      <c r="G52" s="272">
        <v>926</v>
      </c>
      <c r="H52" s="241" t="s">
        <v>5263</v>
      </c>
      <c r="I52" s="286">
        <f t="shared" si="0"/>
        <v>0.64982456140350875</v>
      </c>
    </row>
    <row r="53" spans="1:9" ht="33.75" customHeight="1">
      <c r="A53" s="745"/>
      <c r="B53" s="736"/>
      <c r="C53" s="241" t="s">
        <v>4901</v>
      </c>
      <c r="D53" s="735"/>
      <c r="E53" s="735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3232.4</v>
      </c>
      <c r="H54" s="241" t="s">
        <v>5263</v>
      </c>
      <c r="I54" s="286">
        <f t="shared" si="0"/>
        <v>0.40916455696202531</v>
      </c>
    </row>
    <row r="55" spans="1:9" ht="33.75" customHeight="1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3500</v>
      </c>
      <c r="H55" s="241" t="s">
        <v>5263</v>
      </c>
      <c r="I55" s="286">
        <f t="shared" si="0"/>
        <v>1</v>
      </c>
    </row>
    <row r="56" spans="1:9" ht="33.75" customHeight="1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49</v>
      </c>
      <c r="H56" s="241" t="s">
        <v>5263</v>
      </c>
      <c r="I56" s="286">
        <f t="shared" si="0"/>
        <v>0.21304347826086956</v>
      </c>
    </row>
    <row r="57" spans="1:9" ht="33.75" customHeight="1">
      <c r="A57" s="745" t="s">
        <v>1341</v>
      </c>
      <c r="B57" s="734" t="s">
        <v>4548</v>
      </c>
      <c r="C57" s="241" t="s">
        <v>4565</v>
      </c>
      <c r="D57" s="735">
        <v>44767</v>
      </c>
      <c r="E57" s="735">
        <v>45131</v>
      </c>
      <c r="F57" s="242">
        <v>9600</v>
      </c>
      <c r="G57" s="272">
        <v>7725</v>
      </c>
      <c r="H57" s="241" t="s">
        <v>5263</v>
      </c>
      <c r="I57" s="286">
        <f t="shared" si="0"/>
        <v>0.8046875</v>
      </c>
    </row>
    <row r="58" spans="1:9" ht="33.75" customHeight="1">
      <c r="A58" s="745"/>
      <c r="B58" s="734"/>
      <c r="C58" s="241" t="s">
        <v>4566</v>
      </c>
      <c r="D58" s="735"/>
      <c r="E58" s="735"/>
      <c r="F58" s="242">
        <v>2400</v>
      </c>
      <c r="G58" s="272">
        <v>2384</v>
      </c>
      <c r="H58" s="241" t="s">
        <v>5263</v>
      </c>
      <c r="I58" s="286">
        <f t="shared" si="0"/>
        <v>0.99333333333333329</v>
      </c>
    </row>
    <row r="59" spans="1:9" ht="33.75" customHeight="1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1484.12</v>
      </c>
      <c r="H60" s="241" t="s">
        <v>5263</v>
      </c>
      <c r="I60" s="286">
        <f t="shared" si="0"/>
        <v>0.74205999999999994</v>
      </c>
    </row>
    <row r="61" spans="1:9" ht="33.75" customHeight="1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1235</v>
      </c>
      <c r="H61" s="241" t="s">
        <v>5263</v>
      </c>
      <c r="I61" s="286">
        <f t="shared" si="0"/>
        <v>0.61750000000000005</v>
      </c>
    </row>
    <row r="62" spans="1:9" ht="33.75" customHeight="1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16705.48</v>
      </c>
      <c r="H63" s="241" t="s">
        <v>5263</v>
      </c>
      <c r="I63" s="286">
        <f t="shared" si="0"/>
        <v>0.5062266666666666</v>
      </c>
    </row>
    <row r="64" spans="1:9" ht="33.75" customHeight="1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2258</v>
      </c>
      <c r="H66" s="241" t="s">
        <v>5263</v>
      </c>
      <c r="I66" s="286">
        <f t="shared" si="0"/>
        <v>0.62722222222222224</v>
      </c>
    </row>
    <row r="67" spans="1:9" ht="33.75" customHeight="1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3454</v>
      </c>
      <c r="H67" s="241" t="s">
        <v>5263</v>
      </c>
      <c r="I67" s="286">
        <f t="shared" si="0"/>
        <v>0.98685714285714288</v>
      </c>
    </row>
    <row r="68" spans="1:9" ht="33.75" customHeight="1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488</v>
      </c>
      <c r="H68" s="241" t="s">
        <v>5263</v>
      </c>
      <c r="I68" s="286">
        <f t="shared" si="0"/>
        <v>0.97599999999999998</v>
      </c>
    </row>
    <row r="69" spans="1:9" ht="33.75" customHeight="1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49761</v>
      </c>
      <c r="H69" s="241" t="s">
        <v>5263</v>
      </c>
      <c r="I69" s="286">
        <f t="shared" si="0"/>
        <v>0.41467500000000002</v>
      </c>
    </row>
    <row r="70" spans="1:9" ht="33.75" customHeight="1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9013</v>
      </c>
      <c r="H70" s="241" t="s">
        <v>5263</v>
      </c>
      <c r="I70" s="286">
        <f t="shared" si="0"/>
        <v>0.30043333333333333</v>
      </c>
    </row>
    <row r="71" spans="1:9" ht="33.75" customHeight="1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3.1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2">
        <v>79</v>
      </c>
      <c r="H73" s="241" t="s">
        <v>5263</v>
      </c>
      <c r="I73" s="288">
        <f t="shared" si="1"/>
        <v>6.8074105988797928E-2</v>
      </c>
    </row>
    <row r="74" spans="1:9" ht="33.75" customHeight="1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2833</v>
      </c>
      <c r="H75" s="241" t="s">
        <v>5263</v>
      </c>
      <c r="I75" s="286">
        <f t="shared" si="1"/>
        <v>0.56659999999999999</v>
      </c>
    </row>
    <row r="76" spans="1:9" ht="28.9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4316</v>
      </c>
      <c r="H77" s="241" t="s">
        <v>5263</v>
      </c>
      <c r="I77" s="286">
        <f t="shared" si="1"/>
        <v>0.26986806727943474</v>
      </c>
    </row>
    <row r="78" spans="1:9" ht="33.75" customHeight="1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145</v>
      </c>
      <c r="H78" s="241" t="s">
        <v>5263</v>
      </c>
      <c r="I78" s="286">
        <f t="shared" si="1"/>
        <v>3.6249999999999998E-2</v>
      </c>
    </row>
    <row r="79" spans="1:9" ht="33.75" customHeight="1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155.97</v>
      </c>
      <c r="H79" s="241" t="s">
        <v>5263</v>
      </c>
      <c r="I79" s="286">
        <f t="shared" si="1"/>
        <v>2.228142857142857E-2</v>
      </c>
    </row>
    <row r="80" spans="1:9" ht="33.75" customHeight="1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1127.829</v>
      </c>
      <c r="H80" s="241" t="s">
        <v>5263</v>
      </c>
      <c r="I80" s="286">
        <f t="shared" si="1"/>
        <v>0.93985750000000001</v>
      </c>
    </row>
    <row r="81" spans="1:9" ht="33.75" customHeight="1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7819</v>
      </c>
      <c r="H81" s="241" t="s">
        <v>5263</v>
      </c>
      <c r="I81" s="286">
        <f t="shared" si="1"/>
        <v>0.4886875</v>
      </c>
    </row>
    <row r="82" spans="1:9" ht="33.75" customHeight="1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3976</v>
      </c>
      <c r="H82" s="241" t="s">
        <v>5263</v>
      </c>
      <c r="I82" s="286">
        <f t="shared" si="1"/>
        <v>0.66266666666666663</v>
      </c>
    </row>
    <row r="83" spans="1:9" ht="33.75" customHeight="1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70565</v>
      </c>
      <c r="H83" s="241" t="s">
        <v>5263</v>
      </c>
      <c r="I83" s="286">
        <f t="shared" si="1"/>
        <v>0.55312561238487168</v>
      </c>
    </row>
    <row r="84" spans="1:9" ht="33.75" customHeight="1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711</v>
      </c>
      <c r="H84" s="241" t="s">
        <v>5263</v>
      </c>
      <c r="I84" s="286">
        <f t="shared" si="1"/>
        <v>0.32318181818181818</v>
      </c>
    </row>
    <row r="85" spans="1:9" ht="33.75" customHeight="1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29.9</v>
      </c>
      <c r="H85" s="241" t="s">
        <v>5263</v>
      </c>
      <c r="I85" s="286">
        <f t="shared" si="1"/>
        <v>1.0678571428571428E-2</v>
      </c>
    </row>
    <row r="86" spans="1:9" ht="33.75" customHeight="1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1083</v>
      </c>
      <c r="H87" s="241" t="s">
        <v>5263</v>
      </c>
      <c r="I87" s="286">
        <f t="shared" si="1"/>
        <v>0.12033333333333333</v>
      </c>
    </row>
    <row r="88" spans="1:9" ht="33.75" customHeight="1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779</v>
      </c>
      <c r="H89" s="241" t="s">
        <v>5263</v>
      </c>
      <c r="I89" s="286">
        <f t="shared" si="1"/>
        <v>0.10386666666666666</v>
      </c>
    </row>
    <row r="90" spans="1:9" ht="33.75" customHeight="1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3365.27</v>
      </c>
      <c r="H91" s="241" t="s">
        <v>5263</v>
      </c>
      <c r="I91" s="286">
        <f>(G91/F91)</f>
        <v>0.66507312252964423</v>
      </c>
    </row>
    <row r="92" spans="1:9" ht="33.75" customHeight="1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950.48</v>
      </c>
      <c r="H92" s="241" t="s">
        <v>5263</v>
      </c>
      <c r="I92" s="296">
        <f t="shared" si="1"/>
        <v>0.95047999999999999</v>
      </c>
    </row>
    <row r="93" spans="1:9" ht="33.75" customHeight="1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3280.25</v>
      </c>
      <c r="H93" s="241" t="s">
        <v>5263</v>
      </c>
      <c r="I93" s="286">
        <f t="shared" si="1"/>
        <v>0.6308173076923077</v>
      </c>
    </row>
    <row r="94" spans="1:9" ht="33.75" customHeight="1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27112.43</v>
      </c>
      <c r="H95" s="241" t="s">
        <v>5263</v>
      </c>
      <c r="I95" s="286">
        <f t="shared" si="1"/>
        <v>0.11631992620717764</v>
      </c>
    </row>
    <row r="96" spans="1:9" ht="33.75" customHeight="1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95394.3</v>
      </c>
      <c r="H96" s="241" t="s">
        <v>5263</v>
      </c>
      <c r="I96" s="286">
        <f t="shared" si="1"/>
        <v>0.21079656694848214</v>
      </c>
    </row>
    <row r="97" spans="1:9" ht="33.75" customHeight="1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279.37</v>
      </c>
      <c r="H97" s="241" t="s">
        <v>5263</v>
      </c>
      <c r="I97" s="286">
        <f t="shared" si="1"/>
        <v>9.3123333333333336E-2</v>
      </c>
    </row>
    <row r="98" spans="1:9" ht="38.25" customHeight="1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5789.77</v>
      </c>
      <c r="H98" s="241" t="s">
        <v>5263</v>
      </c>
      <c r="I98" s="286">
        <f t="shared" si="1"/>
        <v>0.82711000000000001</v>
      </c>
    </row>
    <row r="99" spans="1:9" ht="33.75" customHeight="1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985</v>
      </c>
      <c r="H99" s="241" t="s">
        <v>5263</v>
      </c>
      <c r="I99" s="288">
        <f t="shared" si="1"/>
        <v>0.13680555555555557</v>
      </c>
    </row>
    <row r="100" spans="1:9" ht="33.75" customHeight="1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199.52</v>
      </c>
      <c r="H102" s="241" t="s">
        <v>5263</v>
      </c>
      <c r="I102" s="288">
        <f t="shared" si="1"/>
        <v>0.71079444246526546</v>
      </c>
    </row>
    <row r="103" spans="1:9" ht="33.75" customHeight="1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2126</v>
      </c>
      <c r="H103" s="241" t="s">
        <v>5263</v>
      </c>
      <c r="I103" s="286">
        <f t="shared" si="1"/>
        <v>0.47604120017913121</v>
      </c>
    </row>
    <row r="104" spans="1:9" ht="33.75" customHeight="1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2243</v>
      </c>
      <c r="H104" s="241" t="s">
        <v>5263</v>
      </c>
      <c r="I104" s="286">
        <f t="shared" si="1"/>
        <v>0.31152777777777779</v>
      </c>
    </row>
    <row r="105" spans="1:9" ht="33.75" customHeight="1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568</v>
      </c>
      <c r="H105" s="241" t="s">
        <v>5263</v>
      </c>
      <c r="I105" s="286">
        <f t="shared" si="1"/>
        <v>0.22720000000000001</v>
      </c>
    </row>
    <row r="106" spans="1:9" ht="33.75" customHeight="1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539.62</v>
      </c>
      <c r="H106" s="241" t="s">
        <v>5263</v>
      </c>
      <c r="I106" s="288">
        <f t="shared" si="1"/>
        <v>0.29978888888888888</v>
      </c>
    </row>
    <row r="107" spans="1:9" ht="33.75" customHeight="1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88</v>
      </c>
      <c r="H109" s="241" t="s">
        <v>5263</v>
      </c>
      <c r="I109" s="288">
        <f t="shared" si="1"/>
        <v>0.58666666666666667</v>
      </c>
    </row>
    <row r="110" spans="1:9" ht="33.75" customHeight="1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45101339</v>
      </c>
      <c r="H110" s="244" t="s">
        <v>5351</v>
      </c>
      <c r="I110" s="286">
        <f t="shared" si="1"/>
        <v>0.28188336874999997</v>
      </c>
    </row>
    <row r="111" spans="1:9" ht="33.75" customHeight="1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233011</v>
      </c>
      <c r="H111" s="244" t="s">
        <v>5351</v>
      </c>
      <c r="I111" s="286">
        <f t="shared" si="1"/>
        <v>0.31068133333333331</v>
      </c>
    </row>
    <row r="112" spans="1:9" ht="33.75" customHeight="1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5239</v>
      </c>
      <c r="H113" s="244" t="s">
        <v>5351</v>
      </c>
      <c r="I113" s="286">
        <f t="shared" si="1"/>
        <v>4.3658333333333334E-2</v>
      </c>
    </row>
    <row r="114" spans="1:11" ht="33.75" customHeight="1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997861</v>
      </c>
      <c r="H114" s="244" t="s">
        <v>5351</v>
      </c>
      <c r="I114" s="286">
        <f t="shared" si="1"/>
        <v>0.55436722222222223</v>
      </c>
    </row>
    <row r="115" spans="1:11" ht="33.75" customHeight="1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1273139</v>
      </c>
      <c r="H115" s="244" t="s">
        <v>5351</v>
      </c>
      <c r="I115" s="286">
        <f t="shared" si="1"/>
        <v>0.60625666666666667</v>
      </c>
      <c r="K115" s="240"/>
    </row>
    <row r="116" spans="1:11" ht="33.75" customHeight="1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283955</v>
      </c>
      <c r="H116" s="244" t="s">
        <v>5351</v>
      </c>
      <c r="I116" s="286">
        <f t="shared" si="1"/>
        <v>0.23662916666666667</v>
      </c>
    </row>
    <row r="117" spans="1:11" ht="33.75" customHeight="1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17733</v>
      </c>
      <c r="H117" s="244" t="s">
        <v>5351</v>
      </c>
      <c r="I117" s="286">
        <f t="shared" si="1"/>
        <v>0.27281538461538463</v>
      </c>
    </row>
    <row r="118" spans="1:11" ht="33.75" customHeight="1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</v>
      </c>
      <c r="H120" s="244" t="s">
        <v>5351</v>
      </c>
      <c r="I120" s="286">
        <f t="shared" si="1"/>
        <v>0.14000000000000001</v>
      </c>
    </row>
    <row r="121" spans="1:11" ht="43.1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180</v>
      </c>
      <c r="H122" s="244" t="s">
        <v>5351</v>
      </c>
      <c r="I122" s="286">
        <f t="shared" si="1"/>
        <v>0.25714285714285712</v>
      </c>
    </row>
    <row r="123" spans="1:11" ht="33.75" customHeight="1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9466</v>
      </c>
      <c r="H124" s="244" t="s">
        <v>5351</v>
      </c>
      <c r="I124" s="286">
        <f t="shared" si="1"/>
        <v>0.31553333333333333</v>
      </c>
    </row>
    <row r="125" spans="1:11" ht="33.75" customHeight="1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4470</v>
      </c>
      <c r="H125" s="241" t="s">
        <v>5263</v>
      </c>
      <c r="I125" s="286">
        <f t="shared" si="1"/>
        <v>0.46562500000000001</v>
      </c>
    </row>
    <row r="126" spans="1:11" ht="33.75" customHeight="1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11896644</v>
      </c>
      <c r="H126" s="244" t="s">
        <v>5351</v>
      </c>
      <c r="I126" s="286">
        <f t="shared" si="1"/>
        <v>0.45756323076923078</v>
      </c>
    </row>
    <row r="127" spans="1:11" ht="33.75" customHeight="1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21298628</v>
      </c>
      <c r="H127" s="244" t="s">
        <v>5351</v>
      </c>
      <c r="I127" s="286">
        <f t="shared" si="1"/>
        <v>0.85194512</v>
      </c>
    </row>
    <row r="128" spans="1:11" ht="33.75" customHeight="1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1069052</v>
      </c>
      <c r="H128" s="244" t="s">
        <v>5351</v>
      </c>
      <c r="I128" s="286">
        <f t="shared" si="1"/>
        <v>0.30544342857142859</v>
      </c>
    </row>
    <row r="129" spans="1:9" ht="33.75" customHeight="1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18000</v>
      </c>
      <c r="H130" s="241" t="s">
        <v>5351</v>
      </c>
      <c r="I130" s="288">
        <f t="shared" si="1"/>
        <v>0.3</v>
      </c>
    </row>
    <row r="131" spans="1:9" ht="30" customHeight="1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95673</v>
      </c>
      <c r="H132" s="244" t="s">
        <v>5351</v>
      </c>
      <c r="I132" s="296">
        <f t="shared" si="1"/>
        <v>0.31891000000000003</v>
      </c>
    </row>
    <row r="133" spans="1:9" ht="33.75" customHeight="1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130847</v>
      </c>
      <c r="H133" s="244" t="s">
        <v>5351</v>
      </c>
      <c r="I133" s="286">
        <f t="shared" si="1"/>
        <v>0.26169399999999998</v>
      </c>
    </row>
    <row r="134" spans="1:9" ht="33.75" customHeight="1" thickBot="1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autoFilter ref="A3:I134" xr:uid="{00000000-0009-0000-0000-00006F000000}"/>
  <mergeCells count="18"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120"/>
  <sheetViews>
    <sheetView topLeftCell="A49" workbookViewId="0">
      <selection activeCell="G61" sqref="G61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 ht="15" thickBot="1">
      <c r="A2" s="169"/>
      <c r="F2" s="741" t="s">
        <v>5402</v>
      </c>
      <c r="G2" s="742"/>
      <c r="H2" s="742"/>
      <c r="I2" s="743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>
      <c r="A4" s="744" t="s">
        <v>9</v>
      </c>
      <c r="B4" s="738" t="s">
        <v>5261</v>
      </c>
      <c r="C4" s="256" t="s">
        <v>5262</v>
      </c>
      <c r="D4" s="740">
        <v>44927</v>
      </c>
      <c r="E4" s="740">
        <v>45107</v>
      </c>
      <c r="F4" s="257">
        <v>54000</v>
      </c>
      <c r="G4" s="271">
        <v>19675</v>
      </c>
      <c r="H4" s="256" t="s">
        <v>5263</v>
      </c>
      <c r="I4" s="284">
        <f t="shared" ref="I4:I61" si="0">(G4/F4)</f>
        <v>0.36435185185185187</v>
      </c>
    </row>
    <row r="5" spans="1:9" s="171" customFormat="1" ht="33.75" customHeight="1">
      <c r="A5" s="745" t="s">
        <v>398</v>
      </c>
      <c r="B5" s="739" t="s">
        <v>5288</v>
      </c>
      <c r="C5" s="241" t="s">
        <v>5264</v>
      </c>
      <c r="D5" s="735">
        <v>44700</v>
      </c>
      <c r="E5" s="735">
        <v>45064</v>
      </c>
      <c r="F5" s="242">
        <v>6000</v>
      </c>
      <c r="G5" s="243">
        <v>1024</v>
      </c>
      <c r="H5" s="241" t="s">
        <v>5263</v>
      </c>
      <c r="I5" s="286">
        <f t="shared" si="0"/>
        <v>0.17066666666666666</v>
      </c>
    </row>
    <row r="6" spans="1:9" s="171" customFormat="1" ht="48.75" customHeight="1">
      <c r="A6" s="745" t="s">
        <v>1613</v>
      </c>
      <c r="B6" s="736" t="s">
        <v>5265</v>
      </c>
      <c r="C6" s="241" t="s">
        <v>5374</v>
      </c>
      <c r="D6" s="735">
        <v>44927</v>
      </c>
      <c r="E6" s="735">
        <v>45291</v>
      </c>
      <c r="F6" s="242">
        <v>600000</v>
      </c>
      <c r="G6" s="272">
        <v>56469</v>
      </c>
      <c r="H6" s="241" t="s">
        <v>5263</v>
      </c>
      <c r="I6" s="286">
        <f t="shared" si="0"/>
        <v>9.4115000000000004E-2</v>
      </c>
    </row>
    <row r="7" spans="1:9" s="171" customFormat="1" ht="47.25" customHeight="1">
      <c r="A7" s="745"/>
      <c r="B7" s="736"/>
      <c r="C7" s="241" t="s">
        <v>5267</v>
      </c>
      <c r="D7" s="735"/>
      <c r="E7" s="735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263239</v>
      </c>
      <c r="H8" s="241" t="s">
        <v>5263</v>
      </c>
      <c r="I8" s="286">
        <f t="shared" si="0"/>
        <v>0.43873166666666669</v>
      </c>
    </row>
    <row r="9" spans="1:9" ht="33.75" customHeight="1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3362</v>
      </c>
      <c r="H9" s="241" t="s">
        <v>5263</v>
      </c>
      <c r="I9" s="286">
        <f t="shared" si="0"/>
        <v>0.12007142857142857</v>
      </c>
    </row>
    <row r="10" spans="1:9" ht="33.75" customHeight="1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558.38</v>
      </c>
      <c r="H10" s="241" t="s">
        <v>5263</v>
      </c>
      <c r="I10" s="286">
        <f t="shared" si="0"/>
        <v>0.37225333333333332</v>
      </c>
    </row>
    <row r="11" spans="1:9" ht="33.75" customHeight="1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25871</v>
      </c>
      <c r="H11" s="241" t="s">
        <v>5263</v>
      </c>
      <c r="I11" s="286">
        <f t="shared" si="0"/>
        <v>0.17247333333333334</v>
      </c>
    </row>
    <row r="12" spans="1:9" ht="33.75" customHeight="1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205362</v>
      </c>
      <c r="H12" s="241" t="s">
        <v>5263</v>
      </c>
      <c r="I12" s="286">
        <f t="shared" si="0"/>
        <v>0.77203759398496241</v>
      </c>
    </row>
    <row r="13" spans="1:9" ht="33.75" customHeight="1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551</v>
      </c>
      <c r="H13" s="241" t="s">
        <v>5263</v>
      </c>
      <c r="I13" s="286">
        <f t="shared" si="0"/>
        <v>0.68874999999999997</v>
      </c>
    </row>
    <row r="14" spans="1:9" ht="46.5" customHeight="1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782</v>
      </c>
      <c r="H14" s="281" t="s">
        <v>5263</v>
      </c>
      <c r="I14" s="288">
        <f t="shared" si="0"/>
        <v>0.41041035787573277</v>
      </c>
    </row>
    <row r="15" spans="1:9" ht="45.75" customHeight="1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4109</v>
      </c>
      <c r="H22" s="241" t="s">
        <v>5263</v>
      </c>
      <c r="I22" s="286">
        <f t="shared" si="0"/>
        <v>0.63215384615384618</v>
      </c>
    </row>
    <row r="23" spans="1:9" ht="33.75" customHeight="1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2058</v>
      </c>
      <c r="H23" s="241" t="s">
        <v>5263</v>
      </c>
      <c r="I23" s="286">
        <f t="shared" si="0"/>
        <v>0.41160000000000002</v>
      </c>
    </row>
    <row r="24" spans="1:9" ht="33.75" customHeight="1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12350</v>
      </c>
      <c r="H24" s="241" t="s">
        <v>5263</v>
      </c>
      <c r="I24" s="286">
        <f t="shared" si="0"/>
        <v>0.5010141987829615</v>
      </c>
    </row>
    <row r="25" spans="1:9" ht="33.75" customHeight="1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657378.01340000005</v>
      </c>
      <c r="H25" s="241" t="s">
        <v>5263</v>
      </c>
      <c r="I25" s="286">
        <f t="shared" si="0"/>
        <v>0.72239342131868134</v>
      </c>
    </row>
    <row r="26" spans="1:9" ht="33.75" customHeight="1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5461</v>
      </c>
      <c r="H26" s="241" t="s">
        <v>5263</v>
      </c>
      <c r="I26" s="288">
        <f t="shared" si="0"/>
        <v>0.43687999999999999</v>
      </c>
    </row>
    <row r="27" spans="1:9" ht="33.75" customHeight="1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2558</v>
      </c>
      <c r="H27" s="241" t="s">
        <v>5263</v>
      </c>
      <c r="I27" s="286">
        <f t="shared" si="0"/>
        <v>0.17053333333333334</v>
      </c>
    </row>
    <row r="28" spans="1:9" ht="33.75" customHeight="1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86567</v>
      </c>
      <c r="H30" s="241" t="s">
        <v>5263</v>
      </c>
      <c r="I30" s="286">
        <f t="shared" si="0"/>
        <v>0.57711333333333337</v>
      </c>
    </row>
    <row r="31" spans="1:9" ht="33.75" customHeight="1">
      <c r="A31" s="285" t="s">
        <v>398</v>
      </c>
      <c r="B31" s="241" t="s">
        <v>5288</v>
      </c>
      <c r="C31" s="241" t="s">
        <v>4094</v>
      </c>
      <c r="D31" s="244">
        <v>44700</v>
      </c>
      <c r="E31" s="244">
        <v>45064</v>
      </c>
      <c r="F31" s="242">
        <v>10440</v>
      </c>
      <c r="G31" s="243">
        <v>9630.9230960299992</v>
      </c>
      <c r="H31" s="241" t="s">
        <v>5263</v>
      </c>
      <c r="I31" s="286">
        <f t="shared" si="0"/>
        <v>0.92250221226340989</v>
      </c>
    </row>
    <row r="32" spans="1:9" ht="33.75" customHeight="1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60.02</v>
      </c>
      <c r="H32" s="244" t="s">
        <v>5263</v>
      </c>
      <c r="I32" s="286">
        <f t="shared" si="0"/>
        <v>7.061176470588236E-2</v>
      </c>
    </row>
    <row r="33" spans="1:9" ht="33.75" customHeight="1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3.75" customHeight="1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1904</v>
      </c>
      <c r="H34" s="241" t="s">
        <v>5263</v>
      </c>
      <c r="I34" s="286">
        <f t="shared" si="0"/>
        <v>0.32827586206896553</v>
      </c>
    </row>
    <row r="35" spans="1:9" ht="33.75" customHeight="1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268</v>
      </c>
      <c r="H35" s="241" t="s">
        <v>5263</v>
      </c>
      <c r="I35" s="286">
        <f t="shared" si="0"/>
        <v>0.46853146853146854</v>
      </c>
    </row>
    <row r="36" spans="1:9" ht="33.75" customHeight="1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3.75" customHeight="1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713</v>
      </c>
      <c r="H37" s="241" t="s">
        <v>5263</v>
      </c>
      <c r="I37" s="286">
        <f t="shared" si="0"/>
        <v>0.78959025470653377</v>
      </c>
    </row>
    <row r="38" spans="1:9" ht="33.75" customHeight="1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3.75" customHeight="1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281</v>
      </c>
      <c r="H39" s="241" t="s">
        <v>5263</v>
      </c>
      <c r="I39" s="286">
        <f t="shared" si="0"/>
        <v>0.35125000000000001</v>
      </c>
    </row>
    <row r="40" spans="1:9" ht="33.75" customHeight="1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0</v>
      </c>
      <c r="H40" s="241" t="s">
        <v>5351</v>
      </c>
      <c r="I40" s="286">
        <f t="shared" si="0"/>
        <v>0</v>
      </c>
    </row>
    <row r="41" spans="1:9" ht="33.75" customHeight="1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330.35</v>
      </c>
      <c r="H41" s="241" t="s">
        <v>5263</v>
      </c>
      <c r="I41" s="286">
        <f t="shared" si="0"/>
        <v>0.10656451612903227</v>
      </c>
    </row>
    <row r="42" spans="1:9" ht="33.75" customHeight="1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434.38</v>
      </c>
      <c r="H42" s="241" t="s">
        <v>5263</v>
      </c>
      <c r="I42" s="286">
        <f t="shared" si="0"/>
        <v>0.72396666666666665</v>
      </c>
    </row>
    <row r="43" spans="1:9" ht="43.1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1031.95</v>
      </c>
      <c r="H43" s="241" t="s">
        <v>5263</v>
      </c>
      <c r="I43" s="286">
        <f t="shared" si="0"/>
        <v>0.34398333333333336</v>
      </c>
    </row>
    <row r="44" spans="1:9" ht="33.75" customHeight="1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446.58</v>
      </c>
      <c r="H44" s="241" t="s">
        <v>5263</v>
      </c>
      <c r="I44" s="286">
        <f t="shared" si="0"/>
        <v>0.29771999999999998</v>
      </c>
    </row>
    <row r="45" spans="1:9" ht="33.75" customHeight="1">
      <c r="A45" s="745" t="s">
        <v>1288</v>
      </c>
      <c r="B45" s="736" t="s">
        <v>5268</v>
      </c>
      <c r="C45" s="241" t="s">
        <v>4900</v>
      </c>
      <c r="D45" s="735">
        <v>44855</v>
      </c>
      <c r="E45" s="735">
        <v>45219</v>
      </c>
      <c r="F45" s="242">
        <v>1425</v>
      </c>
      <c r="G45" s="272">
        <v>969.98879999999997</v>
      </c>
      <c r="H45" s="241" t="s">
        <v>5263</v>
      </c>
      <c r="I45" s="286">
        <f t="shared" si="0"/>
        <v>0.68069389473684205</v>
      </c>
    </row>
    <row r="46" spans="1:9" ht="33.75" customHeight="1">
      <c r="A46" s="745"/>
      <c r="B46" s="736"/>
      <c r="C46" s="241" t="s">
        <v>4901</v>
      </c>
      <c r="D46" s="735"/>
      <c r="E46" s="735"/>
      <c r="F46" s="242">
        <v>75</v>
      </c>
      <c r="G46" s="272">
        <v>0</v>
      </c>
      <c r="H46" s="241" t="s">
        <v>5263</v>
      </c>
      <c r="I46" s="286">
        <f t="shared" si="0"/>
        <v>0</v>
      </c>
    </row>
    <row r="47" spans="1:9" ht="33.75" customHeight="1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3018.2</v>
      </c>
      <c r="H47" s="241" t="s">
        <v>5263</v>
      </c>
      <c r="I47" s="286">
        <f t="shared" si="0"/>
        <v>0.38205063291139241</v>
      </c>
    </row>
    <row r="48" spans="1:9" ht="33.75" customHeight="1">
      <c r="A48" s="285" t="s">
        <v>5303</v>
      </c>
      <c r="B48" s="250" t="s">
        <v>4389</v>
      </c>
      <c r="C48" s="241" t="s">
        <v>4390</v>
      </c>
      <c r="D48" s="244">
        <v>44736</v>
      </c>
      <c r="E48" s="244">
        <v>45100</v>
      </c>
      <c r="F48" s="242">
        <v>3500</v>
      </c>
      <c r="G48" s="198">
        <v>3500</v>
      </c>
      <c r="H48" s="241" t="s">
        <v>5263</v>
      </c>
      <c r="I48" s="286">
        <f t="shared" si="0"/>
        <v>1</v>
      </c>
    </row>
    <row r="49" spans="1:9" ht="33.75" customHeight="1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62</v>
      </c>
      <c r="H49" s="241" t="s">
        <v>5263</v>
      </c>
      <c r="I49" s="286">
        <f t="shared" si="0"/>
        <v>0.26956521739130435</v>
      </c>
    </row>
    <row r="50" spans="1:9" ht="33.75" customHeight="1">
      <c r="A50" s="745" t="s">
        <v>1341</v>
      </c>
      <c r="B50" s="734" t="s">
        <v>4548</v>
      </c>
      <c r="C50" s="241" t="s">
        <v>4565</v>
      </c>
      <c r="D50" s="735">
        <v>44767</v>
      </c>
      <c r="E50" s="735">
        <v>45131</v>
      </c>
      <c r="F50" s="242">
        <v>9600</v>
      </c>
      <c r="G50" s="272">
        <v>7751</v>
      </c>
      <c r="H50" s="241" t="s">
        <v>5263</v>
      </c>
      <c r="I50" s="286">
        <f t="shared" si="0"/>
        <v>0.80739583333333331</v>
      </c>
    </row>
    <row r="51" spans="1:9" ht="33.75" customHeight="1">
      <c r="A51" s="745"/>
      <c r="B51" s="734"/>
      <c r="C51" s="241" t="s">
        <v>4566</v>
      </c>
      <c r="D51" s="735"/>
      <c r="E51" s="735"/>
      <c r="F51" s="242">
        <v>2400</v>
      </c>
      <c r="G51" s="272">
        <v>2384</v>
      </c>
      <c r="H51" s="241" t="s">
        <v>5263</v>
      </c>
      <c r="I51" s="286">
        <f t="shared" si="0"/>
        <v>0.99333333333333329</v>
      </c>
    </row>
    <row r="52" spans="1:9" ht="33.75" customHeight="1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1509.81</v>
      </c>
      <c r="H53" s="241" t="s">
        <v>5263</v>
      </c>
      <c r="I53" s="286">
        <f t="shared" si="0"/>
        <v>0.75490499999999994</v>
      </c>
    </row>
    <row r="54" spans="1:9" ht="33.75" customHeight="1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1286</v>
      </c>
      <c r="H54" s="241" t="s">
        <v>5263</v>
      </c>
      <c r="I54" s="286">
        <f t="shared" si="0"/>
        <v>0.64300000000000002</v>
      </c>
    </row>
    <row r="55" spans="1:9" ht="33.75" customHeight="1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144</v>
      </c>
      <c r="H55" s="241" t="s">
        <v>5263</v>
      </c>
      <c r="I55" s="286">
        <f t="shared" si="0"/>
        <v>0.14399999999999999</v>
      </c>
    </row>
    <row r="56" spans="1:9" ht="33.75" customHeight="1">
      <c r="A56" s="285" t="s">
        <v>5309</v>
      </c>
      <c r="B56" s="241" t="s">
        <v>4332</v>
      </c>
      <c r="C56" s="241" t="s">
        <v>4333</v>
      </c>
      <c r="D56" s="244">
        <v>44713</v>
      </c>
      <c r="E56" s="244">
        <v>45077</v>
      </c>
      <c r="F56" s="242">
        <v>33000</v>
      </c>
      <c r="G56" s="272">
        <v>18360.099999999999</v>
      </c>
      <c r="H56" s="241" t="s">
        <v>5263</v>
      </c>
      <c r="I56" s="286">
        <f t="shared" si="0"/>
        <v>0.55636666666666668</v>
      </c>
    </row>
    <row r="57" spans="1:9" ht="33.75" customHeight="1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50469</v>
      </c>
      <c r="H61" s="241" t="s">
        <v>5263</v>
      </c>
      <c r="I61" s="286">
        <f t="shared" si="0"/>
        <v>0.42057499999999998</v>
      </c>
    </row>
    <row r="62" spans="1:9" ht="43.1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188938.25099999999</v>
      </c>
      <c r="H62" s="244" t="s">
        <v>5320</v>
      </c>
      <c r="I62" s="286">
        <f t="shared" ref="I62:I119" si="1">(G62/F62)</f>
        <v>0.31489708499999997</v>
      </c>
    </row>
    <row r="63" spans="1:9" ht="33.75" customHeight="1">
      <c r="A63" s="285" t="s">
        <v>5324</v>
      </c>
      <c r="B63" s="241" t="s">
        <v>4332</v>
      </c>
      <c r="C63" s="241" t="s">
        <v>4333</v>
      </c>
      <c r="D63" s="244">
        <v>44713</v>
      </c>
      <c r="E63" s="244">
        <v>45077</v>
      </c>
      <c r="F63" s="251">
        <v>1160.5</v>
      </c>
      <c r="G63" s="272">
        <v>87</v>
      </c>
      <c r="H63" s="241" t="s">
        <v>5263</v>
      </c>
      <c r="I63" s="288">
        <f t="shared" si="1"/>
        <v>7.4967686342093928E-2</v>
      </c>
    </row>
    <row r="64" spans="1:9" ht="33.75" customHeight="1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619.88499999999999</v>
      </c>
      <c r="H64" s="241" t="s">
        <v>5263</v>
      </c>
      <c r="I64" s="286">
        <f t="shared" si="1"/>
        <v>0.99181600000000003</v>
      </c>
    </row>
    <row r="65" spans="1:9" ht="33.75" customHeight="1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2889.2049999999999</v>
      </c>
      <c r="H65" s="241" t="s">
        <v>5263</v>
      </c>
      <c r="I65" s="286">
        <f t="shared" si="1"/>
        <v>0.57784099999999994</v>
      </c>
    </row>
    <row r="66" spans="1:9" ht="28.9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1"/>
        <v>0</v>
      </c>
    </row>
    <row r="67" spans="1:9" ht="33.75" customHeight="1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4814</v>
      </c>
      <c r="H67" s="241" t="s">
        <v>5263</v>
      </c>
      <c r="I67" s="286">
        <f t="shared" si="1"/>
        <v>0.30100669042706185</v>
      </c>
    </row>
    <row r="68" spans="1:9" ht="33.75" customHeight="1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168</v>
      </c>
      <c r="H68" s="241" t="s">
        <v>5263</v>
      </c>
      <c r="I68" s="286">
        <f t="shared" si="1"/>
        <v>4.2000000000000003E-2</v>
      </c>
    </row>
    <row r="69" spans="1:9" ht="33.75" customHeight="1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1"/>
        <v>3.7135714285714286E-2</v>
      </c>
    </row>
    <row r="70" spans="1:9" ht="33.75" customHeight="1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9169.3370400000003</v>
      </c>
      <c r="H70" s="241" t="s">
        <v>5263</v>
      </c>
      <c r="I70" s="286">
        <f t="shared" si="1"/>
        <v>0.57308356500000002</v>
      </c>
    </row>
    <row r="71" spans="1:9" ht="33.75" customHeight="1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3937.0268000000001</v>
      </c>
      <c r="H71" s="241" t="s">
        <v>5263</v>
      </c>
      <c r="I71" s="286">
        <f t="shared" si="1"/>
        <v>0.65617113333333332</v>
      </c>
    </row>
    <row r="72" spans="1:9" ht="33.75" customHeight="1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72721</v>
      </c>
      <c r="H72" s="241" t="s">
        <v>5263</v>
      </c>
      <c r="I72" s="286">
        <f t="shared" si="1"/>
        <v>0.57002547521066038</v>
      </c>
    </row>
    <row r="73" spans="1:9" ht="33.75" customHeight="1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1"/>
        <v>1.4478571428571427E-2</v>
      </c>
    </row>
    <row r="74" spans="1:9" ht="33.75" customHeight="1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1767.0406399999999</v>
      </c>
      <c r="H74" s="241" t="s">
        <v>5263</v>
      </c>
      <c r="I74" s="286">
        <f t="shared" si="1"/>
        <v>0.28317958974358975</v>
      </c>
    </row>
    <row r="75" spans="1:9" ht="33.75" customHeight="1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1131</v>
      </c>
      <c r="H75" s="241" t="s">
        <v>5263</v>
      </c>
      <c r="I75" s="286">
        <f t="shared" si="1"/>
        <v>0.12566666666666668</v>
      </c>
    </row>
    <row r="76" spans="1:9" ht="33.75" customHeight="1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942</v>
      </c>
      <c r="H76" s="241" t="s">
        <v>5263</v>
      </c>
      <c r="I76" s="286">
        <f t="shared" si="1"/>
        <v>0.59245283018867922</v>
      </c>
    </row>
    <row r="77" spans="1:9" ht="33.75" customHeight="1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779</v>
      </c>
      <c r="H77" s="241" t="s">
        <v>5263</v>
      </c>
      <c r="I77" s="286">
        <f t="shared" si="1"/>
        <v>0.10386666666666666</v>
      </c>
    </row>
    <row r="78" spans="1:9" ht="33.75" customHeight="1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0</v>
      </c>
      <c r="H78" s="241" t="s">
        <v>5351</v>
      </c>
      <c r="I78" s="286">
        <f t="shared" si="1"/>
        <v>0</v>
      </c>
    </row>
    <row r="79" spans="1:9" ht="33.75" customHeight="1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980.85</v>
      </c>
      <c r="H79" s="241" t="s">
        <v>5263</v>
      </c>
      <c r="I79" s="296">
        <f t="shared" si="1"/>
        <v>0.98085</v>
      </c>
    </row>
    <row r="80" spans="1:9" ht="33.75" customHeight="1">
      <c r="A80" s="285" t="s">
        <v>5341</v>
      </c>
      <c r="B80" s="241" t="s">
        <v>4332</v>
      </c>
      <c r="C80" s="241" t="s">
        <v>4333</v>
      </c>
      <c r="D80" s="244">
        <v>44713</v>
      </c>
      <c r="E80" s="244">
        <v>45077</v>
      </c>
      <c r="F80" s="242">
        <v>5200</v>
      </c>
      <c r="G80" s="272">
        <v>3533.83</v>
      </c>
      <c r="H80" s="241" t="s">
        <v>5263</v>
      </c>
      <c r="I80" s="286">
        <f t="shared" si="1"/>
        <v>0.6795826923076923</v>
      </c>
    </row>
    <row r="81" spans="1:9" ht="33.75" customHeight="1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ht="33.75" customHeight="1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13719.22</v>
      </c>
      <c r="H82" s="241" t="s">
        <v>5263</v>
      </c>
      <c r="I82" s="286">
        <f t="shared" si="1"/>
        <v>5.8859300255271682E-2</v>
      </c>
    </row>
    <row r="83" spans="1:9" ht="33.75" customHeight="1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105784.2</v>
      </c>
      <c r="H83" s="241" t="s">
        <v>5263</v>
      </c>
      <c r="I83" s="286">
        <f t="shared" si="1"/>
        <v>0.23375554092216855</v>
      </c>
    </row>
    <row r="84" spans="1:9" ht="33.75" customHeight="1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524.92999999999995</v>
      </c>
      <c r="H84" s="241" t="s">
        <v>5263</v>
      </c>
      <c r="I84" s="286">
        <f t="shared" si="1"/>
        <v>0.17497666666666664</v>
      </c>
    </row>
    <row r="85" spans="1:9" ht="38.25" customHeight="1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6560.56</v>
      </c>
      <c r="H85" s="241" t="s">
        <v>5263</v>
      </c>
      <c r="I85" s="286">
        <f t="shared" si="1"/>
        <v>0.93722285714285725</v>
      </c>
    </row>
    <row r="86" spans="1:9" ht="33.75" customHeight="1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1280</v>
      </c>
      <c r="H86" s="241" t="s">
        <v>5263</v>
      </c>
      <c r="I86" s="288">
        <f t="shared" si="1"/>
        <v>0.17777777777777778</v>
      </c>
    </row>
    <row r="87" spans="1:9" ht="33.75" customHeight="1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0</v>
      </c>
      <c r="H87" s="241" t="s">
        <v>5263</v>
      </c>
      <c r="I87" s="288">
        <f t="shared" si="1"/>
        <v>0</v>
      </c>
    </row>
    <row r="88" spans="1:9" ht="33.75" customHeight="1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0</v>
      </c>
      <c r="H88" s="241" t="s">
        <v>5263</v>
      </c>
      <c r="I88" s="288">
        <f t="shared" si="1"/>
        <v>0</v>
      </c>
    </row>
    <row r="89" spans="1:9" ht="33.75" customHeight="1">
      <c r="A89" s="285" t="s">
        <v>5344</v>
      </c>
      <c r="B89" s="241" t="s">
        <v>4332</v>
      </c>
      <c r="C89" s="241" t="s">
        <v>4333</v>
      </c>
      <c r="D89" s="244">
        <v>44713</v>
      </c>
      <c r="E89" s="244">
        <v>45077</v>
      </c>
      <c r="F89" s="251">
        <v>280.7</v>
      </c>
      <c r="G89" s="274">
        <v>199.51</v>
      </c>
      <c r="H89" s="241" t="s">
        <v>5263</v>
      </c>
      <c r="I89" s="288">
        <f t="shared" si="1"/>
        <v>0.71075881724260781</v>
      </c>
    </row>
    <row r="90" spans="1:9" ht="33.75" customHeight="1">
      <c r="A90" s="285" t="s">
        <v>5345</v>
      </c>
      <c r="B90" s="241" t="s">
        <v>4332</v>
      </c>
      <c r="C90" s="241" t="s">
        <v>4333</v>
      </c>
      <c r="D90" s="244">
        <v>44713</v>
      </c>
      <c r="E90" s="244">
        <v>45077</v>
      </c>
      <c r="F90" s="242">
        <v>4466</v>
      </c>
      <c r="G90" s="272">
        <v>2340</v>
      </c>
      <c r="H90" s="241" t="s">
        <v>5263</v>
      </c>
      <c r="I90" s="286">
        <f t="shared" si="1"/>
        <v>0.52395879982086879</v>
      </c>
    </row>
    <row r="91" spans="1:9" ht="33.75" customHeight="1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2458.8249999999998</v>
      </c>
      <c r="H91" s="241" t="s">
        <v>5263</v>
      </c>
      <c r="I91" s="286">
        <f t="shared" si="1"/>
        <v>0.34150347222222222</v>
      </c>
    </row>
    <row r="92" spans="1:9" ht="33.75" customHeight="1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402.55</v>
      </c>
      <c r="H92" s="241" t="s">
        <v>5263</v>
      </c>
      <c r="I92" s="286">
        <f t="shared" si="1"/>
        <v>0.16102</v>
      </c>
    </row>
    <row r="93" spans="1:9" ht="33.75" customHeight="1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1"/>
        <v>0.29389999999999999</v>
      </c>
    </row>
    <row r="94" spans="1:9" ht="33.75" customHeight="1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1"/>
        <v>4.8044399999999994E-2</v>
      </c>
    </row>
    <row r="95" spans="1:9" ht="33.75" customHeight="1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1"/>
        <v>0.2</v>
      </c>
    </row>
    <row r="96" spans="1:9" ht="33.75" customHeight="1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1"/>
        <v>0.72</v>
      </c>
    </row>
    <row r="97" spans="1:11" ht="33.75" customHeight="1">
      <c r="A97" s="285" t="s">
        <v>5350</v>
      </c>
      <c r="B97" s="241" t="s">
        <v>4332</v>
      </c>
      <c r="C97" s="241" t="s">
        <v>4333</v>
      </c>
      <c r="D97" s="244">
        <v>44713</v>
      </c>
      <c r="E97" s="244">
        <v>45077</v>
      </c>
      <c r="F97" s="242">
        <v>160000000</v>
      </c>
      <c r="G97" s="272">
        <v>45101339</v>
      </c>
      <c r="H97" s="244" t="s">
        <v>5351</v>
      </c>
      <c r="I97" s="286">
        <f t="shared" si="1"/>
        <v>0.28188336874999997</v>
      </c>
    </row>
    <row r="98" spans="1:11" ht="33.75" customHeight="1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1"/>
        <v>0.01</v>
      </c>
    </row>
    <row r="99" spans="1:11" ht="33.75" customHeight="1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1"/>
        <v>3.3325E-2</v>
      </c>
      <c r="J99" s="62"/>
      <c r="K99" s="62"/>
    </row>
    <row r="100" spans="1:11" ht="33.75" customHeight="1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1"/>
        <v>0.56122833333333333</v>
      </c>
    </row>
    <row r="101" spans="1:11" ht="33.75" customHeight="1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1378733</v>
      </c>
      <c r="H101" s="244" t="s">
        <v>5351</v>
      </c>
      <c r="I101" s="286">
        <f t="shared" si="1"/>
        <v>0.65653952380952385</v>
      </c>
      <c r="K101" s="240"/>
    </row>
    <row r="102" spans="1:11" ht="33.75" customHeight="1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1"/>
        <v>0.23662916666666667</v>
      </c>
    </row>
    <row r="103" spans="1:11" ht="33.75" customHeight="1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18788</v>
      </c>
      <c r="H103" s="244" t="s">
        <v>5351</v>
      </c>
      <c r="I103" s="286">
        <f t="shared" si="1"/>
        <v>0.28904615384615384</v>
      </c>
    </row>
    <row r="104" spans="1:11" ht="33.75" customHeight="1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1"/>
        <v>0</v>
      </c>
    </row>
    <row r="105" spans="1:11" ht="33.75" customHeight="1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1"/>
        <v>0</v>
      </c>
    </row>
    <row r="106" spans="1:11" ht="33.75" customHeight="1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3</v>
      </c>
      <c r="H106" s="244" t="s">
        <v>5351</v>
      </c>
      <c r="I106" s="286">
        <f t="shared" si="1"/>
        <v>0.06</v>
      </c>
    </row>
    <row r="107" spans="1:11" ht="43.1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1"/>
        <v>0</v>
      </c>
    </row>
    <row r="108" spans="1:11" ht="33.75" customHeight="1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186</v>
      </c>
      <c r="H108" s="244" t="s">
        <v>5351</v>
      </c>
      <c r="I108" s="286">
        <f t="shared" si="1"/>
        <v>0.26571428571428574</v>
      </c>
    </row>
    <row r="109" spans="1:11" ht="33.75" customHeight="1">
      <c r="A109" s="285" t="s">
        <v>5362</v>
      </c>
      <c r="B109" s="241" t="s">
        <v>4332</v>
      </c>
      <c r="C109" s="241" t="s">
        <v>4333</v>
      </c>
      <c r="D109" s="244">
        <v>44713</v>
      </c>
      <c r="E109" s="244">
        <v>45077</v>
      </c>
      <c r="F109" s="242">
        <v>15000</v>
      </c>
      <c r="G109" s="242">
        <v>0</v>
      </c>
      <c r="H109" s="244" t="s">
        <v>5351</v>
      </c>
      <c r="I109" s="286">
        <f t="shared" si="1"/>
        <v>0</v>
      </c>
    </row>
    <row r="110" spans="1:11" ht="33.75" customHeight="1">
      <c r="A110" s="285" t="s">
        <v>5363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30000</v>
      </c>
      <c r="G110" s="242">
        <v>11531</v>
      </c>
      <c r="H110" s="244" t="s">
        <v>5351</v>
      </c>
      <c r="I110" s="286">
        <f t="shared" si="1"/>
        <v>0.38436666666666669</v>
      </c>
    </row>
    <row r="111" spans="1:11" ht="33.75" customHeight="1">
      <c r="A111" s="285" t="s">
        <v>4373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9600</v>
      </c>
      <c r="G111" s="243">
        <v>4655</v>
      </c>
      <c r="H111" s="241" t="s">
        <v>5263</v>
      </c>
      <c r="I111" s="286">
        <f t="shared" si="1"/>
        <v>0.48489583333333336</v>
      </c>
    </row>
    <row r="112" spans="1:11" ht="33.75" customHeight="1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12545610</v>
      </c>
      <c r="H112" s="244" t="s">
        <v>5351</v>
      </c>
      <c r="I112" s="286">
        <f t="shared" si="1"/>
        <v>0.48252346153846154</v>
      </c>
    </row>
    <row r="113" spans="1:9" ht="33.75" customHeight="1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21461982</v>
      </c>
      <c r="H113" s="244" t="s">
        <v>5351</v>
      </c>
      <c r="I113" s="286">
        <f t="shared" si="1"/>
        <v>0.85847927999999996</v>
      </c>
    </row>
    <row r="114" spans="1:9" ht="33.75" customHeight="1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1085902</v>
      </c>
      <c r="H114" s="244" t="s">
        <v>5351</v>
      </c>
      <c r="I114" s="286">
        <f t="shared" si="1"/>
        <v>0.3102577142857143</v>
      </c>
    </row>
    <row r="115" spans="1:9" ht="33.75" customHeight="1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1"/>
        <v>0</v>
      </c>
    </row>
    <row r="116" spans="1:9" ht="33.75" customHeight="1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18000</v>
      </c>
      <c r="H116" s="241" t="s">
        <v>5351</v>
      </c>
      <c r="I116" s="288">
        <f t="shared" si="1"/>
        <v>0.3</v>
      </c>
    </row>
    <row r="117" spans="1:9" ht="30" customHeight="1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98090</v>
      </c>
      <c r="H118" s="244" t="s">
        <v>5351</v>
      </c>
      <c r="I118" s="296">
        <f t="shared" si="1"/>
        <v>0.32696666666666668</v>
      </c>
    </row>
    <row r="119" spans="1:9" ht="33.75" customHeight="1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131839</v>
      </c>
      <c r="H119" s="244" t="s">
        <v>5351</v>
      </c>
      <c r="I119" s="286">
        <f t="shared" si="1"/>
        <v>0.26367800000000002</v>
      </c>
    </row>
    <row r="120" spans="1:9" ht="33.75" customHeight="1" thickBot="1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0000000}"/>
  <mergeCells count="18">
    <mergeCell ref="A1:I1"/>
    <mergeCell ref="F2:I2"/>
    <mergeCell ref="A4:A5"/>
    <mergeCell ref="B4:B5"/>
    <mergeCell ref="D4:D5"/>
    <mergeCell ref="E4:E5"/>
    <mergeCell ref="A50:A51"/>
    <mergeCell ref="B50:B51"/>
    <mergeCell ref="D50:D51"/>
    <mergeCell ref="E50:E51"/>
    <mergeCell ref="A6:A7"/>
    <mergeCell ref="B6:B7"/>
    <mergeCell ref="D6:D7"/>
    <mergeCell ref="E6:E7"/>
    <mergeCell ref="A45:A46"/>
    <mergeCell ref="B45:B46"/>
    <mergeCell ref="D45:D46"/>
    <mergeCell ref="E45:E46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K120"/>
  <sheetViews>
    <sheetView topLeftCell="A70" workbookViewId="0">
      <selection activeCell="G82" sqref="G82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 ht="15" thickBot="1">
      <c r="A2" s="169"/>
      <c r="F2" s="741" t="s">
        <v>5403</v>
      </c>
      <c r="G2" s="742"/>
      <c r="H2" s="742"/>
      <c r="I2" s="743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>
      <c r="A4" s="744" t="s">
        <v>9</v>
      </c>
      <c r="B4" s="738" t="s">
        <v>5261</v>
      </c>
      <c r="C4" s="256" t="s">
        <v>5262</v>
      </c>
      <c r="D4" s="740">
        <v>44927</v>
      </c>
      <c r="E4" s="755">
        <v>45107</v>
      </c>
      <c r="F4" s="257">
        <v>54000</v>
      </c>
      <c r="G4" s="271">
        <v>18771</v>
      </c>
      <c r="H4" s="256" t="s">
        <v>5263</v>
      </c>
      <c r="I4" s="284">
        <f t="shared" ref="I4:I67" si="0">(G4/F4)</f>
        <v>0.34761111111111109</v>
      </c>
    </row>
    <row r="5" spans="1:9" s="171" customFormat="1" ht="33.75" customHeight="1">
      <c r="A5" s="745" t="s">
        <v>398</v>
      </c>
      <c r="B5" s="739" t="s">
        <v>5288</v>
      </c>
      <c r="C5" s="241" t="s">
        <v>5264</v>
      </c>
      <c r="D5" s="735">
        <v>44700</v>
      </c>
      <c r="E5" s="754"/>
      <c r="F5" s="242">
        <v>6000</v>
      </c>
      <c r="G5" s="243">
        <v>1027</v>
      </c>
      <c r="H5" s="241" t="s">
        <v>5263</v>
      </c>
      <c r="I5" s="286">
        <f t="shared" si="0"/>
        <v>0.17116666666666666</v>
      </c>
    </row>
    <row r="6" spans="1:9" s="171" customFormat="1" ht="48.75" customHeight="1">
      <c r="A6" s="745" t="s">
        <v>1613</v>
      </c>
      <c r="B6" s="736" t="s">
        <v>5265</v>
      </c>
      <c r="C6" s="241" t="s">
        <v>5374</v>
      </c>
      <c r="D6" s="735">
        <v>44927</v>
      </c>
      <c r="E6" s="735">
        <v>45291</v>
      </c>
      <c r="F6" s="242">
        <v>600000</v>
      </c>
      <c r="G6" s="272">
        <v>56424</v>
      </c>
      <c r="H6" s="241" t="s">
        <v>5263</v>
      </c>
      <c r="I6" s="286">
        <f t="shared" si="0"/>
        <v>9.4039999999999999E-2</v>
      </c>
    </row>
    <row r="7" spans="1:9" s="171" customFormat="1" ht="47.25" customHeight="1">
      <c r="A7" s="745"/>
      <c r="B7" s="736"/>
      <c r="C7" s="241" t="s">
        <v>5267</v>
      </c>
      <c r="D7" s="735"/>
      <c r="E7" s="735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282221</v>
      </c>
      <c r="H8" s="241" t="s">
        <v>5263</v>
      </c>
      <c r="I8" s="286">
        <f t="shared" si="0"/>
        <v>0.47036833333333333</v>
      </c>
    </row>
    <row r="9" spans="1:9" ht="33.75" customHeight="1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4866</v>
      </c>
      <c r="H9" s="241" t="s">
        <v>5263</v>
      </c>
      <c r="I9" s="286">
        <f t="shared" si="0"/>
        <v>0.17378571428571429</v>
      </c>
    </row>
    <row r="10" spans="1:9" ht="33.75" customHeight="1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673</v>
      </c>
      <c r="H10" s="241" t="s">
        <v>5263</v>
      </c>
      <c r="I10" s="286">
        <f t="shared" si="0"/>
        <v>0.44866666666666666</v>
      </c>
    </row>
    <row r="11" spans="1:9" ht="33.75" customHeight="1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31850</v>
      </c>
      <c r="H11" s="241" t="s">
        <v>5263</v>
      </c>
      <c r="I11" s="286">
        <f t="shared" si="0"/>
        <v>0.21233333333333335</v>
      </c>
    </row>
    <row r="12" spans="1:9" ht="33.75" customHeight="1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210541</v>
      </c>
      <c r="H12" s="241" t="s">
        <v>5263</v>
      </c>
      <c r="I12" s="286">
        <f t="shared" si="0"/>
        <v>0.79150751879699244</v>
      </c>
    </row>
    <row r="13" spans="1:9" ht="33.75" customHeight="1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631</v>
      </c>
      <c r="H13" s="241" t="s">
        <v>5263</v>
      </c>
      <c r="I13" s="286">
        <f t="shared" si="0"/>
        <v>0.78874999999999995</v>
      </c>
    </row>
    <row r="14" spans="1:9" ht="46.5" customHeight="1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821</v>
      </c>
      <c r="H14" s="281" t="s">
        <v>5263</v>
      </c>
      <c r="I14" s="288">
        <f t="shared" si="0"/>
        <v>0.43087839362656855</v>
      </c>
    </row>
    <row r="15" spans="1:9" ht="45.75" customHeight="1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4046</v>
      </c>
      <c r="H22" s="241" t="s">
        <v>5263</v>
      </c>
      <c r="I22" s="286">
        <f t="shared" si="0"/>
        <v>0.62246153846153851</v>
      </c>
    </row>
    <row r="23" spans="1:9" ht="33.75" customHeight="1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2395</v>
      </c>
      <c r="H23" s="241" t="s">
        <v>5263</v>
      </c>
      <c r="I23" s="286">
        <f t="shared" si="0"/>
        <v>0.47899999999999998</v>
      </c>
    </row>
    <row r="24" spans="1:9" ht="33.75" customHeight="1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13288</v>
      </c>
      <c r="H24" s="241" t="s">
        <v>5263</v>
      </c>
      <c r="I24" s="286">
        <f t="shared" si="0"/>
        <v>0.53906693711967546</v>
      </c>
    </row>
    <row r="25" spans="1:9" ht="33.75" customHeight="1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677694</v>
      </c>
      <c r="H25" s="241" t="s">
        <v>5263</v>
      </c>
      <c r="I25" s="286">
        <f t="shared" si="0"/>
        <v>0.74471868131868135</v>
      </c>
    </row>
    <row r="26" spans="1:9" ht="33.75" customHeight="1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6119</v>
      </c>
      <c r="H26" s="241" t="s">
        <v>5263</v>
      </c>
      <c r="I26" s="288">
        <f t="shared" si="0"/>
        <v>0.48952000000000001</v>
      </c>
    </row>
    <row r="27" spans="1:9" ht="33.75" customHeight="1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2978</v>
      </c>
      <c r="H27" s="241" t="s">
        <v>5263</v>
      </c>
      <c r="I27" s="286">
        <f t="shared" si="0"/>
        <v>0.19853333333333334</v>
      </c>
    </row>
    <row r="28" spans="1:9" ht="33.75" customHeight="1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102781</v>
      </c>
      <c r="H30" s="241" t="s">
        <v>5263</v>
      </c>
      <c r="I30" s="286">
        <f t="shared" si="0"/>
        <v>0.68520666666666663</v>
      </c>
    </row>
    <row r="31" spans="1:9" ht="33.75" customHeight="1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78.02</v>
      </c>
      <c r="H31" s="244" t="s">
        <v>5263</v>
      </c>
      <c r="I31" s="286">
        <f t="shared" si="0"/>
        <v>9.1788235294117643E-2</v>
      </c>
    </row>
    <row r="32" spans="1:9" ht="33.75" customHeight="1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6">
        <f t="shared" si="0"/>
        <v>0</v>
      </c>
    </row>
    <row r="33" spans="1:9" ht="33.75" customHeight="1">
      <c r="A33" s="285" t="s">
        <v>5291</v>
      </c>
      <c r="B33" s="249" t="s">
        <v>5261</v>
      </c>
      <c r="C33" s="241" t="s">
        <v>5181</v>
      </c>
      <c r="D33" s="244">
        <v>44927</v>
      </c>
      <c r="E33" s="244">
        <v>45107</v>
      </c>
      <c r="F33" s="242">
        <v>5800</v>
      </c>
      <c r="G33" s="272">
        <v>1972</v>
      </c>
      <c r="H33" s="241" t="s">
        <v>5263</v>
      </c>
      <c r="I33" s="286">
        <f t="shared" si="0"/>
        <v>0.34</v>
      </c>
    </row>
    <row r="34" spans="1:9" ht="33.75" customHeight="1">
      <c r="A34" s="285" t="s">
        <v>5292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572</v>
      </c>
      <c r="G34" s="272">
        <v>275</v>
      </c>
      <c r="H34" s="241" t="s">
        <v>5263</v>
      </c>
      <c r="I34" s="286">
        <f t="shared" si="0"/>
        <v>0.48076923076923078</v>
      </c>
    </row>
    <row r="35" spans="1:9" ht="33.75" customHeight="1">
      <c r="A35" s="285" t="s">
        <v>5293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65</v>
      </c>
      <c r="G35" s="272">
        <v>0</v>
      </c>
      <c r="H35" s="241" t="s">
        <v>5263</v>
      </c>
      <c r="I35" s="286">
        <f t="shared" si="0"/>
        <v>0</v>
      </c>
    </row>
    <row r="36" spans="1:9" ht="33.75" customHeight="1">
      <c r="A36" s="285" t="s">
        <v>5294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903</v>
      </c>
      <c r="G36" s="272">
        <v>734</v>
      </c>
      <c r="H36" s="241" t="s">
        <v>5263</v>
      </c>
      <c r="I36" s="286">
        <f t="shared" si="0"/>
        <v>0.81284606866002218</v>
      </c>
    </row>
    <row r="37" spans="1:9" ht="33.75" customHeight="1">
      <c r="A37" s="285" t="s">
        <v>5295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35</v>
      </c>
      <c r="G37" s="272">
        <v>0</v>
      </c>
      <c r="H37" s="241" t="s">
        <v>5263</v>
      </c>
      <c r="I37" s="286">
        <f t="shared" si="0"/>
        <v>0</v>
      </c>
    </row>
    <row r="38" spans="1:9" ht="33.75" customHeight="1">
      <c r="A38" s="285" t="s">
        <v>2804</v>
      </c>
      <c r="B38" s="249" t="s">
        <v>4548</v>
      </c>
      <c r="C38" s="241" t="s">
        <v>4514</v>
      </c>
      <c r="D38" s="244">
        <v>44767</v>
      </c>
      <c r="E38" s="244">
        <v>45131</v>
      </c>
      <c r="F38" s="242">
        <v>800</v>
      </c>
      <c r="G38" s="272">
        <v>298.31</v>
      </c>
      <c r="H38" s="241" t="s">
        <v>5263</v>
      </c>
      <c r="I38" s="286">
        <f t="shared" si="0"/>
        <v>0.37288749999999998</v>
      </c>
    </row>
    <row r="39" spans="1:9" ht="33.75" customHeight="1">
      <c r="A39" s="287" t="s">
        <v>5394</v>
      </c>
      <c r="B39" s="179" t="s">
        <v>5389</v>
      </c>
      <c r="C39" s="179" t="s">
        <v>5390</v>
      </c>
      <c r="D39" s="276">
        <v>45026</v>
      </c>
      <c r="E39" s="276">
        <v>45390</v>
      </c>
      <c r="F39" s="180">
        <v>422000</v>
      </c>
      <c r="G39" s="272">
        <v>149434</v>
      </c>
      <c r="H39" s="241" t="s">
        <v>5351</v>
      </c>
      <c r="I39" s="286">
        <f t="shared" si="0"/>
        <v>0.35410900473933649</v>
      </c>
    </row>
    <row r="40" spans="1:9" ht="33.75" customHeight="1">
      <c r="A40" s="285" t="s">
        <v>5296</v>
      </c>
      <c r="B40" s="249" t="s">
        <v>5297</v>
      </c>
      <c r="C40" s="241" t="s">
        <v>5070</v>
      </c>
      <c r="D40" s="244">
        <v>44900</v>
      </c>
      <c r="E40" s="244">
        <v>45264</v>
      </c>
      <c r="F40" s="242">
        <v>3100</v>
      </c>
      <c r="G40" s="272">
        <v>370.35</v>
      </c>
      <c r="H40" s="241" t="s">
        <v>5263</v>
      </c>
      <c r="I40" s="286">
        <f t="shared" si="0"/>
        <v>0.11946774193548387</v>
      </c>
    </row>
    <row r="41" spans="1:9" ht="33.75" customHeight="1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6">
        <f t="shared" si="0"/>
        <v>0.72333333333333338</v>
      </c>
    </row>
    <row r="42" spans="1:9" ht="43.1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1066</v>
      </c>
      <c r="H42" s="241" t="s">
        <v>5263</v>
      </c>
      <c r="I42" s="286">
        <f t="shared" si="0"/>
        <v>0.35533333333333333</v>
      </c>
    </row>
    <row r="43" spans="1:9" ht="33.75" customHeight="1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456.96</v>
      </c>
      <c r="H43" s="241" t="s">
        <v>5263</v>
      </c>
      <c r="I43" s="286">
        <f t="shared" si="0"/>
        <v>0.30463999999999997</v>
      </c>
    </row>
    <row r="44" spans="1:9" ht="33.75" customHeight="1">
      <c r="A44" s="745" t="s">
        <v>1288</v>
      </c>
      <c r="B44" s="736" t="s">
        <v>5268</v>
      </c>
      <c r="C44" s="241" t="s">
        <v>4900</v>
      </c>
      <c r="D44" s="735">
        <v>44855</v>
      </c>
      <c r="E44" s="735">
        <v>45219</v>
      </c>
      <c r="F44" s="242">
        <v>1425</v>
      </c>
      <c r="G44" s="272">
        <v>1015</v>
      </c>
      <c r="H44" s="241" t="s">
        <v>5263</v>
      </c>
      <c r="I44" s="286">
        <f t="shared" si="0"/>
        <v>0.71228070175438596</v>
      </c>
    </row>
    <row r="45" spans="1:9" ht="33.75" customHeight="1">
      <c r="A45" s="745"/>
      <c r="B45" s="736"/>
      <c r="C45" s="241" t="s">
        <v>4901</v>
      </c>
      <c r="D45" s="735"/>
      <c r="E45" s="735"/>
      <c r="F45" s="242">
        <v>75</v>
      </c>
      <c r="G45" s="272">
        <v>9</v>
      </c>
      <c r="H45" s="241" t="s">
        <v>5263</v>
      </c>
      <c r="I45" s="286">
        <f t="shared" si="0"/>
        <v>0.12</v>
      </c>
    </row>
    <row r="46" spans="1:9" ht="33.75" customHeight="1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2946.2</v>
      </c>
      <c r="H46" s="241" t="s">
        <v>5263</v>
      </c>
      <c r="I46" s="286">
        <f t="shared" si="0"/>
        <v>0.37293670886075947</v>
      </c>
    </row>
    <row r="47" spans="1:9" ht="33.75" customHeight="1">
      <c r="A47" s="285" t="s">
        <v>5303</v>
      </c>
      <c r="B47" s="250" t="s">
        <v>4389</v>
      </c>
      <c r="C47" s="241" t="s">
        <v>4390</v>
      </c>
      <c r="D47" s="244">
        <v>44736</v>
      </c>
      <c r="E47" s="244">
        <v>45100</v>
      </c>
      <c r="F47" s="242">
        <v>3500</v>
      </c>
      <c r="G47" s="198">
        <v>3500</v>
      </c>
      <c r="H47" s="241" t="s">
        <v>5263</v>
      </c>
      <c r="I47" s="286">
        <f t="shared" si="0"/>
        <v>1</v>
      </c>
    </row>
    <row r="48" spans="1:9" ht="33.75" customHeight="1">
      <c r="A48" s="285" t="s">
        <v>5304</v>
      </c>
      <c r="B48" s="249" t="s">
        <v>5268</v>
      </c>
      <c r="C48" s="241" t="s">
        <v>4890</v>
      </c>
      <c r="D48" s="244">
        <v>44855</v>
      </c>
      <c r="E48" s="244">
        <v>45219</v>
      </c>
      <c r="F48" s="242">
        <v>230</v>
      </c>
      <c r="G48" s="272">
        <v>73</v>
      </c>
      <c r="H48" s="241" t="s">
        <v>5263</v>
      </c>
      <c r="I48" s="286">
        <f t="shared" si="0"/>
        <v>0.31739130434782609</v>
      </c>
    </row>
    <row r="49" spans="1:9" ht="45.75" customHeight="1">
      <c r="A49" s="746" t="s">
        <v>1341</v>
      </c>
      <c r="B49" s="749" t="s">
        <v>4548</v>
      </c>
      <c r="C49" s="241" t="s">
        <v>5404</v>
      </c>
      <c r="D49" s="752">
        <v>44767</v>
      </c>
      <c r="E49" s="752">
        <v>45131</v>
      </c>
      <c r="F49" s="242">
        <v>7760</v>
      </c>
      <c r="G49" s="272">
        <v>7760</v>
      </c>
      <c r="H49" s="241" t="s">
        <v>5263</v>
      </c>
      <c r="I49" s="288">
        <f t="shared" si="0"/>
        <v>1</v>
      </c>
    </row>
    <row r="50" spans="1:9" ht="37.5" customHeight="1">
      <c r="A50" s="747"/>
      <c r="B50" s="750"/>
      <c r="C50" s="241" t="s">
        <v>5405</v>
      </c>
      <c r="D50" s="753"/>
      <c r="E50" s="753"/>
      <c r="F50" s="242">
        <v>2385</v>
      </c>
      <c r="G50" s="272">
        <v>2385</v>
      </c>
      <c r="H50" s="241" t="s">
        <v>5263</v>
      </c>
      <c r="I50" s="288">
        <f t="shared" si="0"/>
        <v>1</v>
      </c>
    </row>
    <row r="51" spans="1:9" ht="42" customHeight="1">
      <c r="A51" s="748"/>
      <c r="B51" s="751"/>
      <c r="C51" s="241" t="s">
        <v>5406</v>
      </c>
      <c r="D51" s="754"/>
      <c r="E51" s="754"/>
      <c r="F51" s="242">
        <v>1855</v>
      </c>
      <c r="G51" s="272">
        <v>405</v>
      </c>
      <c r="H51" s="241" t="s">
        <v>5263</v>
      </c>
      <c r="I51" s="288">
        <f t="shared" ref="I51" si="1">(G51/F51)</f>
        <v>0.21832884097035041</v>
      </c>
    </row>
    <row r="52" spans="1:9" ht="33.75" customHeight="1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1610.03</v>
      </c>
      <c r="H53" s="241" t="s">
        <v>5263</v>
      </c>
      <c r="I53" s="286">
        <f t="shared" si="0"/>
        <v>0.80501500000000004</v>
      </c>
    </row>
    <row r="54" spans="1:9" ht="33.75" customHeight="1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1311</v>
      </c>
      <c r="H54" s="241" t="s">
        <v>5263</v>
      </c>
      <c r="I54" s="286">
        <f t="shared" si="0"/>
        <v>0.65549999999999997</v>
      </c>
    </row>
    <row r="55" spans="1:9" ht="33.75" customHeight="1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181</v>
      </c>
      <c r="H55" s="241" t="s">
        <v>5263</v>
      </c>
      <c r="I55" s="286">
        <f t="shared" si="0"/>
        <v>0.18099999999999999</v>
      </c>
    </row>
    <row r="56" spans="1:9" s="62" customFormat="1" ht="33.75" customHeight="1">
      <c r="A56" s="297" t="s">
        <v>5309</v>
      </c>
      <c r="B56" s="298" t="s">
        <v>4332</v>
      </c>
      <c r="C56" s="298" t="s">
        <v>4333</v>
      </c>
      <c r="D56" s="299">
        <v>44713</v>
      </c>
      <c r="E56" s="299">
        <v>45077</v>
      </c>
      <c r="F56" s="300">
        <v>33000</v>
      </c>
      <c r="G56" s="301">
        <v>18493</v>
      </c>
      <c r="H56" s="298" t="s">
        <v>5263</v>
      </c>
      <c r="I56" s="302">
        <f t="shared" si="0"/>
        <v>0.56039393939393944</v>
      </c>
    </row>
    <row r="57" spans="1:9" ht="33.75" customHeight="1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51946</v>
      </c>
      <c r="H61" s="241" t="s">
        <v>5263</v>
      </c>
      <c r="I61" s="286">
        <f t="shared" si="0"/>
        <v>0.43288333333333334</v>
      </c>
    </row>
    <row r="62" spans="1:9" ht="43.1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195169</v>
      </c>
      <c r="H62" s="244" t="s">
        <v>5320</v>
      </c>
      <c r="I62" s="286">
        <f t="shared" si="0"/>
        <v>0.32528166666666669</v>
      </c>
    </row>
    <row r="63" spans="1:9" ht="33.75" customHeight="1">
      <c r="A63" s="297" t="s">
        <v>5324</v>
      </c>
      <c r="B63" s="298" t="s">
        <v>4332</v>
      </c>
      <c r="C63" s="298" t="s">
        <v>4333</v>
      </c>
      <c r="D63" s="299">
        <v>44713</v>
      </c>
      <c r="E63" s="299">
        <v>45077</v>
      </c>
      <c r="F63" s="300">
        <v>1160.5</v>
      </c>
      <c r="G63" s="301">
        <v>87</v>
      </c>
      <c r="H63" s="299" t="s">
        <v>5263</v>
      </c>
      <c r="I63" s="302">
        <f t="shared" si="0"/>
        <v>7.4967686342093928E-2</v>
      </c>
    </row>
    <row r="64" spans="1:9" ht="33.75" customHeight="1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620</v>
      </c>
      <c r="H64" s="241" t="s">
        <v>5263</v>
      </c>
      <c r="I64" s="286">
        <f t="shared" si="0"/>
        <v>0.99199999999999999</v>
      </c>
    </row>
    <row r="65" spans="1:9" ht="33.75" customHeight="1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3138</v>
      </c>
      <c r="H65" s="241" t="s">
        <v>5263</v>
      </c>
      <c r="I65" s="286">
        <f t="shared" si="0"/>
        <v>0.62760000000000005</v>
      </c>
    </row>
    <row r="66" spans="1:9" ht="28.9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0"/>
        <v>0</v>
      </c>
    </row>
    <row r="67" spans="1:9" ht="33.75" customHeight="1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4883</v>
      </c>
      <c r="H67" s="241" t="s">
        <v>5263</v>
      </c>
      <c r="I67" s="286">
        <f t="shared" si="0"/>
        <v>0.30532107797161256</v>
      </c>
    </row>
    <row r="68" spans="1:9" ht="33.75" customHeight="1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408</v>
      </c>
      <c r="H68" s="241" t="s">
        <v>5263</v>
      </c>
      <c r="I68" s="286">
        <f t="shared" ref="I68:I119" si="2">(G68/F68)</f>
        <v>0.10199999999999999</v>
      </c>
    </row>
    <row r="69" spans="1:9" ht="33.75" customHeight="1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2"/>
        <v>3.7135714285714286E-2</v>
      </c>
    </row>
    <row r="70" spans="1:9" ht="33.75" customHeight="1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9723</v>
      </c>
      <c r="H70" s="241" t="s">
        <v>5263</v>
      </c>
      <c r="I70" s="286">
        <f t="shared" si="2"/>
        <v>0.60768750000000005</v>
      </c>
    </row>
    <row r="71" spans="1:9" ht="33.75" customHeight="1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4163</v>
      </c>
      <c r="H71" s="241" t="s">
        <v>5263</v>
      </c>
      <c r="I71" s="286">
        <f t="shared" si="2"/>
        <v>0.6938333333333333</v>
      </c>
    </row>
    <row r="72" spans="1:9" ht="33.75" customHeight="1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75846.41</v>
      </c>
      <c r="H72" s="241" t="s">
        <v>5263</v>
      </c>
      <c r="I72" s="286">
        <f t="shared" si="2"/>
        <v>0.5945240838722321</v>
      </c>
    </row>
    <row r="73" spans="1:9" ht="33.75" customHeight="1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2"/>
        <v>1.4478571428571427E-2</v>
      </c>
    </row>
    <row r="74" spans="1:9" ht="33.75" customHeight="1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</v>
      </c>
      <c r="H74" s="241" t="s">
        <v>5263</v>
      </c>
      <c r="I74" s="286">
        <f t="shared" si="2"/>
        <v>0.28317307692307692</v>
      </c>
    </row>
    <row r="75" spans="1:9" ht="33.75" customHeight="1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1190</v>
      </c>
      <c r="H75" s="241" t="s">
        <v>5263</v>
      </c>
      <c r="I75" s="286">
        <f t="shared" si="2"/>
        <v>0.13222222222222221</v>
      </c>
    </row>
    <row r="76" spans="1:9" ht="33.75" customHeight="1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966</v>
      </c>
      <c r="H76" s="241" t="s">
        <v>5263</v>
      </c>
      <c r="I76" s="286">
        <f t="shared" si="2"/>
        <v>0.60754716981132073</v>
      </c>
    </row>
    <row r="77" spans="1:9" ht="33.75" customHeight="1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794</v>
      </c>
      <c r="H77" s="241" t="s">
        <v>5263</v>
      </c>
      <c r="I77" s="286">
        <f t="shared" si="2"/>
        <v>0.10586666666666666</v>
      </c>
    </row>
    <row r="78" spans="1:9" ht="33.75" customHeight="1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1.73</v>
      </c>
      <c r="H78" s="241" t="s">
        <v>5351</v>
      </c>
      <c r="I78" s="286">
        <f t="shared" si="2"/>
        <v>1.9222222222222221E-4</v>
      </c>
    </row>
    <row r="79" spans="1:9" ht="33.75" customHeight="1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985.83</v>
      </c>
      <c r="H79" s="241" t="s">
        <v>5263</v>
      </c>
      <c r="I79" s="296">
        <f t="shared" si="2"/>
        <v>0.9858300000000001</v>
      </c>
    </row>
    <row r="80" spans="1:9" ht="33.75" customHeight="1">
      <c r="A80" s="297" t="s">
        <v>5341</v>
      </c>
      <c r="B80" s="298" t="s">
        <v>4332</v>
      </c>
      <c r="C80" s="298" t="s">
        <v>4333</v>
      </c>
      <c r="D80" s="299">
        <v>44713</v>
      </c>
      <c r="E80" s="299">
        <v>45077</v>
      </c>
      <c r="F80" s="300">
        <v>5200</v>
      </c>
      <c r="G80" s="301">
        <v>3421</v>
      </c>
      <c r="H80" s="298" t="s">
        <v>5263</v>
      </c>
      <c r="I80" s="302">
        <f t="shared" si="2"/>
        <v>0.6578846153846154</v>
      </c>
    </row>
    <row r="81" spans="1:9" ht="33.75" customHeight="1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2"/>
        <v>1.97E-3</v>
      </c>
    </row>
    <row r="82" spans="1:9" ht="33.75" customHeight="1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14259.29</v>
      </c>
      <c r="H82" s="241" t="s">
        <v>5263</v>
      </c>
      <c r="I82" s="286">
        <f t="shared" si="2"/>
        <v>6.1176351974601542E-2</v>
      </c>
    </row>
    <row r="83" spans="1:9" ht="33.75" customHeight="1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111982.57</v>
      </c>
      <c r="H83" s="241" t="s">
        <v>5263</v>
      </c>
      <c r="I83" s="286">
        <f t="shared" si="2"/>
        <v>0.24745232486708418</v>
      </c>
    </row>
    <row r="84" spans="1:9" ht="33.75" customHeight="1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465.8</v>
      </c>
      <c r="H84" s="241" t="s">
        <v>5263</v>
      </c>
      <c r="I84" s="286">
        <f t="shared" si="2"/>
        <v>0.15526666666666666</v>
      </c>
    </row>
    <row r="85" spans="1:9" ht="38.25" customHeight="1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6921.58</v>
      </c>
      <c r="H85" s="241" t="s">
        <v>5263</v>
      </c>
      <c r="I85" s="286">
        <f t="shared" si="2"/>
        <v>0.98879714285714282</v>
      </c>
    </row>
    <row r="86" spans="1:9" ht="33.75" customHeight="1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2008</v>
      </c>
      <c r="H86" s="241" t="s">
        <v>5263</v>
      </c>
      <c r="I86" s="288">
        <f t="shared" si="2"/>
        <v>0.27888888888888891</v>
      </c>
    </row>
    <row r="87" spans="1:9" ht="33.75" customHeight="1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2"/>
        <v>1.5666666666666666E-2</v>
      </c>
    </row>
    <row r="88" spans="1:9" ht="33.75" customHeight="1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2"/>
        <v>7.5000000000000002E-4</v>
      </c>
    </row>
    <row r="89" spans="1:9" ht="33.75" customHeight="1">
      <c r="A89" s="297" t="s">
        <v>5344</v>
      </c>
      <c r="B89" s="298" t="s">
        <v>4332</v>
      </c>
      <c r="C89" s="298" t="s">
        <v>4333</v>
      </c>
      <c r="D89" s="299">
        <v>44713</v>
      </c>
      <c r="E89" s="299">
        <v>45077</v>
      </c>
      <c r="F89" s="303">
        <v>280.7</v>
      </c>
      <c r="G89" s="304">
        <v>199.5</v>
      </c>
      <c r="H89" s="298" t="s">
        <v>5263</v>
      </c>
      <c r="I89" s="305">
        <f t="shared" si="2"/>
        <v>0.71072319201995016</v>
      </c>
    </row>
    <row r="90" spans="1:9" ht="33.75" customHeight="1">
      <c r="A90" s="297" t="s">
        <v>5345</v>
      </c>
      <c r="B90" s="298" t="s">
        <v>4332</v>
      </c>
      <c r="C90" s="298" t="s">
        <v>4333</v>
      </c>
      <c r="D90" s="299">
        <v>44713</v>
      </c>
      <c r="E90" s="299">
        <v>45077</v>
      </c>
      <c r="F90" s="300">
        <v>4466</v>
      </c>
      <c r="G90" s="301">
        <v>2388</v>
      </c>
      <c r="H90" s="298" t="s">
        <v>5263</v>
      </c>
      <c r="I90" s="302">
        <f t="shared" si="2"/>
        <v>0.5347066726377071</v>
      </c>
    </row>
    <row r="91" spans="1:9" ht="33.75" customHeight="1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2741</v>
      </c>
      <c r="H91" s="241" t="s">
        <v>5263</v>
      </c>
      <c r="I91" s="286">
        <f t="shared" si="2"/>
        <v>0.38069444444444445</v>
      </c>
    </row>
    <row r="92" spans="1:9" ht="33.75" customHeight="1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403</v>
      </c>
      <c r="H92" s="241" t="s">
        <v>5263</v>
      </c>
      <c r="I92" s="286">
        <f t="shared" si="2"/>
        <v>0.16120000000000001</v>
      </c>
    </row>
    <row r="93" spans="1:9" ht="33.75" customHeight="1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2"/>
        <v>0.29389999999999999</v>
      </c>
    </row>
    <row r="94" spans="1:9" ht="33.75" customHeight="1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2"/>
        <v>4.8044399999999994E-2</v>
      </c>
    </row>
    <row r="95" spans="1:9" ht="33.75" customHeight="1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2"/>
        <v>0.2</v>
      </c>
    </row>
    <row r="96" spans="1:9" ht="33.75" customHeight="1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2"/>
        <v>0.72</v>
      </c>
    </row>
    <row r="97" spans="1:11" ht="33.75" customHeight="1">
      <c r="A97" s="297" t="s">
        <v>5350</v>
      </c>
      <c r="B97" s="298" t="s">
        <v>4332</v>
      </c>
      <c r="C97" s="298" t="s">
        <v>4333</v>
      </c>
      <c r="D97" s="299">
        <v>44713</v>
      </c>
      <c r="E97" s="299">
        <v>45077</v>
      </c>
      <c r="F97" s="300">
        <v>160000000</v>
      </c>
      <c r="G97" s="301">
        <v>44408339</v>
      </c>
      <c r="H97" s="299" t="s">
        <v>5351</v>
      </c>
      <c r="I97" s="302">
        <f t="shared" si="2"/>
        <v>0.27755211875000002</v>
      </c>
    </row>
    <row r="98" spans="1:11" ht="33.75" customHeight="1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2"/>
        <v>0.01</v>
      </c>
    </row>
    <row r="99" spans="1:11" ht="33.75" customHeight="1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2"/>
        <v>3.3325E-2</v>
      </c>
      <c r="J99" s="62"/>
      <c r="K99" s="62"/>
    </row>
    <row r="100" spans="1:11" ht="33.75" customHeight="1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2"/>
        <v>0.56122833333333333</v>
      </c>
    </row>
    <row r="101" spans="1:11" ht="33.75" customHeight="1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1476857</v>
      </c>
      <c r="H101" s="244" t="s">
        <v>5351</v>
      </c>
      <c r="I101" s="286">
        <f t="shared" si="2"/>
        <v>0.70326523809523811</v>
      </c>
      <c r="K101" s="240"/>
    </row>
    <row r="102" spans="1:11" ht="33.75" customHeight="1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2"/>
        <v>0.23662916666666667</v>
      </c>
    </row>
    <row r="103" spans="1:11" ht="33.75" customHeight="1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19923</v>
      </c>
      <c r="H103" s="244" t="s">
        <v>5351</v>
      </c>
      <c r="I103" s="286">
        <f t="shared" si="2"/>
        <v>0.30650769230769231</v>
      </c>
    </row>
    <row r="104" spans="1:11" ht="33.75" customHeight="1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2"/>
        <v>0</v>
      </c>
    </row>
    <row r="105" spans="1:11" ht="33.75" customHeight="1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2"/>
        <v>0</v>
      </c>
    </row>
    <row r="106" spans="1:11" ht="33.75" customHeight="1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2</v>
      </c>
      <c r="H106" s="244" t="s">
        <v>5351</v>
      </c>
      <c r="I106" s="286">
        <f t="shared" si="2"/>
        <v>0.04</v>
      </c>
    </row>
    <row r="107" spans="1:11" ht="43.1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2"/>
        <v>0</v>
      </c>
    </row>
    <row r="108" spans="1:11" ht="33.75" customHeight="1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222</v>
      </c>
      <c r="H108" s="244" t="s">
        <v>5351</v>
      </c>
      <c r="I108" s="286">
        <f t="shared" si="2"/>
        <v>0.31714285714285712</v>
      </c>
    </row>
    <row r="109" spans="1:11" ht="33.75" customHeight="1">
      <c r="A109" s="297" t="s">
        <v>5362</v>
      </c>
      <c r="B109" s="298" t="s">
        <v>4332</v>
      </c>
      <c r="C109" s="298" t="s">
        <v>4333</v>
      </c>
      <c r="D109" s="299">
        <v>44713</v>
      </c>
      <c r="E109" s="299">
        <v>45077</v>
      </c>
      <c r="F109" s="300">
        <v>15000</v>
      </c>
      <c r="G109" s="300">
        <v>0</v>
      </c>
      <c r="H109" s="299" t="s">
        <v>5351</v>
      </c>
      <c r="I109" s="302">
        <f t="shared" si="2"/>
        <v>0</v>
      </c>
    </row>
    <row r="110" spans="1:11" ht="33.75" customHeight="1">
      <c r="A110" s="297" t="s">
        <v>5363</v>
      </c>
      <c r="B110" s="298" t="s">
        <v>4332</v>
      </c>
      <c r="C110" s="298" t="s">
        <v>4333</v>
      </c>
      <c r="D110" s="299">
        <v>44713</v>
      </c>
      <c r="E110" s="299">
        <v>45077</v>
      </c>
      <c r="F110" s="300">
        <v>30000</v>
      </c>
      <c r="G110" s="300">
        <v>12851</v>
      </c>
      <c r="H110" s="299" t="s">
        <v>5351</v>
      </c>
      <c r="I110" s="302">
        <f t="shared" si="2"/>
        <v>0.42836666666666667</v>
      </c>
    </row>
    <row r="111" spans="1:11" ht="33.75" customHeight="1">
      <c r="A111" s="297" t="s">
        <v>4373</v>
      </c>
      <c r="B111" s="298" t="s">
        <v>4332</v>
      </c>
      <c r="C111" s="298" t="s">
        <v>4333</v>
      </c>
      <c r="D111" s="299">
        <v>44713</v>
      </c>
      <c r="E111" s="299">
        <v>45077</v>
      </c>
      <c r="F111" s="300">
        <v>9600</v>
      </c>
      <c r="G111" s="306">
        <v>4871</v>
      </c>
      <c r="H111" s="298" t="s">
        <v>5263</v>
      </c>
      <c r="I111" s="302">
        <f t="shared" si="2"/>
        <v>0.50739583333333338</v>
      </c>
    </row>
    <row r="112" spans="1:11" ht="33.75" customHeight="1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14146033</v>
      </c>
      <c r="H112" s="244" t="s">
        <v>5351</v>
      </c>
      <c r="I112" s="286">
        <f t="shared" si="2"/>
        <v>0.54407819230769228</v>
      </c>
    </row>
    <row r="113" spans="1:9" ht="33.75" customHeight="1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22032032</v>
      </c>
      <c r="H113" s="244" t="s">
        <v>5351</v>
      </c>
      <c r="I113" s="286">
        <f t="shared" si="2"/>
        <v>0.88128127999999994</v>
      </c>
    </row>
    <row r="114" spans="1:9" ht="33.75" customHeight="1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1156002</v>
      </c>
      <c r="H114" s="244" t="s">
        <v>5351</v>
      </c>
      <c r="I114" s="286">
        <f t="shared" si="2"/>
        <v>0.3302862857142857</v>
      </c>
    </row>
    <row r="115" spans="1:9" ht="33.75" customHeight="1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2"/>
        <v>0</v>
      </c>
    </row>
    <row r="116" spans="1:9" ht="33.75" customHeight="1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24000</v>
      </c>
      <c r="H116" s="241" t="s">
        <v>5351</v>
      </c>
      <c r="I116" s="288">
        <f t="shared" si="2"/>
        <v>0.4</v>
      </c>
    </row>
    <row r="117" spans="1:9" ht="30" customHeight="1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102204</v>
      </c>
      <c r="H118" s="244" t="s">
        <v>5351</v>
      </c>
      <c r="I118" s="296">
        <f t="shared" si="2"/>
        <v>0.34067999999999998</v>
      </c>
    </row>
    <row r="119" spans="1:9" ht="33.75" customHeight="1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137562</v>
      </c>
      <c r="H119" s="244" t="s">
        <v>5351</v>
      </c>
      <c r="I119" s="286">
        <f t="shared" si="2"/>
        <v>0.27512399999999998</v>
      </c>
    </row>
    <row r="120" spans="1:9" ht="33.75" customHeight="1" thickBot="1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1000000}"/>
  <mergeCells count="18">
    <mergeCell ref="D44:D45"/>
    <mergeCell ref="E44:E45"/>
    <mergeCell ref="A49:A51"/>
    <mergeCell ref="B49:B51"/>
    <mergeCell ref="D49:D51"/>
    <mergeCell ref="E49:E51"/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44:A45"/>
    <mergeCell ref="B44:B4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115"/>
  <sheetViews>
    <sheetView workbookViewId="0">
      <selection activeCell="L34" sqref="L34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9" ht="15" thickBot="1">
      <c r="A2" s="169"/>
      <c r="F2" s="741" t="s">
        <v>5407</v>
      </c>
      <c r="G2" s="742"/>
      <c r="H2" s="742"/>
      <c r="I2" s="743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28.9">
      <c r="A4" s="744" t="s">
        <v>9</v>
      </c>
      <c r="B4" s="738" t="s">
        <v>5261</v>
      </c>
      <c r="C4" s="256" t="s">
        <v>5262</v>
      </c>
      <c r="D4" s="740">
        <v>44927</v>
      </c>
      <c r="E4" s="755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9" s="171" customFormat="1" ht="28.9">
      <c r="A5" s="745" t="s">
        <v>398</v>
      </c>
      <c r="B5" s="739" t="s">
        <v>5288</v>
      </c>
      <c r="C5" s="241" t="s">
        <v>5264</v>
      </c>
      <c r="D5" s="735">
        <v>44700</v>
      </c>
      <c r="E5" s="754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9" s="171" customFormat="1" ht="43.15">
      <c r="A6" s="745" t="s">
        <v>1613</v>
      </c>
      <c r="B6" s="736" t="s">
        <v>5265</v>
      </c>
      <c r="C6" s="241" t="s">
        <v>5374</v>
      </c>
      <c r="D6" s="735">
        <v>44927</v>
      </c>
      <c r="E6" s="735">
        <v>45291</v>
      </c>
      <c r="F6" s="242">
        <v>600000</v>
      </c>
      <c r="G6" s="272">
        <v>86468.6</v>
      </c>
      <c r="H6" s="241" t="s">
        <v>5263</v>
      </c>
      <c r="I6" s="286">
        <f t="shared" si="0"/>
        <v>0.14411433333333334</v>
      </c>
    </row>
    <row r="7" spans="1:9" s="171" customFormat="1" ht="43.15">
      <c r="A7" s="745"/>
      <c r="B7" s="736"/>
      <c r="C7" s="241" t="s">
        <v>5267</v>
      </c>
      <c r="D7" s="735"/>
      <c r="E7" s="735"/>
      <c r="F7" s="242">
        <v>150000</v>
      </c>
      <c r="G7" s="272">
        <v>513.74</v>
      </c>
      <c r="H7" s="241" t="s">
        <v>5263</v>
      </c>
      <c r="I7" s="286">
        <f t="shared" si="0"/>
        <v>3.4249333333333334E-3</v>
      </c>
    </row>
    <row r="8" spans="1:9" ht="28.9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302522</v>
      </c>
      <c r="H8" s="241" t="s">
        <v>5263</v>
      </c>
      <c r="I8" s="286">
        <f t="shared" si="0"/>
        <v>0.50420333333333334</v>
      </c>
    </row>
    <row r="9" spans="1:9" ht="28.9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5512</v>
      </c>
      <c r="H9" s="241" t="s">
        <v>5263</v>
      </c>
      <c r="I9" s="286">
        <f t="shared" si="0"/>
        <v>0.19685714285714287</v>
      </c>
    </row>
    <row r="10" spans="1:9" ht="28.9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827.48</v>
      </c>
      <c r="H10" s="241" t="s">
        <v>5263</v>
      </c>
      <c r="I10" s="286">
        <f t="shared" si="0"/>
        <v>0.55165333333333333</v>
      </c>
    </row>
    <row r="11" spans="1:9" ht="28.9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39775</v>
      </c>
      <c r="H11" s="241" t="s">
        <v>5263</v>
      </c>
      <c r="I11" s="286">
        <f t="shared" si="0"/>
        <v>0.26516666666666666</v>
      </c>
    </row>
    <row r="12" spans="1:9" ht="28.9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226473</v>
      </c>
      <c r="H12" s="241" t="s">
        <v>5263</v>
      </c>
      <c r="I12" s="286">
        <f t="shared" si="0"/>
        <v>0.85140225563909777</v>
      </c>
    </row>
    <row r="13" spans="1:9" ht="28.9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679.18</v>
      </c>
      <c r="H13" s="241" t="s">
        <v>5263</v>
      </c>
      <c r="I13" s="286">
        <f t="shared" si="0"/>
        <v>0.84897499999999992</v>
      </c>
    </row>
    <row r="14" spans="1:9" ht="28.9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1016</v>
      </c>
      <c r="H14" s="281" t="s">
        <v>5263</v>
      </c>
      <c r="I14" s="288">
        <f t="shared" si="0"/>
        <v>0.53321857238074744</v>
      </c>
    </row>
    <row r="15" spans="1:9" ht="43.1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28.9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28.9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28.9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136.96</v>
      </c>
      <c r="H18" s="241" t="s">
        <v>5263</v>
      </c>
      <c r="I18" s="286">
        <f t="shared" si="0"/>
        <v>0.78262857142857145</v>
      </c>
    </row>
    <row r="19" spans="1:9" ht="28.9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28.9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28.9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299601</v>
      </c>
      <c r="H21" s="241" t="s">
        <v>5263</v>
      </c>
      <c r="I21" s="288">
        <f t="shared" si="0"/>
        <v>0.59920200000000001</v>
      </c>
    </row>
    <row r="22" spans="1:9" ht="28.9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4692</v>
      </c>
      <c r="H22" s="241" t="s">
        <v>5263</v>
      </c>
      <c r="I22" s="286">
        <f t="shared" si="0"/>
        <v>0.7218461538461538</v>
      </c>
    </row>
    <row r="23" spans="1:9" ht="28.9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2591</v>
      </c>
      <c r="H23" s="241" t="s">
        <v>5263</v>
      </c>
      <c r="I23" s="286">
        <f t="shared" si="0"/>
        <v>0.51819999999999999</v>
      </c>
    </row>
    <row r="24" spans="1:9" ht="28.9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14376</v>
      </c>
      <c r="H24" s="241" t="s">
        <v>5263</v>
      </c>
      <c r="I24" s="286">
        <f t="shared" si="0"/>
        <v>0.58320486815415817</v>
      </c>
    </row>
    <row r="25" spans="1:9" ht="28.9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725804</v>
      </c>
      <c r="H25" s="241" t="s">
        <v>5263</v>
      </c>
      <c r="I25" s="286">
        <f t="shared" si="0"/>
        <v>0.79758681318681324</v>
      </c>
    </row>
    <row r="26" spans="1:9" ht="28.9">
      <c r="A26" s="285" t="s">
        <v>5283</v>
      </c>
      <c r="B26" s="241" t="s">
        <v>5408</v>
      </c>
      <c r="C26" s="241" t="s">
        <v>5409</v>
      </c>
      <c r="D26" s="244">
        <v>45100</v>
      </c>
      <c r="E26" s="244">
        <v>45464</v>
      </c>
      <c r="F26" s="268">
        <v>910000</v>
      </c>
      <c r="G26" s="243">
        <v>20000</v>
      </c>
      <c r="H26" s="241" t="s">
        <v>5263</v>
      </c>
      <c r="I26" s="288">
        <f t="shared" si="0"/>
        <v>2.197802197802198E-2</v>
      </c>
    </row>
    <row r="27" spans="1:9" ht="28.9">
      <c r="A27" s="285" t="s">
        <v>753</v>
      </c>
      <c r="B27" s="249" t="s">
        <v>5261</v>
      </c>
      <c r="C27" s="241" t="s">
        <v>5181</v>
      </c>
      <c r="D27" s="244">
        <v>44927</v>
      </c>
      <c r="E27" s="244">
        <v>45107</v>
      </c>
      <c r="F27" s="242">
        <v>12500</v>
      </c>
      <c r="G27" s="243">
        <v>6763</v>
      </c>
      <c r="H27" s="241" t="s">
        <v>5263</v>
      </c>
      <c r="I27" s="288">
        <f t="shared" si="0"/>
        <v>0.54103999999999997</v>
      </c>
    </row>
    <row r="28" spans="1:9" ht="28.9">
      <c r="A28" s="285" t="s">
        <v>5284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15000</v>
      </c>
      <c r="G28" s="272">
        <v>3218</v>
      </c>
      <c r="H28" s="241" t="s">
        <v>5263</v>
      </c>
      <c r="I28" s="286">
        <f t="shared" si="0"/>
        <v>0.21453333333333333</v>
      </c>
    </row>
    <row r="29" spans="1:9" ht="28.9">
      <c r="A29" s="285" t="s">
        <v>5285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900</v>
      </c>
      <c r="G29" s="272">
        <v>137</v>
      </c>
      <c r="H29" s="241" t="s">
        <v>5263</v>
      </c>
      <c r="I29" s="286">
        <f t="shared" si="0"/>
        <v>0.15222222222222223</v>
      </c>
    </row>
    <row r="30" spans="1:9" ht="28.9">
      <c r="A30" s="285" t="s">
        <v>5286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3500</v>
      </c>
      <c r="G30" s="272">
        <v>105</v>
      </c>
      <c r="H30" s="241" t="s">
        <v>5263</v>
      </c>
      <c r="I30" s="286">
        <f t="shared" si="0"/>
        <v>0.03</v>
      </c>
    </row>
    <row r="31" spans="1:9" ht="28.9">
      <c r="A31" s="285" t="s">
        <v>57</v>
      </c>
      <c r="B31" s="249" t="s">
        <v>5261</v>
      </c>
      <c r="C31" s="241" t="s">
        <v>5181</v>
      </c>
      <c r="D31" s="244">
        <v>44927</v>
      </c>
      <c r="E31" s="244">
        <v>45107</v>
      </c>
      <c r="F31" s="242">
        <v>150000</v>
      </c>
      <c r="G31" s="272">
        <v>102787</v>
      </c>
      <c r="H31" s="241" t="s">
        <v>5263</v>
      </c>
      <c r="I31" s="286">
        <f t="shared" si="0"/>
        <v>0.68524666666666667</v>
      </c>
    </row>
    <row r="32" spans="1:9" ht="28.9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158</v>
      </c>
      <c r="H32" s="244" t="s">
        <v>5263</v>
      </c>
      <c r="I32" s="286">
        <f t="shared" si="0"/>
        <v>0.18588235294117647</v>
      </c>
    </row>
    <row r="33" spans="1:9" ht="28.9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28.9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2188</v>
      </c>
      <c r="H34" s="241" t="s">
        <v>5263</v>
      </c>
      <c r="I34" s="286">
        <f t="shared" si="0"/>
        <v>0.37724137931034485</v>
      </c>
    </row>
    <row r="35" spans="1:9" ht="28.9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277</v>
      </c>
      <c r="H35" s="241" t="s">
        <v>5263</v>
      </c>
      <c r="I35" s="286">
        <f t="shared" si="0"/>
        <v>0.48426573426573427</v>
      </c>
    </row>
    <row r="36" spans="1:9" ht="28.9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28.9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747</v>
      </c>
      <c r="H37" s="241" t="s">
        <v>5263</v>
      </c>
      <c r="I37" s="286">
        <f t="shared" si="0"/>
        <v>0.8272425249169435</v>
      </c>
    </row>
    <row r="38" spans="1:9" ht="28.9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28.9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315</v>
      </c>
      <c r="H39" s="241" t="s">
        <v>5263</v>
      </c>
      <c r="I39" s="286">
        <f t="shared" si="0"/>
        <v>0.39374999999999999</v>
      </c>
    </row>
    <row r="40" spans="1:9" ht="28.9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224156</v>
      </c>
      <c r="H40" s="241" t="s">
        <v>5351</v>
      </c>
      <c r="I40" s="286">
        <f t="shared" si="0"/>
        <v>0.53117535545023697</v>
      </c>
    </row>
    <row r="41" spans="1:9" ht="28.9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350</v>
      </c>
      <c r="H41" s="241" t="s">
        <v>5263</v>
      </c>
      <c r="I41" s="286">
        <f t="shared" si="0"/>
        <v>0.11290322580645161</v>
      </c>
    </row>
    <row r="42" spans="1:9" ht="28.9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</v>
      </c>
      <c r="H42" s="241" t="s">
        <v>5263</v>
      </c>
      <c r="I42" s="286">
        <f t="shared" si="0"/>
        <v>0.72333333333333338</v>
      </c>
    </row>
    <row r="43" spans="1:9" ht="43.1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1098</v>
      </c>
      <c r="H43" s="241" t="s">
        <v>5263</v>
      </c>
      <c r="I43" s="286">
        <f t="shared" si="0"/>
        <v>0.36599999999999999</v>
      </c>
    </row>
    <row r="44" spans="1:9" ht="28.9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518</v>
      </c>
      <c r="H44" s="241" t="s">
        <v>5263</v>
      </c>
      <c r="I44" s="286">
        <f t="shared" si="0"/>
        <v>0.34533333333333333</v>
      </c>
    </row>
    <row r="45" spans="1:9" ht="28.9">
      <c r="A45" s="745" t="s">
        <v>1288</v>
      </c>
      <c r="B45" s="736" t="s">
        <v>5268</v>
      </c>
      <c r="C45" s="241" t="s">
        <v>4900</v>
      </c>
      <c r="D45" s="735">
        <v>44855</v>
      </c>
      <c r="E45" s="735">
        <v>45219</v>
      </c>
      <c r="F45" s="242">
        <v>1425</v>
      </c>
      <c r="G45" s="272">
        <v>1182</v>
      </c>
      <c r="H45" s="241" t="s">
        <v>5263</v>
      </c>
      <c r="I45" s="286">
        <f t="shared" si="0"/>
        <v>0.82947368421052636</v>
      </c>
    </row>
    <row r="46" spans="1:9" ht="28.9">
      <c r="A46" s="745"/>
      <c r="B46" s="736"/>
      <c r="C46" s="241" t="s">
        <v>4901</v>
      </c>
      <c r="D46" s="735"/>
      <c r="E46" s="735"/>
      <c r="F46" s="242">
        <v>75</v>
      </c>
      <c r="G46" s="272">
        <v>18</v>
      </c>
      <c r="H46" s="241" t="s">
        <v>5263</v>
      </c>
      <c r="I46" s="286">
        <f t="shared" si="0"/>
        <v>0.24</v>
      </c>
    </row>
    <row r="47" spans="1:9" ht="28.9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4061</v>
      </c>
      <c r="H47" s="241" t="s">
        <v>5263</v>
      </c>
      <c r="I47" s="286">
        <f t="shared" si="0"/>
        <v>0.51405063291139241</v>
      </c>
    </row>
    <row r="48" spans="1:9" ht="28.9">
      <c r="A48" s="297" t="s">
        <v>5303</v>
      </c>
      <c r="B48" s="307" t="s">
        <v>4389</v>
      </c>
      <c r="C48" s="298" t="s">
        <v>4390</v>
      </c>
      <c r="D48" s="299">
        <v>44736</v>
      </c>
      <c r="E48" s="299">
        <v>45100</v>
      </c>
      <c r="F48" s="300">
        <v>3500</v>
      </c>
      <c r="G48" s="308">
        <v>3241</v>
      </c>
      <c r="H48" s="298" t="s">
        <v>5263</v>
      </c>
      <c r="I48" s="302">
        <f t="shared" si="0"/>
        <v>0.92600000000000005</v>
      </c>
    </row>
    <row r="49" spans="1:9" ht="28.9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85</v>
      </c>
      <c r="H49" s="241" t="s">
        <v>5263</v>
      </c>
      <c r="I49" s="286">
        <f t="shared" si="0"/>
        <v>0.36956521739130432</v>
      </c>
    </row>
    <row r="50" spans="1:9" ht="28.9">
      <c r="A50" s="746" t="s">
        <v>1341</v>
      </c>
      <c r="B50" s="749" t="s">
        <v>4548</v>
      </c>
      <c r="C50" s="241" t="s">
        <v>5404</v>
      </c>
      <c r="D50" s="752">
        <v>44767</v>
      </c>
      <c r="E50" s="752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28.9">
      <c r="A51" s="747"/>
      <c r="B51" s="750"/>
      <c r="C51" s="241" t="s">
        <v>5405</v>
      </c>
      <c r="D51" s="753"/>
      <c r="E51" s="753"/>
      <c r="F51" s="242">
        <v>2385</v>
      </c>
      <c r="G51" s="272">
        <v>2385</v>
      </c>
      <c r="H51" s="241" t="s">
        <v>5263</v>
      </c>
      <c r="I51" s="288">
        <f t="shared" si="0"/>
        <v>1</v>
      </c>
    </row>
    <row r="52" spans="1:9" ht="43.15">
      <c r="A52" s="748"/>
      <c r="B52" s="751"/>
      <c r="C52" s="241" t="s">
        <v>5406</v>
      </c>
      <c r="D52" s="754"/>
      <c r="E52" s="754"/>
      <c r="F52" s="242">
        <v>1855</v>
      </c>
      <c r="G52" s="272">
        <v>670</v>
      </c>
      <c r="H52" s="241" t="s">
        <v>5263</v>
      </c>
      <c r="I52" s="288">
        <f t="shared" si="0"/>
        <v>0.36118598382749328</v>
      </c>
    </row>
    <row r="53" spans="1:9" ht="28.9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 t="shared" si="0"/>
        <v>1</v>
      </c>
    </row>
    <row r="54" spans="1:9" ht="28.9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1612</v>
      </c>
      <c r="H54" s="241" t="s">
        <v>5263</v>
      </c>
      <c r="I54" s="286">
        <f t="shared" si="0"/>
        <v>0.80600000000000005</v>
      </c>
    </row>
    <row r="55" spans="1:9" ht="28.9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1413</v>
      </c>
      <c r="H55" s="241" t="s">
        <v>5263</v>
      </c>
      <c r="I55" s="286">
        <f t="shared" si="0"/>
        <v>0.70650000000000002</v>
      </c>
    </row>
    <row r="56" spans="1:9" ht="28.9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206</v>
      </c>
      <c r="H56" s="241" t="s">
        <v>5263</v>
      </c>
      <c r="I56" s="286">
        <f t="shared" si="0"/>
        <v>0.20599999999999999</v>
      </c>
    </row>
    <row r="57" spans="1:9" ht="28.9">
      <c r="A57" s="297" t="s">
        <v>5311</v>
      </c>
      <c r="B57" s="298" t="s">
        <v>4389</v>
      </c>
      <c r="C57" s="298" t="s">
        <v>4390</v>
      </c>
      <c r="D57" s="299">
        <v>44736</v>
      </c>
      <c r="E57" s="299">
        <v>45100</v>
      </c>
      <c r="F57" s="300">
        <v>100</v>
      </c>
      <c r="G57" s="301">
        <v>67</v>
      </c>
      <c r="H57" s="298" t="s">
        <v>5263</v>
      </c>
      <c r="I57" s="302">
        <f t="shared" si="0"/>
        <v>0.67</v>
      </c>
    </row>
    <row r="58" spans="1:9" ht="28.9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2865</v>
      </c>
      <c r="H58" s="241" t="s">
        <v>5263</v>
      </c>
      <c r="I58" s="286">
        <f t="shared" si="0"/>
        <v>0.79583333333333328</v>
      </c>
    </row>
    <row r="59" spans="1:9" ht="28.9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28.9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28.9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51332</v>
      </c>
      <c r="H61" s="241" t="s">
        <v>5263</v>
      </c>
      <c r="I61" s="286">
        <f t="shared" si="0"/>
        <v>0.42776666666666668</v>
      </c>
    </row>
    <row r="62" spans="1:9" ht="43.1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203800</v>
      </c>
      <c r="H62" s="244" t="s">
        <v>5320</v>
      </c>
      <c r="I62" s="286">
        <f t="shared" si="0"/>
        <v>0.33966666666666667</v>
      </c>
    </row>
    <row r="63" spans="1:9" ht="28.9">
      <c r="A63" s="285" t="s">
        <v>5325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625</v>
      </c>
      <c r="G63" s="243">
        <v>620</v>
      </c>
      <c r="H63" s="241" t="s">
        <v>5263</v>
      </c>
      <c r="I63" s="286">
        <f t="shared" si="0"/>
        <v>0.99199999999999999</v>
      </c>
    </row>
    <row r="64" spans="1:9" ht="28.9">
      <c r="A64" s="285" t="s">
        <v>5326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5000</v>
      </c>
      <c r="G64" s="252">
        <v>3771</v>
      </c>
      <c r="H64" s="241" t="s">
        <v>5263</v>
      </c>
      <c r="I64" s="286">
        <f t="shared" si="0"/>
        <v>0.75419999999999998</v>
      </c>
    </row>
    <row r="65" spans="1:9" ht="28.9">
      <c r="A65" s="287" t="s">
        <v>5327</v>
      </c>
      <c r="B65" s="249" t="s">
        <v>5302</v>
      </c>
      <c r="C65" s="241" t="s">
        <v>5201</v>
      </c>
      <c r="D65" s="244">
        <v>44926</v>
      </c>
      <c r="E65" s="244">
        <v>45290</v>
      </c>
      <c r="F65" s="242">
        <v>2500</v>
      </c>
      <c r="G65" s="272">
        <v>0</v>
      </c>
      <c r="H65" s="241" t="s">
        <v>5263</v>
      </c>
      <c r="I65" s="286">
        <f t="shared" si="0"/>
        <v>0</v>
      </c>
    </row>
    <row r="66" spans="1:9" ht="28.9">
      <c r="A66" s="182" t="s">
        <v>5328</v>
      </c>
      <c r="B66" s="281" t="s">
        <v>5261</v>
      </c>
      <c r="C66" s="241" t="s">
        <v>5181</v>
      </c>
      <c r="D66" s="244">
        <v>44927</v>
      </c>
      <c r="E66" s="244">
        <v>45107</v>
      </c>
      <c r="F66" s="242">
        <v>15993</v>
      </c>
      <c r="G66" s="272">
        <v>5474.54</v>
      </c>
      <c r="H66" s="241" t="s">
        <v>5263</v>
      </c>
      <c r="I66" s="286">
        <f t="shared" si="0"/>
        <v>0.34230850997311324</v>
      </c>
    </row>
    <row r="67" spans="1:9" ht="28.9">
      <c r="A67" s="182" t="s">
        <v>5397</v>
      </c>
      <c r="B67" s="189" t="s">
        <v>5389</v>
      </c>
      <c r="C67" s="279" t="s">
        <v>5390</v>
      </c>
      <c r="D67" s="276">
        <v>45026</v>
      </c>
      <c r="E67" s="276">
        <v>45390</v>
      </c>
      <c r="F67" s="180">
        <v>4000</v>
      </c>
      <c r="G67" s="272">
        <v>455.05</v>
      </c>
      <c r="H67" s="241" t="s">
        <v>5263</v>
      </c>
      <c r="I67" s="286">
        <f t="shared" ref="I67:I114" si="1">(G67/F67)</f>
        <v>0.1137625</v>
      </c>
    </row>
    <row r="68" spans="1:9" ht="28.9">
      <c r="A68" s="182" t="s">
        <v>149</v>
      </c>
      <c r="B68" s="281" t="s">
        <v>5268</v>
      </c>
      <c r="C68" s="241" t="s">
        <v>4890</v>
      </c>
      <c r="D68" s="244">
        <v>44855</v>
      </c>
      <c r="E68" s="244">
        <v>45219</v>
      </c>
      <c r="F68" s="242">
        <v>7000</v>
      </c>
      <c r="G68" s="272">
        <v>650</v>
      </c>
      <c r="H68" s="241" t="s">
        <v>5263</v>
      </c>
      <c r="I68" s="286">
        <f t="shared" si="1"/>
        <v>9.285714285714286E-2</v>
      </c>
    </row>
    <row r="69" spans="1:9" ht="28.9">
      <c r="A69" s="285" t="s">
        <v>5329</v>
      </c>
      <c r="B69" s="241" t="s">
        <v>5268</v>
      </c>
      <c r="C69" s="241" t="s">
        <v>4890</v>
      </c>
      <c r="D69" s="276">
        <v>44855</v>
      </c>
      <c r="E69" s="276">
        <v>45219</v>
      </c>
      <c r="F69" s="242">
        <v>16000</v>
      </c>
      <c r="G69" s="272">
        <v>10246</v>
      </c>
      <c r="H69" s="241" t="s">
        <v>5263</v>
      </c>
      <c r="I69" s="286">
        <f t="shared" si="1"/>
        <v>0.64037500000000003</v>
      </c>
    </row>
    <row r="70" spans="1:9" ht="28.9">
      <c r="A70" s="285" t="s">
        <v>5330</v>
      </c>
      <c r="B70" s="249" t="s">
        <v>4548</v>
      </c>
      <c r="C70" s="241" t="s">
        <v>4514</v>
      </c>
      <c r="D70" s="244">
        <v>44767</v>
      </c>
      <c r="E70" s="244">
        <v>45131</v>
      </c>
      <c r="F70" s="242">
        <v>6000</v>
      </c>
      <c r="G70" s="272">
        <v>4442</v>
      </c>
      <c r="H70" s="241" t="s">
        <v>5263</v>
      </c>
      <c r="I70" s="286">
        <f t="shared" si="1"/>
        <v>0.74033333333333329</v>
      </c>
    </row>
    <row r="71" spans="1:9" ht="28.9">
      <c r="A71" s="285" t="s">
        <v>277</v>
      </c>
      <c r="B71" s="249" t="s">
        <v>5269</v>
      </c>
      <c r="C71" s="241" t="s">
        <v>4685</v>
      </c>
      <c r="D71" s="244">
        <v>44802</v>
      </c>
      <c r="E71" s="244">
        <v>45166</v>
      </c>
      <c r="F71" s="242">
        <v>127575</v>
      </c>
      <c r="G71" s="272">
        <v>77987</v>
      </c>
      <c r="H71" s="241" t="s">
        <v>5263</v>
      </c>
      <c r="I71" s="286">
        <f t="shared" si="1"/>
        <v>0.61130315500685872</v>
      </c>
    </row>
    <row r="72" spans="1:9" ht="28.9">
      <c r="A72" s="285" t="s">
        <v>5332</v>
      </c>
      <c r="B72" s="241" t="s">
        <v>5302</v>
      </c>
      <c r="C72" s="241" t="s">
        <v>5201</v>
      </c>
      <c r="D72" s="244">
        <v>44940</v>
      </c>
      <c r="E72" s="244">
        <v>45304</v>
      </c>
      <c r="F72" s="242">
        <v>2800</v>
      </c>
      <c r="G72" s="272">
        <v>52</v>
      </c>
      <c r="H72" s="241" t="s">
        <v>5263</v>
      </c>
      <c r="I72" s="286">
        <f t="shared" si="1"/>
        <v>1.8571428571428572E-2</v>
      </c>
    </row>
    <row r="73" spans="1:9" ht="28.9">
      <c r="A73" s="285" t="s">
        <v>282</v>
      </c>
      <c r="B73" s="241" t="s">
        <v>5334</v>
      </c>
      <c r="C73" s="241" t="s">
        <v>4970</v>
      </c>
      <c r="D73" s="244">
        <v>44866</v>
      </c>
      <c r="E73" s="244">
        <v>45230</v>
      </c>
      <c r="F73" s="242">
        <v>6240</v>
      </c>
      <c r="G73" s="272">
        <v>1930</v>
      </c>
      <c r="H73" s="241" t="s">
        <v>5263</v>
      </c>
      <c r="I73" s="286">
        <f t="shared" si="1"/>
        <v>0.30929487179487181</v>
      </c>
    </row>
    <row r="74" spans="1:9" ht="28.9">
      <c r="A74" s="285" t="s">
        <v>168</v>
      </c>
      <c r="B74" s="241" t="s">
        <v>5297</v>
      </c>
      <c r="C74" s="241" t="s">
        <v>5070</v>
      </c>
      <c r="D74" s="244">
        <v>44910</v>
      </c>
      <c r="E74" s="244">
        <v>45274</v>
      </c>
      <c r="F74" s="242">
        <v>9000</v>
      </c>
      <c r="G74" s="272">
        <v>1429</v>
      </c>
      <c r="H74" s="241" t="s">
        <v>5263</v>
      </c>
      <c r="I74" s="286">
        <f t="shared" si="1"/>
        <v>0.15877777777777777</v>
      </c>
    </row>
    <row r="75" spans="1:9" ht="28.9">
      <c r="A75" s="285" t="s">
        <v>5335</v>
      </c>
      <c r="B75" s="241" t="s">
        <v>5336</v>
      </c>
      <c r="C75" s="241" t="s">
        <v>4650</v>
      </c>
      <c r="D75" s="244">
        <v>44774</v>
      </c>
      <c r="E75" s="244">
        <v>45138</v>
      </c>
      <c r="F75" s="242">
        <v>1590</v>
      </c>
      <c r="G75" s="272">
        <v>966</v>
      </c>
      <c r="H75" s="241" t="s">
        <v>5263</v>
      </c>
      <c r="I75" s="286">
        <f t="shared" si="1"/>
        <v>0.60754716981132073</v>
      </c>
    </row>
    <row r="76" spans="1:9" ht="28.9">
      <c r="A76" s="285" t="s">
        <v>5337</v>
      </c>
      <c r="B76" s="241" t="s">
        <v>5338</v>
      </c>
      <c r="C76" s="241" t="s">
        <v>4860</v>
      </c>
      <c r="D76" s="244">
        <v>44835</v>
      </c>
      <c r="E76" s="244">
        <v>45199</v>
      </c>
      <c r="F76" s="242">
        <v>7500</v>
      </c>
      <c r="G76" s="272">
        <v>947.7</v>
      </c>
      <c r="H76" s="241" t="s">
        <v>5263</v>
      </c>
      <c r="I76" s="286">
        <f t="shared" si="1"/>
        <v>0.12636</v>
      </c>
    </row>
    <row r="77" spans="1:9" ht="28.9">
      <c r="A77" s="287" t="s">
        <v>5398</v>
      </c>
      <c r="B77" s="241" t="s">
        <v>5389</v>
      </c>
      <c r="C77" s="241" t="s">
        <v>5390</v>
      </c>
      <c r="D77" s="276">
        <v>45026</v>
      </c>
      <c r="E77" s="276">
        <v>45390</v>
      </c>
      <c r="F77" s="242">
        <v>9000</v>
      </c>
      <c r="G77" s="272">
        <v>700</v>
      </c>
      <c r="H77" s="241" t="s">
        <v>5351</v>
      </c>
      <c r="I77" s="286">
        <f t="shared" si="1"/>
        <v>7.7777777777777779E-2</v>
      </c>
    </row>
    <row r="78" spans="1:9" ht="28.9">
      <c r="A78" s="285" t="s">
        <v>5339</v>
      </c>
      <c r="B78" s="241" t="s">
        <v>5410</v>
      </c>
      <c r="C78" s="241" t="s">
        <v>5411</v>
      </c>
      <c r="D78" s="244">
        <v>45096</v>
      </c>
      <c r="E78" s="244">
        <v>45460</v>
      </c>
      <c r="F78" s="242">
        <v>5060</v>
      </c>
      <c r="G78" s="272">
        <v>0</v>
      </c>
      <c r="H78" s="241" t="s">
        <v>5263</v>
      </c>
      <c r="I78" s="296">
        <f t="shared" ref="I78" si="2">(G78/F78)</f>
        <v>0</v>
      </c>
    </row>
    <row r="79" spans="1:9" ht="28.9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1000.66</v>
      </c>
      <c r="H79" s="241" t="s">
        <v>5263</v>
      </c>
      <c r="I79" s="296">
        <f t="shared" si="1"/>
        <v>1.0006599999999999</v>
      </c>
    </row>
    <row r="80" spans="1:9" ht="28.9">
      <c r="A80" s="285" t="s">
        <v>5341</v>
      </c>
      <c r="B80" s="241" t="s">
        <v>5410</v>
      </c>
      <c r="C80" s="241" t="s">
        <v>5411</v>
      </c>
      <c r="D80" s="244">
        <v>45096</v>
      </c>
      <c r="E80" s="244">
        <v>45460</v>
      </c>
      <c r="F80" s="242">
        <v>5200</v>
      </c>
      <c r="G80" s="272">
        <v>72.3</v>
      </c>
      <c r="H80" s="241" t="s">
        <v>5263</v>
      </c>
      <c r="I80" s="296">
        <f t="shared" si="1"/>
        <v>1.3903846153846154E-2</v>
      </c>
    </row>
    <row r="81" spans="1:9" ht="28.9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s="62" customFormat="1" ht="28.9">
      <c r="A82" s="297" t="s">
        <v>4973</v>
      </c>
      <c r="B82" s="298" t="s">
        <v>5334</v>
      </c>
      <c r="C82" s="298" t="s">
        <v>4970</v>
      </c>
      <c r="D82" s="299">
        <v>44866</v>
      </c>
      <c r="E82" s="299">
        <v>45100</v>
      </c>
      <c r="F82" s="300">
        <v>233085</v>
      </c>
      <c r="G82" s="301">
        <v>14314</v>
      </c>
      <c r="H82" s="298" t="s">
        <v>5263</v>
      </c>
      <c r="I82" s="302">
        <f t="shared" si="1"/>
        <v>6.1411073213634509E-2</v>
      </c>
    </row>
    <row r="83" spans="1:9" s="62" customFormat="1" ht="28.9">
      <c r="A83" s="309" t="s">
        <v>4977</v>
      </c>
      <c r="B83" s="310" t="s">
        <v>5334</v>
      </c>
      <c r="C83" s="298" t="s">
        <v>4970</v>
      </c>
      <c r="D83" s="299">
        <v>44866</v>
      </c>
      <c r="E83" s="299">
        <v>45100</v>
      </c>
      <c r="F83" s="300">
        <v>452542</v>
      </c>
      <c r="G83" s="301">
        <v>114682</v>
      </c>
      <c r="H83" s="298" t="s">
        <v>5263</v>
      </c>
      <c r="I83" s="302">
        <f t="shared" si="1"/>
        <v>0.25341736236636597</v>
      </c>
    </row>
    <row r="84" spans="1:9" ht="28.9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</v>
      </c>
      <c r="H84" s="241" t="s">
        <v>5263</v>
      </c>
      <c r="I84" s="286">
        <f t="shared" si="1"/>
        <v>0.17466666666666666</v>
      </c>
    </row>
    <row r="85" spans="1:9" ht="28.9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7000</v>
      </c>
      <c r="H85" s="241" t="s">
        <v>5263</v>
      </c>
      <c r="I85" s="286">
        <f t="shared" si="1"/>
        <v>1</v>
      </c>
    </row>
    <row r="86" spans="1:9" ht="28.9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2243</v>
      </c>
      <c r="H86" s="241" t="s">
        <v>5263</v>
      </c>
      <c r="I86" s="288">
        <f t="shared" si="1"/>
        <v>0.31152777777777779</v>
      </c>
    </row>
    <row r="87" spans="1:9" ht="28.9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1"/>
        <v>1.5666666666666666E-2</v>
      </c>
    </row>
    <row r="88" spans="1:9" ht="28.9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1"/>
        <v>7.5000000000000002E-4</v>
      </c>
    </row>
    <row r="89" spans="1:9" ht="28.9">
      <c r="A89" s="285" t="s">
        <v>5412</v>
      </c>
      <c r="B89" s="241" t="s">
        <v>5410</v>
      </c>
      <c r="C89" s="241" t="s">
        <v>5411</v>
      </c>
      <c r="D89" s="244">
        <v>45096</v>
      </c>
      <c r="E89" s="244">
        <v>45460</v>
      </c>
      <c r="F89" s="242">
        <v>1680</v>
      </c>
      <c r="G89" s="272">
        <v>0</v>
      </c>
      <c r="H89" s="241" t="s">
        <v>5263</v>
      </c>
      <c r="I89" s="296">
        <f t="shared" ref="I89" si="3">(G89/F89)</f>
        <v>0</v>
      </c>
    </row>
    <row r="90" spans="1:9" ht="28.9">
      <c r="A90" s="285" t="s">
        <v>173</v>
      </c>
      <c r="B90" s="249" t="s">
        <v>5297</v>
      </c>
      <c r="C90" s="241" t="s">
        <v>5070</v>
      </c>
      <c r="D90" s="244">
        <v>44932</v>
      </c>
      <c r="E90" s="244">
        <v>45296</v>
      </c>
      <c r="F90" s="242">
        <v>7200</v>
      </c>
      <c r="G90" s="243">
        <v>3160</v>
      </c>
      <c r="H90" s="241" t="s">
        <v>5263</v>
      </c>
      <c r="I90" s="286">
        <f t="shared" si="1"/>
        <v>0.43888888888888888</v>
      </c>
    </row>
    <row r="91" spans="1:9" ht="28.9">
      <c r="A91" s="285" t="s">
        <v>5346</v>
      </c>
      <c r="B91" s="249" t="s">
        <v>5334</v>
      </c>
      <c r="C91" s="241" t="s">
        <v>4970</v>
      </c>
      <c r="D91" s="244">
        <v>44866</v>
      </c>
      <c r="E91" s="244">
        <v>45230</v>
      </c>
      <c r="F91" s="242">
        <v>2500</v>
      </c>
      <c r="G91" s="243">
        <v>403</v>
      </c>
      <c r="H91" s="241" t="s">
        <v>5263</v>
      </c>
      <c r="I91" s="286">
        <f t="shared" si="1"/>
        <v>0.16120000000000001</v>
      </c>
    </row>
    <row r="92" spans="1:9" ht="28.9">
      <c r="A92" s="285" t="s">
        <v>5347</v>
      </c>
      <c r="B92" s="249" t="s">
        <v>5280</v>
      </c>
      <c r="C92" s="241" t="s">
        <v>5348</v>
      </c>
      <c r="D92" s="244">
        <v>44947</v>
      </c>
      <c r="E92" s="244">
        <v>45131</v>
      </c>
      <c r="F92" s="242">
        <v>1800</v>
      </c>
      <c r="G92" s="272">
        <v>673</v>
      </c>
      <c r="H92" s="241" t="s">
        <v>5263</v>
      </c>
      <c r="I92" s="288">
        <f t="shared" si="1"/>
        <v>0.37388888888888888</v>
      </c>
    </row>
    <row r="93" spans="1:9" ht="28.9">
      <c r="A93" s="285" t="s">
        <v>5349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25000</v>
      </c>
      <c r="G93" s="272">
        <v>1333</v>
      </c>
      <c r="H93" s="241" t="s">
        <v>5263</v>
      </c>
      <c r="I93" s="288">
        <f t="shared" si="1"/>
        <v>5.3319999999999999E-2</v>
      </c>
    </row>
    <row r="94" spans="1:9" ht="28.9">
      <c r="A94" s="285" t="s">
        <v>5382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72">
        <v>30</v>
      </c>
      <c r="H94" s="241" t="s">
        <v>5263</v>
      </c>
      <c r="I94" s="288">
        <f t="shared" si="1"/>
        <v>0.2</v>
      </c>
    </row>
    <row r="95" spans="1:9" ht="28.9">
      <c r="A95" s="285" t="s">
        <v>5383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108</v>
      </c>
      <c r="H95" s="241" t="s">
        <v>5263</v>
      </c>
      <c r="I95" s="288">
        <f t="shared" si="1"/>
        <v>0.72</v>
      </c>
    </row>
    <row r="96" spans="1:9" ht="28.9">
      <c r="A96" s="285" t="s">
        <v>5352</v>
      </c>
      <c r="B96" s="241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272">
        <v>10</v>
      </c>
      <c r="H96" s="244" t="s">
        <v>5351</v>
      </c>
      <c r="I96" s="286">
        <f t="shared" si="1"/>
        <v>0.01</v>
      </c>
    </row>
    <row r="97" spans="1:11" ht="28.9">
      <c r="A97" s="285" t="s">
        <v>5353</v>
      </c>
      <c r="B97" s="249" t="s">
        <v>4548</v>
      </c>
      <c r="C97" s="241" t="s">
        <v>4514</v>
      </c>
      <c r="D97" s="244">
        <v>44767</v>
      </c>
      <c r="E97" s="244">
        <v>45131</v>
      </c>
      <c r="F97" s="242">
        <v>120000</v>
      </c>
      <c r="G97" s="272">
        <v>3999</v>
      </c>
      <c r="H97" s="244" t="s">
        <v>5351</v>
      </c>
      <c r="I97" s="286">
        <f t="shared" si="1"/>
        <v>3.3325E-2</v>
      </c>
      <c r="J97" s="62"/>
      <c r="K97" s="62"/>
    </row>
    <row r="98" spans="1:11" ht="28.9">
      <c r="A98" s="285" t="s">
        <v>5354</v>
      </c>
      <c r="B98" s="249" t="s">
        <v>4548</v>
      </c>
      <c r="C98" s="241" t="s">
        <v>4514</v>
      </c>
      <c r="D98" s="244">
        <v>44767</v>
      </c>
      <c r="E98" s="244">
        <v>45131</v>
      </c>
      <c r="F98" s="242">
        <v>1800000</v>
      </c>
      <c r="G98" s="272">
        <v>882986</v>
      </c>
      <c r="H98" s="244" t="s">
        <v>5351</v>
      </c>
      <c r="I98" s="286">
        <f t="shared" si="1"/>
        <v>0.4905477777777778</v>
      </c>
    </row>
    <row r="99" spans="1:11" ht="28.9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43">
        <v>1531239</v>
      </c>
      <c r="H99" s="244" t="s">
        <v>5351</v>
      </c>
      <c r="I99" s="286">
        <f t="shared" si="1"/>
        <v>0.72916142857142852</v>
      </c>
      <c r="K99" s="240"/>
    </row>
    <row r="100" spans="1:11" ht="28.9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4" t="s">
        <v>5351</v>
      </c>
      <c r="I100" s="286">
        <f t="shared" si="1"/>
        <v>0.23662916666666667</v>
      </c>
    </row>
    <row r="101" spans="1:11" ht="28.9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22525</v>
      </c>
      <c r="H101" s="244" t="s">
        <v>5351</v>
      </c>
      <c r="I101" s="286">
        <f t="shared" si="1"/>
        <v>0.34653846153846152</v>
      </c>
    </row>
    <row r="102" spans="1:11" ht="28.9">
      <c r="A102" s="285" t="s">
        <v>5384</v>
      </c>
      <c r="B102" s="249" t="s">
        <v>5379</v>
      </c>
      <c r="C102" s="241" t="s">
        <v>5380</v>
      </c>
      <c r="D102" s="244">
        <v>44995</v>
      </c>
      <c r="E102" s="244">
        <v>45359</v>
      </c>
      <c r="F102" s="242">
        <v>5</v>
      </c>
      <c r="G102" s="272">
        <v>0</v>
      </c>
      <c r="H102" s="241" t="s">
        <v>5351</v>
      </c>
      <c r="I102" s="288">
        <f t="shared" si="1"/>
        <v>0</v>
      </c>
    </row>
    <row r="103" spans="1:11" ht="28.9">
      <c r="A103" s="285" t="s">
        <v>5358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1</v>
      </c>
      <c r="H103" s="244" t="s">
        <v>5351</v>
      </c>
      <c r="I103" s="286">
        <f t="shared" si="1"/>
        <v>0.04</v>
      </c>
    </row>
    <row r="104" spans="1:11" ht="28.9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3</v>
      </c>
      <c r="H104" s="244" t="s">
        <v>5351</v>
      </c>
      <c r="I104" s="286">
        <f t="shared" si="1"/>
        <v>0.06</v>
      </c>
    </row>
    <row r="105" spans="1:11" ht="43.15">
      <c r="A105" s="285" t="s">
        <v>5360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6000</v>
      </c>
      <c r="G105" s="242">
        <v>0</v>
      </c>
      <c r="H105" s="241" t="s">
        <v>5263</v>
      </c>
      <c r="I105" s="286">
        <f t="shared" si="1"/>
        <v>0</v>
      </c>
    </row>
    <row r="106" spans="1:11" ht="28.9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42">
        <v>222</v>
      </c>
      <c r="H106" s="244" t="s">
        <v>5351</v>
      </c>
      <c r="I106" s="286">
        <f t="shared" si="1"/>
        <v>0.31714285714285712</v>
      </c>
    </row>
    <row r="107" spans="1:11" ht="28.9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15216886</v>
      </c>
      <c r="H107" s="244" t="s">
        <v>5351</v>
      </c>
      <c r="I107" s="286">
        <f t="shared" si="1"/>
        <v>0.58526484615384611</v>
      </c>
    </row>
    <row r="108" spans="1:11" ht="28.9">
      <c r="A108" s="285" t="s">
        <v>5366</v>
      </c>
      <c r="B108" s="249" t="s">
        <v>4548</v>
      </c>
      <c r="C108" s="241" t="s">
        <v>4514</v>
      </c>
      <c r="D108" s="244">
        <v>44767</v>
      </c>
      <c r="E108" s="244">
        <v>45131</v>
      </c>
      <c r="F108" s="242">
        <v>25000000</v>
      </c>
      <c r="G108" s="243">
        <v>23529282</v>
      </c>
      <c r="H108" s="244" t="s">
        <v>5351</v>
      </c>
      <c r="I108" s="286">
        <f t="shared" si="1"/>
        <v>0.94117128000000005</v>
      </c>
    </row>
    <row r="109" spans="1:11" ht="28.9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42">
        <v>1156202</v>
      </c>
      <c r="H109" s="244" t="s">
        <v>5351</v>
      </c>
      <c r="I109" s="286">
        <f t="shared" si="1"/>
        <v>0.33034342857142857</v>
      </c>
    </row>
    <row r="110" spans="1:11" ht="28.9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42">
        <v>0</v>
      </c>
      <c r="H110" s="244" t="s">
        <v>5351</v>
      </c>
      <c r="I110" s="286">
        <f t="shared" si="1"/>
        <v>0</v>
      </c>
    </row>
    <row r="111" spans="1:11" ht="28.9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42">
        <v>24000</v>
      </c>
      <c r="H111" s="241" t="s">
        <v>5351</v>
      </c>
      <c r="I111" s="288">
        <f t="shared" si="1"/>
        <v>0.4</v>
      </c>
    </row>
    <row r="112" spans="1:11" ht="28.9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42">
        <v>0</v>
      </c>
      <c r="H112" s="244" t="s">
        <v>5351</v>
      </c>
      <c r="I112" s="286">
        <f>(G112/F112)</f>
        <v>0</v>
      </c>
    </row>
    <row r="113" spans="1:9" ht="28.9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42">
        <v>108784</v>
      </c>
      <c r="H113" s="244" t="s">
        <v>5351</v>
      </c>
      <c r="I113" s="296">
        <f t="shared" si="1"/>
        <v>0.36261333333333334</v>
      </c>
    </row>
    <row r="114" spans="1:9" ht="28.9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242">
        <v>146468</v>
      </c>
      <c r="H114" s="244" t="s">
        <v>5351</v>
      </c>
      <c r="I114" s="286">
        <f t="shared" si="1"/>
        <v>0.29293599999999997</v>
      </c>
    </row>
    <row r="115" spans="1:9" ht="29.45" thickBot="1">
      <c r="A115" s="290" t="s">
        <v>5372</v>
      </c>
      <c r="B115" s="291" t="s">
        <v>5297</v>
      </c>
      <c r="C115" s="292" t="s">
        <v>5070</v>
      </c>
      <c r="D115" s="293">
        <v>44927</v>
      </c>
      <c r="E115" s="293">
        <v>45291</v>
      </c>
      <c r="F115" s="294">
        <v>3000</v>
      </c>
      <c r="G115" s="294">
        <v>18.399999999999999</v>
      </c>
      <c r="H115" s="292" t="s">
        <v>5263</v>
      </c>
      <c r="I115" s="295">
        <f>(G115/F115)</f>
        <v>6.1333333333333327E-3</v>
      </c>
    </row>
  </sheetData>
  <autoFilter ref="A3:K115" xr:uid="{00000000-0009-0000-0000-000072000000}"/>
  <mergeCells count="18">
    <mergeCell ref="A1:I1"/>
    <mergeCell ref="F2:I2"/>
    <mergeCell ref="A4:A5"/>
    <mergeCell ref="B4:B5"/>
    <mergeCell ref="D4:D5"/>
    <mergeCell ref="E4:E5"/>
    <mergeCell ref="A50:A52"/>
    <mergeCell ref="B50:B52"/>
    <mergeCell ref="D50:D52"/>
    <mergeCell ref="E50:E52"/>
    <mergeCell ref="A6:A7"/>
    <mergeCell ref="B6:B7"/>
    <mergeCell ref="D6:D7"/>
    <mergeCell ref="E6:E7"/>
    <mergeCell ref="A45:A46"/>
    <mergeCell ref="B45:B46"/>
    <mergeCell ref="D45:D46"/>
    <mergeCell ref="E45:E46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K112"/>
  <sheetViews>
    <sheetView workbookViewId="0">
      <selection activeCell="G70" sqref="G70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39" customWidth="1"/>
  </cols>
  <sheetData>
    <row r="1" spans="1:10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10" ht="15" thickBot="1">
      <c r="A2" s="169"/>
      <c r="F2" s="741" t="s">
        <v>5413</v>
      </c>
      <c r="G2" s="742"/>
      <c r="H2" s="742"/>
      <c r="I2" s="743"/>
    </row>
    <row r="3" spans="1:10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28.9">
      <c r="A4" s="764" t="s">
        <v>9</v>
      </c>
      <c r="B4" s="738" t="s">
        <v>5261</v>
      </c>
      <c r="C4" s="256" t="s">
        <v>5262</v>
      </c>
      <c r="D4" s="740">
        <v>44927</v>
      </c>
      <c r="E4" s="755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10" s="171" customFormat="1" ht="28.9">
      <c r="A5" s="748"/>
      <c r="B5" s="739" t="s">
        <v>5288</v>
      </c>
      <c r="C5" s="241" t="s">
        <v>5264</v>
      </c>
      <c r="D5" s="735">
        <v>44700</v>
      </c>
      <c r="E5" s="754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10" s="171" customFormat="1" ht="28.9">
      <c r="A6" s="746" t="s">
        <v>9</v>
      </c>
      <c r="B6" s="736" t="s">
        <v>5414</v>
      </c>
      <c r="C6" s="241" t="s">
        <v>5415</v>
      </c>
      <c r="D6" s="735">
        <v>45108</v>
      </c>
      <c r="E6" s="735">
        <v>45473</v>
      </c>
      <c r="F6" s="242">
        <v>108000</v>
      </c>
      <c r="G6" s="272">
        <v>0</v>
      </c>
      <c r="H6" s="241" t="s">
        <v>5263</v>
      </c>
      <c r="I6" s="288">
        <f t="shared" ref="I6:I7" si="1">(G6/F6)</f>
        <v>0</v>
      </c>
    </row>
    <row r="7" spans="1:10" s="171" customFormat="1" ht="28.9">
      <c r="A7" s="748"/>
      <c r="B7" s="736" t="s">
        <v>5288</v>
      </c>
      <c r="C7" s="241" t="s">
        <v>5416</v>
      </c>
      <c r="D7" s="735">
        <v>44700</v>
      </c>
      <c r="E7" s="735"/>
      <c r="F7" s="242">
        <v>12000</v>
      </c>
      <c r="G7" s="272">
        <v>0</v>
      </c>
      <c r="H7" s="241" t="s">
        <v>5263</v>
      </c>
      <c r="I7" s="288">
        <f t="shared" si="1"/>
        <v>0</v>
      </c>
    </row>
    <row r="8" spans="1:10" s="171" customFormat="1" ht="57" customHeight="1">
      <c r="A8" s="746" t="s">
        <v>1613</v>
      </c>
      <c r="B8" s="736" t="s">
        <v>5265</v>
      </c>
      <c r="C8" s="756" t="s">
        <v>5417</v>
      </c>
      <c r="D8" s="735">
        <v>44927</v>
      </c>
      <c r="E8" s="735">
        <v>45291</v>
      </c>
      <c r="F8" s="758">
        <v>750000</v>
      </c>
      <c r="G8" s="758">
        <v>118687.66</v>
      </c>
      <c r="H8" s="760" t="s">
        <v>5263</v>
      </c>
      <c r="I8" s="762">
        <f t="shared" si="0"/>
        <v>0.15825021333333333</v>
      </c>
      <c r="J8" s="311"/>
    </row>
    <row r="9" spans="1:10" s="171" customFormat="1" hidden="1">
      <c r="A9" s="748"/>
      <c r="B9" s="736"/>
      <c r="C9" s="757"/>
      <c r="D9" s="735"/>
      <c r="E9" s="735"/>
      <c r="F9" s="759"/>
      <c r="G9" s="759"/>
      <c r="H9" s="761"/>
      <c r="I9" s="763"/>
    </row>
    <row r="10" spans="1:10" ht="28.9">
      <c r="A10" s="285" t="s">
        <v>22</v>
      </c>
      <c r="B10" s="241" t="s">
        <v>5261</v>
      </c>
      <c r="C10" s="241" t="s">
        <v>5181</v>
      </c>
      <c r="D10" s="244">
        <v>44927</v>
      </c>
      <c r="E10" s="244">
        <v>45291</v>
      </c>
      <c r="F10" s="242">
        <v>600000</v>
      </c>
      <c r="G10" s="272">
        <v>290808</v>
      </c>
      <c r="H10" s="241" t="s">
        <v>5263</v>
      </c>
      <c r="I10" s="286">
        <f t="shared" si="0"/>
        <v>0.48468</v>
      </c>
    </row>
    <row r="11" spans="1:10" ht="28.9">
      <c r="A11" s="287" t="s">
        <v>5388</v>
      </c>
      <c r="B11" s="277" t="s">
        <v>5389</v>
      </c>
      <c r="C11" s="278" t="s">
        <v>5390</v>
      </c>
      <c r="D11" s="276">
        <v>45026</v>
      </c>
      <c r="E11" s="276">
        <v>45390</v>
      </c>
      <c r="F11" s="180">
        <v>28000</v>
      </c>
      <c r="G11" s="272">
        <v>5973</v>
      </c>
      <c r="H11" s="241" t="s">
        <v>5263</v>
      </c>
      <c r="I11" s="286">
        <f t="shared" si="0"/>
        <v>0.21332142857142858</v>
      </c>
    </row>
    <row r="12" spans="1:10" ht="28.9">
      <c r="A12" s="285" t="s">
        <v>3315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2">
        <v>1500</v>
      </c>
      <c r="G12" s="272">
        <v>685.39</v>
      </c>
      <c r="H12" s="241" t="s">
        <v>5263</v>
      </c>
      <c r="I12" s="286">
        <f t="shared" si="0"/>
        <v>0.45692666666666665</v>
      </c>
    </row>
    <row r="13" spans="1:10" ht="28.9">
      <c r="A13" s="287" t="s">
        <v>5391</v>
      </c>
      <c r="B13" s="179" t="s">
        <v>5389</v>
      </c>
      <c r="C13" s="179" t="s">
        <v>5390</v>
      </c>
      <c r="D13" s="276">
        <v>45026</v>
      </c>
      <c r="E13" s="276">
        <v>45390</v>
      </c>
      <c r="F13" s="180">
        <v>150000</v>
      </c>
      <c r="G13" s="272">
        <v>42702</v>
      </c>
      <c r="H13" s="241" t="s">
        <v>5263</v>
      </c>
      <c r="I13" s="286">
        <f t="shared" si="0"/>
        <v>0.28467999999999999</v>
      </c>
    </row>
    <row r="14" spans="1:10" ht="28.9">
      <c r="A14" s="285" t="s">
        <v>4683</v>
      </c>
      <c r="B14" s="241" t="s">
        <v>5269</v>
      </c>
      <c r="C14" s="241" t="s">
        <v>4685</v>
      </c>
      <c r="D14" s="244">
        <v>44802</v>
      </c>
      <c r="E14" s="244">
        <v>45166</v>
      </c>
      <c r="F14" s="245">
        <v>266000</v>
      </c>
      <c r="G14" s="317">
        <v>241317</v>
      </c>
      <c r="H14" s="241" t="s">
        <v>5263</v>
      </c>
      <c r="I14" s="286">
        <f t="shared" si="0"/>
        <v>0.90720676691729318</v>
      </c>
    </row>
    <row r="15" spans="1:10" ht="28.9">
      <c r="A15" s="285" t="s">
        <v>5270</v>
      </c>
      <c r="B15" s="241" t="s">
        <v>5268</v>
      </c>
      <c r="C15" s="241" t="s">
        <v>4890</v>
      </c>
      <c r="D15" s="244">
        <v>44855</v>
      </c>
      <c r="E15" s="244">
        <v>45219</v>
      </c>
      <c r="F15" s="313">
        <v>800</v>
      </c>
      <c r="G15" s="312">
        <v>718.93</v>
      </c>
      <c r="H15" s="281" t="s">
        <v>5263</v>
      </c>
      <c r="I15" s="286">
        <f t="shared" si="0"/>
        <v>0.89866249999999992</v>
      </c>
    </row>
    <row r="16" spans="1:10" ht="28.9">
      <c r="A16" s="285" t="s">
        <v>5271</v>
      </c>
      <c r="B16" s="241" t="s">
        <v>5268</v>
      </c>
      <c r="C16" s="241" t="s">
        <v>4890</v>
      </c>
      <c r="D16" s="244">
        <v>44855</v>
      </c>
      <c r="E16" s="244">
        <v>45219</v>
      </c>
      <c r="F16" s="280">
        <v>1905.41</v>
      </c>
      <c r="G16" s="312">
        <v>889.41</v>
      </c>
      <c r="H16" s="281" t="s">
        <v>5263</v>
      </c>
      <c r="I16" s="288">
        <f t="shared" si="0"/>
        <v>0.46678142761925251</v>
      </c>
    </row>
    <row r="17" spans="1:9" ht="43.15">
      <c r="A17" s="285" t="s">
        <v>5272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209</v>
      </c>
      <c r="G17" s="312">
        <v>151.26</v>
      </c>
      <c r="H17" s="281" t="s">
        <v>5263</v>
      </c>
      <c r="I17" s="286">
        <f t="shared" si="0"/>
        <v>0.72373205741626789</v>
      </c>
    </row>
    <row r="18" spans="1:9" ht="28.9">
      <c r="A18" s="285" t="s">
        <v>5273</v>
      </c>
      <c r="B18" s="241" t="s">
        <v>4548</v>
      </c>
      <c r="C18" s="241" t="s">
        <v>4514</v>
      </c>
      <c r="D18" s="244">
        <v>44767</v>
      </c>
      <c r="E18" s="244">
        <v>45131</v>
      </c>
      <c r="F18" s="314">
        <v>50</v>
      </c>
      <c r="G18" s="312">
        <v>19.39</v>
      </c>
      <c r="H18" s="281" t="s">
        <v>5263</v>
      </c>
      <c r="I18" s="286">
        <f t="shared" si="0"/>
        <v>0.38780000000000003</v>
      </c>
    </row>
    <row r="19" spans="1:9" ht="28.9">
      <c r="A19" s="285" t="s">
        <v>5274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30</v>
      </c>
      <c r="G19" s="312">
        <v>16.88</v>
      </c>
      <c r="H19" s="281" t="s">
        <v>5263</v>
      </c>
      <c r="I19" s="286">
        <f t="shared" si="0"/>
        <v>0.56266666666666665</v>
      </c>
    </row>
    <row r="20" spans="1:9" ht="28.9">
      <c r="A20" s="285" t="s">
        <v>5275</v>
      </c>
      <c r="B20" s="241" t="s">
        <v>5269</v>
      </c>
      <c r="C20" s="241" t="s">
        <v>4685</v>
      </c>
      <c r="D20" s="244">
        <v>44802</v>
      </c>
      <c r="E20" s="244">
        <v>45166</v>
      </c>
      <c r="F20" s="314">
        <v>175</v>
      </c>
      <c r="G20" s="312">
        <v>145.19999999999999</v>
      </c>
      <c r="H20" s="281" t="s">
        <v>5263</v>
      </c>
      <c r="I20" s="286">
        <f t="shared" si="0"/>
        <v>0.82971428571428563</v>
      </c>
    </row>
    <row r="21" spans="1:9" ht="28.9">
      <c r="A21" s="285" t="s">
        <v>5276</v>
      </c>
      <c r="B21" s="241" t="s">
        <v>5269</v>
      </c>
      <c r="C21" s="241" t="s">
        <v>4685</v>
      </c>
      <c r="D21" s="244">
        <v>44802</v>
      </c>
      <c r="E21" s="244">
        <v>45166</v>
      </c>
      <c r="F21" s="314">
        <v>12</v>
      </c>
      <c r="G21" s="312">
        <v>5.85</v>
      </c>
      <c r="H21" s="281" t="s">
        <v>5263</v>
      </c>
      <c r="I21" s="286">
        <f t="shared" si="0"/>
        <v>0.48749999999999999</v>
      </c>
    </row>
    <row r="22" spans="1:9" ht="28.9">
      <c r="A22" s="285" t="s">
        <v>5277</v>
      </c>
      <c r="B22" s="241" t="s">
        <v>5269</v>
      </c>
      <c r="C22" s="241" t="s">
        <v>4685</v>
      </c>
      <c r="D22" s="244">
        <v>44802</v>
      </c>
      <c r="E22" s="244">
        <v>45166</v>
      </c>
      <c r="F22" s="314">
        <v>50</v>
      </c>
      <c r="G22" s="312">
        <v>49.91</v>
      </c>
      <c r="H22" s="281" t="s">
        <v>5263</v>
      </c>
      <c r="I22" s="286">
        <f t="shared" si="0"/>
        <v>0.99819999999999998</v>
      </c>
    </row>
    <row r="23" spans="1:9" ht="28.9">
      <c r="A23" s="285" t="s">
        <v>4092</v>
      </c>
      <c r="B23" s="241" t="s">
        <v>5261</v>
      </c>
      <c r="C23" s="241" t="s">
        <v>5181</v>
      </c>
      <c r="D23" s="244">
        <v>44927</v>
      </c>
      <c r="E23" s="244">
        <v>45107</v>
      </c>
      <c r="F23" s="268">
        <v>500000</v>
      </c>
      <c r="G23" s="319">
        <v>299236</v>
      </c>
      <c r="H23" s="241" t="s">
        <v>5263</v>
      </c>
      <c r="I23" s="288">
        <f t="shared" si="0"/>
        <v>0.598472</v>
      </c>
    </row>
    <row r="24" spans="1:9" ht="28.9">
      <c r="A24" s="285" t="s">
        <v>3125</v>
      </c>
      <c r="B24" s="241" t="s">
        <v>5268</v>
      </c>
      <c r="C24" s="241" t="s">
        <v>4890</v>
      </c>
      <c r="D24" s="244">
        <v>44855</v>
      </c>
      <c r="E24" s="244">
        <v>45219</v>
      </c>
      <c r="F24" s="245">
        <v>6500</v>
      </c>
      <c r="G24" s="272">
        <v>5157.75</v>
      </c>
      <c r="H24" s="241" t="s">
        <v>5263</v>
      </c>
      <c r="I24" s="286">
        <f t="shared" si="0"/>
        <v>0.79349999999999998</v>
      </c>
    </row>
    <row r="25" spans="1:9" ht="28.9">
      <c r="A25" s="285" t="s">
        <v>5279</v>
      </c>
      <c r="B25" s="241" t="s">
        <v>5280</v>
      </c>
      <c r="C25" s="241" t="s">
        <v>4832</v>
      </c>
      <c r="D25" s="244">
        <v>44830</v>
      </c>
      <c r="E25" s="244">
        <v>45194</v>
      </c>
      <c r="F25" s="245">
        <v>5000</v>
      </c>
      <c r="G25" s="248">
        <v>2591</v>
      </c>
      <c r="H25" s="241" t="s">
        <v>5263</v>
      </c>
      <c r="I25" s="286">
        <f t="shared" si="0"/>
        <v>0.51819999999999999</v>
      </c>
    </row>
    <row r="26" spans="1:9" ht="28.9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14460</v>
      </c>
      <c r="H26" s="241" t="s">
        <v>5263</v>
      </c>
      <c r="I26" s="286">
        <f t="shared" si="0"/>
        <v>0.58661257606490869</v>
      </c>
    </row>
    <row r="27" spans="1:9" ht="28.9">
      <c r="A27" s="285" t="s">
        <v>5283</v>
      </c>
      <c r="B27" s="241" t="s">
        <v>5408</v>
      </c>
      <c r="C27" s="241" t="s">
        <v>5409</v>
      </c>
      <c r="D27" s="244">
        <v>45100</v>
      </c>
      <c r="E27" s="244">
        <v>45464</v>
      </c>
      <c r="F27" s="268">
        <v>910000</v>
      </c>
      <c r="G27" s="243">
        <v>60188</v>
      </c>
      <c r="H27" s="241" t="s">
        <v>5263</v>
      </c>
      <c r="I27" s="288">
        <f t="shared" si="0"/>
        <v>6.6140659340659338E-2</v>
      </c>
    </row>
    <row r="28" spans="1:9" ht="28.9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6763</v>
      </c>
      <c r="H28" s="241" t="s">
        <v>5263</v>
      </c>
      <c r="I28" s="288">
        <f t="shared" si="0"/>
        <v>0.54103999999999997</v>
      </c>
    </row>
    <row r="29" spans="1:9" ht="28.9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3378</v>
      </c>
      <c r="H29" s="241" t="s">
        <v>5263</v>
      </c>
      <c r="I29" s="286">
        <f t="shared" si="0"/>
        <v>0.22520000000000001</v>
      </c>
    </row>
    <row r="30" spans="1:9" ht="28.9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28.9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28.9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127638</v>
      </c>
      <c r="H32" s="241" t="s">
        <v>5263</v>
      </c>
      <c r="I32" s="286">
        <f t="shared" si="0"/>
        <v>0.85092000000000001</v>
      </c>
    </row>
    <row r="33" spans="1:9" ht="28.9">
      <c r="A33" s="287" t="s">
        <v>5392</v>
      </c>
      <c r="B33" s="277" t="s">
        <v>5389</v>
      </c>
      <c r="C33" s="278" t="s">
        <v>5390</v>
      </c>
      <c r="D33" s="276">
        <v>45026</v>
      </c>
      <c r="E33" s="276">
        <v>45205</v>
      </c>
      <c r="F33" s="179">
        <v>850</v>
      </c>
      <c r="G33" s="272">
        <v>218</v>
      </c>
      <c r="H33" s="244" t="s">
        <v>5263</v>
      </c>
      <c r="I33" s="286">
        <f t="shared" si="0"/>
        <v>0.25647058823529412</v>
      </c>
    </row>
    <row r="34" spans="1:9" ht="28.9">
      <c r="A34" s="287" t="s">
        <v>5393</v>
      </c>
      <c r="B34" s="277" t="s">
        <v>5389</v>
      </c>
      <c r="C34" s="278" t="s">
        <v>5390</v>
      </c>
      <c r="D34" s="276">
        <v>45026</v>
      </c>
      <c r="E34" s="276">
        <v>45205</v>
      </c>
      <c r="F34" s="180">
        <v>60000</v>
      </c>
      <c r="G34" s="272">
        <v>0</v>
      </c>
      <c r="H34" s="244" t="s">
        <v>5351</v>
      </c>
      <c r="I34" s="286">
        <f t="shared" si="0"/>
        <v>0</v>
      </c>
    </row>
    <row r="35" spans="1:9" ht="28.9">
      <c r="A35" s="285" t="s">
        <v>5291</v>
      </c>
      <c r="B35" s="249" t="s">
        <v>5261</v>
      </c>
      <c r="C35" s="241" t="s">
        <v>5181</v>
      </c>
      <c r="D35" s="244">
        <v>44927</v>
      </c>
      <c r="E35" s="244">
        <v>45107</v>
      </c>
      <c r="F35" s="242">
        <v>5800</v>
      </c>
      <c r="G35" s="272">
        <v>2188</v>
      </c>
      <c r="H35" s="241" t="s">
        <v>5263</v>
      </c>
      <c r="I35" s="286">
        <f t="shared" si="0"/>
        <v>0.37724137931034485</v>
      </c>
    </row>
    <row r="36" spans="1:9" ht="28.9">
      <c r="A36" s="285" t="s">
        <v>5292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572</v>
      </c>
      <c r="G36" s="272">
        <v>281</v>
      </c>
      <c r="H36" s="241" t="s">
        <v>5263</v>
      </c>
      <c r="I36" s="286">
        <f t="shared" si="0"/>
        <v>0.49125874125874125</v>
      </c>
    </row>
    <row r="37" spans="1:9" ht="28.9">
      <c r="A37" s="285" t="s">
        <v>5293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65</v>
      </c>
      <c r="G37" s="272">
        <v>9</v>
      </c>
      <c r="H37" s="241" t="s">
        <v>5263</v>
      </c>
      <c r="I37" s="286">
        <f t="shared" si="0"/>
        <v>0.13846153846153847</v>
      </c>
    </row>
    <row r="38" spans="1:9" ht="28.9">
      <c r="A38" s="285" t="s">
        <v>5294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903</v>
      </c>
      <c r="G38" s="272">
        <v>772</v>
      </c>
      <c r="H38" s="241" t="s">
        <v>5263</v>
      </c>
      <c r="I38" s="286">
        <f t="shared" si="0"/>
        <v>0.85492801771871541</v>
      </c>
    </row>
    <row r="39" spans="1:9" ht="28.9">
      <c r="A39" s="285" t="s">
        <v>5295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35</v>
      </c>
      <c r="G39" s="272">
        <v>0</v>
      </c>
      <c r="H39" s="241" t="s">
        <v>5263</v>
      </c>
      <c r="I39" s="286">
        <f t="shared" si="0"/>
        <v>0</v>
      </c>
    </row>
    <row r="40" spans="1:9" ht="28.9">
      <c r="A40" s="285" t="s">
        <v>2804</v>
      </c>
      <c r="B40" s="249" t="s">
        <v>4548</v>
      </c>
      <c r="C40" s="241" t="s">
        <v>4514</v>
      </c>
      <c r="D40" s="244">
        <v>44767</v>
      </c>
      <c r="E40" s="244">
        <v>45131</v>
      </c>
      <c r="F40" s="242">
        <v>800</v>
      </c>
      <c r="G40" s="272">
        <v>315</v>
      </c>
      <c r="H40" s="241" t="s">
        <v>5263</v>
      </c>
      <c r="I40" s="286">
        <f t="shared" si="0"/>
        <v>0.39374999999999999</v>
      </c>
    </row>
    <row r="41" spans="1:9" ht="28.9">
      <c r="A41" s="287" t="s">
        <v>5394</v>
      </c>
      <c r="B41" s="179" t="s">
        <v>5389</v>
      </c>
      <c r="C41" s="179" t="s">
        <v>5390</v>
      </c>
      <c r="D41" s="276">
        <v>45026</v>
      </c>
      <c r="E41" s="276">
        <v>45390</v>
      </c>
      <c r="F41" s="180">
        <v>422000</v>
      </c>
      <c r="G41" s="272">
        <v>84450</v>
      </c>
      <c r="H41" s="241" t="s">
        <v>5351</v>
      </c>
      <c r="I41" s="286">
        <f t="shared" si="0"/>
        <v>0.20011848341232227</v>
      </c>
    </row>
    <row r="42" spans="1:9" ht="28.9">
      <c r="A42" s="285" t="s">
        <v>5296</v>
      </c>
      <c r="B42" s="249" t="s">
        <v>5297</v>
      </c>
      <c r="C42" s="241" t="s">
        <v>5070</v>
      </c>
      <c r="D42" s="244">
        <v>44900</v>
      </c>
      <c r="E42" s="244">
        <v>45264</v>
      </c>
      <c r="F42" s="242">
        <v>3100</v>
      </c>
      <c r="G42" s="272">
        <v>350</v>
      </c>
      <c r="H42" s="241" t="s">
        <v>5263</v>
      </c>
      <c r="I42" s="286">
        <f t="shared" si="0"/>
        <v>0.11290322580645161</v>
      </c>
    </row>
    <row r="43" spans="1:9" ht="28.9">
      <c r="A43" s="285" t="s">
        <v>5298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600</v>
      </c>
      <c r="G43" s="272">
        <v>434</v>
      </c>
      <c r="H43" s="241" t="s">
        <v>5263</v>
      </c>
      <c r="I43" s="286">
        <f t="shared" si="0"/>
        <v>0.72333333333333338</v>
      </c>
    </row>
    <row r="44" spans="1:9" ht="43.15">
      <c r="A44" s="285" t="s">
        <v>5299</v>
      </c>
      <c r="B44" s="249" t="s">
        <v>5395</v>
      </c>
      <c r="C44" s="241" t="s">
        <v>5396</v>
      </c>
      <c r="D44" s="244">
        <v>44802</v>
      </c>
      <c r="E44" s="244">
        <v>45166</v>
      </c>
      <c r="F44" s="242">
        <v>3000</v>
      </c>
      <c r="G44" s="272">
        <v>1100</v>
      </c>
      <c r="H44" s="241" t="s">
        <v>5263</v>
      </c>
      <c r="I44" s="286">
        <f t="shared" si="0"/>
        <v>0.36666666666666664</v>
      </c>
    </row>
    <row r="45" spans="1:9" ht="28.9">
      <c r="A45" s="285" t="s">
        <v>5300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1500</v>
      </c>
      <c r="G45" s="272">
        <v>531.04</v>
      </c>
      <c r="H45" s="241" t="s">
        <v>5263</v>
      </c>
      <c r="I45" s="286">
        <f t="shared" si="0"/>
        <v>0.35402666666666666</v>
      </c>
    </row>
    <row r="46" spans="1:9" ht="28.9">
      <c r="A46" s="746" t="s">
        <v>1288</v>
      </c>
      <c r="B46" s="736" t="s">
        <v>5268</v>
      </c>
      <c r="C46" s="241" t="s">
        <v>4900</v>
      </c>
      <c r="D46" s="735">
        <v>44855</v>
      </c>
      <c r="E46" s="735">
        <v>45219</v>
      </c>
      <c r="F46" s="242">
        <v>1425</v>
      </c>
      <c r="G46" s="272">
        <v>1182</v>
      </c>
      <c r="H46" s="241" t="s">
        <v>5263</v>
      </c>
      <c r="I46" s="286">
        <f t="shared" si="0"/>
        <v>0.82947368421052636</v>
      </c>
    </row>
    <row r="47" spans="1:9" ht="28.9">
      <c r="A47" s="748"/>
      <c r="B47" s="736"/>
      <c r="C47" s="241" t="s">
        <v>4901</v>
      </c>
      <c r="D47" s="735"/>
      <c r="E47" s="735"/>
      <c r="F47" s="242">
        <v>75</v>
      </c>
      <c r="G47" s="272">
        <v>27</v>
      </c>
      <c r="H47" s="241" t="s">
        <v>5263</v>
      </c>
      <c r="I47" s="286">
        <f t="shared" si="0"/>
        <v>0.36</v>
      </c>
    </row>
    <row r="48" spans="1:9" ht="28.9">
      <c r="A48" s="285" t="s">
        <v>5301</v>
      </c>
      <c r="B48" s="249" t="s">
        <v>5302</v>
      </c>
      <c r="C48" s="241" t="s">
        <v>5201</v>
      </c>
      <c r="D48" s="244">
        <v>44926</v>
      </c>
      <c r="E48" s="244">
        <v>45290</v>
      </c>
      <c r="F48" s="242">
        <v>7900</v>
      </c>
      <c r="G48" s="272">
        <v>5659</v>
      </c>
      <c r="H48" s="241" t="s">
        <v>5263</v>
      </c>
      <c r="I48" s="286">
        <f t="shared" si="0"/>
        <v>0.71632911392405063</v>
      </c>
    </row>
    <row r="49" spans="1:9" ht="28.9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87</v>
      </c>
      <c r="H49" s="241" t="s">
        <v>5263</v>
      </c>
      <c r="I49" s="286">
        <f t="shared" si="0"/>
        <v>0.37826086956521737</v>
      </c>
    </row>
    <row r="50" spans="1:9" ht="28.9">
      <c r="A50" s="746" t="s">
        <v>1341</v>
      </c>
      <c r="B50" s="749" t="s">
        <v>4548</v>
      </c>
      <c r="C50" s="241" t="s">
        <v>5404</v>
      </c>
      <c r="D50" s="752">
        <v>44767</v>
      </c>
      <c r="E50" s="752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28.9">
      <c r="A51" s="747"/>
      <c r="B51" s="750"/>
      <c r="C51" s="241" t="s">
        <v>5405</v>
      </c>
      <c r="D51" s="753"/>
      <c r="E51" s="753"/>
      <c r="F51" s="242">
        <v>2385</v>
      </c>
      <c r="G51" s="272">
        <v>2384</v>
      </c>
      <c r="H51" s="241" t="s">
        <v>5263</v>
      </c>
      <c r="I51" s="288">
        <f t="shared" si="0"/>
        <v>0.99958071278826</v>
      </c>
    </row>
    <row r="52" spans="1:9" ht="43.15">
      <c r="A52" s="748"/>
      <c r="B52" s="751"/>
      <c r="C52" s="241" t="s">
        <v>5406</v>
      </c>
      <c r="D52" s="754"/>
      <c r="E52" s="754"/>
      <c r="F52" s="242">
        <v>1855</v>
      </c>
      <c r="G52" s="272">
        <v>914</v>
      </c>
      <c r="H52" s="241" t="s">
        <v>5263</v>
      </c>
      <c r="I52" s="288">
        <f t="shared" si="0"/>
        <v>0.492722371967655</v>
      </c>
    </row>
    <row r="53" spans="1:9" ht="28.9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>(G53/F53)</f>
        <v>1</v>
      </c>
    </row>
    <row r="54" spans="1:9" ht="28.9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1656</v>
      </c>
      <c r="H54" s="241" t="s">
        <v>5263</v>
      </c>
      <c r="I54" s="286">
        <f t="shared" si="0"/>
        <v>0.82799999999999996</v>
      </c>
    </row>
    <row r="55" spans="1:9" ht="28.9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1519</v>
      </c>
      <c r="H55" s="241" t="s">
        <v>5263</v>
      </c>
      <c r="I55" s="286">
        <f t="shared" si="0"/>
        <v>0.75949999999999995</v>
      </c>
    </row>
    <row r="56" spans="1:9" ht="28.9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232</v>
      </c>
      <c r="H56" s="241" t="s">
        <v>5263</v>
      </c>
      <c r="I56" s="286">
        <f t="shared" si="0"/>
        <v>0.23200000000000001</v>
      </c>
    </row>
    <row r="57" spans="1:9" ht="28.9">
      <c r="A57" s="285" t="s">
        <v>5312</v>
      </c>
      <c r="B57" s="241" t="s">
        <v>5261</v>
      </c>
      <c r="C57" s="241" t="s">
        <v>5181</v>
      </c>
      <c r="D57" s="244">
        <v>44927</v>
      </c>
      <c r="E57" s="244">
        <v>45107</v>
      </c>
      <c r="F57" s="242">
        <v>3600</v>
      </c>
      <c r="G57" s="272">
        <v>2891</v>
      </c>
      <c r="H57" s="241" t="s">
        <v>5263</v>
      </c>
      <c r="I57" s="286">
        <f t="shared" si="0"/>
        <v>0.80305555555555552</v>
      </c>
    </row>
    <row r="58" spans="1:9" ht="28.9">
      <c r="A58" s="285" t="s">
        <v>5313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3500</v>
      </c>
      <c r="G58" s="272">
        <v>3500</v>
      </c>
      <c r="H58" s="241" t="s">
        <v>5263</v>
      </c>
      <c r="I58" s="286">
        <f t="shared" si="0"/>
        <v>1</v>
      </c>
    </row>
    <row r="59" spans="1:9" ht="28.9">
      <c r="A59" s="285" t="s">
        <v>5314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500</v>
      </c>
      <c r="G59" s="317">
        <v>488</v>
      </c>
      <c r="H59" s="241" t="s">
        <v>5263</v>
      </c>
      <c r="I59" s="286">
        <f t="shared" si="0"/>
        <v>0.97599999999999998</v>
      </c>
    </row>
    <row r="60" spans="1:9" ht="28.9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5">
        <v>120000</v>
      </c>
      <c r="G60" s="312">
        <v>54302.98</v>
      </c>
      <c r="H60" s="281" t="s">
        <v>5263</v>
      </c>
      <c r="I60" s="286">
        <f t="shared" si="0"/>
        <v>0.45252483333333338</v>
      </c>
    </row>
    <row r="61" spans="1:9" ht="43.15">
      <c r="A61" s="285" t="s">
        <v>5321</v>
      </c>
      <c r="B61" s="241" t="s">
        <v>5322</v>
      </c>
      <c r="C61" s="241" t="s">
        <v>5323</v>
      </c>
      <c r="D61" s="244">
        <v>44900</v>
      </c>
      <c r="E61" s="244">
        <v>45264</v>
      </c>
      <c r="F61" s="242">
        <v>600000</v>
      </c>
      <c r="G61" s="282">
        <v>216607</v>
      </c>
      <c r="H61" s="244" t="s">
        <v>5320</v>
      </c>
      <c r="I61" s="286">
        <f t="shared" si="0"/>
        <v>0.36101166666666668</v>
      </c>
    </row>
    <row r="62" spans="1:9" ht="28.9">
      <c r="A62" s="285" t="s">
        <v>5325</v>
      </c>
      <c r="B62" s="249" t="s">
        <v>5261</v>
      </c>
      <c r="C62" s="241" t="s">
        <v>5181</v>
      </c>
      <c r="D62" s="244">
        <v>44927</v>
      </c>
      <c r="E62" s="244">
        <v>45107</v>
      </c>
      <c r="F62" s="242">
        <v>625</v>
      </c>
      <c r="G62" s="243">
        <v>570</v>
      </c>
      <c r="H62" s="241" t="s">
        <v>5263</v>
      </c>
      <c r="I62" s="286">
        <f t="shared" si="0"/>
        <v>0.91200000000000003</v>
      </c>
    </row>
    <row r="63" spans="1:9" ht="28.9">
      <c r="A63" s="285" t="s">
        <v>5326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5000</v>
      </c>
      <c r="G63" s="252">
        <v>3771</v>
      </c>
      <c r="H63" s="241" t="s">
        <v>5263</v>
      </c>
      <c r="I63" s="286">
        <f t="shared" si="0"/>
        <v>0.75419999999999998</v>
      </c>
    </row>
    <row r="64" spans="1:9" ht="28.9">
      <c r="A64" s="287" t="s">
        <v>5327</v>
      </c>
      <c r="B64" s="249" t="s">
        <v>5302</v>
      </c>
      <c r="C64" s="241" t="s">
        <v>5201</v>
      </c>
      <c r="D64" s="244">
        <v>44926</v>
      </c>
      <c r="E64" s="244">
        <v>45290</v>
      </c>
      <c r="F64" s="242">
        <v>2500</v>
      </c>
      <c r="G64" s="317">
        <v>0</v>
      </c>
      <c r="H64" s="241" t="s">
        <v>5263</v>
      </c>
      <c r="I64" s="286">
        <f t="shared" si="0"/>
        <v>0</v>
      </c>
    </row>
    <row r="65" spans="1:9" ht="28.9">
      <c r="A65" s="182" t="s">
        <v>5328</v>
      </c>
      <c r="B65" s="281" t="s">
        <v>5261</v>
      </c>
      <c r="C65" s="241" t="s">
        <v>5181</v>
      </c>
      <c r="D65" s="244">
        <v>44927</v>
      </c>
      <c r="E65" s="244">
        <v>45107</v>
      </c>
      <c r="F65" s="315">
        <v>15993</v>
      </c>
      <c r="G65" s="312">
        <v>5519.33</v>
      </c>
      <c r="H65" s="281" t="s">
        <v>5263</v>
      </c>
      <c r="I65" s="286">
        <f t="shared" si="0"/>
        <v>0.3451091102357281</v>
      </c>
    </row>
    <row r="66" spans="1:9" ht="28.9">
      <c r="A66" s="182" t="s">
        <v>5397</v>
      </c>
      <c r="B66" s="189" t="s">
        <v>5389</v>
      </c>
      <c r="C66" s="279" t="s">
        <v>5390</v>
      </c>
      <c r="D66" s="276">
        <v>45026</v>
      </c>
      <c r="E66" s="276">
        <v>45390</v>
      </c>
      <c r="F66" s="196">
        <v>4000</v>
      </c>
      <c r="G66" s="312">
        <v>455.05</v>
      </c>
      <c r="H66" s="281" t="s">
        <v>5263</v>
      </c>
      <c r="I66" s="286">
        <f t="shared" si="0"/>
        <v>0.1137625</v>
      </c>
    </row>
    <row r="67" spans="1:9" ht="28.9">
      <c r="A67" s="182" t="s">
        <v>149</v>
      </c>
      <c r="B67" s="281" t="s">
        <v>5268</v>
      </c>
      <c r="C67" s="241" t="s">
        <v>4890</v>
      </c>
      <c r="D67" s="244">
        <v>44855</v>
      </c>
      <c r="E67" s="244">
        <v>45219</v>
      </c>
      <c r="F67" s="242">
        <v>7000</v>
      </c>
      <c r="G67" s="282">
        <v>571.78</v>
      </c>
      <c r="H67" s="241" t="s">
        <v>5263</v>
      </c>
      <c r="I67" s="286">
        <f t="shared" ref="I67:I111" si="2">(G67/F67)</f>
        <v>8.168285714285714E-2</v>
      </c>
    </row>
    <row r="68" spans="1:9" ht="28.9">
      <c r="A68" s="285" t="s">
        <v>5329</v>
      </c>
      <c r="B68" s="241" t="s">
        <v>5268</v>
      </c>
      <c r="C68" s="241" t="s">
        <v>4890</v>
      </c>
      <c r="D68" s="276">
        <v>44855</v>
      </c>
      <c r="E68" s="276">
        <v>45219</v>
      </c>
      <c r="F68" s="242">
        <v>16000</v>
      </c>
      <c r="G68" s="272">
        <v>11004</v>
      </c>
      <c r="H68" s="241" t="s">
        <v>5263</v>
      </c>
      <c r="I68" s="286">
        <f t="shared" si="2"/>
        <v>0.68774999999999997</v>
      </c>
    </row>
    <row r="69" spans="1:9" ht="28.9">
      <c r="A69" s="285" t="s">
        <v>5330</v>
      </c>
      <c r="B69" s="249" t="s">
        <v>4548</v>
      </c>
      <c r="C69" s="241" t="s">
        <v>4514</v>
      </c>
      <c r="D69" s="244">
        <v>44767</v>
      </c>
      <c r="E69" s="244">
        <v>45131</v>
      </c>
      <c r="F69" s="242">
        <v>6000</v>
      </c>
      <c r="G69" s="272">
        <v>4481</v>
      </c>
      <c r="H69" s="241" t="s">
        <v>5263</v>
      </c>
      <c r="I69" s="286">
        <f t="shared" si="2"/>
        <v>0.74683333333333335</v>
      </c>
    </row>
    <row r="70" spans="1:9" ht="28.9">
      <c r="A70" s="285" t="s">
        <v>277</v>
      </c>
      <c r="B70" s="249" t="s">
        <v>5269</v>
      </c>
      <c r="C70" s="241" t="s">
        <v>4685</v>
      </c>
      <c r="D70" s="244">
        <v>44802</v>
      </c>
      <c r="E70" s="244">
        <v>45166</v>
      </c>
      <c r="F70" s="242">
        <v>127575</v>
      </c>
      <c r="G70" s="272">
        <v>79877</v>
      </c>
      <c r="H70" s="241" t="s">
        <v>5263</v>
      </c>
      <c r="I70" s="286">
        <f t="shared" si="2"/>
        <v>0.62611796982167356</v>
      </c>
    </row>
    <row r="71" spans="1:9" ht="28.9">
      <c r="A71" s="285" t="s">
        <v>5332</v>
      </c>
      <c r="B71" s="241" t="s">
        <v>5302</v>
      </c>
      <c r="C71" s="241" t="s">
        <v>5201</v>
      </c>
      <c r="D71" s="244">
        <v>44940</v>
      </c>
      <c r="E71" s="244">
        <v>45304</v>
      </c>
      <c r="F71" s="242">
        <v>2800</v>
      </c>
      <c r="G71" s="272">
        <v>75</v>
      </c>
      <c r="H71" s="241" t="s">
        <v>5263</v>
      </c>
      <c r="I71" s="286">
        <f t="shared" si="2"/>
        <v>2.6785714285714284E-2</v>
      </c>
    </row>
    <row r="72" spans="1:9" ht="28.9">
      <c r="A72" s="285" t="s">
        <v>282</v>
      </c>
      <c r="B72" s="241" t="s">
        <v>5334</v>
      </c>
      <c r="C72" s="241" t="s">
        <v>4970</v>
      </c>
      <c r="D72" s="244">
        <v>44866</v>
      </c>
      <c r="E72" s="244">
        <v>45230</v>
      </c>
      <c r="F72" s="242">
        <v>6240</v>
      </c>
      <c r="G72" s="272">
        <v>2025</v>
      </c>
      <c r="H72" s="241" t="s">
        <v>5263</v>
      </c>
      <c r="I72" s="286">
        <f t="shared" si="2"/>
        <v>0.32451923076923078</v>
      </c>
    </row>
    <row r="73" spans="1:9" ht="28.9">
      <c r="A73" s="285" t="s">
        <v>168</v>
      </c>
      <c r="B73" s="241" t="s">
        <v>5297</v>
      </c>
      <c r="C73" s="241" t="s">
        <v>5070</v>
      </c>
      <c r="D73" s="244">
        <v>44910</v>
      </c>
      <c r="E73" s="244">
        <v>45274</v>
      </c>
      <c r="F73" s="242">
        <v>9000</v>
      </c>
      <c r="G73" s="272">
        <v>1501</v>
      </c>
      <c r="H73" s="241" t="s">
        <v>5263</v>
      </c>
      <c r="I73" s="286">
        <f t="shared" si="2"/>
        <v>0.16677777777777777</v>
      </c>
    </row>
    <row r="74" spans="1:9" ht="28.9">
      <c r="A74" s="285" t="s">
        <v>5335</v>
      </c>
      <c r="B74" s="241" t="s">
        <v>5336</v>
      </c>
      <c r="C74" s="241" t="s">
        <v>4650</v>
      </c>
      <c r="D74" s="244">
        <v>44774</v>
      </c>
      <c r="E74" s="244">
        <v>45138</v>
      </c>
      <c r="F74" s="242">
        <v>1590</v>
      </c>
      <c r="G74" s="317">
        <v>966</v>
      </c>
      <c r="H74" s="241" t="s">
        <v>5263</v>
      </c>
      <c r="I74" s="286">
        <f t="shared" si="2"/>
        <v>0.60754716981132073</v>
      </c>
    </row>
    <row r="75" spans="1:9" ht="28.9">
      <c r="A75" s="285" t="s">
        <v>5337</v>
      </c>
      <c r="B75" s="241" t="s">
        <v>5338</v>
      </c>
      <c r="C75" s="241" t="s">
        <v>4860</v>
      </c>
      <c r="D75" s="244">
        <v>44835</v>
      </c>
      <c r="E75" s="244">
        <v>45199</v>
      </c>
      <c r="F75" s="315">
        <v>7500</v>
      </c>
      <c r="G75" s="312">
        <v>1072.8900000000001</v>
      </c>
      <c r="H75" s="281" t="s">
        <v>5263</v>
      </c>
      <c r="I75" s="286">
        <f t="shared" si="2"/>
        <v>0.14305200000000001</v>
      </c>
    </row>
    <row r="76" spans="1:9" ht="28.9">
      <c r="A76" s="287" t="s">
        <v>5398</v>
      </c>
      <c r="B76" s="241" t="s">
        <v>5389</v>
      </c>
      <c r="C76" s="241" t="s">
        <v>5390</v>
      </c>
      <c r="D76" s="276">
        <v>45026</v>
      </c>
      <c r="E76" s="276">
        <v>45390</v>
      </c>
      <c r="F76" s="242">
        <v>9000</v>
      </c>
      <c r="G76" s="282">
        <v>1150</v>
      </c>
      <c r="H76" s="241" t="s">
        <v>5351</v>
      </c>
      <c r="I76" s="286">
        <f t="shared" si="2"/>
        <v>0.12777777777777777</v>
      </c>
    </row>
    <row r="77" spans="1:9" ht="28.9">
      <c r="A77" s="285" t="s">
        <v>5339</v>
      </c>
      <c r="B77" s="241" t="s">
        <v>5410</v>
      </c>
      <c r="C77" s="241" t="s">
        <v>5411</v>
      </c>
      <c r="D77" s="244">
        <v>45096</v>
      </c>
      <c r="E77" s="244">
        <v>45460</v>
      </c>
      <c r="F77" s="242">
        <v>5060</v>
      </c>
      <c r="G77" s="272">
        <v>0</v>
      </c>
      <c r="H77" s="241" t="s">
        <v>5263</v>
      </c>
      <c r="I77" s="296">
        <f t="shared" si="2"/>
        <v>0</v>
      </c>
    </row>
    <row r="78" spans="1:9" ht="28.9">
      <c r="A78" s="285" t="s">
        <v>5340</v>
      </c>
      <c r="B78" s="241" t="s">
        <v>5280</v>
      </c>
      <c r="C78" s="241" t="s">
        <v>4832</v>
      </c>
      <c r="D78" s="244">
        <v>44830</v>
      </c>
      <c r="E78" s="244">
        <v>45194</v>
      </c>
      <c r="F78" s="242">
        <v>1000</v>
      </c>
      <c r="G78" s="272">
        <v>928.02</v>
      </c>
      <c r="H78" s="241" t="s">
        <v>5263</v>
      </c>
      <c r="I78" s="296">
        <f t="shared" si="2"/>
        <v>0.92801999999999996</v>
      </c>
    </row>
    <row r="79" spans="1:9" ht="28.9">
      <c r="A79" s="285" t="s">
        <v>5341</v>
      </c>
      <c r="B79" s="241" t="s">
        <v>5410</v>
      </c>
      <c r="C79" s="241" t="s">
        <v>5411</v>
      </c>
      <c r="D79" s="244">
        <v>45096</v>
      </c>
      <c r="E79" s="244">
        <v>45460</v>
      </c>
      <c r="F79" s="242">
        <v>5200</v>
      </c>
      <c r="G79" s="272">
        <v>1001.17</v>
      </c>
      <c r="H79" s="241" t="s">
        <v>5263</v>
      </c>
      <c r="I79" s="296">
        <f t="shared" si="2"/>
        <v>0.19253269230769229</v>
      </c>
    </row>
    <row r="80" spans="1:9" ht="28.9">
      <c r="A80" s="287" t="s">
        <v>5399</v>
      </c>
      <c r="B80" s="179" t="s">
        <v>5389</v>
      </c>
      <c r="C80" s="179" t="s">
        <v>5390</v>
      </c>
      <c r="D80" s="276">
        <v>45026</v>
      </c>
      <c r="E80" s="276">
        <v>45390</v>
      </c>
      <c r="F80" s="180">
        <v>100000</v>
      </c>
      <c r="G80" s="272">
        <v>197</v>
      </c>
      <c r="H80" s="241" t="s">
        <v>5263</v>
      </c>
      <c r="I80" s="286">
        <f t="shared" si="2"/>
        <v>1.97E-3</v>
      </c>
    </row>
    <row r="81" spans="1:11" ht="28.9">
      <c r="A81" s="182" t="s">
        <v>5400</v>
      </c>
      <c r="B81" s="189" t="s">
        <v>5389</v>
      </c>
      <c r="C81" s="179" t="s">
        <v>5390</v>
      </c>
      <c r="D81" s="276">
        <v>45026</v>
      </c>
      <c r="E81" s="276">
        <v>45390</v>
      </c>
      <c r="F81" s="180">
        <v>3000</v>
      </c>
      <c r="G81" s="272">
        <v>690</v>
      </c>
      <c r="H81" s="241" t="s">
        <v>5263</v>
      </c>
      <c r="I81" s="286">
        <f t="shared" si="2"/>
        <v>0.23</v>
      </c>
    </row>
    <row r="82" spans="1:11" ht="28.9">
      <c r="A82" s="289" t="s">
        <v>4593</v>
      </c>
      <c r="B82" s="249" t="s">
        <v>4548</v>
      </c>
      <c r="C82" s="241" t="s">
        <v>5342</v>
      </c>
      <c r="D82" s="244">
        <v>44767</v>
      </c>
      <c r="E82" s="244">
        <v>45131</v>
      </c>
      <c r="F82" s="242">
        <v>7000</v>
      </c>
      <c r="G82" s="272">
        <v>7000</v>
      </c>
      <c r="H82" s="241" t="s">
        <v>5263</v>
      </c>
      <c r="I82" s="286">
        <f t="shared" si="2"/>
        <v>1</v>
      </c>
    </row>
    <row r="83" spans="1:11" ht="28.9">
      <c r="A83" s="285" t="s">
        <v>5343</v>
      </c>
      <c r="B83" s="249" t="s">
        <v>5302</v>
      </c>
      <c r="C83" s="241" t="s">
        <v>5201</v>
      </c>
      <c r="D83" s="244">
        <v>44926</v>
      </c>
      <c r="E83" s="244">
        <v>45290</v>
      </c>
      <c r="F83" s="242">
        <v>7200</v>
      </c>
      <c r="G83" s="272">
        <v>2509</v>
      </c>
      <c r="H83" s="241" t="s">
        <v>5263</v>
      </c>
      <c r="I83" s="288">
        <f t="shared" si="2"/>
        <v>0.34847222222222224</v>
      </c>
    </row>
    <row r="84" spans="1:11" ht="28.9">
      <c r="A84" s="285" t="s">
        <v>5378</v>
      </c>
      <c r="B84" s="249" t="s">
        <v>5379</v>
      </c>
      <c r="C84" s="241" t="s">
        <v>5380</v>
      </c>
      <c r="D84" s="244">
        <v>44995</v>
      </c>
      <c r="E84" s="244">
        <v>45359</v>
      </c>
      <c r="F84" s="242">
        <v>3000</v>
      </c>
      <c r="G84" s="272">
        <v>47</v>
      </c>
      <c r="H84" s="241" t="s">
        <v>5263</v>
      </c>
      <c r="I84" s="288">
        <f t="shared" si="2"/>
        <v>1.5666666666666666E-2</v>
      </c>
    </row>
    <row r="85" spans="1:11" ht="28.9">
      <c r="A85" s="285" t="s">
        <v>5381</v>
      </c>
      <c r="B85" s="249" t="s">
        <v>5379</v>
      </c>
      <c r="C85" s="241" t="s">
        <v>5380</v>
      </c>
      <c r="D85" s="244">
        <v>44995</v>
      </c>
      <c r="E85" s="244">
        <v>45359</v>
      </c>
      <c r="F85" s="242">
        <v>4000</v>
      </c>
      <c r="G85" s="272">
        <v>3</v>
      </c>
      <c r="H85" s="241" t="s">
        <v>5263</v>
      </c>
      <c r="I85" s="288">
        <f t="shared" si="2"/>
        <v>7.5000000000000002E-4</v>
      </c>
    </row>
    <row r="86" spans="1:11" ht="28.9">
      <c r="A86" s="285" t="s">
        <v>5412</v>
      </c>
      <c r="B86" s="241" t="s">
        <v>5410</v>
      </c>
      <c r="C86" s="241" t="s">
        <v>5411</v>
      </c>
      <c r="D86" s="244">
        <v>45096</v>
      </c>
      <c r="E86" s="244">
        <v>45460</v>
      </c>
      <c r="F86" s="242">
        <v>1680</v>
      </c>
      <c r="G86" s="272">
        <v>14</v>
      </c>
      <c r="H86" s="241" t="s">
        <v>5263</v>
      </c>
      <c r="I86" s="296">
        <f t="shared" si="2"/>
        <v>8.3333333333333332E-3</v>
      </c>
    </row>
    <row r="87" spans="1:11" ht="28.9">
      <c r="A87" s="285" t="s">
        <v>173</v>
      </c>
      <c r="B87" s="249" t="s">
        <v>5297</v>
      </c>
      <c r="C87" s="241" t="s">
        <v>5070</v>
      </c>
      <c r="D87" s="244">
        <v>44932</v>
      </c>
      <c r="E87" s="244">
        <v>45296</v>
      </c>
      <c r="F87" s="242">
        <v>7200</v>
      </c>
      <c r="G87" s="243">
        <v>3159</v>
      </c>
      <c r="H87" s="241" t="s">
        <v>5263</v>
      </c>
      <c r="I87" s="286">
        <f t="shared" si="2"/>
        <v>0.43874999999999997</v>
      </c>
    </row>
    <row r="88" spans="1:11" ht="28.9">
      <c r="A88" s="285" t="s">
        <v>5346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2500</v>
      </c>
      <c r="G88" s="243">
        <v>403</v>
      </c>
      <c r="H88" s="241" t="s">
        <v>5263</v>
      </c>
      <c r="I88" s="286">
        <f t="shared" si="2"/>
        <v>0.16120000000000001</v>
      </c>
    </row>
    <row r="89" spans="1:11" ht="28.9">
      <c r="A89" s="285" t="s">
        <v>5347</v>
      </c>
      <c r="B89" s="249" t="s">
        <v>5280</v>
      </c>
      <c r="C89" s="241" t="s">
        <v>5348</v>
      </c>
      <c r="D89" s="244">
        <v>44947</v>
      </c>
      <c r="E89" s="244">
        <v>45131</v>
      </c>
      <c r="F89" s="242">
        <v>1800</v>
      </c>
      <c r="G89" s="272">
        <v>673</v>
      </c>
      <c r="H89" s="241" t="s">
        <v>5263</v>
      </c>
      <c r="I89" s="288">
        <f t="shared" si="2"/>
        <v>0.37388888888888888</v>
      </c>
    </row>
    <row r="90" spans="1:11" ht="28.9">
      <c r="A90" s="285" t="s">
        <v>5349</v>
      </c>
      <c r="B90" s="249" t="s">
        <v>5280</v>
      </c>
      <c r="C90" s="241" t="s">
        <v>5348</v>
      </c>
      <c r="D90" s="244">
        <v>44947</v>
      </c>
      <c r="E90" s="244">
        <v>45131</v>
      </c>
      <c r="F90" s="242">
        <v>25000</v>
      </c>
      <c r="G90" s="272">
        <v>1333</v>
      </c>
      <c r="H90" s="241" t="s">
        <v>5263</v>
      </c>
      <c r="I90" s="288">
        <f t="shared" si="2"/>
        <v>5.3319999999999999E-2</v>
      </c>
    </row>
    <row r="91" spans="1:11" ht="28.9">
      <c r="A91" s="285" t="s">
        <v>5382</v>
      </c>
      <c r="B91" s="249" t="s">
        <v>5379</v>
      </c>
      <c r="C91" s="241" t="s">
        <v>5380</v>
      </c>
      <c r="D91" s="244">
        <v>44995</v>
      </c>
      <c r="E91" s="244">
        <v>45359</v>
      </c>
      <c r="F91" s="242">
        <v>150</v>
      </c>
      <c r="G91" s="272">
        <v>30</v>
      </c>
      <c r="H91" s="241" t="s">
        <v>5263</v>
      </c>
      <c r="I91" s="288">
        <f t="shared" si="2"/>
        <v>0.2</v>
      </c>
    </row>
    <row r="92" spans="1:11" ht="28.9">
      <c r="A92" s="285" t="s">
        <v>5383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150</v>
      </c>
      <c r="G92" s="272">
        <v>136</v>
      </c>
      <c r="H92" s="241" t="s">
        <v>5263</v>
      </c>
      <c r="I92" s="288">
        <f t="shared" si="2"/>
        <v>0.90666666666666662</v>
      </c>
    </row>
    <row r="93" spans="1:11" ht="28.9">
      <c r="A93" s="285" t="s">
        <v>5352</v>
      </c>
      <c r="B93" s="241" t="s">
        <v>5268</v>
      </c>
      <c r="C93" s="241" t="s">
        <v>4890</v>
      </c>
      <c r="D93" s="244">
        <v>44855</v>
      </c>
      <c r="E93" s="244">
        <v>45219</v>
      </c>
      <c r="F93" s="242">
        <v>1000</v>
      </c>
      <c r="G93" s="272">
        <v>10</v>
      </c>
      <c r="H93" s="244" t="s">
        <v>5351</v>
      </c>
      <c r="I93" s="286">
        <f t="shared" si="2"/>
        <v>0.01</v>
      </c>
    </row>
    <row r="94" spans="1:11" ht="28.9">
      <c r="A94" s="285" t="s">
        <v>5353</v>
      </c>
      <c r="B94" s="249" t="s">
        <v>4548</v>
      </c>
      <c r="C94" s="241" t="s">
        <v>4514</v>
      </c>
      <c r="D94" s="244">
        <v>44767</v>
      </c>
      <c r="E94" s="244">
        <v>45131</v>
      </c>
      <c r="F94" s="242">
        <v>120000</v>
      </c>
      <c r="G94" s="272">
        <v>3999</v>
      </c>
      <c r="H94" s="244" t="s">
        <v>5351</v>
      </c>
      <c r="I94" s="286">
        <f t="shared" si="2"/>
        <v>3.3325E-2</v>
      </c>
      <c r="J94" s="62"/>
      <c r="K94" s="62"/>
    </row>
    <row r="95" spans="1:11" ht="28.9">
      <c r="A95" s="285" t="s">
        <v>5354</v>
      </c>
      <c r="B95" s="249" t="s">
        <v>4548</v>
      </c>
      <c r="C95" s="241" t="s">
        <v>4514</v>
      </c>
      <c r="D95" s="244">
        <v>44767</v>
      </c>
      <c r="E95" s="244">
        <v>45131</v>
      </c>
      <c r="F95" s="242">
        <v>1800000</v>
      </c>
      <c r="G95" s="272">
        <v>895706</v>
      </c>
      <c r="H95" s="244" t="s">
        <v>5351</v>
      </c>
      <c r="I95" s="286">
        <f t="shared" si="2"/>
        <v>0.49761444444444447</v>
      </c>
    </row>
    <row r="96" spans="1:11" ht="28.9">
      <c r="A96" s="285" t="s">
        <v>5355</v>
      </c>
      <c r="B96" s="249" t="s">
        <v>5269</v>
      </c>
      <c r="C96" s="241" t="s">
        <v>4685</v>
      </c>
      <c r="D96" s="244">
        <v>44802</v>
      </c>
      <c r="E96" s="244">
        <v>45166</v>
      </c>
      <c r="F96" s="242">
        <v>2100000</v>
      </c>
      <c r="G96" s="243">
        <v>1539583</v>
      </c>
      <c r="H96" s="244" t="s">
        <v>5351</v>
      </c>
      <c r="I96" s="286">
        <f t="shared" si="2"/>
        <v>0.7331347619047619</v>
      </c>
      <c r="K96" s="240"/>
    </row>
    <row r="97" spans="1:9" ht="28.9">
      <c r="A97" s="285" t="s">
        <v>5356</v>
      </c>
      <c r="B97" s="249" t="s">
        <v>5336</v>
      </c>
      <c r="C97" s="241" t="s">
        <v>4650</v>
      </c>
      <c r="D97" s="244">
        <v>44789</v>
      </c>
      <c r="E97" s="244">
        <v>45153</v>
      </c>
      <c r="F97" s="242">
        <v>1200000</v>
      </c>
      <c r="G97" s="272">
        <v>283955</v>
      </c>
      <c r="H97" s="244" t="s">
        <v>5351</v>
      </c>
      <c r="I97" s="286">
        <f t="shared" si="2"/>
        <v>0.23662916666666667</v>
      </c>
    </row>
    <row r="98" spans="1:9" ht="28.9">
      <c r="A98" s="285" t="s">
        <v>5357</v>
      </c>
      <c r="B98" s="249" t="s">
        <v>5334</v>
      </c>
      <c r="C98" s="241" t="s">
        <v>4970</v>
      </c>
      <c r="D98" s="244">
        <v>44866</v>
      </c>
      <c r="E98" s="244">
        <v>45230</v>
      </c>
      <c r="F98" s="242">
        <v>65000</v>
      </c>
      <c r="G98" s="272">
        <v>24092</v>
      </c>
      <c r="H98" s="244" t="s">
        <v>5351</v>
      </c>
      <c r="I98" s="286">
        <f t="shared" si="2"/>
        <v>0.37064615384615385</v>
      </c>
    </row>
    <row r="99" spans="1:9" ht="28.9">
      <c r="A99" s="285" t="s">
        <v>5384</v>
      </c>
      <c r="B99" s="249" t="s">
        <v>5379</v>
      </c>
      <c r="C99" s="241" t="s">
        <v>5380</v>
      </c>
      <c r="D99" s="244">
        <v>44995</v>
      </c>
      <c r="E99" s="244">
        <v>45359</v>
      </c>
      <c r="F99" s="242">
        <v>5</v>
      </c>
      <c r="G99" s="272">
        <v>0</v>
      </c>
      <c r="H99" s="241" t="s">
        <v>5351</v>
      </c>
      <c r="I99" s="288">
        <f t="shared" si="2"/>
        <v>0</v>
      </c>
    </row>
    <row r="100" spans="1:9" ht="28.9">
      <c r="A100" s="285" t="s">
        <v>5358</v>
      </c>
      <c r="B100" s="249" t="s">
        <v>5268</v>
      </c>
      <c r="C100" s="241" t="s">
        <v>4890</v>
      </c>
      <c r="D100" s="244">
        <v>44855</v>
      </c>
      <c r="E100" s="244">
        <v>45219</v>
      </c>
      <c r="F100" s="242">
        <v>25</v>
      </c>
      <c r="G100" s="272">
        <v>0</v>
      </c>
      <c r="H100" s="244" t="s">
        <v>5351</v>
      </c>
      <c r="I100" s="286">
        <f t="shared" si="2"/>
        <v>0</v>
      </c>
    </row>
    <row r="101" spans="1:9" ht="28.9">
      <c r="A101" s="285" t="s">
        <v>5359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50</v>
      </c>
      <c r="G101" s="272">
        <v>4</v>
      </c>
      <c r="H101" s="244" t="s">
        <v>5351</v>
      </c>
      <c r="I101" s="286">
        <f t="shared" si="2"/>
        <v>0.08</v>
      </c>
    </row>
    <row r="102" spans="1:9" ht="43.15">
      <c r="A102" s="285" t="s">
        <v>5360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6000</v>
      </c>
      <c r="G102" s="242">
        <v>0</v>
      </c>
      <c r="H102" s="241" t="s">
        <v>5263</v>
      </c>
      <c r="I102" s="286">
        <f t="shared" si="2"/>
        <v>0</v>
      </c>
    </row>
    <row r="103" spans="1:9" ht="28.9">
      <c r="A103" s="285" t="s">
        <v>5361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700</v>
      </c>
      <c r="G103" s="318">
        <v>225</v>
      </c>
      <c r="H103" s="244" t="s">
        <v>5351</v>
      </c>
      <c r="I103" s="286">
        <f t="shared" si="2"/>
        <v>0.32142857142857145</v>
      </c>
    </row>
    <row r="104" spans="1:9" ht="28.9">
      <c r="A104" s="285" t="s">
        <v>5365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315">
        <v>26000000</v>
      </c>
      <c r="G104" s="312">
        <v>15557119</v>
      </c>
      <c r="H104" s="316" t="s">
        <v>5351</v>
      </c>
      <c r="I104" s="286">
        <f t="shared" si="2"/>
        <v>0.59835073076923073</v>
      </c>
    </row>
    <row r="105" spans="1:9" ht="28.9">
      <c r="A105" s="285" t="s">
        <v>5366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315">
        <v>25000000</v>
      </c>
      <c r="G105" s="312">
        <v>23783580</v>
      </c>
      <c r="H105" s="316" t="s">
        <v>5351</v>
      </c>
      <c r="I105" s="286">
        <f t="shared" si="2"/>
        <v>0.95134320000000006</v>
      </c>
    </row>
    <row r="106" spans="1:9" ht="28.9">
      <c r="A106" s="285" t="s">
        <v>5367</v>
      </c>
      <c r="B106" s="249" t="s">
        <v>5297</v>
      </c>
      <c r="C106" s="241" t="s">
        <v>5070</v>
      </c>
      <c r="D106" s="244">
        <v>44900</v>
      </c>
      <c r="E106" s="244">
        <v>45264</v>
      </c>
      <c r="F106" s="242">
        <v>3500000</v>
      </c>
      <c r="G106" s="320">
        <v>1173792</v>
      </c>
      <c r="H106" s="244" t="s">
        <v>5351</v>
      </c>
      <c r="I106" s="286">
        <f t="shared" si="2"/>
        <v>0.33536914285714287</v>
      </c>
    </row>
    <row r="107" spans="1:9" ht="28.9">
      <c r="A107" s="285" t="s">
        <v>5369</v>
      </c>
      <c r="B107" s="249" t="s">
        <v>5297</v>
      </c>
      <c r="C107" s="241" t="s">
        <v>5070</v>
      </c>
      <c r="D107" s="244">
        <v>44900</v>
      </c>
      <c r="E107" s="244">
        <v>45264</v>
      </c>
      <c r="F107" s="242">
        <v>1200</v>
      </c>
      <c r="G107" s="242">
        <v>0</v>
      </c>
      <c r="H107" s="244" t="s">
        <v>5351</v>
      </c>
      <c r="I107" s="286">
        <f t="shared" si="2"/>
        <v>0</v>
      </c>
    </row>
    <row r="108" spans="1:9" ht="28.9">
      <c r="A108" s="285" t="s">
        <v>5385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60000</v>
      </c>
      <c r="G108" s="242">
        <v>24000</v>
      </c>
      <c r="H108" s="241" t="s">
        <v>5351</v>
      </c>
      <c r="I108" s="288">
        <f t="shared" si="2"/>
        <v>0.4</v>
      </c>
    </row>
    <row r="109" spans="1:9" ht="28.9">
      <c r="A109" s="285" t="s">
        <v>5370</v>
      </c>
      <c r="B109" s="249" t="s">
        <v>5268</v>
      </c>
      <c r="C109" s="241" t="s">
        <v>4890</v>
      </c>
      <c r="D109" s="244">
        <v>44855</v>
      </c>
      <c r="E109" s="244">
        <v>45219</v>
      </c>
      <c r="F109" s="242">
        <v>1200</v>
      </c>
      <c r="G109" s="242">
        <v>0</v>
      </c>
      <c r="H109" s="244" t="s">
        <v>5351</v>
      </c>
      <c r="I109" s="286">
        <f>(G109/F109)</f>
        <v>0</v>
      </c>
    </row>
    <row r="110" spans="1:9" ht="28.9">
      <c r="A110" s="285" t="s">
        <v>3381</v>
      </c>
      <c r="B110" s="249" t="s">
        <v>5269</v>
      </c>
      <c r="C110" s="241" t="s">
        <v>4685</v>
      </c>
      <c r="D110" s="244">
        <v>44802</v>
      </c>
      <c r="E110" s="244">
        <v>45166</v>
      </c>
      <c r="F110" s="242">
        <v>300000</v>
      </c>
      <c r="G110" s="242">
        <v>110110</v>
      </c>
      <c r="H110" s="244" t="s">
        <v>5351</v>
      </c>
      <c r="I110" s="296">
        <f t="shared" si="2"/>
        <v>0.36703333333333332</v>
      </c>
    </row>
    <row r="111" spans="1:9" ht="28.9">
      <c r="A111" s="285" t="s">
        <v>5371</v>
      </c>
      <c r="B111" s="249" t="s">
        <v>5297</v>
      </c>
      <c r="C111" s="241" t="s">
        <v>5070</v>
      </c>
      <c r="D111" s="244">
        <v>44900</v>
      </c>
      <c r="E111" s="244">
        <v>45264</v>
      </c>
      <c r="F111" s="242">
        <v>500000</v>
      </c>
      <c r="G111" s="242">
        <v>145684</v>
      </c>
      <c r="H111" s="244" t="s">
        <v>5351</v>
      </c>
      <c r="I111" s="286">
        <f t="shared" si="2"/>
        <v>0.29136800000000002</v>
      </c>
    </row>
    <row r="112" spans="1:9" ht="29.45" thickBot="1">
      <c r="A112" s="290" t="s">
        <v>5372</v>
      </c>
      <c r="B112" s="291" t="s">
        <v>5297</v>
      </c>
      <c r="C112" s="292" t="s">
        <v>5070</v>
      </c>
      <c r="D112" s="293">
        <v>44927</v>
      </c>
      <c r="E112" s="293">
        <v>45291</v>
      </c>
      <c r="F112" s="294">
        <v>3000</v>
      </c>
      <c r="G112" s="294">
        <v>35.86</v>
      </c>
      <c r="H112" s="292" t="s">
        <v>5263</v>
      </c>
      <c r="I112" s="295">
        <f>(G112/F112)</f>
        <v>1.1953333333333333E-2</v>
      </c>
    </row>
  </sheetData>
  <autoFilter ref="A3:I112" xr:uid="{00000000-0009-0000-0000-000073000000}"/>
  <mergeCells count="27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0:A52"/>
    <mergeCell ref="B50:B52"/>
    <mergeCell ref="D50:D52"/>
    <mergeCell ref="E50:E52"/>
    <mergeCell ref="A8:A9"/>
    <mergeCell ref="B8:B9"/>
    <mergeCell ref="D8:D9"/>
    <mergeCell ref="E8:E9"/>
    <mergeCell ref="A46:A47"/>
    <mergeCell ref="B46:B47"/>
    <mergeCell ref="D46:D47"/>
    <mergeCell ref="E46:E47"/>
    <mergeCell ref="C8:C9"/>
    <mergeCell ref="G8:G9"/>
    <mergeCell ref="F8:F9"/>
    <mergeCell ref="H8:H9"/>
    <mergeCell ref="I8:I9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110"/>
  <sheetViews>
    <sheetView workbookViewId="0">
      <selection activeCell="G110" sqref="G110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ht="15" thickBot="1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10" ht="15" thickBot="1">
      <c r="A2" s="169"/>
      <c r="F2" s="741" t="s">
        <v>5418</v>
      </c>
      <c r="G2" s="742"/>
      <c r="H2" s="742"/>
      <c r="I2" s="743"/>
    </row>
    <row r="3" spans="1:10" s="171" customFormat="1" ht="43.1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28.9">
      <c r="A4" s="746" t="s">
        <v>9</v>
      </c>
      <c r="B4" s="736" t="s">
        <v>5414</v>
      </c>
      <c r="C4" s="241" t="s">
        <v>5415</v>
      </c>
      <c r="D4" s="735">
        <v>45108</v>
      </c>
      <c r="E4" s="735">
        <v>45473</v>
      </c>
      <c r="F4" s="242">
        <v>108000</v>
      </c>
      <c r="G4" s="272">
        <v>979</v>
      </c>
      <c r="H4" s="241" t="s">
        <v>5263</v>
      </c>
      <c r="I4" s="288">
        <f t="shared" ref="I4:I63" si="0">(G4/F4)</f>
        <v>9.0648148148148155E-3</v>
      </c>
    </row>
    <row r="5" spans="1:10" s="171" customFormat="1" ht="28.9">
      <c r="A5" s="748"/>
      <c r="B5" s="736" t="s">
        <v>5288</v>
      </c>
      <c r="C5" s="241" t="s">
        <v>5416</v>
      </c>
      <c r="D5" s="735">
        <v>44700</v>
      </c>
      <c r="E5" s="735"/>
      <c r="F5" s="242">
        <v>12000</v>
      </c>
      <c r="G5" s="272">
        <v>80</v>
      </c>
      <c r="H5" s="241" t="s">
        <v>5263</v>
      </c>
      <c r="I5" s="288">
        <f t="shared" si="0"/>
        <v>6.6666666666666671E-3</v>
      </c>
    </row>
    <row r="6" spans="1:10" s="171" customFormat="1" ht="43.1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153687.66</v>
      </c>
      <c r="H6" s="277" t="s">
        <v>5263</v>
      </c>
      <c r="I6" s="322">
        <f t="shared" si="0"/>
        <v>0.20491688</v>
      </c>
      <c r="J6" s="311"/>
    </row>
    <row r="7" spans="1:10" ht="28.9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290952</v>
      </c>
      <c r="H7" s="241" t="s">
        <v>5263</v>
      </c>
      <c r="I7" s="288">
        <f t="shared" si="0"/>
        <v>0.48492000000000002</v>
      </c>
    </row>
    <row r="8" spans="1:10" ht="28.9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7362</v>
      </c>
      <c r="H8" s="241" t="s">
        <v>5263</v>
      </c>
      <c r="I8" s="288">
        <f t="shared" si="0"/>
        <v>0.26292857142857146</v>
      </c>
    </row>
    <row r="9" spans="1:10" ht="28.9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713.48</v>
      </c>
      <c r="H9" s="241" t="s">
        <v>5263</v>
      </c>
      <c r="I9" s="288">
        <f t="shared" si="0"/>
        <v>0.47565333333333337</v>
      </c>
    </row>
    <row r="10" spans="1:10" ht="28.9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46868</v>
      </c>
      <c r="H10" s="241" t="s">
        <v>5263</v>
      </c>
      <c r="I10" s="288">
        <f t="shared" si="0"/>
        <v>0.31245333333333336</v>
      </c>
    </row>
    <row r="11" spans="1:10" ht="28.9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247519</v>
      </c>
      <c r="H11" s="241" t="s">
        <v>5263</v>
      </c>
      <c r="I11" s="288">
        <f t="shared" si="0"/>
        <v>0.93052255639097747</v>
      </c>
    </row>
    <row r="12" spans="1:10" ht="28.9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 t="shared" si="0"/>
        <v>0.92983749999999998</v>
      </c>
    </row>
    <row r="13" spans="1:10" ht="28.9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26">
        <v>938.06</v>
      </c>
      <c r="H13" s="281" t="s">
        <v>5263</v>
      </c>
      <c r="I13" s="288">
        <f t="shared" si="0"/>
        <v>0.49231399016484634</v>
      </c>
    </row>
    <row r="14" spans="1:10" ht="43.1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si="0"/>
        <v>0.72373205741626789</v>
      </c>
    </row>
    <row r="15" spans="1:10" ht="28.9">
      <c r="A15" s="285" t="s">
        <v>5273</v>
      </c>
      <c r="B15" s="241" t="s">
        <v>4548</v>
      </c>
      <c r="C15" s="241" t="s">
        <v>4514</v>
      </c>
      <c r="D15" s="244">
        <v>44767</v>
      </c>
      <c r="E15" s="244">
        <v>45131</v>
      </c>
      <c r="F15" s="314">
        <v>50</v>
      </c>
      <c r="G15" s="312">
        <v>19</v>
      </c>
      <c r="H15" s="281" t="s">
        <v>5263</v>
      </c>
      <c r="I15" s="288">
        <f t="shared" si="0"/>
        <v>0.38</v>
      </c>
    </row>
    <row r="16" spans="1:10" ht="28.9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0"/>
        <v>0.56266666666666665</v>
      </c>
    </row>
    <row r="17" spans="1:9" ht="28.9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0"/>
        <v>0.82971428571428563</v>
      </c>
    </row>
    <row r="18" spans="1:9" ht="28.9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8.69</v>
      </c>
      <c r="H18" s="281" t="s">
        <v>5263</v>
      </c>
      <c r="I18" s="288">
        <f t="shared" si="0"/>
        <v>0.72416666666666663</v>
      </c>
    </row>
    <row r="19" spans="1:9" ht="28.9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49.81</v>
      </c>
      <c r="H19" s="281" t="s">
        <v>5263</v>
      </c>
      <c r="I19" s="288">
        <f t="shared" si="0"/>
        <v>0.99620000000000009</v>
      </c>
    </row>
    <row r="20" spans="1:9" ht="28.9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ref="I20" si="1">(G20/F20)</f>
        <v>0</v>
      </c>
    </row>
    <row r="21" spans="1:9" ht="28.9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68">
        <v>6500</v>
      </c>
      <c r="G21" s="272">
        <v>5827</v>
      </c>
      <c r="H21" s="241" t="s">
        <v>5263</v>
      </c>
      <c r="I21" s="288">
        <f t="shared" si="0"/>
        <v>0.89646153846153842</v>
      </c>
    </row>
    <row r="22" spans="1:9" ht="28.9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48">
        <v>2805</v>
      </c>
      <c r="H22" s="241" t="s">
        <v>5263</v>
      </c>
      <c r="I22" s="288">
        <f t="shared" si="0"/>
        <v>0.56100000000000005</v>
      </c>
    </row>
    <row r="23" spans="1:9" ht="28.9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72">
        <v>14888</v>
      </c>
      <c r="H23" s="241" t="s">
        <v>5263</v>
      </c>
      <c r="I23" s="288">
        <f t="shared" si="0"/>
        <v>0.60397565922920893</v>
      </c>
    </row>
    <row r="24" spans="1:9" ht="28.9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43">
        <v>78301</v>
      </c>
      <c r="H24" s="241" t="s">
        <v>5263</v>
      </c>
      <c r="I24" s="288">
        <f t="shared" si="0"/>
        <v>8.6045054945054947E-2</v>
      </c>
    </row>
    <row r="25" spans="1:9" ht="28.9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4118</v>
      </c>
      <c r="H25" s="241" t="s">
        <v>5263</v>
      </c>
      <c r="I25" s="288">
        <f t="shared" si="0"/>
        <v>0.27453333333333335</v>
      </c>
    </row>
    <row r="26" spans="1:9" ht="28.9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136.6</v>
      </c>
      <c r="H26" s="241" t="s">
        <v>5263</v>
      </c>
      <c r="I26" s="288">
        <f t="shared" si="0"/>
        <v>0.15177777777777776</v>
      </c>
    </row>
    <row r="27" spans="1:9" ht="28.9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71.64</v>
      </c>
      <c r="H27" s="241" t="s">
        <v>5263</v>
      </c>
      <c r="I27" s="288">
        <f t="shared" si="0"/>
        <v>2.046857142857143E-2</v>
      </c>
    </row>
    <row r="28" spans="1:9" ht="28.9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0</v>
      </c>
      <c r="H28" s="281" t="s">
        <v>5263</v>
      </c>
      <c r="I28" s="288">
        <f t="shared" si="0"/>
        <v>0</v>
      </c>
    </row>
    <row r="29" spans="1:9" ht="28.9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ref="I29" si="2">(G29/F29)</f>
        <v>0</v>
      </c>
    </row>
    <row r="30" spans="1:9" ht="28.9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218</v>
      </c>
      <c r="H30" s="244" t="s">
        <v>5263</v>
      </c>
      <c r="I30" s="288">
        <f t="shared" si="0"/>
        <v>0.25647058823529412</v>
      </c>
    </row>
    <row r="31" spans="1:9" ht="28.9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0"/>
        <v>0</v>
      </c>
    </row>
    <row r="32" spans="1:9" ht="28.9">
      <c r="A32" s="285" t="s">
        <v>5292</v>
      </c>
      <c r="B32" s="249" t="s">
        <v>5269</v>
      </c>
      <c r="C32" s="241" t="s">
        <v>4685</v>
      </c>
      <c r="D32" s="244">
        <v>44802</v>
      </c>
      <c r="E32" s="244">
        <v>45166</v>
      </c>
      <c r="F32" s="242">
        <v>572</v>
      </c>
      <c r="G32" s="272">
        <v>308</v>
      </c>
      <c r="H32" s="241" t="s">
        <v>5263</v>
      </c>
      <c r="I32" s="288">
        <f t="shared" si="0"/>
        <v>0.53846153846153844</v>
      </c>
    </row>
    <row r="33" spans="1:9" ht="28.9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0"/>
        <v>0.13846153846153847</v>
      </c>
    </row>
    <row r="34" spans="1:9" ht="28.9">
      <c r="A34" s="285" t="s">
        <v>5294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903</v>
      </c>
      <c r="G34" s="272">
        <v>826</v>
      </c>
      <c r="H34" s="241" t="s">
        <v>5263</v>
      </c>
      <c r="I34" s="288">
        <f t="shared" si="0"/>
        <v>0.9147286821705426</v>
      </c>
    </row>
    <row r="35" spans="1:9" ht="28.9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0"/>
        <v>0</v>
      </c>
    </row>
    <row r="36" spans="1:9" ht="28.9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0"/>
        <v>0</v>
      </c>
    </row>
    <row r="37" spans="1:9" ht="28.9">
      <c r="A37" s="285" t="s">
        <v>2804</v>
      </c>
      <c r="B37" s="249" t="s">
        <v>4548</v>
      </c>
      <c r="C37" s="241" t="s">
        <v>4514</v>
      </c>
      <c r="D37" s="244">
        <v>44767</v>
      </c>
      <c r="E37" s="244">
        <v>45131</v>
      </c>
      <c r="F37" s="242">
        <v>800</v>
      </c>
      <c r="G37" s="272">
        <v>315</v>
      </c>
      <c r="H37" s="241" t="s">
        <v>5263</v>
      </c>
      <c r="I37" s="288">
        <f t="shared" si="0"/>
        <v>0.39374999999999999</v>
      </c>
    </row>
    <row r="38" spans="1:9" ht="28.9">
      <c r="A38" s="287" t="s">
        <v>5394</v>
      </c>
      <c r="B38" s="179" t="s">
        <v>5389</v>
      </c>
      <c r="C38" s="179" t="s">
        <v>5390</v>
      </c>
      <c r="D38" s="276">
        <v>45026</v>
      </c>
      <c r="E38" s="276">
        <v>45390</v>
      </c>
      <c r="F38" s="180">
        <v>422000</v>
      </c>
      <c r="G38" s="272">
        <v>92644</v>
      </c>
      <c r="H38" s="241" t="s">
        <v>5351</v>
      </c>
      <c r="I38" s="288">
        <f t="shared" si="0"/>
        <v>0.21953554502369668</v>
      </c>
    </row>
    <row r="39" spans="1:9" ht="28.9">
      <c r="A39" s="285" t="s">
        <v>5296</v>
      </c>
      <c r="B39" s="249" t="s">
        <v>5297</v>
      </c>
      <c r="C39" s="241" t="s">
        <v>5070</v>
      </c>
      <c r="D39" s="244">
        <v>44900</v>
      </c>
      <c r="E39" s="244">
        <v>45264</v>
      </c>
      <c r="F39" s="242">
        <v>3100</v>
      </c>
      <c r="G39" s="272">
        <v>410</v>
      </c>
      <c r="H39" s="241" t="s">
        <v>5263</v>
      </c>
      <c r="I39" s="288">
        <f t="shared" si="0"/>
        <v>0.13225806451612904</v>
      </c>
    </row>
    <row r="40" spans="1:9" ht="28.9">
      <c r="A40" s="285" t="s">
        <v>5298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600</v>
      </c>
      <c r="G40" s="272">
        <v>434</v>
      </c>
      <c r="H40" s="241" t="s">
        <v>5263</v>
      </c>
      <c r="I40" s="288">
        <f t="shared" si="0"/>
        <v>0.72333333333333338</v>
      </c>
    </row>
    <row r="41" spans="1:9" ht="43.15">
      <c r="A41" s="285" t="s">
        <v>5299</v>
      </c>
      <c r="B41" s="249" t="s">
        <v>5395</v>
      </c>
      <c r="C41" s="241" t="s">
        <v>5396</v>
      </c>
      <c r="D41" s="244">
        <v>44802</v>
      </c>
      <c r="E41" s="244">
        <v>45166</v>
      </c>
      <c r="F41" s="242">
        <v>3000</v>
      </c>
      <c r="G41" s="272">
        <v>1090</v>
      </c>
      <c r="H41" s="241" t="s">
        <v>5263</v>
      </c>
      <c r="I41" s="288">
        <f t="shared" si="0"/>
        <v>0.36333333333333334</v>
      </c>
    </row>
    <row r="42" spans="1:9" ht="28.9">
      <c r="A42" s="285" t="s">
        <v>5300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1500</v>
      </c>
      <c r="G42" s="272">
        <v>573.64</v>
      </c>
      <c r="H42" s="241" t="s">
        <v>5263</v>
      </c>
      <c r="I42" s="288">
        <f t="shared" si="0"/>
        <v>0.38242666666666664</v>
      </c>
    </row>
    <row r="43" spans="1:9" ht="28.9">
      <c r="A43" s="746" t="s">
        <v>1288</v>
      </c>
      <c r="B43" s="736" t="s">
        <v>5268</v>
      </c>
      <c r="C43" s="241" t="s">
        <v>4900</v>
      </c>
      <c r="D43" s="735">
        <v>44855</v>
      </c>
      <c r="E43" s="735">
        <v>45219</v>
      </c>
      <c r="F43" s="242">
        <v>1425</v>
      </c>
      <c r="G43" s="272">
        <v>1248</v>
      </c>
      <c r="H43" s="241" t="s">
        <v>5263</v>
      </c>
      <c r="I43" s="288">
        <f t="shared" si="0"/>
        <v>0.87578947368421056</v>
      </c>
    </row>
    <row r="44" spans="1:9" ht="28.9">
      <c r="A44" s="748"/>
      <c r="B44" s="736"/>
      <c r="C44" s="241" t="s">
        <v>4901</v>
      </c>
      <c r="D44" s="735"/>
      <c r="E44" s="735"/>
      <c r="F44" s="242">
        <v>75</v>
      </c>
      <c r="G44" s="272">
        <v>37</v>
      </c>
      <c r="H44" s="241" t="s">
        <v>5263</v>
      </c>
      <c r="I44" s="288">
        <f t="shared" si="0"/>
        <v>0.49333333333333335</v>
      </c>
    </row>
    <row r="45" spans="1:9" ht="28.9">
      <c r="A45" s="285" t="s">
        <v>5301</v>
      </c>
      <c r="B45" s="249" t="s">
        <v>5302</v>
      </c>
      <c r="C45" s="241" t="s">
        <v>5201</v>
      </c>
      <c r="D45" s="244">
        <v>44926</v>
      </c>
      <c r="E45" s="244">
        <v>45290</v>
      </c>
      <c r="F45" s="242">
        <v>7900</v>
      </c>
      <c r="G45" s="272">
        <v>7765</v>
      </c>
      <c r="H45" s="241" t="s">
        <v>5263</v>
      </c>
      <c r="I45" s="288">
        <f t="shared" si="0"/>
        <v>0.98291139240506331</v>
      </c>
    </row>
    <row r="46" spans="1:9" ht="28.9">
      <c r="A46" s="285" t="s">
        <v>5304</v>
      </c>
      <c r="B46" s="249" t="s">
        <v>5268</v>
      </c>
      <c r="C46" s="241" t="s">
        <v>4890</v>
      </c>
      <c r="D46" s="244">
        <v>44855</v>
      </c>
      <c r="E46" s="244">
        <v>45219</v>
      </c>
      <c r="F46" s="242">
        <v>230</v>
      </c>
      <c r="G46" s="272">
        <v>102</v>
      </c>
      <c r="H46" s="241" t="s">
        <v>5263</v>
      </c>
      <c r="I46" s="288">
        <f t="shared" si="0"/>
        <v>0.44347826086956521</v>
      </c>
    </row>
    <row r="47" spans="1:9" ht="28.9">
      <c r="A47" s="746" t="s">
        <v>1341</v>
      </c>
      <c r="B47" s="749" t="s">
        <v>4548</v>
      </c>
      <c r="C47" s="241" t="s">
        <v>5404</v>
      </c>
      <c r="D47" s="752">
        <v>44767</v>
      </c>
      <c r="E47" s="752">
        <v>45131</v>
      </c>
      <c r="F47" s="242">
        <v>7760</v>
      </c>
      <c r="G47" s="272">
        <v>7760</v>
      </c>
      <c r="H47" s="241" t="s">
        <v>5263</v>
      </c>
      <c r="I47" s="288">
        <f t="shared" si="0"/>
        <v>1</v>
      </c>
    </row>
    <row r="48" spans="1:9" ht="28.9">
      <c r="A48" s="747"/>
      <c r="B48" s="750"/>
      <c r="C48" s="241" t="s">
        <v>5405</v>
      </c>
      <c r="D48" s="753"/>
      <c r="E48" s="753"/>
      <c r="F48" s="242">
        <v>2385</v>
      </c>
      <c r="G48" s="272">
        <v>2385</v>
      </c>
      <c r="H48" s="241" t="s">
        <v>5263</v>
      </c>
      <c r="I48" s="288">
        <f t="shared" si="0"/>
        <v>1</v>
      </c>
    </row>
    <row r="49" spans="1:9" ht="43.15">
      <c r="A49" s="748"/>
      <c r="B49" s="751"/>
      <c r="C49" s="241" t="s">
        <v>5406</v>
      </c>
      <c r="D49" s="754"/>
      <c r="E49" s="754"/>
      <c r="F49" s="242">
        <v>1855</v>
      </c>
      <c r="G49" s="272">
        <v>1125</v>
      </c>
      <c r="H49" s="241" t="s">
        <v>5263</v>
      </c>
      <c r="I49" s="288">
        <f t="shared" si="0"/>
        <v>0.60646900269541781</v>
      </c>
    </row>
    <row r="50" spans="1:9" ht="28.9">
      <c r="A50" s="285" t="s">
        <v>5305</v>
      </c>
      <c r="B50" s="250" t="s">
        <v>5280</v>
      </c>
      <c r="C50" s="241" t="s">
        <v>4832</v>
      </c>
      <c r="D50" s="244">
        <v>44830</v>
      </c>
      <c r="E50" s="244">
        <v>45194</v>
      </c>
      <c r="F50" s="242">
        <v>800</v>
      </c>
      <c r="G50" s="272">
        <v>775</v>
      </c>
      <c r="H50" s="241" t="s">
        <v>5263</v>
      </c>
      <c r="I50" s="288">
        <f>(G50/F50)</f>
        <v>0.96875</v>
      </c>
    </row>
    <row r="51" spans="1:9" ht="28.9">
      <c r="A51" s="285" t="s">
        <v>5306</v>
      </c>
      <c r="B51" s="241" t="s">
        <v>5297</v>
      </c>
      <c r="C51" s="241" t="s">
        <v>5070</v>
      </c>
      <c r="D51" s="244">
        <v>44910</v>
      </c>
      <c r="E51" s="244">
        <v>45274</v>
      </c>
      <c r="F51" s="242">
        <v>2000</v>
      </c>
      <c r="G51" s="272">
        <v>1726</v>
      </c>
      <c r="H51" s="241" t="s">
        <v>5263</v>
      </c>
      <c r="I51" s="288">
        <f t="shared" si="0"/>
        <v>0.86299999999999999</v>
      </c>
    </row>
    <row r="52" spans="1:9" ht="28.9">
      <c r="A52" s="285" t="s">
        <v>5307</v>
      </c>
      <c r="B52" s="249" t="s">
        <v>5269</v>
      </c>
      <c r="C52" s="241" t="s">
        <v>4685</v>
      </c>
      <c r="D52" s="244">
        <v>44802</v>
      </c>
      <c r="E52" s="244">
        <v>45166</v>
      </c>
      <c r="F52" s="242">
        <v>2000</v>
      </c>
      <c r="G52" s="272">
        <v>1519</v>
      </c>
      <c r="H52" s="241" t="s">
        <v>5263</v>
      </c>
      <c r="I52" s="288">
        <f t="shared" si="0"/>
        <v>0.75949999999999995</v>
      </c>
    </row>
    <row r="53" spans="1:9" ht="28.9">
      <c r="A53" s="285" t="s">
        <v>5308</v>
      </c>
      <c r="B53" s="241" t="s">
        <v>4548</v>
      </c>
      <c r="C53" s="241" t="s">
        <v>4514</v>
      </c>
      <c r="D53" s="244">
        <v>44767</v>
      </c>
      <c r="E53" s="244">
        <v>45131</v>
      </c>
      <c r="F53" s="242">
        <v>1000</v>
      </c>
      <c r="G53" s="272">
        <v>232</v>
      </c>
      <c r="H53" s="241" t="s">
        <v>5263</v>
      </c>
      <c r="I53" s="288">
        <f t="shared" si="0"/>
        <v>0.23200000000000001</v>
      </c>
    </row>
    <row r="54" spans="1:9" ht="28.9">
      <c r="A54" s="285" t="s">
        <v>5309</v>
      </c>
      <c r="B54" s="241" t="s">
        <v>5419</v>
      </c>
      <c r="C54" s="241" t="s">
        <v>5420</v>
      </c>
      <c r="D54" s="244">
        <v>45131</v>
      </c>
      <c r="E54" s="244">
        <v>45495</v>
      </c>
      <c r="F54" s="314">
        <v>17000</v>
      </c>
      <c r="G54" s="312">
        <v>0</v>
      </c>
      <c r="H54" s="281" t="s">
        <v>5263</v>
      </c>
      <c r="I54" s="288">
        <f t="shared" ref="I54" si="3">(G54/F54)</f>
        <v>0</v>
      </c>
    </row>
    <row r="55" spans="1:9" ht="28.9">
      <c r="A55" s="285" t="s">
        <v>5310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10000</v>
      </c>
      <c r="G55" s="312">
        <v>0</v>
      </c>
      <c r="H55" s="281" t="s">
        <v>5263</v>
      </c>
      <c r="I55" s="288">
        <f t="shared" ref="I55" si="4">(G55/F55)</f>
        <v>0</v>
      </c>
    </row>
    <row r="56" spans="1:9" ht="28.9">
      <c r="A56" s="285" t="s">
        <v>5311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120</v>
      </c>
      <c r="G56" s="312">
        <v>0</v>
      </c>
      <c r="H56" s="281" t="s">
        <v>5263</v>
      </c>
      <c r="I56" s="288">
        <f t="shared" ref="I56" si="5">(G56/F56)</f>
        <v>0</v>
      </c>
    </row>
    <row r="57" spans="1:9" ht="28.9">
      <c r="A57" s="285" t="s">
        <v>5315</v>
      </c>
      <c r="B57" s="241" t="s">
        <v>4389</v>
      </c>
      <c r="C57" s="241" t="s">
        <v>4390</v>
      </c>
      <c r="D57" s="244">
        <v>44789</v>
      </c>
      <c r="E57" s="244">
        <v>45153</v>
      </c>
      <c r="F57" s="315">
        <v>120000</v>
      </c>
      <c r="G57" s="312">
        <v>55011.46</v>
      </c>
      <c r="H57" s="281" t="s">
        <v>5263</v>
      </c>
      <c r="I57" s="288">
        <f t="shared" si="0"/>
        <v>0.45842883333333334</v>
      </c>
    </row>
    <row r="58" spans="1:9" ht="28.9">
      <c r="A58" s="285" t="s">
        <v>5316</v>
      </c>
      <c r="B58" s="241" t="s">
        <v>5419</v>
      </c>
      <c r="C58" s="241" t="s">
        <v>5420</v>
      </c>
      <c r="D58" s="244">
        <v>45131</v>
      </c>
      <c r="E58" s="244">
        <v>45495</v>
      </c>
      <c r="F58" s="314">
        <v>30000</v>
      </c>
      <c r="G58" s="312">
        <v>0</v>
      </c>
      <c r="H58" s="281" t="s">
        <v>5263</v>
      </c>
      <c r="I58" s="288">
        <f t="shared" si="0"/>
        <v>0</v>
      </c>
    </row>
    <row r="59" spans="1:9" ht="28.9">
      <c r="A59" s="285" t="s">
        <v>5317</v>
      </c>
      <c r="B59" s="241" t="s">
        <v>5419</v>
      </c>
      <c r="C59" s="241" t="s">
        <v>5420</v>
      </c>
      <c r="D59" s="244">
        <v>45131</v>
      </c>
      <c r="E59" s="244">
        <v>45495</v>
      </c>
      <c r="F59" s="314">
        <v>1000</v>
      </c>
      <c r="G59" s="312">
        <v>0</v>
      </c>
      <c r="H59" s="281" t="s">
        <v>5263</v>
      </c>
      <c r="I59" s="288">
        <f t="shared" ref="I59" si="6">(G59/F59)</f>
        <v>0</v>
      </c>
    </row>
    <row r="60" spans="1:9" ht="43.15">
      <c r="A60" s="285" t="s">
        <v>5321</v>
      </c>
      <c r="B60" s="241" t="s">
        <v>5322</v>
      </c>
      <c r="C60" s="241" t="s">
        <v>5323</v>
      </c>
      <c r="D60" s="244">
        <v>44900</v>
      </c>
      <c r="E60" s="244">
        <v>45264</v>
      </c>
      <c r="F60" s="242">
        <v>600000</v>
      </c>
      <c r="G60" s="282">
        <v>221545.19</v>
      </c>
      <c r="H60" s="244" t="s">
        <v>5320</v>
      </c>
      <c r="I60" s="288">
        <f t="shared" si="0"/>
        <v>0.36924198333333336</v>
      </c>
    </row>
    <row r="61" spans="1:9" ht="28.9">
      <c r="A61" s="287" t="s">
        <v>5327</v>
      </c>
      <c r="B61" s="249" t="s">
        <v>5302</v>
      </c>
      <c r="C61" s="241" t="s">
        <v>5201</v>
      </c>
      <c r="D61" s="244">
        <v>44926</v>
      </c>
      <c r="E61" s="244">
        <v>45290</v>
      </c>
      <c r="F61" s="242">
        <v>2500</v>
      </c>
      <c r="G61" s="317">
        <v>0</v>
      </c>
      <c r="H61" s="241" t="s">
        <v>5263</v>
      </c>
      <c r="I61" s="288">
        <f t="shared" si="0"/>
        <v>0</v>
      </c>
    </row>
    <row r="62" spans="1:9" ht="28.9">
      <c r="A62" s="182" t="s">
        <v>5397</v>
      </c>
      <c r="B62" s="189" t="s">
        <v>5389</v>
      </c>
      <c r="C62" s="279" t="s">
        <v>5390</v>
      </c>
      <c r="D62" s="276">
        <v>45026</v>
      </c>
      <c r="E62" s="276">
        <v>45390</v>
      </c>
      <c r="F62" s="196">
        <v>4000</v>
      </c>
      <c r="G62" s="312">
        <v>575.46</v>
      </c>
      <c r="H62" s="281" t="s">
        <v>5263</v>
      </c>
      <c r="I62" s="288">
        <f t="shared" si="0"/>
        <v>0.14386500000000002</v>
      </c>
    </row>
    <row r="63" spans="1:9" ht="28.9">
      <c r="A63" s="182" t="s">
        <v>149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7000</v>
      </c>
      <c r="G63" s="282">
        <v>649.63</v>
      </c>
      <c r="H63" s="241" t="s">
        <v>5263</v>
      </c>
      <c r="I63" s="288">
        <f t="shared" si="0"/>
        <v>9.2804285714285714E-2</v>
      </c>
    </row>
    <row r="64" spans="1:9" ht="28.9">
      <c r="A64" s="285" t="s">
        <v>5329</v>
      </c>
      <c r="B64" s="241" t="s">
        <v>5268</v>
      </c>
      <c r="C64" s="241" t="s">
        <v>4890</v>
      </c>
      <c r="D64" s="276">
        <v>44855</v>
      </c>
      <c r="E64" s="276">
        <v>45219</v>
      </c>
      <c r="F64" s="242">
        <v>16000</v>
      </c>
      <c r="G64" s="272">
        <v>11607</v>
      </c>
      <c r="H64" s="241" t="s">
        <v>5263</v>
      </c>
      <c r="I64" s="288">
        <f t="shared" ref="I64:I109" si="7">(G64/F64)</f>
        <v>0.72543749999999996</v>
      </c>
    </row>
    <row r="65" spans="1:9" ht="28.9">
      <c r="A65" s="285" t="s">
        <v>5330</v>
      </c>
      <c r="B65" s="249" t="s">
        <v>4548</v>
      </c>
      <c r="C65" s="241" t="s">
        <v>4514</v>
      </c>
      <c r="D65" s="244">
        <v>44767</v>
      </c>
      <c r="E65" s="244">
        <v>45131</v>
      </c>
      <c r="F65" s="242">
        <v>6000</v>
      </c>
      <c r="G65" s="272">
        <v>4715</v>
      </c>
      <c r="H65" s="241" t="s">
        <v>5263</v>
      </c>
      <c r="I65" s="288">
        <f t="shared" si="7"/>
        <v>0.78583333333333338</v>
      </c>
    </row>
    <row r="66" spans="1:9" ht="28.9">
      <c r="A66" s="285" t="s">
        <v>277</v>
      </c>
      <c r="B66" s="249" t="s">
        <v>5269</v>
      </c>
      <c r="C66" s="241" t="s">
        <v>4685</v>
      </c>
      <c r="D66" s="244">
        <v>44802</v>
      </c>
      <c r="E66" s="244">
        <v>45166</v>
      </c>
      <c r="F66" s="242">
        <v>127575</v>
      </c>
      <c r="G66" s="272">
        <v>83737</v>
      </c>
      <c r="H66" s="241" t="s">
        <v>5263</v>
      </c>
      <c r="I66" s="288">
        <f t="shared" si="7"/>
        <v>0.65637468155986678</v>
      </c>
    </row>
    <row r="67" spans="1:9" ht="28.9">
      <c r="A67" s="285" t="s">
        <v>5331</v>
      </c>
      <c r="B67" s="241" t="s">
        <v>5419</v>
      </c>
      <c r="C67" s="241" t="s">
        <v>5420</v>
      </c>
      <c r="D67" s="244">
        <v>45131</v>
      </c>
      <c r="E67" s="244">
        <v>45495</v>
      </c>
      <c r="F67" s="314">
        <v>2200</v>
      </c>
      <c r="G67" s="312">
        <v>0</v>
      </c>
      <c r="H67" s="281" t="s">
        <v>5263</v>
      </c>
      <c r="I67" s="288">
        <f t="shared" si="7"/>
        <v>0</v>
      </c>
    </row>
    <row r="68" spans="1:9" ht="28.9">
      <c r="A68" s="285" t="s">
        <v>5332</v>
      </c>
      <c r="B68" s="241" t="s">
        <v>5302</v>
      </c>
      <c r="C68" s="241" t="s">
        <v>5201</v>
      </c>
      <c r="D68" s="244">
        <v>44940</v>
      </c>
      <c r="E68" s="244">
        <v>45304</v>
      </c>
      <c r="F68" s="242">
        <v>2800</v>
      </c>
      <c r="G68" s="272">
        <v>92</v>
      </c>
      <c r="H68" s="241" t="s">
        <v>5263</v>
      </c>
      <c r="I68" s="288">
        <f t="shared" si="7"/>
        <v>3.2857142857142856E-2</v>
      </c>
    </row>
    <row r="69" spans="1:9" ht="28.9">
      <c r="A69" s="285" t="s">
        <v>282</v>
      </c>
      <c r="B69" s="241" t="s">
        <v>5334</v>
      </c>
      <c r="C69" s="241" t="s">
        <v>4970</v>
      </c>
      <c r="D69" s="244">
        <v>44866</v>
      </c>
      <c r="E69" s="244">
        <v>45230</v>
      </c>
      <c r="F69" s="242">
        <v>6240</v>
      </c>
      <c r="G69" s="272">
        <v>2119</v>
      </c>
      <c r="H69" s="241" t="s">
        <v>5263</v>
      </c>
      <c r="I69" s="288">
        <f t="shared" si="7"/>
        <v>0.33958333333333335</v>
      </c>
    </row>
    <row r="70" spans="1:9" ht="28.9">
      <c r="A70" s="285" t="s">
        <v>168</v>
      </c>
      <c r="B70" s="241" t="s">
        <v>5297</v>
      </c>
      <c r="C70" s="241" t="s">
        <v>5070</v>
      </c>
      <c r="D70" s="244">
        <v>44910</v>
      </c>
      <c r="E70" s="244">
        <v>45274</v>
      </c>
      <c r="F70" s="242">
        <v>9000</v>
      </c>
      <c r="G70" s="272">
        <v>1613</v>
      </c>
      <c r="H70" s="241" t="s">
        <v>5263</v>
      </c>
      <c r="I70" s="288">
        <f t="shared" si="7"/>
        <v>0.17922222222222223</v>
      </c>
    </row>
    <row r="71" spans="1:9" ht="28.9">
      <c r="A71" s="285" t="s">
        <v>5335</v>
      </c>
      <c r="B71" s="241" t="s">
        <v>5336</v>
      </c>
      <c r="C71" s="241" t="s">
        <v>4650</v>
      </c>
      <c r="D71" s="244">
        <v>44774</v>
      </c>
      <c r="E71" s="244">
        <v>45138</v>
      </c>
      <c r="F71" s="242">
        <v>1590</v>
      </c>
      <c r="G71" s="317">
        <v>966</v>
      </c>
      <c r="H71" s="241" t="s">
        <v>5263</v>
      </c>
      <c r="I71" s="288">
        <f t="shared" si="7"/>
        <v>0.60754716981132073</v>
      </c>
    </row>
    <row r="72" spans="1:9" ht="28.9">
      <c r="A72" s="285" t="s">
        <v>5337</v>
      </c>
      <c r="B72" s="241" t="s">
        <v>5338</v>
      </c>
      <c r="C72" s="241" t="s">
        <v>4860</v>
      </c>
      <c r="D72" s="244">
        <v>44835</v>
      </c>
      <c r="E72" s="244">
        <v>45199</v>
      </c>
      <c r="F72" s="315">
        <v>7500</v>
      </c>
      <c r="G72" s="312">
        <v>1219.22</v>
      </c>
      <c r="H72" s="281" t="s">
        <v>5263</v>
      </c>
      <c r="I72" s="288">
        <f t="shared" si="7"/>
        <v>0.16256266666666666</v>
      </c>
    </row>
    <row r="73" spans="1:9" ht="28.9">
      <c r="A73" s="287" t="s">
        <v>5398</v>
      </c>
      <c r="B73" s="241" t="s">
        <v>5389</v>
      </c>
      <c r="C73" s="241" t="s">
        <v>5390</v>
      </c>
      <c r="D73" s="276">
        <v>45026</v>
      </c>
      <c r="E73" s="276">
        <v>45390</v>
      </c>
      <c r="F73" s="242">
        <v>9000</v>
      </c>
      <c r="G73" s="282">
        <v>1150</v>
      </c>
      <c r="H73" s="241" t="s">
        <v>5351</v>
      </c>
      <c r="I73" s="288">
        <f t="shared" si="7"/>
        <v>0.12777777777777777</v>
      </c>
    </row>
    <row r="74" spans="1:9" ht="28.9">
      <c r="A74" s="285" t="s">
        <v>5339</v>
      </c>
      <c r="B74" s="241" t="s">
        <v>5410</v>
      </c>
      <c r="C74" s="241" t="s">
        <v>5411</v>
      </c>
      <c r="D74" s="244">
        <v>45096</v>
      </c>
      <c r="E74" s="244">
        <v>45460</v>
      </c>
      <c r="F74" s="242">
        <v>5060</v>
      </c>
      <c r="G74" s="272">
        <v>0</v>
      </c>
      <c r="H74" s="241" t="s">
        <v>5263</v>
      </c>
      <c r="I74" s="324">
        <f t="shared" si="7"/>
        <v>0</v>
      </c>
    </row>
    <row r="75" spans="1:9" ht="28.9">
      <c r="A75" s="285" t="s">
        <v>5340</v>
      </c>
      <c r="B75" s="241" t="s">
        <v>5280</v>
      </c>
      <c r="C75" s="241" t="s">
        <v>4832</v>
      </c>
      <c r="D75" s="244">
        <v>44830</v>
      </c>
      <c r="E75" s="244">
        <v>45194</v>
      </c>
      <c r="F75" s="242">
        <v>1000</v>
      </c>
      <c r="G75" s="272">
        <v>986.48</v>
      </c>
      <c r="H75" s="241" t="s">
        <v>5263</v>
      </c>
      <c r="I75" s="324">
        <f t="shared" si="7"/>
        <v>0.98648000000000002</v>
      </c>
    </row>
    <row r="76" spans="1:9" ht="28.9">
      <c r="A76" s="285" t="s">
        <v>5341</v>
      </c>
      <c r="B76" s="241" t="s">
        <v>5410</v>
      </c>
      <c r="C76" s="241" t="s">
        <v>5411</v>
      </c>
      <c r="D76" s="244">
        <v>45096</v>
      </c>
      <c r="E76" s="244">
        <v>45460</v>
      </c>
      <c r="F76" s="242">
        <v>5200</v>
      </c>
      <c r="G76" s="272">
        <v>1315.15</v>
      </c>
      <c r="H76" s="241" t="s">
        <v>5263</v>
      </c>
      <c r="I76" s="324">
        <f t="shared" si="7"/>
        <v>0.25291346153846156</v>
      </c>
    </row>
    <row r="77" spans="1:9" ht="28.9">
      <c r="A77" s="287" t="s">
        <v>5399</v>
      </c>
      <c r="B77" s="179" t="s">
        <v>5389</v>
      </c>
      <c r="C77" s="179" t="s">
        <v>5390</v>
      </c>
      <c r="D77" s="276">
        <v>45026</v>
      </c>
      <c r="E77" s="276">
        <v>45390</v>
      </c>
      <c r="F77" s="180">
        <v>100000</v>
      </c>
      <c r="G77" s="272">
        <v>197</v>
      </c>
      <c r="H77" s="241" t="s">
        <v>5263</v>
      </c>
      <c r="I77" s="288">
        <f t="shared" si="7"/>
        <v>1.97E-3</v>
      </c>
    </row>
    <row r="78" spans="1:9" ht="28.9">
      <c r="A78" s="182" t="s">
        <v>5400</v>
      </c>
      <c r="B78" s="189" t="s">
        <v>5389</v>
      </c>
      <c r="C78" s="179" t="s">
        <v>5390</v>
      </c>
      <c r="D78" s="276">
        <v>45026</v>
      </c>
      <c r="E78" s="276">
        <v>45390</v>
      </c>
      <c r="F78" s="180">
        <v>3000</v>
      </c>
      <c r="G78" s="272">
        <v>895</v>
      </c>
      <c r="H78" s="241" t="s">
        <v>5263</v>
      </c>
      <c r="I78" s="288">
        <f t="shared" si="7"/>
        <v>0.29833333333333334</v>
      </c>
    </row>
    <row r="79" spans="1:9" ht="28.9">
      <c r="A79" s="289" t="s">
        <v>4593</v>
      </c>
      <c r="B79" s="249" t="s">
        <v>4548</v>
      </c>
      <c r="C79" s="241" t="s">
        <v>5342</v>
      </c>
      <c r="D79" s="244">
        <v>44767</v>
      </c>
      <c r="E79" s="244">
        <v>45131</v>
      </c>
      <c r="F79" s="242">
        <v>7000</v>
      </c>
      <c r="G79" s="272">
        <v>7000</v>
      </c>
      <c r="H79" s="241" t="s">
        <v>5263</v>
      </c>
      <c r="I79" s="288">
        <f t="shared" si="7"/>
        <v>1</v>
      </c>
    </row>
    <row r="80" spans="1:9" ht="28.9">
      <c r="A80" s="285" t="s">
        <v>5343</v>
      </c>
      <c r="B80" s="249" t="s">
        <v>5302</v>
      </c>
      <c r="C80" s="241" t="s">
        <v>5201</v>
      </c>
      <c r="D80" s="244">
        <v>44926</v>
      </c>
      <c r="E80" s="244">
        <v>45290</v>
      </c>
      <c r="F80" s="242">
        <v>7200</v>
      </c>
      <c r="G80" s="272">
        <v>2692</v>
      </c>
      <c r="H80" s="241" t="s">
        <v>5263</v>
      </c>
      <c r="I80" s="288">
        <f t="shared" si="7"/>
        <v>0.37388888888888888</v>
      </c>
    </row>
    <row r="81" spans="1:11" ht="28.9">
      <c r="A81" s="285" t="s">
        <v>5378</v>
      </c>
      <c r="B81" s="249" t="s">
        <v>5379</v>
      </c>
      <c r="C81" s="241" t="s">
        <v>5380</v>
      </c>
      <c r="D81" s="244">
        <v>44995</v>
      </c>
      <c r="E81" s="244">
        <v>45359</v>
      </c>
      <c r="F81" s="242">
        <v>3000</v>
      </c>
      <c r="G81" s="272">
        <v>47</v>
      </c>
      <c r="H81" s="241" t="s">
        <v>5263</v>
      </c>
      <c r="I81" s="288">
        <f t="shared" si="7"/>
        <v>1.5666666666666666E-2</v>
      </c>
    </row>
    <row r="82" spans="1:11" ht="28.9">
      <c r="A82" s="285" t="s">
        <v>5381</v>
      </c>
      <c r="B82" s="249" t="s">
        <v>5379</v>
      </c>
      <c r="C82" s="241" t="s">
        <v>5380</v>
      </c>
      <c r="D82" s="244">
        <v>44995</v>
      </c>
      <c r="E82" s="244">
        <v>45359</v>
      </c>
      <c r="F82" s="242">
        <v>4000</v>
      </c>
      <c r="G82" s="272">
        <v>3</v>
      </c>
      <c r="H82" s="241" t="s">
        <v>5263</v>
      </c>
      <c r="I82" s="288">
        <f t="shared" si="7"/>
        <v>7.5000000000000002E-4</v>
      </c>
    </row>
    <row r="83" spans="1:11" ht="28.9">
      <c r="A83" s="285" t="s">
        <v>5412</v>
      </c>
      <c r="B83" s="241" t="s">
        <v>5410</v>
      </c>
      <c r="C83" s="241" t="s">
        <v>5411</v>
      </c>
      <c r="D83" s="244">
        <v>45096</v>
      </c>
      <c r="E83" s="244">
        <v>45460</v>
      </c>
      <c r="F83" s="242">
        <v>1680</v>
      </c>
      <c r="G83" s="272">
        <v>14</v>
      </c>
      <c r="H83" s="241" t="s">
        <v>5263</v>
      </c>
      <c r="I83" s="324">
        <f t="shared" si="7"/>
        <v>8.3333333333333332E-3</v>
      </c>
    </row>
    <row r="84" spans="1:11" ht="28.9">
      <c r="A84" s="285" t="s">
        <v>173</v>
      </c>
      <c r="B84" s="249" t="s">
        <v>5297</v>
      </c>
      <c r="C84" s="241" t="s">
        <v>5070</v>
      </c>
      <c r="D84" s="244">
        <v>44932</v>
      </c>
      <c r="E84" s="244">
        <v>45296</v>
      </c>
      <c r="F84" s="242">
        <v>7200</v>
      </c>
      <c r="G84" s="243">
        <v>3469</v>
      </c>
      <c r="H84" s="241" t="s">
        <v>5263</v>
      </c>
      <c r="I84" s="288">
        <f t="shared" si="7"/>
        <v>0.48180555555555554</v>
      </c>
    </row>
    <row r="85" spans="1:11" ht="28.9">
      <c r="A85" s="285" t="s">
        <v>5346</v>
      </c>
      <c r="B85" s="249" t="s">
        <v>5334</v>
      </c>
      <c r="C85" s="241" t="s">
        <v>4970</v>
      </c>
      <c r="D85" s="244">
        <v>44866</v>
      </c>
      <c r="E85" s="244">
        <v>45230</v>
      </c>
      <c r="F85" s="242">
        <v>2500</v>
      </c>
      <c r="G85" s="243">
        <v>403</v>
      </c>
      <c r="H85" s="241" t="s">
        <v>5263</v>
      </c>
      <c r="I85" s="288">
        <f t="shared" si="7"/>
        <v>0.16120000000000001</v>
      </c>
    </row>
    <row r="86" spans="1:11" ht="28.9">
      <c r="A86" s="285" t="s">
        <v>5347</v>
      </c>
      <c r="B86" s="249" t="s">
        <v>5280</v>
      </c>
      <c r="C86" s="241" t="s">
        <v>5348</v>
      </c>
      <c r="D86" s="244">
        <v>44947</v>
      </c>
      <c r="E86" s="244">
        <v>45131</v>
      </c>
      <c r="F86" s="242">
        <v>1800</v>
      </c>
      <c r="G86" s="272">
        <v>757</v>
      </c>
      <c r="H86" s="241" t="s">
        <v>5263</v>
      </c>
      <c r="I86" s="288">
        <f t="shared" si="7"/>
        <v>0.42055555555555557</v>
      </c>
    </row>
    <row r="87" spans="1:11" ht="28.9">
      <c r="A87" s="285" t="s">
        <v>5349</v>
      </c>
      <c r="B87" s="249" t="s">
        <v>5280</v>
      </c>
      <c r="C87" s="241" t="s">
        <v>5348</v>
      </c>
      <c r="D87" s="244">
        <v>44947</v>
      </c>
      <c r="E87" s="244">
        <v>45131</v>
      </c>
      <c r="F87" s="242">
        <v>25000</v>
      </c>
      <c r="G87" s="272">
        <v>1133</v>
      </c>
      <c r="H87" s="241" t="s">
        <v>5263</v>
      </c>
      <c r="I87" s="288">
        <f t="shared" si="7"/>
        <v>4.5319999999999999E-2</v>
      </c>
    </row>
    <row r="88" spans="1:11" ht="28.9">
      <c r="A88" s="285" t="s">
        <v>5382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150</v>
      </c>
      <c r="G88" s="272">
        <v>30</v>
      </c>
      <c r="H88" s="241" t="s">
        <v>5263</v>
      </c>
      <c r="I88" s="288">
        <f t="shared" si="7"/>
        <v>0.2</v>
      </c>
    </row>
    <row r="89" spans="1:11" ht="28.9">
      <c r="A89" s="285" t="s">
        <v>5383</v>
      </c>
      <c r="B89" s="249" t="s">
        <v>5379</v>
      </c>
      <c r="C89" s="241" t="s">
        <v>5380</v>
      </c>
      <c r="D89" s="244">
        <v>44995</v>
      </c>
      <c r="E89" s="244">
        <v>45359</v>
      </c>
      <c r="F89" s="242">
        <v>150</v>
      </c>
      <c r="G89" s="272">
        <v>135</v>
      </c>
      <c r="H89" s="241" t="s">
        <v>5263</v>
      </c>
      <c r="I89" s="288">
        <f t="shared" si="7"/>
        <v>0.9</v>
      </c>
    </row>
    <row r="90" spans="1:11" ht="28.9">
      <c r="A90" s="285" t="s">
        <v>5350</v>
      </c>
      <c r="B90" s="241" t="s">
        <v>5419</v>
      </c>
      <c r="C90" s="241" t="s">
        <v>5420</v>
      </c>
      <c r="D90" s="244">
        <v>45131</v>
      </c>
      <c r="E90" s="244">
        <v>45495</v>
      </c>
      <c r="F90" s="314">
        <v>180000000</v>
      </c>
      <c r="G90" s="312">
        <v>0</v>
      </c>
      <c r="H90" s="281" t="s">
        <v>5351</v>
      </c>
      <c r="I90" s="288">
        <f t="shared" ref="I90" si="8">(G90/F90)</f>
        <v>0</v>
      </c>
    </row>
    <row r="91" spans="1:11" ht="28.9">
      <c r="A91" s="285" t="s">
        <v>5352</v>
      </c>
      <c r="B91" s="241" t="s">
        <v>5268</v>
      </c>
      <c r="C91" s="241" t="s">
        <v>4890</v>
      </c>
      <c r="D91" s="244">
        <v>44855</v>
      </c>
      <c r="E91" s="244">
        <v>45219</v>
      </c>
      <c r="F91" s="242">
        <v>1000</v>
      </c>
      <c r="G91" s="272">
        <v>10</v>
      </c>
      <c r="H91" s="244" t="s">
        <v>5351</v>
      </c>
      <c r="I91" s="288">
        <f t="shared" si="7"/>
        <v>0.01</v>
      </c>
    </row>
    <row r="92" spans="1:11" ht="28.9">
      <c r="A92" s="285" t="s">
        <v>5353</v>
      </c>
      <c r="B92" s="249" t="s">
        <v>4548</v>
      </c>
      <c r="C92" s="241" t="s">
        <v>4514</v>
      </c>
      <c r="D92" s="244">
        <v>44767</v>
      </c>
      <c r="E92" s="244">
        <v>45131</v>
      </c>
      <c r="F92" s="242">
        <v>120000</v>
      </c>
      <c r="G92" s="272">
        <v>3999</v>
      </c>
      <c r="H92" s="244" t="s">
        <v>5351</v>
      </c>
      <c r="I92" s="288">
        <f t="shared" si="7"/>
        <v>3.3325E-2</v>
      </c>
      <c r="J92" s="62"/>
      <c r="K92" s="62"/>
    </row>
    <row r="93" spans="1:11" ht="28.9">
      <c r="A93" s="285" t="s">
        <v>5354</v>
      </c>
      <c r="B93" s="249" t="s">
        <v>4548</v>
      </c>
      <c r="C93" s="241" t="s">
        <v>4514</v>
      </c>
      <c r="D93" s="244">
        <v>44767</v>
      </c>
      <c r="E93" s="244">
        <v>45131</v>
      </c>
      <c r="F93" s="242">
        <v>1800000</v>
      </c>
      <c r="G93" s="272">
        <v>1023891</v>
      </c>
      <c r="H93" s="244" t="s">
        <v>5351</v>
      </c>
      <c r="I93" s="288">
        <f t="shared" si="7"/>
        <v>0.56882833333333338</v>
      </c>
    </row>
    <row r="94" spans="1:11" ht="28.9">
      <c r="A94" s="285" t="s">
        <v>5355</v>
      </c>
      <c r="B94" s="249" t="s">
        <v>5269</v>
      </c>
      <c r="C94" s="241" t="s">
        <v>4685</v>
      </c>
      <c r="D94" s="244">
        <v>44802</v>
      </c>
      <c r="E94" s="244">
        <v>45166</v>
      </c>
      <c r="F94" s="242">
        <v>2100000</v>
      </c>
      <c r="G94" s="243">
        <v>1566179</v>
      </c>
      <c r="H94" s="244" t="s">
        <v>5351</v>
      </c>
      <c r="I94" s="288">
        <f t="shared" si="7"/>
        <v>0.74579952380952386</v>
      </c>
      <c r="K94" s="240"/>
    </row>
    <row r="95" spans="1:11" ht="28.9">
      <c r="A95" s="285" t="s">
        <v>5356</v>
      </c>
      <c r="B95" s="249" t="s">
        <v>5336</v>
      </c>
      <c r="C95" s="241" t="s">
        <v>4650</v>
      </c>
      <c r="D95" s="244">
        <v>44789</v>
      </c>
      <c r="E95" s="244">
        <v>45153</v>
      </c>
      <c r="F95" s="242">
        <v>1200000</v>
      </c>
      <c r="G95" s="272">
        <v>283955</v>
      </c>
      <c r="H95" s="244" t="s">
        <v>5351</v>
      </c>
      <c r="I95" s="288">
        <f t="shared" si="7"/>
        <v>0.23662916666666667</v>
      </c>
    </row>
    <row r="96" spans="1:11" ht="28.9">
      <c r="A96" s="285" t="s">
        <v>5357</v>
      </c>
      <c r="B96" s="249" t="s">
        <v>5334</v>
      </c>
      <c r="C96" s="241" t="s">
        <v>4970</v>
      </c>
      <c r="D96" s="244">
        <v>44866</v>
      </c>
      <c r="E96" s="244">
        <v>45230</v>
      </c>
      <c r="F96" s="242">
        <v>65000</v>
      </c>
      <c r="G96" s="272">
        <v>26101</v>
      </c>
      <c r="H96" s="244" t="s">
        <v>5351</v>
      </c>
      <c r="I96" s="288">
        <f t="shared" si="7"/>
        <v>0.40155384615384615</v>
      </c>
    </row>
    <row r="97" spans="1:9" ht="28.9">
      <c r="A97" s="285" t="s">
        <v>5384</v>
      </c>
      <c r="B97" s="249" t="s">
        <v>5379</v>
      </c>
      <c r="C97" s="241" t="s">
        <v>5380</v>
      </c>
      <c r="D97" s="244">
        <v>44995</v>
      </c>
      <c r="E97" s="244">
        <v>45359</v>
      </c>
      <c r="F97" s="242">
        <v>5</v>
      </c>
      <c r="G97" s="272">
        <v>0</v>
      </c>
      <c r="H97" s="241" t="s">
        <v>5351</v>
      </c>
      <c r="I97" s="288">
        <f t="shared" si="7"/>
        <v>0</v>
      </c>
    </row>
    <row r="98" spans="1:9" ht="28.9">
      <c r="A98" s="285" t="s">
        <v>5358</v>
      </c>
      <c r="B98" s="249" t="s">
        <v>5268</v>
      </c>
      <c r="C98" s="241" t="s">
        <v>4890</v>
      </c>
      <c r="D98" s="244">
        <v>44855</v>
      </c>
      <c r="E98" s="244">
        <v>45219</v>
      </c>
      <c r="F98" s="242">
        <v>25</v>
      </c>
      <c r="G98" s="272">
        <v>0</v>
      </c>
      <c r="H98" s="244" t="s">
        <v>5351</v>
      </c>
      <c r="I98" s="288">
        <f t="shared" si="7"/>
        <v>0</v>
      </c>
    </row>
    <row r="99" spans="1:9" ht="28.9">
      <c r="A99" s="285" t="s">
        <v>5359</v>
      </c>
      <c r="B99" s="249" t="s">
        <v>5268</v>
      </c>
      <c r="C99" s="241" t="s">
        <v>4890</v>
      </c>
      <c r="D99" s="244">
        <v>44855</v>
      </c>
      <c r="E99" s="244">
        <v>45219</v>
      </c>
      <c r="F99" s="242">
        <v>50</v>
      </c>
      <c r="G99" s="272">
        <v>4</v>
      </c>
      <c r="H99" s="244" t="s">
        <v>5351</v>
      </c>
      <c r="I99" s="288">
        <f t="shared" si="7"/>
        <v>0.08</v>
      </c>
    </row>
    <row r="100" spans="1:9" ht="43.15">
      <c r="A100" s="285" t="s">
        <v>5360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6000</v>
      </c>
      <c r="G100" s="242">
        <v>0</v>
      </c>
      <c r="H100" s="241" t="s">
        <v>5263</v>
      </c>
      <c r="I100" s="288">
        <f t="shared" si="7"/>
        <v>0</v>
      </c>
    </row>
    <row r="101" spans="1:9" ht="28.9">
      <c r="A101" s="285" t="s">
        <v>5361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700</v>
      </c>
      <c r="G101" s="318">
        <v>228</v>
      </c>
      <c r="H101" s="244" t="s">
        <v>5351</v>
      </c>
      <c r="I101" s="288">
        <f t="shared" si="7"/>
        <v>0.32571428571428573</v>
      </c>
    </row>
    <row r="102" spans="1:9" ht="28.9">
      <c r="A102" s="285" t="s">
        <v>5365</v>
      </c>
      <c r="B102" s="249" t="s">
        <v>5268</v>
      </c>
      <c r="C102" s="241" t="s">
        <v>4890</v>
      </c>
      <c r="D102" s="244">
        <v>44855</v>
      </c>
      <c r="E102" s="244">
        <v>45219</v>
      </c>
      <c r="F102" s="315">
        <v>26000000</v>
      </c>
      <c r="G102" s="312">
        <v>17049750</v>
      </c>
      <c r="H102" s="316" t="s">
        <v>5351</v>
      </c>
      <c r="I102" s="288">
        <f t="shared" si="7"/>
        <v>0.65575961538461536</v>
      </c>
    </row>
    <row r="103" spans="1:9" ht="28.9">
      <c r="A103" s="285" t="s">
        <v>5366</v>
      </c>
      <c r="B103" s="249" t="s">
        <v>4548</v>
      </c>
      <c r="C103" s="241" t="s">
        <v>4514</v>
      </c>
      <c r="D103" s="244">
        <v>44767</v>
      </c>
      <c r="E103" s="244">
        <v>45131</v>
      </c>
      <c r="F103" s="315">
        <v>25000000</v>
      </c>
      <c r="G103" s="312">
        <v>23981854</v>
      </c>
      <c r="H103" s="316" t="s">
        <v>5351</v>
      </c>
      <c r="I103" s="288">
        <f t="shared" si="7"/>
        <v>0.95927415999999999</v>
      </c>
    </row>
    <row r="104" spans="1:9" ht="28.9">
      <c r="A104" s="285" t="s">
        <v>5367</v>
      </c>
      <c r="B104" s="249" t="s">
        <v>5297</v>
      </c>
      <c r="C104" s="241" t="s">
        <v>5070</v>
      </c>
      <c r="D104" s="244">
        <v>44900</v>
      </c>
      <c r="E104" s="244">
        <v>45264</v>
      </c>
      <c r="F104" s="242">
        <v>3500000</v>
      </c>
      <c r="G104" s="320">
        <v>1173892</v>
      </c>
      <c r="H104" s="244" t="s">
        <v>5351</v>
      </c>
      <c r="I104" s="288">
        <f t="shared" si="7"/>
        <v>0.3353977142857143</v>
      </c>
    </row>
    <row r="105" spans="1:9" ht="28.9">
      <c r="A105" s="285" t="s">
        <v>5369</v>
      </c>
      <c r="B105" s="249" t="s">
        <v>5297</v>
      </c>
      <c r="C105" s="241" t="s">
        <v>5070</v>
      </c>
      <c r="D105" s="244">
        <v>44900</v>
      </c>
      <c r="E105" s="244">
        <v>45264</v>
      </c>
      <c r="F105" s="242">
        <v>1200</v>
      </c>
      <c r="G105" s="242">
        <v>0</v>
      </c>
      <c r="H105" s="244" t="s">
        <v>5351</v>
      </c>
      <c r="I105" s="288">
        <f t="shared" si="7"/>
        <v>0</v>
      </c>
    </row>
    <row r="106" spans="1:9" ht="28.9">
      <c r="A106" s="285" t="s">
        <v>5385</v>
      </c>
      <c r="B106" s="249" t="s">
        <v>5379</v>
      </c>
      <c r="C106" s="241" t="s">
        <v>5380</v>
      </c>
      <c r="D106" s="244">
        <v>44995</v>
      </c>
      <c r="E106" s="244">
        <v>45359</v>
      </c>
      <c r="F106" s="242">
        <v>60000</v>
      </c>
      <c r="G106" s="242">
        <v>29000</v>
      </c>
      <c r="H106" s="241" t="s">
        <v>5351</v>
      </c>
      <c r="I106" s="288">
        <f t="shared" si="7"/>
        <v>0.48333333333333334</v>
      </c>
    </row>
    <row r="107" spans="1:9" ht="28.9">
      <c r="A107" s="285" t="s">
        <v>5370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1200</v>
      </c>
      <c r="G107" s="242">
        <v>0</v>
      </c>
      <c r="H107" s="244" t="s">
        <v>5351</v>
      </c>
      <c r="I107" s="288">
        <f>(G107/F107)</f>
        <v>0</v>
      </c>
    </row>
    <row r="108" spans="1:9" ht="28.9">
      <c r="A108" s="285" t="s">
        <v>3381</v>
      </c>
      <c r="B108" s="249" t="s">
        <v>5269</v>
      </c>
      <c r="C108" s="241" t="s">
        <v>4685</v>
      </c>
      <c r="D108" s="244">
        <v>44802</v>
      </c>
      <c r="E108" s="244">
        <v>45166</v>
      </c>
      <c r="F108" s="242">
        <v>300000</v>
      </c>
      <c r="G108" s="242">
        <v>110690</v>
      </c>
      <c r="H108" s="244" t="s">
        <v>5351</v>
      </c>
      <c r="I108" s="324">
        <f t="shared" si="7"/>
        <v>0.36896666666666667</v>
      </c>
    </row>
    <row r="109" spans="1:9" ht="28.9">
      <c r="A109" s="285" t="s">
        <v>5371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500000</v>
      </c>
      <c r="G109" s="242">
        <v>145926</v>
      </c>
      <c r="H109" s="244" t="s">
        <v>5351</v>
      </c>
      <c r="I109" s="288">
        <f t="shared" si="7"/>
        <v>0.291852</v>
      </c>
    </row>
    <row r="110" spans="1:9" ht="29.45" thickBot="1">
      <c r="A110" s="290" t="s">
        <v>5372</v>
      </c>
      <c r="B110" s="291" t="s">
        <v>5297</v>
      </c>
      <c r="C110" s="292" t="s">
        <v>5070</v>
      </c>
      <c r="D110" s="293">
        <v>44927</v>
      </c>
      <c r="E110" s="293">
        <v>45291</v>
      </c>
      <c r="F110" s="294">
        <v>3000</v>
      </c>
      <c r="G110" s="294">
        <v>36</v>
      </c>
      <c r="H110" s="292" t="s">
        <v>5263</v>
      </c>
      <c r="I110" s="325">
        <f>(G110/F110)</f>
        <v>1.2E-2</v>
      </c>
    </row>
  </sheetData>
  <autoFilter ref="A3:K110" xr:uid="{00000000-0009-0000-0000-000074000000}"/>
  <mergeCells count="14">
    <mergeCell ref="A47:A49"/>
    <mergeCell ref="B47:B49"/>
    <mergeCell ref="D47:D49"/>
    <mergeCell ref="E47:E49"/>
    <mergeCell ref="A43:A44"/>
    <mergeCell ref="B43:B44"/>
    <mergeCell ref="D43:D44"/>
    <mergeCell ref="E43:E44"/>
    <mergeCell ref="A4:A5"/>
    <mergeCell ref="B4:B5"/>
    <mergeCell ref="D4:D5"/>
    <mergeCell ref="E4:E5"/>
    <mergeCell ref="A1:I1"/>
    <mergeCell ref="F2:I2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115"/>
  <sheetViews>
    <sheetView topLeftCell="A110" workbookViewId="0">
      <selection activeCell="AF115" sqref="AF115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10">
      <c r="A2" s="169" t="s">
        <v>5424</v>
      </c>
      <c r="F2" s="741" t="s">
        <v>5425</v>
      </c>
      <c r="G2" s="742"/>
      <c r="H2" s="742"/>
      <c r="I2" s="743"/>
    </row>
    <row r="3" spans="1:10" s="171" customFormat="1" ht="43.1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28.9">
      <c r="A4" s="746" t="s">
        <v>9</v>
      </c>
      <c r="B4" s="736" t="s">
        <v>5414</v>
      </c>
      <c r="C4" s="241" t="s">
        <v>5415</v>
      </c>
      <c r="D4" s="735">
        <v>45108</v>
      </c>
      <c r="E4" s="735">
        <v>45473</v>
      </c>
      <c r="F4" s="242">
        <v>108000</v>
      </c>
      <c r="G4" s="272">
        <v>979</v>
      </c>
      <c r="H4" s="241" t="s">
        <v>5263</v>
      </c>
      <c r="I4" s="288">
        <f>G4/F4</f>
        <v>9.0648148148148155E-3</v>
      </c>
    </row>
    <row r="5" spans="1:10" s="171" customFormat="1" ht="28.9">
      <c r="A5" s="748"/>
      <c r="B5" s="736"/>
      <c r="C5" s="241" t="s">
        <v>5416</v>
      </c>
      <c r="D5" s="735"/>
      <c r="E5" s="735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3.1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200409.8</v>
      </c>
      <c r="H6" s="277" t="s">
        <v>5263</v>
      </c>
      <c r="I6" s="288">
        <f t="shared" si="0"/>
        <v>0.26721306666666667</v>
      </c>
      <c r="J6" s="311"/>
    </row>
    <row r="7" spans="1:10" ht="28.9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309349.71999999997</v>
      </c>
      <c r="H7" s="241" t="s">
        <v>5263</v>
      </c>
      <c r="I7" s="288">
        <f t="shared" si="0"/>
        <v>0.51558286666666664</v>
      </c>
    </row>
    <row r="8" spans="1:10" ht="28.9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8547</v>
      </c>
      <c r="H8" s="241" t="s">
        <v>5263</v>
      </c>
      <c r="I8" s="288">
        <f t="shared" si="0"/>
        <v>0.30525000000000002</v>
      </c>
    </row>
    <row r="9" spans="1:10" ht="28.9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753.57</v>
      </c>
      <c r="H9" s="241" t="s">
        <v>5263</v>
      </c>
      <c r="I9" s="288">
        <f t="shared" si="0"/>
        <v>0.50238000000000005</v>
      </c>
    </row>
    <row r="10" spans="1:10" ht="28.9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57608</v>
      </c>
      <c r="H10" s="241" t="s">
        <v>5263</v>
      </c>
      <c r="I10" s="288">
        <f t="shared" si="0"/>
        <v>0.38405333333333336</v>
      </c>
    </row>
    <row r="11" spans="1:10" ht="28.9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257397</v>
      </c>
      <c r="H11" s="241" t="s">
        <v>5263</v>
      </c>
      <c r="I11" s="288">
        <f>G11/F11</f>
        <v>0.96765789473684205</v>
      </c>
    </row>
    <row r="12" spans="1:10" ht="28.9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>G12/F12</f>
        <v>0.92983749999999998</v>
      </c>
    </row>
    <row r="13" spans="1:10" ht="28.9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938.06</v>
      </c>
      <c r="H13" s="281" t="s">
        <v>5263</v>
      </c>
      <c r="I13" s="288">
        <f>G13/F13</f>
        <v>0.49231399016484634</v>
      </c>
    </row>
    <row r="14" spans="1:10" ht="43.1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ref="I14:I81" si="1">G14/F14</f>
        <v>0.72373205741626789</v>
      </c>
    </row>
    <row r="15" spans="1:10" ht="28.9">
      <c r="A15" s="297" t="s">
        <v>5273</v>
      </c>
      <c r="B15" s="298" t="s">
        <v>4548</v>
      </c>
      <c r="C15" s="298" t="s">
        <v>4514</v>
      </c>
      <c r="D15" s="299">
        <v>44767</v>
      </c>
      <c r="E15" s="299">
        <v>45131</v>
      </c>
      <c r="F15" s="330">
        <v>50</v>
      </c>
      <c r="G15" s="331">
        <v>19</v>
      </c>
      <c r="H15" s="332" t="s">
        <v>5263</v>
      </c>
      <c r="I15" s="305">
        <f t="shared" ref="I15" si="2">(G15/F15)</f>
        <v>0.38</v>
      </c>
    </row>
    <row r="16" spans="1:10" ht="28.9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1"/>
        <v>0.56266666666666665</v>
      </c>
    </row>
    <row r="17" spans="1:9" ht="28.9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1"/>
        <v>0.82971428571428563</v>
      </c>
    </row>
    <row r="18" spans="1:9" ht="28.9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8.9499999999999993</v>
      </c>
      <c r="H18" s="281" t="s">
        <v>5263</v>
      </c>
      <c r="I18" s="288">
        <f t="shared" si="1"/>
        <v>0.74583333333333324</v>
      </c>
    </row>
    <row r="19" spans="1:9" ht="28.9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49.91</v>
      </c>
      <c r="H19" s="281" t="s">
        <v>5263</v>
      </c>
      <c r="I19" s="288">
        <f t="shared" si="1"/>
        <v>0.99819999999999998</v>
      </c>
    </row>
    <row r="20" spans="1:9" ht="28.9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si="1"/>
        <v>0</v>
      </c>
    </row>
    <row r="21" spans="1:9" ht="28.9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314">
        <v>6500</v>
      </c>
      <c r="G21" s="312">
        <v>6478</v>
      </c>
      <c r="H21" s="281" t="s">
        <v>5263</v>
      </c>
      <c r="I21" s="288">
        <f t="shared" si="1"/>
        <v>0.99661538461538457</v>
      </c>
    </row>
    <row r="22" spans="1:9" ht="28.9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72">
        <v>2971</v>
      </c>
      <c r="H22" s="241" t="s">
        <v>5263</v>
      </c>
      <c r="I22" s="288">
        <f t="shared" si="1"/>
        <v>0.59419999999999995</v>
      </c>
    </row>
    <row r="23" spans="1:9" ht="28.9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48">
        <v>15607</v>
      </c>
      <c r="H23" s="241" t="s">
        <v>5263</v>
      </c>
      <c r="I23" s="288">
        <f t="shared" si="1"/>
        <v>0.63314401622718053</v>
      </c>
    </row>
    <row r="24" spans="1:9" ht="28.9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72">
        <v>106518</v>
      </c>
      <c r="H24" s="241" t="s">
        <v>5263</v>
      </c>
      <c r="I24" s="288">
        <f t="shared" si="1"/>
        <v>0.11705274725274725</v>
      </c>
    </row>
    <row r="25" spans="1:9" ht="28.9">
      <c r="A25" s="285" t="s">
        <v>753</v>
      </c>
      <c r="B25" s="241" t="s">
        <v>5426</v>
      </c>
      <c r="C25" s="241" t="s">
        <v>5427</v>
      </c>
      <c r="D25" s="244">
        <v>45139</v>
      </c>
      <c r="E25" s="244">
        <v>45504</v>
      </c>
      <c r="F25" s="268">
        <v>40000</v>
      </c>
      <c r="G25" s="243">
        <v>1526</v>
      </c>
      <c r="H25" s="241" t="s">
        <v>5263</v>
      </c>
      <c r="I25" s="288">
        <f t="shared" si="1"/>
        <v>3.8150000000000003E-2</v>
      </c>
    </row>
    <row r="26" spans="1:9" ht="28.9">
      <c r="A26" s="285" t="s">
        <v>5284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15000</v>
      </c>
      <c r="G26" s="272">
        <v>6358</v>
      </c>
      <c r="H26" s="241" t="s">
        <v>5263</v>
      </c>
      <c r="I26" s="288">
        <f t="shared" si="1"/>
        <v>0.42386666666666667</v>
      </c>
    </row>
    <row r="27" spans="1:9" ht="28.9">
      <c r="A27" s="285" t="s">
        <v>5285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900</v>
      </c>
      <c r="G27" s="272">
        <v>136.6</v>
      </c>
      <c r="H27" s="241" t="s">
        <v>5263</v>
      </c>
      <c r="I27" s="288">
        <f t="shared" si="1"/>
        <v>0.15177777777777776</v>
      </c>
    </row>
    <row r="28" spans="1:9" ht="28.9">
      <c r="A28" s="285" t="s">
        <v>5286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3500</v>
      </c>
      <c r="G28" s="272">
        <v>124.92</v>
      </c>
      <c r="H28" s="241" t="s">
        <v>5263</v>
      </c>
      <c r="I28" s="288">
        <f t="shared" si="1"/>
        <v>3.5691428571428575E-2</v>
      </c>
    </row>
    <row r="29" spans="1:9" ht="28.9">
      <c r="A29" s="285" t="s">
        <v>5287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si="1"/>
        <v>0</v>
      </c>
    </row>
    <row r="30" spans="1:9" ht="28.9">
      <c r="A30" s="285" t="s">
        <v>5421</v>
      </c>
      <c r="B30" s="241" t="s">
        <v>5419</v>
      </c>
      <c r="C30" s="241" t="s">
        <v>5420</v>
      </c>
      <c r="D30" s="244">
        <v>45131</v>
      </c>
      <c r="E30" s="244">
        <v>45495</v>
      </c>
      <c r="F30" s="314">
        <v>500</v>
      </c>
      <c r="G30" s="312">
        <v>49</v>
      </c>
      <c r="H30" s="281" t="s">
        <v>5263</v>
      </c>
      <c r="I30" s="288">
        <f t="shared" si="1"/>
        <v>9.8000000000000004E-2</v>
      </c>
    </row>
    <row r="31" spans="1:9" ht="28.9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298</v>
      </c>
      <c r="H31" s="244" t="s">
        <v>5263</v>
      </c>
      <c r="I31" s="288">
        <f t="shared" si="1"/>
        <v>0.35058823529411764</v>
      </c>
    </row>
    <row r="32" spans="1:9" ht="28.9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8">
        <f t="shared" si="1"/>
        <v>0</v>
      </c>
    </row>
    <row r="33" spans="1:9" ht="28.9">
      <c r="A33" s="285" t="s">
        <v>5292</v>
      </c>
      <c r="B33" s="249" t="s">
        <v>5269</v>
      </c>
      <c r="C33" s="241" t="s">
        <v>4685</v>
      </c>
      <c r="D33" s="244">
        <v>44802</v>
      </c>
      <c r="E33" s="244">
        <v>45166</v>
      </c>
      <c r="F33" s="242">
        <v>572</v>
      </c>
      <c r="G33" s="272">
        <v>320</v>
      </c>
      <c r="H33" s="241" t="s">
        <v>5263</v>
      </c>
      <c r="I33" s="288">
        <f t="shared" si="1"/>
        <v>0.55944055944055948</v>
      </c>
    </row>
    <row r="34" spans="1:9" ht="28.9">
      <c r="A34" s="285" t="s">
        <v>5293</v>
      </c>
      <c r="B34" s="249" t="s">
        <v>5268</v>
      </c>
      <c r="C34" s="241" t="s">
        <v>4890</v>
      </c>
      <c r="D34" s="244">
        <v>44855</v>
      </c>
      <c r="E34" s="244">
        <v>45219</v>
      </c>
      <c r="F34" s="242">
        <v>65</v>
      </c>
      <c r="G34" s="272">
        <v>9</v>
      </c>
      <c r="H34" s="241" t="s">
        <v>5263</v>
      </c>
      <c r="I34" s="288">
        <f t="shared" si="1"/>
        <v>0.13846153846153847</v>
      </c>
    </row>
    <row r="35" spans="1:9" ht="28.9">
      <c r="A35" s="285" t="s">
        <v>5294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903</v>
      </c>
      <c r="G35" s="272">
        <v>875</v>
      </c>
      <c r="H35" s="241" t="s">
        <v>5263</v>
      </c>
      <c r="I35" s="288">
        <f t="shared" si="1"/>
        <v>0.96899224806201545</v>
      </c>
    </row>
    <row r="36" spans="1:9" ht="28.9">
      <c r="A36" s="285" t="s">
        <v>5295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35</v>
      </c>
      <c r="G36" s="272">
        <v>0</v>
      </c>
      <c r="H36" s="241" t="s">
        <v>5263</v>
      </c>
      <c r="I36" s="288">
        <f t="shared" si="1"/>
        <v>0</v>
      </c>
    </row>
    <row r="37" spans="1:9" ht="28.9">
      <c r="A37" s="285" t="s">
        <v>5422</v>
      </c>
      <c r="B37" s="241" t="s">
        <v>5419</v>
      </c>
      <c r="C37" s="241" t="s">
        <v>5420</v>
      </c>
      <c r="D37" s="244">
        <v>45131</v>
      </c>
      <c r="E37" s="244">
        <v>45495</v>
      </c>
      <c r="F37" s="314">
        <v>1</v>
      </c>
      <c r="G37" s="312">
        <v>0</v>
      </c>
      <c r="H37" s="281" t="s">
        <v>5423</v>
      </c>
      <c r="I37" s="288">
        <f t="shared" si="1"/>
        <v>0</v>
      </c>
    </row>
    <row r="38" spans="1:9" ht="28.9">
      <c r="A38" s="297" t="s">
        <v>2804</v>
      </c>
      <c r="B38" s="310" t="s">
        <v>4548</v>
      </c>
      <c r="C38" s="298" t="s">
        <v>4514</v>
      </c>
      <c r="D38" s="299">
        <v>44767</v>
      </c>
      <c r="E38" s="299">
        <v>45131</v>
      </c>
      <c r="F38" s="300">
        <v>800</v>
      </c>
      <c r="G38" s="301">
        <v>350</v>
      </c>
      <c r="H38" s="298" t="s">
        <v>5263</v>
      </c>
      <c r="I38" s="305">
        <f t="shared" ref="I38" si="3">(G38/F38)</f>
        <v>0.4375</v>
      </c>
    </row>
    <row r="39" spans="1:9" ht="28.9">
      <c r="A39" s="285" t="s">
        <v>5394</v>
      </c>
      <c r="B39" s="249" t="s">
        <v>5389</v>
      </c>
      <c r="C39" s="241" t="s">
        <v>5390</v>
      </c>
      <c r="D39" s="244">
        <v>45026</v>
      </c>
      <c r="E39" s="244">
        <v>45390</v>
      </c>
      <c r="F39" s="242">
        <v>422000</v>
      </c>
      <c r="G39" s="272">
        <v>168262</v>
      </c>
      <c r="H39" s="241" t="s">
        <v>5351</v>
      </c>
      <c r="I39" s="288">
        <f t="shared" si="1"/>
        <v>0.3987251184834123</v>
      </c>
    </row>
    <row r="40" spans="1:9" ht="28.9">
      <c r="A40" s="287" t="s">
        <v>5296</v>
      </c>
      <c r="B40" s="179" t="s">
        <v>5297</v>
      </c>
      <c r="C40" s="179" t="s">
        <v>5070</v>
      </c>
      <c r="D40" s="276">
        <v>44900</v>
      </c>
      <c r="E40" s="276">
        <v>45264</v>
      </c>
      <c r="F40" s="180">
        <v>3100</v>
      </c>
      <c r="G40" s="272">
        <v>410</v>
      </c>
      <c r="H40" s="241" t="s">
        <v>5263</v>
      </c>
      <c r="I40" s="288">
        <f t="shared" si="1"/>
        <v>0.13225806451612904</v>
      </c>
    </row>
    <row r="41" spans="1:9" ht="28.9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8">
        <f t="shared" si="1"/>
        <v>0.72333333333333338</v>
      </c>
    </row>
    <row r="42" spans="1:9" ht="43.1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1326</v>
      </c>
      <c r="H42" s="241" t="s">
        <v>5263</v>
      </c>
      <c r="I42" s="288">
        <f t="shared" si="1"/>
        <v>0.442</v>
      </c>
    </row>
    <row r="43" spans="1:9" ht="28.9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593.08000000000004</v>
      </c>
      <c r="H43" s="241" t="s">
        <v>5263</v>
      </c>
      <c r="I43" s="288">
        <f t="shared" si="1"/>
        <v>0.39538666666666672</v>
      </c>
    </row>
    <row r="44" spans="1:9" ht="28.9">
      <c r="A44" s="746" t="s">
        <v>1288</v>
      </c>
      <c r="B44" s="775" t="s">
        <v>5268</v>
      </c>
      <c r="C44" s="241" t="s">
        <v>4900</v>
      </c>
      <c r="D44" s="752">
        <v>44855</v>
      </c>
      <c r="E44" s="752">
        <v>45219</v>
      </c>
      <c r="F44" s="242">
        <v>1425</v>
      </c>
      <c r="G44" s="272">
        <v>1279</v>
      </c>
      <c r="H44" s="241" t="s">
        <v>5263</v>
      </c>
      <c r="I44" s="288">
        <f t="shared" si="1"/>
        <v>0.89754385964912275</v>
      </c>
    </row>
    <row r="45" spans="1:9" ht="28.9">
      <c r="A45" s="774"/>
      <c r="B45" s="776"/>
      <c r="C45" s="241" t="s">
        <v>4901</v>
      </c>
      <c r="D45" s="754"/>
      <c r="E45" s="754"/>
      <c r="F45" s="242">
        <v>75</v>
      </c>
      <c r="G45" s="272">
        <v>46</v>
      </c>
      <c r="H45" s="241" t="s">
        <v>5263</v>
      </c>
      <c r="I45" s="288">
        <f t="shared" si="1"/>
        <v>0.61333333333333329</v>
      </c>
    </row>
    <row r="46" spans="1:9" ht="28.9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7900</v>
      </c>
      <c r="H46" s="241" t="s">
        <v>5263</v>
      </c>
      <c r="I46" s="288">
        <f t="shared" si="1"/>
        <v>1</v>
      </c>
    </row>
    <row r="47" spans="1:9" ht="28.9">
      <c r="A47" s="289" t="s">
        <v>5304</v>
      </c>
      <c r="B47" s="329" t="s">
        <v>5268</v>
      </c>
      <c r="C47" s="241" t="s">
        <v>4890</v>
      </c>
      <c r="D47" s="244">
        <v>44855</v>
      </c>
      <c r="E47" s="244">
        <v>45219</v>
      </c>
      <c r="F47" s="242">
        <v>230</v>
      </c>
      <c r="G47" s="272">
        <v>118</v>
      </c>
      <c r="H47" s="241" t="s">
        <v>5263</v>
      </c>
      <c r="I47" s="288">
        <f t="shared" si="1"/>
        <v>0.5130434782608696</v>
      </c>
    </row>
    <row r="48" spans="1:9" ht="28.9">
      <c r="A48" s="765" t="s">
        <v>1341</v>
      </c>
      <c r="B48" s="768" t="s">
        <v>4548</v>
      </c>
      <c r="C48" s="298" t="s">
        <v>5404</v>
      </c>
      <c r="D48" s="771">
        <v>44767</v>
      </c>
      <c r="E48" s="771">
        <v>45131</v>
      </c>
      <c r="F48" s="300">
        <v>7760</v>
      </c>
      <c r="G48" s="301">
        <v>7760</v>
      </c>
      <c r="H48" s="298" t="s">
        <v>5263</v>
      </c>
      <c r="I48" s="305">
        <f t="shared" ref="I48:I50" si="4">(G48/F48)</f>
        <v>1</v>
      </c>
    </row>
    <row r="49" spans="1:9" ht="28.9">
      <c r="A49" s="766"/>
      <c r="B49" s="769"/>
      <c r="C49" s="298" t="s">
        <v>5405</v>
      </c>
      <c r="D49" s="772"/>
      <c r="E49" s="772"/>
      <c r="F49" s="300">
        <v>2385</v>
      </c>
      <c r="G49" s="301">
        <v>2385</v>
      </c>
      <c r="H49" s="298" t="s">
        <v>5263</v>
      </c>
      <c r="I49" s="305">
        <f t="shared" si="4"/>
        <v>1</v>
      </c>
    </row>
    <row r="50" spans="1:9" ht="43.15">
      <c r="A50" s="767"/>
      <c r="B50" s="770"/>
      <c r="C50" s="298" t="s">
        <v>5406</v>
      </c>
      <c r="D50" s="773"/>
      <c r="E50" s="773"/>
      <c r="F50" s="300">
        <v>1855</v>
      </c>
      <c r="G50" s="301">
        <v>1125</v>
      </c>
      <c r="H50" s="298" t="s">
        <v>5263</v>
      </c>
      <c r="I50" s="305">
        <f t="shared" si="4"/>
        <v>0.60646900269541781</v>
      </c>
    </row>
    <row r="51" spans="1:9" ht="28.9">
      <c r="A51" s="285" t="s">
        <v>5305</v>
      </c>
      <c r="B51" s="249" t="s">
        <v>5280</v>
      </c>
      <c r="C51" s="241" t="s">
        <v>4832</v>
      </c>
      <c r="D51" s="244">
        <v>44830</v>
      </c>
      <c r="E51" s="244">
        <v>45194</v>
      </c>
      <c r="F51" s="242">
        <v>800</v>
      </c>
      <c r="G51" s="272">
        <v>761</v>
      </c>
      <c r="H51" s="241" t="s">
        <v>5263</v>
      </c>
      <c r="I51" s="288">
        <f t="shared" si="1"/>
        <v>0.95125000000000004</v>
      </c>
    </row>
    <row r="52" spans="1:9" ht="28.9">
      <c r="A52" s="285" t="s">
        <v>5306</v>
      </c>
      <c r="B52" s="249" t="s">
        <v>5297</v>
      </c>
      <c r="C52" s="241" t="s">
        <v>5070</v>
      </c>
      <c r="D52" s="244">
        <v>44910</v>
      </c>
      <c r="E52" s="244">
        <v>45274</v>
      </c>
      <c r="F52" s="242">
        <v>2000</v>
      </c>
      <c r="G52" s="272">
        <v>1880</v>
      </c>
      <c r="H52" s="241" t="s">
        <v>5263</v>
      </c>
      <c r="I52" s="288">
        <f t="shared" si="1"/>
        <v>0.94</v>
      </c>
    </row>
    <row r="53" spans="1:9" ht="28.9">
      <c r="A53" s="285" t="s">
        <v>5307</v>
      </c>
      <c r="B53" s="249" t="s">
        <v>5269</v>
      </c>
      <c r="C53" s="241" t="s">
        <v>4685</v>
      </c>
      <c r="D53" s="244">
        <v>44802</v>
      </c>
      <c r="E53" s="244">
        <v>45166</v>
      </c>
      <c r="F53" s="242">
        <v>2000</v>
      </c>
      <c r="G53" s="272">
        <v>1519</v>
      </c>
      <c r="H53" s="241" t="s">
        <v>5263</v>
      </c>
      <c r="I53" s="288">
        <f t="shared" si="1"/>
        <v>0.75949999999999995</v>
      </c>
    </row>
    <row r="54" spans="1:9" ht="28.9">
      <c r="A54" s="297" t="s">
        <v>5308</v>
      </c>
      <c r="B54" s="298" t="s">
        <v>4548</v>
      </c>
      <c r="C54" s="298" t="s">
        <v>4514</v>
      </c>
      <c r="D54" s="299">
        <v>44767</v>
      </c>
      <c r="E54" s="299">
        <v>45131</v>
      </c>
      <c r="F54" s="300">
        <v>1000</v>
      </c>
      <c r="G54" s="301">
        <v>232</v>
      </c>
      <c r="H54" s="298" t="s">
        <v>5263</v>
      </c>
      <c r="I54" s="305">
        <f t="shared" ref="I54" si="5">(G54/F54)</f>
        <v>0.23200000000000001</v>
      </c>
    </row>
    <row r="55" spans="1:9" ht="28.9">
      <c r="A55" s="285" t="s">
        <v>5309</v>
      </c>
      <c r="B55" s="249" t="s">
        <v>5419</v>
      </c>
      <c r="C55" s="241" t="s">
        <v>5420</v>
      </c>
      <c r="D55" s="244">
        <v>45131</v>
      </c>
      <c r="E55" s="244">
        <v>45495</v>
      </c>
      <c r="F55" s="242">
        <v>17000</v>
      </c>
      <c r="G55" s="272">
        <v>2179.87</v>
      </c>
      <c r="H55" s="241" t="s">
        <v>5263</v>
      </c>
      <c r="I55" s="288">
        <f>G55/F55</f>
        <v>0.12822764705882353</v>
      </c>
    </row>
    <row r="56" spans="1:9" ht="28.9">
      <c r="A56" s="285" t="s">
        <v>5310</v>
      </c>
      <c r="B56" s="250" t="s">
        <v>5419</v>
      </c>
      <c r="C56" s="241" t="s">
        <v>5420</v>
      </c>
      <c r="D56" s="244">
        <v>45131</v>
      </c>
      <c r="E56" s="244">
        <v>45495</v>
      </c>
      <c r="F56" s="242">
        <v>10000</v>
      </c>
      <c r="G56" s="272">
        <v>1182</v>
      </c>
      <c r="H56" s="241" t="s">
        <v>5263</v>
      </c>
      <c r="I56" s="288">
        <f t="shared" si="1"/>
        <v>0.1182</v>
      </c>
    </row>
    <row r="57" spans="1:9" ht="28.9">
      <c r="A57" s="285" t="s">
        <v>5311</v>
      </c>
      <c r="B57" s="241" t="s">
        <v>5419</v>
      </c>
      <c r="C57" s="241" t="s">
        <v>5420</v>
      </c>
      <c r="D57" s="244">
        <v>45131</v>
      </c>
      <c r="E57" s="244">
        <v>45495</v>
      </c>
      <c r="F57" s="242">
        <v>120</v>
      </c>
      <c r="G57" s="272">
        <v>4</v>
      </c>
      <c r="H57" s="241" t="s">
        <v>5263</v>
      </c>
      <c r="I57" s="288">
        <f t="shared" si="1"/>
        <v>3.3333333333333333E-2</v>
      </c>
    </row>
    <row r="58" spans="1:9" ht="28.9">
      <c r="A58" s="285" t="s">
        <v>5312</v>
      </c>
      <c r="B58" s="249" t="s">
        <v>5426</v>
      </c>
      <c r="C58" s="241" t="s">
        <v>5427</v>
      </c>
      <c r="D58" s="244">
        <v>45139</v>
      </c>
      <c r="E58" s="244">
        <v>45199</v>
      </c>
      <c r="F58" s="242">
        <v>1200</v>
      </c>
      <c r="G58" s="272">
        <v>950</v>
      </c>
      <c r="H58" s="241" t="s">
        <v>5263</v>
      </c>
      <c r="I58" s="288">
        <f t="shared" si="1"/>
        <v>0.79166666666666663</v>
      </c>
    </row>
    <row r="59" spans="1:9" ht="28.9">
      <c r="A59" s="285" t="s">
        <v>5314</v>
      </c>
      <c r="B59" s="241" t="s">
        <v>5426</v>
      </c>
      <c r="C59" s="241" t="s">
        <v>5427</v>
      </c>
      <c r="D59" s="244">
        <v>45139</v>
      </c>
      <c r="E59" s="244">
        <v>45504</v>
      </c>
      <c r="F59" s="242">
        <v>1000</v>
      </c>
      <c r="G59" s="272">
        <v>163</v>
      </c>
      <c r="H59" s="241" t="s">
        <v>5263</v>
      </c>
      <c r="I59" s="288">
        <f t="shared" si="1"/>
        <v>0.16300000000000001</v>
      </c>
    </row>
    <row r="60" spans="1:9" ht="28.9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4">
        <v>120000</v>
      </c>
      <c r="G60" s="312">
        <v>56619.839999999997</v>
      </c>
      <c r="H60" s="281" t="s">
        <v>5263</v>
      </c>
      <c r="I60" s="288">
        <f t="shared" si="1"/>
        <v>0.47183199999999997</v>
      </c>
    </row>
    <row r="61" spans="1:9" ht="28.9">
      <c r="A61" s="285" t="s">
        <v>5316</v>
      </c>
      <c r="B61" s="241" t="s">
        <v>5419</v>
      </c>
      <c r="C61" s="241" t="s">
        <v>5420</v>
      </c>
      <c r="D61" s="244">
        <v>45131</v>
      </c>
      <c r="E61" s="244">
        <v>45495</v>
      </c>
      <c r="F61" s="314">
        <v>30000</v>
      </c>
      <c r="G61" s="312">
        <v>1985</v>
      </c>
      <c r="H61" s="281" t="s">
        <v>5263</v>
      </c>
      <c r="I61" s="288">
        <f t="shared" si="1"/>
        <v>6.6166666666666665E-2</v>
      </c>
    </row>
    <row r="62" spans="1:9" ht="28.9">
      <c r="A62" s="285" t="s">
        <v>5317</v>
      </c>
      <c r="B62" s="241" t="s">
        <v>5419</v>
      </c>
      <c r="C62" s="241" t="s">
        <v>5420</v>
      </c>
      <c r="D62" s="244">
        <v>45131</v>
      </c>
      <c r="E62" s="244">
        <v>45495</v>
      </c>
      <c r="F62" s="314">
        <v>1000</v>
      </c>
      <c r="G62" s="312">
        <v>29</v>
      </c>
      <c r="H62" s="281" t="s">
        <v>5263</v>
      </c>
      <c r="I62" s="288">
        <f t="shared" si="1"/>
        <v>2.9000000000000001E-2</v>
      </c>
    </row>
    <row r="63" spans="1:9" ht="43.15">
      <c r="A63" s="285" t="s">
        <v>5321</v>
      </c>
      <c r="B63" s="241" t="s">
        <v>5322</v>
      </c>
      <c r="C63" s="241" t="s">
        <v>5323</v>
      </c>
      <c r="D63" s="244">
        <v>44900</v>
      </c>
      <c r="E63" s="244">
        <v>45264</v>
      </c>
      <c r="F63" s="314">
        <v>600000</v>
      </c>
      <c r="G63" s="312">
        <v>231181</v>
      </c>
      <c r="H63" s="281" t="s">
        <v>5320</v>
      </c>
      <c r="I63" s="288">
        <f t="shared" si="1"/>
        <v>0.38530166666666665</v>
      </c>
    </row>
    <row r="64" spans="1:9" ht="28.9">
      <c r="A64" s="285" t="s">
        <v>5326</v>
      </c>
      <c r="B64" s="241" t="s">
        <v>5426</v>
      </c>
      <c r="C64" s="241" t="s">
        <v>5427</v>
      </c>
      <c r="D64" s="244">
        <v>45139</v>
      </c>
      <c r="E64" s="244">
        <v>45869</v>
      </c>
      <c r="F64" s="314">
        <v>10000</v>
      </c>
      <c r="G64" s="312">
        <v>1080</v>
      </c>
      <c r="H64" s="281" t="s">
        <v>5263</v>
      </c>
      <c r="I64" s="288">
        <f t="shared" si="1"/>
        <v>0.108</v>
      </c>
    </row>
    <row r="65" spans="1:9" ht="28.9">
      <c r="A65" s="285" t="s">
        <v>5327</v>
      </c>
      <c r="B65" s="241" t="s">
        <v>5302</v>
      </c>
      <c r="C65" s="241" t="s">
        <v>5201</v>
      </c>
      <c r="D65" s="244">
        <v>44926</v>
      </c>
      <c r="E65" s="244">
        <v>45290</v>
      </c>
      <c r="F65" s="314">
        <v>2500</v>
      </c>
      <c r="G65" s="312">
        <v>0</v>
      </c>
      <c r="H65" s="281" t="s">
        <v>5263</v>
      </c>
      <c r="I65" s="288">
        <f t="shared" si="1"/>
        <v>0</v>
      </c>
    </row>
    <row r="66" spans="1:9" ht="28.9">
      <c r="A66" s="285" t="s">
        <v>5328</v>
      </c>
      <c r="B66" s="241" t="s">
        <v>5426</v>
      </c>
      <c r="C66" s="241" t="s">
        <v>5427</v>
      </c>
      <c r="D66" s="244">
        <v>45139</v>
      </c>
      <c r="E66" s="244">
        <v>45504</v>
      </c>
      <c r="F66" s="242">
        <v>39960</v>
      </c>
      <c r="G66" s="282">
        <v>1507.556</v>
      </c>
      <c r="H66" s="244" t="s">
        <v>5263</v>
      </c>
      <c r="I66" s="288">
        <f t="shared" si="1"/>
        <v>3.7726626626626625E-2</v>
      </c>
    </row>
    <row r="67" spans="1:9" ht="28.9">
      <c r="A67" s="287" t="s">
        <v>5397</v>
      </c>
      <c r="B67" s="249" t="s">
        <v>5389</v>
      </c>
      <c r="C67" s="241" t="s">
        <v>5390</v>
      </c>
      <c r="D67" s="244">
        <v>45026</v>
      </c>
      <c r="E67" s="244">
        <v>45390</v>
      </c>
      <c r="F67" s="242">
        <v>4000</v>
      </c>
      <c r="G67" s="317">
        <v>575.46</v>
      </c>
      <c r="H67" s="241" t="s">
        <v>5263</v>
      </c>
      <c r="I67" s="288">
        <f t="shared" si="1"/>
        <v>0.14386500000000002</v>
      </c>
    </row>
    <row r="68" spans="1:9" ht="28.9">
      <c r="A68" s="182" t="s">
        <v>149</v>
      </c>
      <c r="B68" s="189" t="s">
        <v>5268</v>
      </c>
      <c r="C68" s="279" t="s">
        <v>4890</v>
      </c>
      <c r="D68" s="276">
        <v>44855</v>
      </c>
      <c r="E68" s="276">
        <v>45219</v>
      </c>
      <c r="F68" s="196">
        <v>7000</v>
      </c>
      <c r="G68" s="312">
        <v>649.63</v>
      </c>
      <c r="H68" s="281" t="s">
        <v>5263</v>
      </c>
      <c r="I68" s="288">
        <f t="shared" si="1"/>
        <v>9.2804285714285714E-2</v>
      </c>
    </row>
    <row r="69" spans="1:9" ht="28.9">
      <c r="A69" s="182" t="s">
        <v>5329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16000</v>
      </c>
      <c r="G69" s="282">
        <v>12231</v>
      </c>
      <c r="H69" s="241" t="s">
        <v>5263</v>
      </c>
      <c r="I69" s="288">
        <f t="shared" si="1"/>
        <v>0.76443749999999999</v>
      </c>
    </row>
    <row r="70" spans="1:9" ht="28.9">
      <c r="A70" s="297" t="s">
        <v>5330</v>
      </c>
      <c r="B70" s="310" t="s">
        <v>4548</v>
      </c>
      <c r="C70" s="298" t="s">
        <v>4514</v>
      </c>
      <c r="D70" s="299">
        <v>44767</v>
      </c>
      <c r="E70" s="299">
        <v>45131</v>
      </c>
      <c r="F70" s="300">
        <v>6000</v>
      </c>
      <c r="G70" s="301">
        <v>4715</v>
      </c>
      <c r="H70" s="298" t="s">
        <v>5263</v>
      </c>
      <c r="I70" s="305">
        <f t="shared" ref="I70" si="6">(G70/F70)</f>
        <v>0.78583333333333338</v>
      </c>
    </row>
    <row r="71" spans="1:9" ht="28.9">
      <c r="A71" s="285" t="s">
        <v>277</v>
      </c>
      <c r="B71" s="241" t="s">
        <v>5269</v>
      </c>
      <c r="C71" s="241" t="s">
        <v>4685</v>
      </c>
      <c r="D71" s="276">
        <v>44802</v>
      </c>
      <c r="E71" s="276">
        <v>45166</v>
      </c>
      <c r="F71" s="242">
        <v>127575</v>
      </c>
      <c r="G71" s="272">
        <v>87260</v>
      </c>
      <c r="H71" s="241" t="s">
        <v>5263</v>
      </c>
      <c r="I71" s="288">
        <f t="shared" si="1"/>
        <v>0.68398980991573588</v>
      </c>
    </row>
    <row r="72" spans="1:9" ht="28.9">
      <c r="A72" s="285" t="s">
        <v>5331</v>
      </c>
      <c r="B72" s="249" t="s">
        <v>5419</v>
      </c>
      <c r="C72" s="241" t="s">
        <v>5420</v>
      </c>
      <c r="D72" s="244">
        <v>45131</v>
      </c>
      <c r="E72" s="244">
        <v>45495</v>
      </c>
      <c r="F72" s="242">
        <v>2200</v>
      </c>
      <c r="G72" s="272">
        <v>100.03</v>
      </c>
      <c r="H72" s="241" t="s">
        <v>5263</v>
      </c>
      <c r="I72" s="288">
        <f t="shared" si="1"/>
        <v>4.5468181818181817E-2</v>
      </c>
    </row>
    <row r="73" spans="1:9" ht="28.9">
      <c r="A73" s="285" t="s">
        <v>5332</v>
      </c>
      <c r="B73" s="249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103</v>
      </c>
      <c r="H73" s="241" t="s">
        <v>5263</v>
      </c>
      <c r="I73" s="288">
        <f t="shared" si="1"/>
        <v>3.6785714285714283E-2</v>
      </c>
    </row>
    <row r="74" spans="1:9" ht="28.9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314">
        <v>6240</v>
      </c>
      <c r="G74" s="312">
        <v>2331</v>
      </c>
      <c r="H74" s="281" t="s">
        <v>5263</v>
      </c>
      <c r="I74" s="288">
        <f t="shared" si="1"/>
        <v>0.37355769230769231</v>
      </c>
    </row>
    <row r="75" spans="1:9" ht="28.9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1632</v>
      </c>
      <c r="H75" s="241" t="s">
        <v>5263</v>
      </c>
      <c r="I75" s="288">
        <f t="shared" si="1"/>
        <v>0.18133333333333335</v>
      </c>
    </row>
    <row r="76" spans="1:9" ht="28.9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995</v>
      </c>
      <c r="H76" s="241" t="s">
        <v>5263</v>
      </c>
      <c r="I76" s="288">
        <f t="shared" si="1"/>
        <v>0.62578616352201255</v>
      </c>
    </row>
    <row r="77" spans="1:9" ht="28.9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1186.99</v>
      </c>
      <c r="H77" s="241" t="s">
        <v>5263</v>
      </c>
      <c r="I77" s="288">
        <f t="shared" si="1"/>
        <v>0.15826533333333334</v>
      </c>
    </row>
    <row r="78" spans="1:9" ht="28.9">
      <c r="A78" s="285" t="s">
        <v>5398</v>
      </c>
      <c r="B78" s="241" t="s">
        <v>5389</v>
      </c>
      <c r="C78" s="241" t="s">
        <v>5390</v>
      </c>
      <c r="D78" s="244">
        <v>45026</v>
      </c>
      <c r="E78" s="244">
        <v>45390</v>
      </c>
      <c r="F78" s="242">
        <v>9000</v>
      </c>
      <c r="G78" s="317">
        <v>1392</v>
      </c>
      <c r="H78" s="241" t="s">
        <v>5351</v>
      </c>
      <c r="I78" s="288">
        <f t="shared" si="1"/>
        <v>0.15466666666666667</v>
      </c>
    </row>
    <row r="79" spans="1:9" ht="28.9">
      <c r="A79" s="285" t="s">
        <v>5339</v>
      </c>
      <c r="B79" s="241" t="s">
        <v>5410</v>
      </c>
      <c r="C79" s="241" t="s">
        <v>5411</v>
      </c>
      <c r="D79" s="244">
        <v>45096</v>
      </c>
      <c r="E79" s="244">
        <v>45460</v>
      </c>
      <c r="F79" s="315">
        <v>5060</v>
      </c>
      <c r="G79" s="312">
        <v>0</v>
      </c>
      <c r="H79" s="281" t="s">
        <v>5263</v>
      </c>
      <c r="I79" s="288">
        <f t="shared" si="1"/>
        <v>0</v>
      </c>
    </row>
    <row r="80" spans="1:9" ht="28.9">
      <c r="A80" s="287" t="s">
        <v>5340</v>
      </c>
      <c r="B80" s="241" t="s">
        <v>5280</v>
      </c>
      <c r="C80" s="241" t="s">
        <v>4832</v>
      </c>
      <c r="D80" s="276">
        <v>44830</v>
      </c>
      <c r="E80" s="276">
        <v>45194</v>
      </c>
      <c r="F80" s="242">
        <v>1000</v>
      </c>
      <c r="G80" s="282">
        <v>986.48</v>
      </c>
      <c r="H80" s="241" t="s">
        <v>5263</v>
      </c>
      <c r="I80" s="288">
        <f t="shared" si="1"/>
        <v>0.98648000000000002</v>
      </c>
    </row>
    <row r="81" spans="1:9" ht="28.9">
      <c r="A81" s="285" t="s">
        <v>5341</v>
      </c>
      <c r="B81" s="241" t="s">
        <v>5410</v>
      </c>
      <c r="C81" s="241" t="s">
        <v>5411</v>
      </c>
      <c r="D81" s="244">
        <v>45096</v>
      </c>
      <c r="E81" s="244">
        <v>45460</v>
      </c>
      <c r="F81" s="242">
        <v>5200</v>
      </c>
      <c r="G81" s="272">
        <v>1463.37</v>
      </c>
      <c r="H81" s="241" t="s">
        <v>5263</v>
      </c>
      <c r="I81" s="288">
        <f t="shared" si="1"/>
        <v>0.28141730769230766</v>
      </c>
    </row>
    <row r="82" spans="1:9" ht="28.9">
      <c r="A82" s="285" t="s">
        <v>5399</v>
      </c>
      <c r="B82" s="241" t="s">
        <v>5389</v>
      </c>
      <c r="C82" s="241" t="s">
        <v>5390</v>
      </c>
      <c r="D82" s="244">
        <v>45026</v>
      </c>
      <c r="E82" s="244">
        <v>45390</v>
      </c>
      <c r="F82" s="242">
        <v>100000</v>
      </c>
      <c r="G82" s="272">
        <v>197</v>
      </c>
      <c r="H82" s="241" t="s">
        <v>5263</v>
      </c>
      <c r="I82" s="288">
        <f t="shared" ref="I82:I115" si="7">G82/F82</f>
        <v>1.97E-3</v>
      </c>
    </row>
    <row r="83" spans="1:9" ht="28.9">
      <c r="A83" s="285" t="s">
        <v>5400</v>
      </c>
      <c r="B83" s="241" t="s">
        <v>5389</v>
      </c>
      <c r="C83" s="241" t="s">
        <v>5390</v>
      </c>
      <c r="D83" s="244">
        <v>45026</v>
      </c>
      <c r="E83" s="244">
        <v>45390</v>
      </c>
      <c r="F83" s="242">
        <v>3000</v>
      </c>
      <c r="G83" s="272">
        <v>1005</v>
      </c>
      <c r="H83" s="241" t="s">
        <v>5263</v>
      </c>
      <c r="I83" s="288">
        <f t="shared" si="7"/>
        <v>0.33500000000000002</v>
      </c>
    </row>
    <row r="84" spans="1:9" ht="28.9">
      <c r="A84" s="333" t="s">
        <v>4593</v>
      </c>
      <c r="B84" s="310" t="s">
        <v>4548</v>
      </c>
      <c r="C84" s="298" t="s">
        <v>5342</v>
      </c>
      <c r="D84" s="299">
        <v>44767</v>
      </c>
      <c r="E84" s="299">
        <v>45131</v>
      </c>
      <c r="F84" s="300">
        <v>7000</v>
      </c>
      <c r="G84" s="301">
        <v>7000</v>
      </c>
      <c r="H84" s="298" t="s">
        <v>5263</v>
      </c>
      <c r="I84" s="305">
        <f t="shared" ref="I84" si="8">(G84/F84)</f>
        <v>1</v>
      </c>
    </row>
    <row r="85" spans="1:9" ht="28.9">
      <c r="A85" s="287" t="s">
        <v>5343</v>
      </c>
      <c r="B85" s="179" t="s">
        <v>5302</v>
      </c>
      <c r="C85" s="179" t="s">
        <v>5201</v>
      </c>
      <c r="D85" s="276">
        <v>44926</v>
      </c>
      <c r="E85" s="276">
        <v>45290</v>
      </c>
      <c r="F85" s="180">
        <v>7200</v>
      </c>
      <c r="G85" s="272">
        <v>2869</v>
      </c>
      <c r="H85" s="241" t="s">
        <v>5263</v>
      </c>
      <c r="I85" s="288">
        <f t="shared" si="7"/>
        <v>0.39847222222222223</v>
      </c>
    </row>
    <row r="86" spans="1:9" ht="28.9">
      <c r="A86" s="182" t="s">
        <v>5378</v>
      </c>
      <c r="B86" s="189" t="s">
        <v>5379</v>
      </c>
      <c r="C86" s="179" t="s">
        <v>5380</v>
      </c>
      <c r="D86" s="276">
        <v>44995</v>
      </c>
      <c r="E86" s="276">
        <v>45359</v>
      </c>
      <c r="F86" s="180">
        <v>3000</v>
      </c>
      <c r="G86" s="272">
        <v>47</v>
      </c>
      <c r="H86" s="241" t="s">
        <v>5263</v>
      </c>
      <c r="I86" s="288">
        <f t="shared" si="7"/>
        <v>1.5666666666666666E-2</v>
      </c>
    </row>
    <row r="87" spans="1:9" ht="28.9">
      <c r="A87" s="289" t="s">
        <v>5381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4000</v>
      </c>
      <c r="G87" s="272">
        <v>3</v>
      </c>
      <c r="H87" s="241" t="s">
        <v>5263</v>
      </c>
      <c r="I87" s="288">
        <f t="shared" si="7"/>
        <v>7.5000000000000002E-4</v>
      </c>
    </row>
    <row r="88" spans="1:9" ht="28.9">
      <c r="A88" s="285" t="s">
        <v>5412</v>
      </c>
      <c r="B88" s="249" t="s">
        <v>5410</v>
      </c>
      <c r="C88" s="241" t="s">
        <v>5411</v>
      </c>
      <c r="D88" s="244">
        <v>45096</v>
      </c>
      <c r="E88" s="244">
        <v>45460</v>
      </c>
      <c r="F88" s="242">
        <v>1680</v>
      </c>
      <c r="G88" s="272">
        <v>29</v>
      </c>
      <c r="H88" s="241" t="s">
        <v>5263</v>
      </c>
      <c r="I88" s="288">
        <f t="shared" si="7"/>
        <v>1.7261904761904763E-2</v>
      </c>
    </row>
    <row r="89" spans="1:9" ht="28.9">
      <c r="A89" s="285" t="s">
        <v>173</v>
      </c>
      <c r="B89" s="249" t="s">
        <v>5297</v>
      </c>
      <c r="C89" s="241" t="s">
        <v>5070</v>
      </c>
      <c r="D89" s="244">
        <v>44932</v>
      </c>
      <c r="E89" s="244">
        <v>45296</v>
      </c>
      <c r="F89" s="242">
        <v>7200</v>
      </c>
      <c r="G89" s="272">
        <v>3711</v>
      </c>
      <c r="H89" s="241" t="s">
        <v>5263</v>
      </c>
      <c r="I89" s="288">
        <f t="shared" si="7"/>
        <v>0.51541666666666663</v>
      </c>
    </row>
    <row r="90" spans="1:9" ht="28.9">
      <c r="A90" s="285" t="s">
        <v>5346</v>
      </c>
      <c r="B90" s="249" t="s">
        <v>5334</v>
      </c>
      <c r="C90" s="241" t="s">
        <v>4970</v>
      </c>
      <c r="D90" s="244">
        <v>44866</v>
      </c>
      <c r="E90" s="244">
        <v>45230</v>
      </c>
      <c r="F90" s="242">
        <v>2500</v>
      </c>
      <c r="G90" s="272">
        <v>403</v>
      </c>
      <c r="H90" s="241" t="s">
        <v>5263</v>
      </c>
      <c r="I90" s="288">
        <f t="shared" si="7"/>
        <v>0.16120000000000001</v>
      </c>
    </row>
    <row r="91" spans="1:9" ht="28.9">
      <c r="A91" s="297" t="s">
        <v>5347</v>
      </c>
      <c r="B91" s="310" t="s">
        <v>5280</v>
      </c>
      <c r="C91" s="298" t="s">
        <v>5348</v>
      </c>
      <c r="D91" s="299">
        <v>44947</v>
      </c>
      <c r="E91" s="299">
        <v>45131</v>
      </c>
      <c r="F91" s="300">
        <v>1800</v>
      </c>
      <c r="G91" s="301">
        <v>757</v>
      </c>
      <c r="H91" s="298" t="s">
        <v>5263</v>
      </c>
      <c r="I91" s="305">
        <f t="shared" ref="I91:I92" si="9">(G91/F91)</f>
        <v>0.42055555555555557</v>
      </c>
    </row>
    <row r="92" spans="1:9" ht="28.9">
      <c r="A92" s="297" t="s">
        <v>5349</v>
      </c>
      <c r="B92" s="310" t="s">
        <v>5280</v>
      </c>
      <c r="C92" s="298" t="s">
        <v>5348</v>
      </c>
      <c r="D92" s="299">
        <v>44947</v>
      </c>
      <c r="E92" s="299">
        <v>45131</v>
      </c>
      <c r="F92" s="300">
        <v>25000</v>
      </c>
      <c r="G92" s="301">
        <v>1133</v>
      </c>
      <c r="H92" s="298" t="s">
        <v>5263</v>
      </c>
      <c r="I92" s="305">
        <f t="shared" si="9"/>
        <v>4.5319999999999999E-2</v>
      </c>
    </row>
    <row r="93" spans="1:9" ht="28.9">
      <c r="A93" s="285" t="s">
        <v>5382</v>
      </c>
      <c r="B93" s="241" t="s">
        <v>5379</v>
      </c>
      <c r="C93" s="241" t="s">
        <v>5380</v>
      </c>
      <c r="D93" s="244">
        <v>44995</v>
      </c>
      <c r="E93" s="244">
        <v>45359</v>
      </c>
      <c r="F93" s="242">
        <v>150</v>
      </c>
      <c r="G93" s="272">
        <v>30</v>
      </c>
      <c r="H93" s="241" t="s">
        <v>5263</v>
      </c>
      <c r="I93" s="288">
        <f t="shared" si="7"/>
        <v>0.2</v>
      </c>
    </row>
    <row r="94" spans="1:9" ht="28.9">
      <c r="A94" s="285" t="s">
        <v>5383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43">
        <v>148</v>
      </c>
      <c r="H94" s="241" t="s">
        <v>5263</v>
      </c>
      <c r="I94" s="288">
        <f t="shared" si="7"/>
        <v>0.98666666666666669</v>
      </c>
    </row>
    <row r="95" spans="1:9" ht="28.9">
      <c r="A95" s="285" t="s">
        <v>5350</v>
      </c>
      <c r="B95" s="249" t="s">
        <v>5419</v>
      </c>
      <c r="C95" s="241" t="s">
        <v>5420</v>
      </c>
      <c r="D95" s="244">
        <v>45131</v>
      </c>
      <c r="E95" s="244">
        <v>45495</v>
      </c>
      <c r="F95" s="242">
        <v>180000000</v>
      </c>
      <c r="G95" s="243">
        <v>0</v>
      </c>
      <c r="H95" s="241" t="s">
        <v>5351</v>
      </c>
      <c r="I95" s="288">
        <f t="shared" si="7"/>
        <v>0</v>
      </c>
    </row>
    <row r="96" spans="1:9" ht="28.9">
      <c r="A96" s="285" t="s">
        <v>5352</v>
      </c>
      <c r="B96" s="249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328">
        <v>10</v>
      </c>
      <c r="H96" s="241" t="s">
        <v>5351</v>
      </c>
      <c r="I96" s="288">
        <f t="shared" si="7"/>
        <v>0.01</v>
      </c>
    </row>
    <row r="97" spans="1:11" ht="28.9">
      <c r="A97" s="297" t="s">
        <v>5353</v>
      </c>
      <c r="B97" s="310" t="s">
        <v>4548</v>
      </c>
      <c r="C97" s="298" t="s">
        <v>4514</v>
      </c>
      <c r="D97" s="299">
        <v>44767</v>
      </c>
      <c r="E97" s="299">
        <v>45131</v>
      </c>
      <c r="F97" s="300">
        <v>120000</v>
      </c>
      <c r="G97" s="301">
        <v>3999</v>
      </c>
      <c r="H97" s="299" t="s">
        <v>5351</v>
      </c>
      <c r="I97" s="305">
        <f t="shared" ref="I97:I98" si="10">(G97/F97)</f>
        <v>3.3325E-2</v>
      </c>
      <c r="J97" s="62"/>
      <c r="K97" s="62"/>
    </row>
    <row r="98" spans="1:11" ht="28.9">
      <c r="A98" s="297" t="s">
        <v>5354</v>
      </c>
      <c r="B98" s="310" t="s">
        <v>4548</v>
      </c>
      <c r="C98" s="298" t="s">
        <v>4514</v>
      </c>
      <c r="D98" s="299">
        <v>44767</v>
      </c>
      <c r="E98" s="299">
        <v>45131</v>
      </c>
      <c r="F98" s="300">
        <v>1800000</v>
      </c>
      <c r="G98" s="301">
        <v>913968</v>
      </c>
      <c r="H98" s="299" t="s">
        <v>5351</v>
      </c>
      <c r="I98" s="305">
        <f t="shared" si="10"/>
        <v>0.50775999999999999</v>
      </c>
    </row>
    <row r="99" spans="1:11" ht="28.9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72">
        <v>1617757</v>
      </c>
      <c r="H99" s="241" t="s">
        <v>5351</v>
      </c>
      <c r="I99" s="288">
        <f t="shared" si="7"/>
        <v>0.77036047619047621</v>
      </c>
    </row>
    <row r="100" spans="1:11" ht="28.9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1" t="s">
        <v>5351</v>
      </c>
      <c r="I100" s="288">
        <f t="shared" si="7"/>
        <v>0.23662916666666667</v>
      </c>
    </row>
    <row r="101" spans="1:11" ht="28.9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28937</v>
      </c>
      <c r="H101" s="241" t="s">
        <v>5351</v>
      </c>
      <c r="I101" s="288">
        <f t="shared" si="7"/>
        <v>0.4451846153846154</v>
      </c>
    </row>
    <row r="102" spans="1:11" ht="28.9">
      <c r="A102" s="285" t="s">
        <v>5384</v>
      </c>
      <c r="B102" s="241" t="s">
        <v>5379</v>
      </c>
      <c r="C102" s="241" t="s">
        <v>5380</v>
      </c>
      <c r="D102" s="244">
        <v>44995</v>
      </c>
      <c r="E102" s="244">
        <v>45359</v>
      </c>
      <c r="F102" s="314">
        <v>5</v>
      </c>
      <c r="G102" s="312">
        <v>0</v>
      </c>
      <c r="H102" s="281" t="s">
        <v>5351</v>
      </c>
      <c r="I102" s="288">
        <f t="shared" si="7"/>
        <v>0</v>
      </c>
    </row>
    <row r="103" spans="1:11" ht="28.9">
      <c r="A103" s="285" t="s">
        <v>5358</v>
      </c>
      <c r="B103" s="241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0</v>
      </c>
      <c r="H103" s="244" t="s">
        <v>5351</v>
      </c>
      <c r="I103" s="288">
        <f t="shared" si="7"/>
        <v>0</v>
      </c>
    </row>
    <row r="104" spans="1:11" ht="28.9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4</v>
      </c>
      <c r="H104" s="244" t="s">
        <v>5351</v>
      </c>
      <c r="I104" s="288">
        <f t="shared" si="7"/>
        <v>0.08</v>
      </c>
      <c r="J104" s="62"/>
      <c r="K104" s="62"/>
    </row>
    <row r="105" spans="1:11" ht="43.15">
      <c r="A105" s="297" t="s">
        <v>5360</v>
      </c>
      <c r="B105" s="310" t="s">
        <v>4548</v>
      </c>
      <c r="C105" s="298" t="s">
        <v>4514</v>
      </c>
      <c r="D105" s="299">
        <v>44767</v>
      </c>
      <c r="E105" s="299">
        <v>45131</v>
      </c>
      <c r="F105" s="300">
        <v>6000</v>
      </c>
      <c r="G105" s="300">
        <v>0</v>
      </c>
      <c r="H105" s="298" t="s">
        <v>5263</v>
      </c>
      <c r="I105" s="305">
        <f t="shared" ref="I105" si="11">(G105/F105)</f>
        <v>0</v>
      </c>
    </row>
    <row r="106" spans="1:11" ht="28.9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72">
        <v>240</v>
      </c>
      <c r="H106" s="244" t="s">
        <v>5351</v>
      </c>
      <c r="I106" s="288">
        <f t="shared" si="7"/>
        <v>0.34285714285714286</v>
      </c>
    </row>
    <row r="107" spans="1:11" ht="28.9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17396756</v>
      </c>
      <c r="H107" s="244" t="s">
        <v>5351</v>
      </c>
      <c r="I107" s="288">
        <f t="shared" si="7"/>
        <v>0.66910599999999998</v>
      </c>
      <c r="K107" s="240"/>
    </row>
    <row r="108" spans="1:11" ht="28.9">
      <c r="A108" s="297" t="s">
        <v>5366</v>
      </c>
      <c r="B108" s="310" t="s">
        <v>4548</v>
      </c>
      <c r="C108" s="298" t="s">
        <v>4514</v>
      </c>
      <c r="D108" s="299">
        <v>44767</v>
      </c>
      <c r="E108" s="299">
        <v>45131</v>
      </c>
      <c r="F108" s="334">
        <v>25000000</v>
      </c>
      <c r="G108" s="331">
        <v>23944928</v>
      </c>
      <c r="H108" s="335" t="s">
        <v>5351</v>
      </c>
      <c r="I108" s="305">
        <f t="shared" ref="I108" si="12">(G108/F108)</f>
        <v>0.95779711999999995</v>
      </c>
    </row>
    <row r="109" spans="1:11" ht="28.9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72">
        <v>1225992</v>
      </c>
      <c r="H109" s="244" t="s">
        <v>5351</v>
      </c>
      <c r="I109" s="288">
        <f t="shared" si="7"/>
        <v>0.35028342857142858</v>
      </c>
    </row>
    <row r="110" spans="1:11" ht="28.9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72">
        <v>0</v>
      </c>
      <c r="H110" s="244" t="s">
        <v>5351</v>
      </c>
      <c r="I110" s="288">
        <f t="shared" si="7"/>
        <v>0</v>
      </c>
    </row>
    <row r="111" spans="1:11" ht="28.9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72">
        <v>29000</v>
      </c>
      <c r="H111" s="241" t="s">
        <v>5351</v>
      </c>
      <c r="I111" s="288">
        <f t="shared" si="7"/>
        <v>0.48333333333333334</v>
      </c>
    </row>
    <row r="112" spans="1:11" ht="28.9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72">
        <v>0</v>
      </c>
      <c r="H112" s="244" t="s">
        <v>5351</v>
      </c>
      <c r="I112" s="288">
        <f t="shared" si="7"/>
        <v>0</v>
      </c>
    </row>
    <row r="113" spans="1:9" ht="28.9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72">
        <v>111010</v>
      </c>
      <c r="H113" s="244" t="s">
        <v>5351</v>
      </c>
      <c r="I113" s="288">
        <f t="shared" si="7"/>
        <v>0.37003333333333333</v>
      </c>
    </row>
    <row r="114" spans="1:9" ht="28.9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318">
        <v>147836</v>
      </c>
      <c r="H114" s="241" t="s">
        <v>5351</v>
      </c>
      <c r="I114" s="288">
        <f t="shared" si="7"/>
        <v>0.29567199999999999</v>
      </c>
    </row>
    <row r="115" spans="1:9" ht="28.9">
      <c r="A115" s="285" t="s">
        <v>5372</v>
      </c>
      <c r="B115" s="249" t="s">
        <v>5297</v>
      </c>
      <c r="C115" s="241" t="s">
        <v>5070</v>
      </c>
      <c r="D115" s="244">
        <v>44927</v>
      </c>
      <c r="E115" s="244">
        <v>45291</v>
      </c>
      <c r="F115" s="315">
        <v>3000</v>
      </c>
      <c r="G115" s="180">
        <v>43.1</v>
      </c>
      <c r="H115" s="316" t="s">
        <v>5263</v>
      </c>
      <c r="I115" s="288">
        <f t="shared" si="7"/>
        <v>1.4366666666666666E-2</v>
      </c>
    </row>
  </sheetData>
  <autoFilter ref="A3:K3" xr:uid="{00000000-0009-0000-0000-000075000000}"/>
  <mergeCells count="14">
    <mergeCell ref="A1:I1"/>
    <mergeCell ref="F2:I2"/>
    <mergeCell ref="A4:A5"/>
    <mergeCell ref="B4:B5"/>
    <mergeCell ref="D4:D5"/>
    <mergeCell ref="E4:E5"/>
    <mergeCell ref="A48:A50"/>
    <mergeCell ref="B48:B50"/>
    <mergeCell ref="D48:D50"/>
    <mergeCell ref="E48:E50"/>
    <mergeCell ref="A44:A45"/>
    <mergeCell ref="B44:B45"/>
    <mergeCell ref="D44:D45"/>
    <mergeCell ref="E44:E45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100"/>
  <sheetViews>
    <sheetView workbookViewId="0">
      <selection activeCell="G116" sqref="G116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>
      <c r="A1" s="721" t="s">
        <v>0</v>
      </c>
      <c r="B1" s="721"/>
      <c r="C1" s="721"/>
      <c r="D1" s="721"/>
      <c r="E1" s="721"/>
      <c r="F1" s="721"/>
      <c r="G1" s="721"/>
      <c r="H1" s="721"/>
      <c r="I1" s="721"/>
    </row>
    <row r="2" spans="1:10">
      <c r="A2" s="169" t="s">
        <v>5424</v>
      </c>
      <c r="F2" s="741" t="s">
        <v>5428</v>
      </c>
      <c r="G2" s="742"/>
      <c r="H2" s="742"/>
      <c r="I2" s="743"/>
    </row>
    <row r="3" spans="1:10" s="171" customFormat="1" ht="43.1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28.9">
      <c r="A4" s="746" t="s">
        <v>9</v>
      </c>
      <c r="B4" s="736" t="s">
        <v>5414</v>
      </c>
      <c r="C4" s="241" t="s">
        <v>5415</v>
      </c>
      <c r="D4" s="735">
        <v>45108</v>
      </c>
      <c r="E4" s="735">
        <v>45473</v>
      </c>
      <c r="F4" s="242">
        <v>108000</v>
      </c>
      <c r="G4" s="272">
        <v>1734</v>
      </c>
      <c r="H4" s="241" t="s">
        <v>5263</v>
      </c>
      <c r="I4" s="288">
        <f>G4/F4</f>
        <v>1.6055555555555556E-2</v>
      </c>
    </row>
    <row r="5" spans="1:10" s="171" customFormat="1" ht="28.9">
      <c r="A5" s="748"/>
      <c r="B5" s="736"/>
      <c r="C5" s="241" t="s">
        <v>5416</v>
      </c>
      <c r="D5" s="735"/>
      <c r="E5" s="735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3.1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261422.33</v>
      </c>
      <c r="H6" s="277" t="s">
        <v>5263</v>
      </c>
      <c r="I6" s="288">
        <f t="shared" si="0"/>
        <v>0.34856310666666662</v>
      </c>
      <c r="J6" s="311"/>
    </row>
    <row r="7" spans="1:10" ht="28.9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309429</v>
      </c>
      <c r="H7" s="241" t="s">
        <v>5263</v>
      </c>
      <c r="I7" s="288">
        <f t="shared" si="0"/>
        <v>0.51571500000000003</v>
      </c>
    </row>
    <row r="8" spans="1:10" ht="28.9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8977</v>
      </c>
      <c r="H8" s="241" t="s">
        <v>5263</v>
      </c>
      <c r="I8" s="288">
        <f t="shared" si="0"/>
        <v>0.32060714285714287</v>
      </c>
    </row>
    <row r="9" spans="1:10" ht="28.9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846.66</v>
      </c>
      <c r="H9" s="241" t="s">
        <v>5263</v>
      </c>
      <c r="I9" s="288">
        <f t="shared" si="0"/>
        <v>0.56443999999999994</v>
      </c>
    </row>
    <row r="10" spans="1:10" ht="28.9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63917</v>
      </c>
      <c r="H10" s="241" t="s">
        <v>5263</v>
      </c>
      <c r="I10" s="288">
        <f t="shared" si="0"/>
        <v>0.42611333333333334</v>
      </c>
    </row>
    <row r="11" spans="1:10" ht="28.9">
      <c r="A11" s="336" t="s">
        <v>4683</v>
      </c>
      <c r="B11" s="337" t="s">
        <v>5269</v>
      </c>
      <c r="C11" s="337" t="s">
        <v>4685</v>
      </c>
      <c r="D11" s="338">
        <v>44802</v>
      </c>
      <c r="E11" s="338">
        <v>45166</v>
      </c>
      <c r="F11" s="339">
        <v>266000</v>
      </c>
      <c r="G11" s="340">
        <v>265657</v>
      </c>
      <c r="H11" s="337" t="s">
        <v>5263</v>
      </c>
      <c r="I11" s="341">
        <f>G11/F11</f>
        <v>0.99871052631578949</v>
      </c>
    </row>
    <row r="12" spans="1:10" ht="28.9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754.42</v>
      </c>
      <c r="H12" s="281" t="s">
        <v>5263</v>
      </c>
      <c r="I12" s="288">
        <f>G12/F12</f>
        <v>0.943025</v>
      </c>
    </row>
    <row r="13" spans="1:10" ht="28.9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984.32</v>
      </c>
      <c r="H13" s="281" t="s">
        <v>5263</v>
      </c>
      <c r="I13" s="288">
        <f>G13/F13</f>
        <v>0.5165922294939147</v>
      </c>
    </row>
    <row r="14" spans="1:10" s="345" customFormat="1" ht="43.15">
      <c r="A14" s="336" t="s">
        <v>5272</v>
      </c>
      <c r="B14" s="337" t="s">
        <v>5269</v>
      </c>
      <c r="C14" s="337" t="s">
        <v>4685</v>
      </c>
      <c r="D14" s="338">
        <v>44802</v>
      </c>
      <c r="E14" s="338">
        <v>45166</v>
      </c>
      <c r="F14" s="342">
        <v>209</v>
      </c>
      <c r="G14" s="343">
        <v>151</v>
      </c>
      <c r="H14" s="344" t="s">
        <v>5263</v>
      </c>
      <c r="I14" s="341">
        <f t="shared" ref="I14:I73" si="1">G14/F14</f>
        <v>0.72248803827751196</v>
      </c>
    </row>
    <row r="15" spans="1:10" s="345" customFormat="1" ht="28.9">
      <c r="A15" s="336" t="s">
        <v>5274</v>
      </c>
      <c r="B15" s="337" t="s">
        <v>5269</v>
      </c>
      <c r="C15" s="337" t="s">
        <v>4685</v>
      </c>
      <c r="D15" s="338">
        <v>44802</v>
      </c>
      <c r="E15" s="338">
        <v>45166</v>
      </c>
      <c r="F15" s="342">
        <v>30</v>
      </c>
      <c r="G15" s="343">
        <v>17</v>
      </c>
      <c r="H15" s="344" t="s">
        <v>5263</v>
      </c>
      <c r="I15" s="341">
        <f t="shared" si="1"/>
        <v>0.56666666666666665</v>
      </c>
    </row>
    <row r="16" spans="1:10" s="345" customFormat="1" ht="28.9">
      <c r="A16" s="336" t="s">
        <v>5275</v>
      </c>
      <c r="B16" s="337" t="s">
        <v>5269</v>
      </c>
      <c r="C16" s="337" t="s">
        <v>4685</v>
      </c>
      <c r="D16" s="338">
        <v>44802</v>
      </c>
      <c r="E16" s="338">
        <v>45166</v>
      </c>
      <c r="F16" s="342">
        <v>175</v>
      </c>
      <c r="G16" s="343">
        <v>146</v>
      </c>
      <c r="H16" s="344" t="s">
        <v>5263</v>
      </c>
      <c r="I16" s="341">
        <f t="shared" si="1"/>
        <v>0.8342857142857143</v>
      </c>
    </row>
    <row r="17" spans="1:9" s="345" customFormat="1" ht="28.9">
      <c r="A17" s="336" t="s">
        <v>5276</v>
      </c>
      <c r="B17" s="337" t="s">
        <v>5269</v>
      </c>
      <c r="C17" s="337" t="s">
        <v>4685</v>
      </c>
      <c r="D17" s="338">
        <v>44802</v>
      </c>
      <c r="E17" s="338">
        <v>45166</v>
      </c>
      <c r="F17" s="342">
        <v>12</v>
      </c>
      <c r="G17" s="343">
        <v>10</v>
      </c>
      <c r="H17" s="344" t="s">
        <v>5263</v>
      </c>
      <c r="I17" s="341">
        <f t="shared" si="1"/>
        <v>0.83333333333333337</v>
      </c>
    </row>
    <row r="18" spans="1:9" s="345" customFormat="1" ht="28.9">
      <c r="A18" s="336" t="s">
        <v>5277</v>
      </c>
      <c r="B18" s="337" t="s">
        <v>5269</v>
      </c>
      <c r="C18" s="337" t="s">
        <v>4685</v>
      </c>
      <c r="D18" s="338">
        <v>44802</v>
      </c>
      <c r="E18" s="338">
        <v>45166</v>
      </c>
      <c r="F18" s="342">
        <v>50</v>
      </c>
      <c r="G18" s="343">
        <v>50</v>
      </c>
      <c r="H18" s="344" t="s">
        <v>5263</v>
      </c>
      <c r="I18" s="341">
        <f t="shared" si="1"/>
        <v>1</v>
      </c>
    </row>
    <row r="19" spans="1:9" ht="28.9">
      <c r="A19" s="285" t="s">
        <v>5278</v>
      </c>
      <c r="B19" s="241" t="s">
        <v>5419</v>
      </c>
      <c r="C19" s="241" t="s">
        <v>5420</v>
      </c>
      <c r="D19" s="244">
        <v>45131</v>
      </c>
      <c r="E19" s="244">
        <v>45495</v>
      </c>
      <c r="F19" s="314">
        <v>2000</v>
      </c>
      <c r="G19" s="312">
        <v>0</v>
      </c>
      <c r="H19" s="281" t="s">
        <v>5263</v>
      </c>
      <c r="I19" s="288">
        <f t="shared" si="1"/>
        <v>0</v>
      </c>
    </row>
    <row r="20" spans="1:9" ht="28.9">
      <c r="A20" s="285" t="s">
        <v>3125</v>
      </c>
      <c r="B20" s="241" t="s">
        <v>5268</v>
      </c>
      <c r="C20" s="241" t="s">
        <v>4890</v>
      </c>
      <c r="D20" s="244">
        <v>44855</v>
      </c>
      <c r="E20" s="244">
        <v>45219</v>
      </c>
      <c r="F20" s="314">
        <v>6500</v>
      </c>
      <c r="G20" s="312">
        <v>6500</v>
      </c>
      <c r="H20" s="281" t="s">
        <v>5263</v>
      </c>
      <c r="I20" s="288">
        <f t="shared" si="1"/>
        <v>1</v>
      </c>
    </row>
    <row r="21" spans="1:9" ht="28.9">
      <c r="A21" s="285" t="s">
        <v>5279</v>
      </c>
      <c r="B21" s="241" t="s">
        <v>5280</v>
      </c>
      <c r="C21" s="241" t="s">
        <v>4832</v>
      </c>
      <c r="D21" s="244">
        <v>44830</v>
      </c>
      <c r="E21" s="244">
        <v>45194</v>
      </c>
      <c r="F21" s="268">
        <v>5000</v>
      </c>
      <c r="G21" s="272">
        <v>3222</v>
      </c>
      <c r="H21" s="241" t="s">
        <v>5263</v>
      </c>
      <c r="I21" s="288">
        <f t="shared" si="1"/>
        <v>0.64439999999999997</v>
      </c>
    </row>
    <row r="22" spans="1:9" ht="28.9">
      <c r="A22" s="285" t="s">
        <v>5282</v>
      </c>
      <c r="B22" s="241" t="s">
        <v>5280</v>
      </c>
      <c r="C22" s="241" t="s">
        <v>4832</v>
      </c>
      <c r="D22" s="244">
        <v>44840</v>
      </c>
      <c r="E22" s="244">
        <v>45204</v>
      </c>
      <c r="F22" s="268">
        <v>24650</v>
      </c>
      <c r="G22" s="248">
        <v>16341</v>
      </c>
      <c r="H22" s="241" t="s">
        <v>5263</v>
      </c>
      <c r="I22" s="288">
        <f t="shared" si="1"/>
        <v>0.66292089249492903</v>
      </c>
    </row>
    <row r="23" spans="1:9" ht="28.9">
      <c r="A23" s="285" t="s">
        <v>5283</v>
      </c>
      <c r="B23" s="241" t="s">
        <v>5408</v>
      </c>
      <c r="C23" s="241" t="s">
        <v>5409</v>
      </c>
      <c r="D23" s="244">
        <v>45100</v>
      </c>
      <c r="E23" s="244">
        <v>45464</v>
      </c>
      <c r="F23" s="268">
        <v>910000</v>
      </c>
      <c r="G23" s="272">
        <v>171125</v>
      </c>
      <c r="H23" s="241" t="s">
        <v>5263</v>
      </c>
      <c r="I23" s="288">
        <f t="shared" si="1"/>
        <v>0.18804945054945055</v>
      </c>
    </row>
    <row r="24" spans="1:9" ht="28.9">
      <c r="A24" s="285" t="s">
        <v>753</v>
      </c>
      <c r="B24" s="241" t="s">
        <v>5426</v>
      </c>
      <c r="C24" s="241" t="s">
        <v>5427</v>
      </c>
      <c r="D24" s="244">
        <v>45139</v>
      </c>
      <c r="E24" s="244">
        <v>45504</v>
      </c>
      <c r="F24" s="268">
        <v>40000</v>
      </c>
      <c r="G24" s="243">
        <v>3589</v>
      </c>
      <c r="H24" s="241" t="s">
        <v>5263</v>
      </c>
      <c r="I24" s="288">
        <f t="shared" si="1"/>
        <v>8.9724999999999999E-2</v>
      </c>
    </row>
    <row r="25" spans="1:9" ht="28.9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6778</v>
      </c>
      <c r="H25" s="241" t="s">
        <v>5263</v>
      </c>
      <c r="I25" s="288">
        <f t="shared" si="1"/>
        <v>0.45186666666666669</v>
      </c>
    </row>
    <row r="26" spans="1:9" ht="28.9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137</v>
      </c>
      <c r="H26" s="241" t="s">
        <v>5263</v>
      </c>
      <c r="I26" s="288">
        <f t="shared" si="1"/>
        <v>0.15222222222222223</v>
      </c>
    </row>
    <row r="27" spans="1:9" ht="28.9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315</v>
      </c>
      <c r="H27" s="241" t="s">
        <v>5263</v>
      </c>
      <c r="I27" s="288">
        <f t="shared" si="1"/>
        <v>0.09</v>
      </c>
    </row>
    <row r="28" spans="1:9" ht="28.9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26</v>
      </c>
      <c r="H28" s="281" t="s">
        <v>5263</v>
      </c>
      <c r="I28" s="288">
        <f t="shared" si="1"/>
        <v>5.1999999999999998E-2</v>
      </c>
    </row>
    <row r="29" spans="1:9" ht="28.9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78</v>
      </c>
      <c r="H29" s="281" t="s">
        <v>5263</v>
      </c>
      <c r="I29" s="288">
        <f t="shared" si="1"/>
        <v>0.156</v>
      </c>
    </row>
    <row r="30" spans="1:9" ht="28.9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318</v>
      </c>
      <c r="H30" s="244" t="s">
        <v>5263</v>
      </c>
      <c r="I30" s="288">
        <f t="shared" si="1"/>
        <v>0.37411764705882355</v>
      </c>
    </row>
    <row r="31" spans="1:9" ht="28.9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1"/>
        <v>0</v>
      </c>
    </row>
    <row r="32" spans="1:9" s="345" customFormat="1" ht="28.9">
      <c r="A32" s="336" t="s">
        <v>5292</v>
      </c>
      <c r="B32" s="346" t="s">
        <v>5269</v>
      </c>
      <c r="C32" s="337" t="s">
        <v>4685</v>
      </c>
      <c r="D32" s="338">
        <v>44802</v>
      </c>
      <c r="E32" s="338">
        <v>45166</v>
      </c>
      <c r="F32" s="347">
        <v>572</v>
      </c>
      <c r="G32" s="348">
        <v>323</v>
      </c>
      <c r="H32" s="337" t="s">
        <v>5263</v>
      </c>
      <c r="I32" s="341">
        <f t="shared" si="1"/>
        <v>0.56468531468531469</v>
      </c>
    </row>
    <row r="33" spans="1:9" ht="28.9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1"/>
        <v>0.13846153846153847</v>
      </c>
    </row>
    <row r="34" spans="1:9" s="345" customFormat="1" ht="28.9">
      <c r="A34" s="336" t="s">
        <v>5294</v>
      </c>
      <c r="B34" s="346" t="s">
        <v>5269</v>
      </c>
      <c r="C34" s="337" t="s">
        <v>4685</v>
      </c>
      <c r="D34" s="338">
        <v>44802</v>
      </c>
      <c r="E34" s="338">
        <v>45166</v>
      </c>
      <c r="F34" s="347">
        <v>903</v>
      </c>
      <c r="G34" s="348">
        <v>901</v>
      </c>
      <c r="H34" s="337" t="s">
        <v>5263</v>
      </c>
      <c r="I34" s="341">
        <f t="shared" si="1"/>
        <v>0.9977851605758582</v>
      </c>
    </row>
    <row r="35" spans="1:9" ht="28.9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1"/>
        <v>0</v>
      </c>
    </row>
    <row r="36" spans="1:9" ht="28.9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1"/>
        <v>0</v>
      </c>
    </row>
    <row r="37" spans="1:9" ht="28.9">
      <c r="A37" s="285" t="s">
        <v>5394</v>
      </c>
      <c r="B37" s="249" t="s">
        <v>5389</v>
      </c>
      <c r="C37" s="241" t="s">
        <v>5390</v>
      </c>
      <c r="D37" s="244">
        <v>45026</v>
      </c>
      <c r="E37" s="244">
        <v>45390</v>
      </c>
      <c r="F37" s="242">
        <v>422000</v>
      </c>
      <c r="G37" s="272">
        <v>320950</v>
      </c>
      <c r="H37" s="241" t="s">
        <v>5351</v>
      </c>
      <c r="I37" s="288">
        <f t="shared" si="1"/>
        <v>0.76054502369668242</v>
      </c>
    </row>
    <row r="38" spans="1:9" ht="28.9">
      <c r="A38" s="287" t="s">
        <v>5296</v>
      </c>
      <c r="B38" s="179" t="s">
        <v>5297</v>
      </c>
      <c r="C38" s="179" t="s">
        <v>5070</v>
      </c>
      <c r="D38" s="276">
        <v>44900</v>
      </c>
      <c r="E38" s="276">
        <v>45264</v>
      </c>
      <c r="F38" s="180">
        <v>3100</v>
      </c>
      <c r="G38" s="272">
        <v>490</v>
      </c>
      <c r="H38" s="241" t="s">
        <v>5263</v>
      </c>
      <c r="I38" s="288">
        <f t="shared" si="1"/>
        <v>0.15806451612903225</v>
      </c>
    </row>
    <row r="39" spans="1:9" s="345" customFormat="1" ht="28.9">
      <c r="A39" s="336" t="s">
        <v>5298</v>
      </c>
      <c r="B39" s="346" t="s">
        <v>5269</v>
      </c>
      <c r="C39" s="337" t="s">
        <v>4685</v>
      </c>
      <c r="D39" s="338">
        <v>44802</v>
      </c>
      <c r="E39" s="338">
        <v>45166</v>
      </c>
      <c r="F39" s="347">
        <v>600</v>
      </c>
      <c r="G39" s="348">
        <v>492</v>
      </c>
      <c r="H39" s="337" t="s">
        <v>5263</v>
      </c>
      <c r="I39" s="341">
        <f t="shared" si="1"/>
        <v>0.82</v>
      </c>
    </row>
    <row r="40" spans="1:9" s="345" customFormat="1" ht="43.15">
      <c r="A40" s="336" t="s">
        <v>5299</v>
      </c>
      <c r="B40" s="346" t="s">
        <v>5395</v>
      </c>
      <c r="C40" s="337" t="s">
        <v>5396</v>
      </c>
      <c r="D40" s="338">
        <v>44802</v>
      </c>
      <c r="E40" s="338">
        <v>45166</v>
      </c>
      <c r="F40" s="347">
        <v>3000</v>
      </c>
      <c r="G40" s="348">
        <v>1380</v>
      </c>
      <c r="H40" s="337" t="s">
        <v>5263</v>
      </c>
      <c r="I40" s="341">
        <f t="shared" si="1"/>
        <v>0.46</v>
      </c>
    </row>
    <row r="41" spans="1:9" s="345" customFormat="1" ht="28.9">
      <c r="A41" s="336" t="s">
        <v>5300</v>
      </c>
      <c r="B41" s="346" t="s">
        <v>5269</v>
      </c>
      <c r="C41" s="337" t="s">
        <v>4685</v>
      </c>
      <c r="D41" s="338">
        <v>44802</v>
      </c>
      <c r="E41" s="338">
        <v>45166</v>
      </c>
      <c r="F41" s="347">
        <v>1500</v>
      </c>
      <c r="G41" s="348">
        <v>640</v>
      </c>
      <c r="H41" s="337" t="s">
        <v>5263</v>
      </c>
      <c r="I41" s="341">
        <f t="shared" si="1"/>
        <v>0.42666666666666669</v>
      </c>
    </row>
    <row r="42" spans="1:9" ht="28.9">
      <c r="A42" s="746" t="s">
        <v>1288</v>
      </c>
      <c r="B42" s="775" t="s">
        <v>5268</v>
      </c>
      <c r="C42" s="241" t="s">
        <v>4900</v>
      </c>
      <c r="D42" s="752">
        <v>44855</v>
      </c>
      <c r="E42" s="752">
        <v>45219</v>
      </c>
      <c r="F42" s="242">
        <v>1425</v>
      </c>
      <c r="G42" s="272">
        <v>1298</v>
      </c>
      <c r="H42" s="241" t="s">
        <v>5263</v>
      </c>
      <c r="I42" s="288">
        <f t="shared" si="1"/>
        <v>0.91087719298245617</v>
      </c>
    </row>
    <row r="43" spans="1:9" ht="28.9">
      <c r="A43" s="774"/>
      <c r="B43" s="776"/>
      <c r="C43" s="241" t="s">
        <v>4901</v>
      </c>
      <c r="D43" s="754"/>
      <c r="E43" s="754"/>
      <c r="F43" s="242">
        <v>75</v>
      </c>
      <c r="G43" s="272">
        <v>46</v>
      </c>
      <c r="H43" s="241" t="s">
        <v>5263</v>
      </c>
      <c r="I43" s="288">
        <f t="shared" si="1"/>
        <v>0.61333333333333329</v>
      </c>
    </row>
    <row r="44" spans="1:9" ht="28.9">
      <c r="A44" s="285" t="s">
        <v>5301</v>
      </c>
      <c r="B44" s="249" t="s">
        <v>5302</v>
      </c>
      <c r="C44" s="241" t="s">
        <v>5201</v>
      </c>
      <c r="D44" s="244">
        <v>44926</v>
      </c>
      <c r="E44" s="244">
        <v>45290</v>
      </c>
      <c r="F44" s="242">
        <v>7900</v>
      </c>
      <c r="G44" s="272">
        <v>7900</v>
      </c>
      <c r="H44" s="241" t="s">
        <v>5263</v>
      </c>
      <c r="I44" s="288">
        <f t="shared" si="1"/>
        <v>1</v>
      </c>
    </row>
    <row r="45" spans="1:9" ht="28.9">
      <c r="A45" s="289" t="s">
        <v>5304</v>
      </c>
      <c r="B45" s="329" t="s">
        <v>5268</v>
      </c>
      <c r="C45" s="241" t="s">
        <v>4890</v>
      </c>
      <c r="D45" s="244">
        <v>44855</v>
      </c>
      <c r="E45" s="244">
        <v>45219</v>
      </c>
      <c r="F45" s="242">
        <v>230</v>
      </c>
      <c r="G45" s="272">
        <v>123</v>
      </c>
      <c r="H45" s="241" t="s">
        <v>5263</v>
      </c>
      <c r="I45" s="288">
        <f t="shared" si="1"/>
        <v>0.5347826086956522</v>
      </c>
    </row>
    <row r="46" spans="1:9" ht="28.9">
      <c r="A46" s="285" t="s">
        <v>5305</v>
      </c>
      <c r="B46" s="249" t="s">
        <v>5280</v>
      </c>
      <c r="C46" s="241" t="s">
        <v>4832</v>
      </c>
      <c r="D46" s="244">
        <v>44830</v>
      </c>
      <c r="E46" s="244">
        <v>45194</v>
      </c>
      <c r="F46" s="242">
        <v>800</v>
      </c>
      <c r="G46" s="272">
        <v>784</v>
      </c>
      <c r="H46" s="241" t="s">
        <v>5263</v>
      </c>
      <c r="I46" s="288">
        <f t="shared" si="1"/>
        <v>0.98</v>
      </c>
    </row>
    <row r="47" spans="1:9" ht="28.9">
      <c r="A47" s="285" t="s">
        <v>5306</v>
      </c>
      <c r="B47" s="249" t="s">
        <v>5297</v>
      </c>
      <c r="C47" s="241" t="s">
        <v>5070</v>
      </c>
      <c r="D47" s="244">
        <v>44910</v>
      </c>
      <c r="E47" s="244">
        <v>45274</v>
      </c>
      <c r="F47" s="242">
        <v>2000</v>
      </c>
      <c r="G47" s="272">
        <v>1883</v>
      </c>
      <c r="H47" s="241" t="s">
        <v>5263</v>
      </c>
      <c r="I47" s="288">
        <f t="shared" si="1"/>
        <v>0.9415</v>
      </c>
    </row>
    <row r="48" spans="1:9" s="345" customFormat="1" ht="28.9">
      <c r="A48" s="336" t="s">
        <v>5307</v>
      </c>
      <c r="B48" s="346" t="s">
        <v>5269</v>
      </c>
      <c r="C48" s="337" t="s">
        <v>4685</v>
      </c>
      <c r="D48" s="338">
        <v>44802</v>
      </c>
      <c r="E48" s="338">
        <v>45166</v>
      </c>
      <c r="F48" s="347">
        <v>2000</v>
      </c>
      <c r="G48" s="348">
        <v>1519</v>
      </c>
      <c r="H48" s="337" t="s">
        <v>5263</v>
      </c>
      <c r="I48" s="341">
        <f t="shared" si="1"/>
        <v>0.75949999999999995</v>
      </c>
    </row>
    <row r="49" spans="1:9" ht="28.9">
      <c r="A49" s="285" t="s">
        <v>5309</v>
      </c>
      <c r="B49" s="249" t="s">
        <v>5419</v>
      </c>
      <c r="C49" s="241" t="s">
        <v>5420</v>
      </c>
      <c r="D49" s="244">
        <v>45131</v>
      </c>
      <c r="E49" s="244">
        <v>45495</v>
      </c>
      <c r="F49" s="242">
        <v>17000</v>
      </c>
      <c r="G49" s="272">
        <v>2696.02</v>
      </c>
      <c r="H49" s="241" t="s">
        <v>5263</v>
      </c>
      <c r="I49" s="288">
        <f>G49/F49</f>
        <v>0.15858941176470587</v>
      </c>
    </row>
    <row r="50" spans="1:9" ht="28.9">
      <c r="A50" s="285" t="s">
        <v>5310</v>
      </c>
      <c r="B50" s="250" t="s">
        <v>5419</v>
      </c>
      <c r="C50" s="241" t="s">
        <v>5420</v>
      </c>
      <c r="D50" s="244">
        <v>45131</v>
      </c>
      <c r="E50" s="244">
        <v>45495</v>
      </c>
      <c r="F50" s="242">
        <v>10000</v>
      </c>
      <c r="G50" s="272">
        <v>1182</v>
      </c>
      <c r="H50" s="241" t="s">
        <v>5263</v>
      </c>
      <c r="I50" s="288">
        <f t="shared" si="1"/>
        <v>0.1182</v>
      </c>
    </row>
    <row r="51" spans="1:9" ht="28.9">
      <c r="A51" s="285" t="s">
        <v>5311</v>
      </c>
      <c r="B51" s="241" t="s">
        <v>5419</v>
      </c>
      <c r="C51" s="241" t="s">
        <v>5420</v>
      </c>
      <c r="D51" s="244">
        <v>45131</v>
      </c>
      <c r="E51" s="244">
        <v>45495</v>
      </c>
      <c r="F51" s="242">
        <v>120</v>
      </c>
      <c r="G51" s="272">
        <v>4</v>
      </c>
      <c r="H51" s="241" t="s">
        <v>5263</v>
      </c>
      <c r="I51" s="288">
        <f t="shared" si="1"/>
        <v>3.3333333333333333E-2</v>
      </c>
    </row>
    <row r="52" spans="1:9" ht="28.9">
      <c r="A52" s="285" t="s">
        <v>5312</v>
      </c>
      <c r="B52" s="249" t="s">
        <v>5426</v>
      </c>
      <c r="C52" s="241" t="s">
        <v>5427</v>
      </c>
      <c r="D52" s="244">
        <v>45139</v>
      </c>
      <c r="E52" s="244">
        <v>45199</v>
      </c>
      <c r="F52" s="242">
        <v>1200</v>
      </c>
      <c r="G52" s="272">
        <v>950</v>
      </c>
      <c r="H52" s="241" t="s">
        <v>5263</v>
      </c>
      <c r="I52" s="288">
        <f t="shared" si="1"/>
        <v>0.79166666666666663</v>
      </c>
    </row>
    <row r="53" spans="1:9" ht="28.9">
      <c r="A53" s="285" t="s">
        <v>5314</v>
      </c>
      <c r="B53" s="241" t="s">
        <v>5426</v>
      </c>
      <c r="C53" s="241" t="s">
        <v>5427</v>
      </c>
      <c r="D53" s="244">
        <v>45139</v>
      </c>
      <c r="E53" s="244">
        <v>45504</v>
      </c>
      <c r="F53" s="242">
        <v>1000</v>
      </c>
      <c r="G53" s="272">
        <v>223</v>
      </c>
      <c r="H53" s="241" t="s">
        <v>5263</v>
      </c>
      <c r="I53" s="288">
        <f t="shared" si="1"/>
        <v>0.223</v>
      </c>
    </row>
    <row r="54" spans="1:9" s="62" customFormat="1" ht="28.9">
      <c r="A54" s="350" t="s">
        <v>5315</v>
      </c>
      <c r="B54" s="351" t="s">
        <v>4389</v>
      </c>
      <c r="C54" s="351" t="s">
        <v>4390</v>
      </c>
      <c r="D54" s="352">
        <v>44789</v>
      </c>
      <c r="E54" s="352">
        <v>45153</v>
      </c>
      <c r="F54" s="353">
        <v>120000</v>
      </c>
      <c r="G54" s="354">
        <v>56821</v>
      </c>
      <c r="H54" s="355" t="s">
        <v>5263</v>
      </c>
      <c r="I54" s="356">
        <f t="shared" si="1"/>
        <v>0.47350833333333331</v>
      </c>
    </row>
    <row r="55" spans="1:9" ht="28.9">
      <c r="A55" s="285" t="s">
        <v>5316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30000</v>
      </c>
      <c r="G55" s="312">
        <v>2319</v>
      </c>
      <c r="H55" s="281" t="s">
        <v>5263</v>
      </c>
      <c r="I55" s="288">
        <f t="shared" si="1"/>
        <v>7.7299999999999994E-2</v>
      </c>
    </row>
    <row r="56" spans="1:9" ht="28.9">
      <c r="A56" s="285" t="s">
        <v>5317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1000</v>
      </c>
      <c r="G56" s="312">
        <v>29</v>
      </c>
      <c r="H56" s="281" t="s">
        <v>5263</v>
      </c>
      <c r="I56" s="288">
        <f t="shared" si="1"/>
        <v>2.9000000000000001E-2</v>
      </c>
    </row>
    <row r="57" spans="1:9" ht="43.15">
      <c r="A57" s="285" t="s">
        <v>5321</v>
      </c>
      <c r="B57" s="241" t="s">
        <v>5322</v>
      </c>
      <c r="C57" s="241" t="s">
        <v>5323</v>
      </c>
      <c r="D57" s="244">
        <v>44900</v>
      </c>
      <c r="E57" s="244">
        <v>45264</v>
      </c>
      <c r="F57" s="314">
        <v>600000</v>
      </c>
      <c r="G57" s="312">
        <v>230124</v>
      </c>
      <c r="H57" s="281" t="s">
        <v>5320</v>
      </c>
      <c r="I57" s="288">
        <f t="shared" si="1"/>
        <v>0.38353999999999999</v>
      </c>
    </row>
    <row r="58" spans="1:9" ht="28.9">
      <c r="A58" s="285" t="s">
        <v>5326</v>
      </c>
      <c r="B58" s="241" t="s">
        <v>5426</v>
      </c>
      <c r="C58" s="241" t="s">
        <v>5427</v>
      </c>
      <c r="D58" s="244">
        <v>45139</v>
      </c>
      <c r="E58" s="244">
        <v>45869</v>
      </c>
      <c r="F58" s="314">
        <v>10000</v>
      </c>
      <c r="G58" s="312">
        <v>1268</v>
      </c>
      <c r="H58" s="281" t="s">
        <v>5263</v>
      </c>
      <c r="I58" s="288">
        <f t="shared" si="1"/>
        <v>0.1268</v>
      </c>
    </row>
    <row r="59" spans="1:9" ht="28.9">
      <c r="A59" s="285" t="s">
        <v>5327</v>
      </c>
      <c r="B59" s="241" t="s">
        <v>5302</v>
      </c>
      <c r="C59" s="241" t="s">
        <v>5201</v>
      </c>
      <c r="D59" s="244">
        <v>44926</v>
      </c>
      <c r="E59" s="244">
        <v>45290</v>
      </c>
      <c r="F59" s="314">
        <v>2500</v>
      </c>
      <c r="G59" s="312">
        <v>0</v>
      </c>
      <c r="H59" s="281" t="s">
        <v>5263</v>
      </c>
      <c r="I59" s="288">
        <f t="shared" si="1"/>
        <v>0</v>
      </c>
    </row>
    <row r="60" spans="1:9" ht="28.9">
      <c r="A60" s="285" t="s">
        <v>5328</v>
      </c>
      <c r="B60" s="241" t="s">
        <v>5426</v>
      </c>
      <c r="C60" s="241" t="s">
        <v>5427</v>
      </c>
      <c r="D60" s="244">
        <v>45139</v>
      </c>
      <c r="E60" s="244">
        <v>45504</v>
      </c>
      <c r="F60" s="242">
        <v>39960</v>
      </c>
      <c r="G60" s="282">
        <v>2471</v>
      </c>
      <c r="H60" s="244" t="s">
        <v>5263</v>
      </c>
      <c r="I60" s="288">
        <f t="shared" si="1"/>
        <v>6.1836836836836835E-2</v>
      </c>
    </row>
    <row r="61" spans="1:9" ht="28.9">
      <c r="A61" s="287" t="s">
        <v>5397</v>
      </c>
      <c r="B61" s="249" t="s">
        <v>5389</v>
      </c>
      <c r="C61" s="241" t="s">
        <v>5390</v>
      </c>
      <c r="D61" s="244">
        <v>45026</v>
      </c>
      <c r="E61" s="244">
        <v>45390</v>
      </c>
      <c r="F61" s="242">
        <v>4000</v>
      </c>
      <c r="G61" s="317">
        <v>758.51</v>
      </c>
      <c r="H61" s="241" t="s">
        <v>5263</v>
      </c>
      <c r="I61" s="288">
        <f t="shared" si="1"/>
        <v>0.1896275</v>
      </c>
    </row>
    <row r="62" spans="1:9" ht="28.9">
      <c r="A62" s="182" t="s">
        <v>149</v>
      </c>
      <c r="B62" s="189" t="s">
        <v>5268</v>
      </c>
      <c r="C62" s="279" t="s">
        <v>4890</v>
      </c>
      <c r="D62" s="276">
        <v>44855</v>
      </c>
      <c r="E62" s="276">
        <v>45219</v>
      </c>
      <c r="F62" s="196">
        <v>7000</v>
      </c>
      <c r="G62" s="312">
        <v>987</v>
      </c>
      <c r="H62" s="281" t="s">
        <v>5263</v>
      </c>
      <c r="I62" s="288">
        <f t="shared" si="1"/>
        <v>0.14099999999999999</v>
      </c>
    </row>
    <row r="63" spans="1:9" ht="28.9">
      <c r="A63" s="182" t="s">
        <v>5329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16000</v>
      </c>
      <c r="G63" s="282">
        <v>12919</v>
      </c>
      <c r="H63" s="241" t="s">
        <v>5263</v>
      </c>
      <c r="I63" s="288">
        <f t="shared" si="1"/>
        <v>0.80743750000000003</v>
      </c>
    </row>
    <row r="64" spans="1:9" s="345" customFormat="1" ht="28.9">
      <c r="A64" s="336" t="s">
        <v>277</v>
      </c>
      <c r="B64" s="337" t="s">
        <v>5269</v>
      </c>
      <c r="C64" s="337" t="s">
        <v>4685</v>
      </c>
      <c r="D64" s="349">
        <v>44802</v>
      </c>
      <c r="E64" s="349">
        <v>45166</v>
      </c>
      <c r="F64" s="347">
        <v>127575</v>
      </c>
      <c r="G64" s="348">
        <v>88244</v>
      </c>
      <c r="H64" s="337" t="s">
        <v>5263</v>
      </c>
      <c r="I64" s="341">
        <f t="shared" si="1"/>
        <v>0.69170291985106802</v>
      </c>
    </row>
    <row r="65" spans="1:9" ht="28.9">
      <c r="A65" s="285" t="s">
        <v>5331</v>
      </c>
      <c r="B65" s="249" t="s">
        <v>5419</v>
      </c>
      <c r="C65" s="241" t="s">
        <v>5420</v>
      </c>
      <c r="D65" s="244">
        <v>45131</v>
      </c>
      <c r="E65" s="244">
        <v>45495</v>
      </c>
      <c r="F65" s="242">
        <v>2200</v>
      </c>
      <c r="G65" s="272">
        <v>162.51</v>
      </c>
      <c r="H65" s="241" t="s">
        <v>5263</v>
      </c>
      <c r="I65" s="288">
        <f t="shared" si="1"/>
        <v>7.3868181818181819E-2</v>
      </c>
    </row>
    <row r="66" spans="1:9" ht="28.9">
      <c r="A66" s="285" t="s">
        <v>5332</v>
      </c>
      <c r="B66" s="249" t="s">
        <v>5302</v>
      </c>
      <c r="C66" s="241" t="s">
        <v>5201</v>
      </c>
      <c r="D66" s="244">
        <v>44940</v>
      </c>
      <c r="E66" s="244">
        <v>45304</v>
      </c>
      <c r="F66" s="242">
        <v>2800</v>
      </c>
      <c r="G66" s="272">
        <v>121</v>
      </c>
      <c r="H66" s="241" t="s">
        <v>5263</v>
      </c>
      <c r="I66" s="288">
        <f t="shared" si="1"/>
        <v>4.3214285714285712E-2</v>
      </c>
    </row>
    <row r="67" spans="1:9" ht="28.9">
      <c r="A67" s="285" t="s">
        <v>282</v>
      </c>
      <c r="B67" s="241" t="s">
        <v>5334</v>
      </c>
      <c r="C67" s="241" t="s">
        <v>4970</v>
      </c>
      <c r="D67" s="244">
        <v>44866</v>
      </c>
      <c r="E67" s="244">
        <v>45230</v>
      </c>
      <c r="F67" s="314">
        <v>6240</v>
      </c>
      <c r="G67" s="312">
        <v>2378</v>
      </c>
      <c r="H67" s="281" t="s">
        <v>5263</v>
      </c>
      <c r="I67" s="288">
        <f t="shared" si="1"/>
        <v>0.38108974358974357</v>
      </c>
    </row>
    <row r="68" spans="1:9" ht="28.9">
      <c r="A68" s="285" t="s">
        <v>168</v>
      </c>
      <c r="B68" s="241" t="s">
        <v>5297</v>
      </c>
      <c r="C68" s="241" t="s">
        <v>5070</v>
      </c>
      <c r="D68" s="244">
        <v>44910</v>
      </c>
      <c r="E68" s="244">
        <v>45274</v>
      </c>
      <c r="F68" s="242">
        <v>9000</v>
      </c>
      <c r="G68" s="272">
        <v>1691</v>
      </c>
      <c r="H68" s="241" t="s">
        <v>5263</v>
      </c>
      <c r="I68" s="288">
        <f t="shared" si="1"/>
        <v>0.18788888888888888</v>
      </c>
    </row>
    <row r="69" spans="1:9" ht="28.9">
      <c r="A69" s="285" t="s">
        <v>5337</v>
      </c>
      <c r="B69" s="241" t="s">
        <v>5338</v>
      </c>
      <c r="C69" s="241" t="s">
        <v>4860</v>
      </c>
      <c r="D69" s="244">
        <v>44835</v>
      </c>
      <c r="E69" s="244">
        <v>45199</v>
      </c>
      <c r="F69" s="242">
        <v>7500</v>
      </c>
      <c r="G69" s="272">
        <v>1186.99</v>
      </c>
      <c r="H69" s="241" t="s">
        <v>5263</v>
      </c>
      <c r="I69" s="288">
        <f t="shared" si="1"/>
        <v>0.15826533333333334</v>
      </c>
    </row>
    <row r="70" spans="1:9" ht="28.9">
      <c r="A70" s="285" t="s">
        <v>5398</v>
      </c>
      <c r="B70" s="241" t="s">
        <v>5389</v>
      </c>
      <c r="C70" s="241" t="s">
        <v>5390</v>
      </c>
      <c r="D70" s="244">
        <v>45026</v>
      </c>
      <c r="E70" s="244">
        <v>45390</v>
      </c>
      <c r="F70" s="242">
        <v>9000</v>
      </c>
      <c r="G70" s="317">
        <v>1405</v>
      </c>
      <c r="H70" s="241" t="s">
        <v>5351</v>
      </c>
      <c r="I70" s="288">
        <f t="shared" si="1"/>
        <v>0.15611111111111112</v>
      </c>
    </row>
    <row r="71" spans="1:9" ht="28.9">
      <c r="A71" s="285" t="s">
        <v>5339</v>
      </c>
      <c r="B71" s="241" t="s">
        <v>5410</v>
      </c>
      <c r="C71" s="241" t="s">
        <v>5411</v>
      </c>
      <c r="D71" s="244">
        <v>45096</v>
      </c>
      <c r="E71" s="244">
        <v>45460</v>
      </c>
      <c r="F71" s="315">
        <v>5060</v>
      </c>
      <c r="G71" s="312">
        <v>252</v>
      </c>
      <c r="H71" s="281" t="s">
        <v>5263</v>
      </c>
      <c r="I71" s="288">
        <f t="shared" si="1"/>
        <v>4.9802371541501973E-2</v>
      </c>
    </row>
    <row r="72" spans="1:9" ht="28.9">
      <c r="A72" s="287" t="s">
        <v>5340</v>
      </c>
      <c r="B72" s="241" t="s">
        <v>5280</v>
      </c>
      <c r="C72" s="241" t="s">
        <v>4832</v>
      </c>
      <c r="D72" s="276">
        <v>44830</v>
      </c>
      <c r="E72" s="276">
        <v>45194</v>
      </c>
      <c r="F72" s="242">
        <v>1000</v>
      </c>
      <c r="G72" s="282">
        <v>986</v>
      </c>
      <c r="H72" s="241" t="s">
        <v>5263</v>
      </c>
      <c r="I72" s="288">
        <f t="shared" si="1"/>
        <v>0.98599999999999999</v>
      </c>
    </row>
    <row r="73" spans="1:9" ht="28.9">
      <c r="A73" s="285" t="s">
        <v>5341</v>
      </c>
      <c r="B73" s="241" t="s">
        <v>5410</v>
      </c>
      <c r="C73" s="241" t="s">
        <v>5411</v>
      </c>
      <c r="D73" s="244">
        <v>45096</v>
      </c>
      <c r="E73" s="244">
        <v>45460</v>
      </c>
      <c r="F73" s="242">
        <v>5200</v>
      </c>
      <c r="G73" s="272">
        <v>2071</v>
      </c>
      <c r="H73" s="241" t="s">
        <v>5263</v>
      </c>
      <c r="I73" s="288">
        <f t="shared" si="1"/>
        <v>0.39826923076923076</v>
      </c>
    </row>
    <row r="74" spans="1:9" ht="28.9">
      <c r="A74" s="285" t="s">
        <v>5399</v>
      </c>
      <c r="B74" s="241" t="s">
        <v>5389</v>
      </c>
      <c r="C74" s="241" t="s">
        <v>5390</v>
      </c>
      <c r="D74" s="244">
        <v>45026</v>
      </c>
      <c r="E74" s="244">
        <v>45390</v>
      </c>
      <c r="F74" s="242">
        <v>100000</v>
      </c>
      <c r="G74" s="272">
        <v>197</v>
      </c>
      <c r="H74" s="241" t="s">
        <v>5263</v>
      </c>
      <c r="I74" s="288">
        <f t="shared" ref="I74:I100" si="2">G74/F74</f>
        <v>1.97E-3</v>
      </c>
    </row>
    <row r="75" spans="1:9" ht="28.9">
      <c r="A75" s="285" t="s">
        <v>5400</v>
      </c>
      <c r="B75" s="241" t="s">
        <v>5389</v>
      </c>
      <c r="C75" s="241" t="s">
        <v>5390</v>
      </c>
      <c r="D75" s="244">
        <v>45026</v>
      </c>
      <c r="E75" s="244">
        <v>45390</v>
      </c>
      <c r="F75" s="242">
        <v>3000</v>
      </c>
      <c r="G75" s="272">
        <v>918</v>
      </c>
      <c r="H75" s="241" t="s">
        <v>5263</v>
      </c>
      <c r="I75" s="288">
        <f t="shared" si="2"/>
        <v>0.30599999999999999</v>
      </c>
    </row>
    <row r="76" spans="1:9" ht="28.9">
      <c r="A76" s="287" t="s">
        <v>5343</v>
      </c>
      <c r="B76" s="179" t="s">
        <v>5302</v>
      </c>
      <c r="C76" s="179" t="s">
        <v>5201</v>
      </c>
      <c r="D76" s="276">
        <v>44926</v>
      </c>
      <c r="E76" s="276">
        <v>45290</v>
      </c>
      <c r="F76" s="180">
        <v>7200</v>
      </c>
      <c r="G76" s="272">
        <v>3409</v>
      </c>
      <c r="H76" s="241" t="s">
        <v>5263</v>
      </c>
      <c r="I76" s="288">
        <f t="shared" si="2"/>
        <v>0.47347222222222224</v>
      </c>
    </row>
    <row r="77" spans="1:9" ht="28.9">
      <c r="A77" s="182" t="s">
        <v>5378</v>
      </c>
      <c r="B77" s="189" t="s">
        <v>5379</v>
      </c>
      <c r="C77" s="179" t="s">
        <v>5380</v>
      </c>
      <c r="D77" s="276">
        <v>44995</v>
      </c>
      <c r="E77" s="276">
        <v>45359</v>
      </c>
      <c r="F77" s="180">
        <v>3000</v>
      </c>
      <c r="G77" s="272">
        <v>47</v>
      </c>
      <c r="H77" s="241" t="s">
        <v>5263</v>
      </c>
      <c r="I77" s="288">
        <f t="shared" si="2"/>
        <v>1.5666666666666666E-2</v>
      </c>
    </row>
    <row r="78" spans="1:9" ht="28.9">
      <c r="A78" s="289" t="s">
        <v>5381</v>
      </c>
      <c r="B78" s="249" t="s">
        <v>5379</v>
      </c>
      <c r="C78" s="241" t="s">
        <v>5380</v>
      </c>
      <c r="D78" s="244">
        <v>44995</v>
      </c>
      <c r="E78" s="244">
        <v>45359</v>
      </c>
      <c r="F78" s="242">
        <v>4000</v>
      </c>
      <c r="G78" s="272">
        <v>3</v>
      </c>
      <c r="H78" s="241" t="s">
        <v>5263</v>
      </c>
      <c r="I78" s="288">
        <f t="shared" si="2"/>
        <v>7.5000000000000002E-4</v>
      </c>
    </row>
    <row r="79" spans="1:9" ht="28.9">
      <c r="A79" s="285" t="s">
        <v>5412</v>
      </c>
      <c r="B79" s="249" t="s">
        <v>5410</v>
      </c>
      <c r="C79" s="241" t="s">
        <v>5411</v>
      </c>
      <c r="D79" s="244">
        <v>45096</v>
      </c>
      <c r="E79" s="244">
        <v>45460</v>
      </c>
      <c r="F79" s="242">
        <v>1680</v>
      </c>
      <c r="G79" s="272">
        <v>29</v>
      </c>
      <c r="H79" s="241" t="s">
        <v>5263</v>
      </c>
      <c r="I79" s="288">
        <f t="shared" si="2"/>
        <v>1.7261904761904763E-2</v>
      </c>
    </row>
    <row r="80" spans="1:9" ht="28.9">
      <c r="A80" s="285" t="s">
        <v>173</v>
      </c>
      <c r="B80" s="249" t="s">
        <v>5297</v>
      </c>
      <c r="C80" s="241" t="s">
        <v>5070</v>
      </c>
      <c r="D80" s="244">
        <v>44932</v>
      </c>
      <c r="E80" s="244">
        <v>45296</v>
      </c>
      <c r="F80" s="242">
        <v>7200</v>
      </c>
      <c r="G80" s="272">
        <v>3805</v>
      </c>
      <c r="H80" s="241" t="s">
        <v>5263</v>
      </c>
      <c r="I80" s="288">
        <f t="shared" si="2"/>
        <v>0.52847222222222223</v>
      </c>
    </row>
    <row r="81" spans="1:11" ht="28.9">
      <c r="A81" s="285" t="s">
        <v>5346</v>
      </c>
      <c r="B81" s="249" t="s">
        <v>5334</v>
      </c>
      <c r="C81" s="241" t="s">
        <v>4970</v>
      </c>
      <c r="D81" s="244">
        <v>44866</v>
      </c>
      <c r="E81" s="244">
        <v>45230</v>
      </c>
      <c r="F81" s="242">
        <v>2500</v>
      </c>
      <c r="G81" s="272">
        <v>403</v>
      </c>
      <c r="H81" s="241" t="s">
        <v>5263</v>
      </c>
      <c r="I81" s="288">
        <f t="shared" si="2"/>
        <v>0.16120000000000001</v>
      </c>
    </row>
    <row r="82" spans="1:11" ht="28.9">
      <c r="A82" s="285" t="s">
        <v>5382</v>
      </c>
      <c r="B82" s="241" t="s">
        <v>5379</v>
      </c>
      <c r="C82" s="241" t="s">
        <v>5380</v>
      </c>
      <c r="D82" s="244">
        <v>44995</v>
      </c>
      <c r="E82" s="244">
        <v>45359</v>
      </c>
      <c r="F82" s="242">
        <v>150</v>
      </c>
      <c r="G82" s="272">
        <v>30</v>
      </c>
      <c r="H82" s="241" t="s">
        <v>5263</v>
      </c>
      <c r="I82" s="288">
        <f t="shared" si="2"/>
        <v>0.2</v>
      </c>
    </row>
    <row r="83" spans="1:11" ht="28.9">
      <c r="A83" s="285" t="s">
        <v>5383</v>
      </c>
      <c r="B83" s="249" t="s">
        <v>5379</v>
      </c>
      <c r="C83" s="241" t="s">
        <v>5380</v>
      </c>
      <c r="D83" s="244">
        <v>44995</v>
      </c>
      <c r="E83" s="244">
        <v>45359</v>
      </c>
      <c r="F83" s="242">
        <v>150</v>
      </c>
      <c r="G83" s="243">
        <v>150</v>
      </c>
      <c r="H83" s="241" t="s">
        <v>5263</v>
      </c>
      <c r="I83" s="288">
        <f t="shared" si="2"/>
        <v>1</v>
      </c>
    </row>
    <row r="84" spans="1:11" ht="28.9">
      <c r="A84" s="285" t="s">
        <v>5350</v>
      </c>
      <c r="B84" s="249" t="s">
        <v>5419</v>
      </c>
      <c r="C84" s="241" t="s">
        <v>5420</v>
      </c>
      <c r="D84" s="244">
        <v>45131</v>
      </c>
      <c r="E84" s="244">
        <v>45495</v>
      </c>
      <c r="F84" s="242">
        <v>180000000</v>
      </c>
      <c r="G84" s="243">
        <v>0</v>
      </c>
      <c r="H84" s="241" t="s">
        <v>5351</v>
      </c>
      <c r="I84" s="288">
        <f t="shared" si="2"/>
        <v>0</v>
      </c>
    </row>
    <row r="85" spans="1:11" ht="28.9">
      <c r="A85" s="285" t="s">
        <v>5352</v>
      </c>
      <c r="B85" s="249" t="s">
        <v>5268</v>
      </c>
      <c r="C85" s="241" t="s">
        <v>4890</v>
      </c>
      <c r="D85" s="244">
        <v>44855</v>
      </c>
      <c r="E85" s="244">
        <v>45219</v>
      </c>
      <c r="F85" s="242">
        <v>1000</v>
      </c>
      <c r="G85" s="328">
        <v>10</v>
      </c>
      <c r="H85" s="241" t="s">
        <v>5351</v>
      </c>
      <c r="I85" s="288">
        <f t="shared" si="2"/>
        <v>0.01</v>
      </c>
    </row>
    <row r="86" spans="1:11" s="345" customFormat="1" ht="28.9">
      <c r="A86" s="336" t="s">
        <v>5355</v>
      </c>
      <c r="B86" s="346" t="s">
        <v>5269</v>
      </c>
      <c r="C86" s="337" t="s">
        <v>4685</v>
      </c>
      <c r="D86" s="338">
        <v>44802</v>
      </c>
      <c r="E86" s="338">
        <v>45166</v>
      </c>
      <c r="F86" s="347">
        <v>2100000</v>
      </c>
      <c r="G86" s="348">
        <v>1636785</v>
      </c>
      <c r="H86" s="337" t="s">
        <v>5351</v>
      </c>
      <c r="I86" s="341">
        <f t="shared" si="2"/>
        <v>0.7794214285714286</v>
      </c>
    </row>
    <row r="87" spans="1:11" s="62" customFormat="1" ht="28.9">
      <c r="A87" s="350" t="s">
        <v>5356</v>
      </c>
      <c r="B87" s="357" t="s">
        <v>5336</v>
      </c>
      <c r="C87" s="351" t="s">
        <v>4650</v>
      </c>
      <c r="D87" s="352">
        <v>44789</v>
      </c>
      <c r="E87" s="352">
        <v>45153</v>
      </c>
      <c r="F87" s="358">
        <v>1200000</v>
      </c>
      <c r="G87" s="359">
        <v>283955</v>
      </c>
      <c r="H87" s="351" t="s">
        <v>5351</v>
      </c>
      <c r="I87" s="356">
        <f t="shared" si="2"/>
        <v>0.23662916666666667</v>
      </c>
    </row>
    <row r="88" spans="1:11" ht="28.9">
      <c r="A88" s="285" t="s">
        <v>5357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65000</v>
      </c>
      <c r="G88" s="272">
        <v>31883</v>
      </c>
      <c r="H88" s="241" t="s">
        <v>5351</v>
      </c>
      <c r="I88" s="288">
        <f t="shared" si="2"/>
        <v>0.49050769230769231</v>
      </c>
    </row>
    <row r="89" spans="1:11" ht="28.9">
      <c r="A89" s="285" t="s">
        <v>5384</v>
      </c>
      <c r="B89" s="241" t="s">
        <v>5379</v>
      </c>
      <c r="C89" s="241" t="s">
        <v>5380</v>
      </c>
      <c r="D89" s="244">
        <v>44995</v>
      </c>
      <c r="E89" s="244">
        <v>45359</v>
      </c>
      <c r="F89" s="314">
        <v>5</v>
      </c>
      <c r="G89" s="312">
        <v>0</v>
      </c>
      <c r="H89" s="281" t="s">
        <v>5351</v>
      </c>
      <c r="I89" s="288">
        <f t="shared" si="2"/>
        <v>0</v>
      </c>
    </row>
    <row r="90" spans="1:11" ht="28.9">
      <c r="A90" s="285" t="s">
        <v>5358</v>
      </c>
      <c r="B90" s="241" t="s">
        <v>5268</v>
      </c>
      <c r="C90" s="241" t="s">
        <v>4890</v>
      </c>
      <c r="D90" s="244">
        <v>44855</v>
      </c>
      <c r="E90" s="244">
        <v>45219</v>
      </c>
      <c r="F90" s="242">
        <v>25</v>
      </c>
      <c r="G90" s="272">
        <v>1</v>
      </c>
      <c r="H90" s="244" t="s">
        <v>5351</v>
      </c>
      <c r="I90" s="288">
        <f t="shared" si="2"/>
        <v>0.04</v>
      </c>
    </row>
    <row r="91" spans="1:11" ht="28.9">
      <c r="A91" s="285" t="s">
        <v>5359</v>
      </c>
      <c r="B91" s="249" t="s">
        <v>5268</v>
      </c>
      <c r="C91" s="241" t="s">
        <v>4890</v>
      </c>
      <c r="D91" s="244">
        <v>44855</v>
      </c>
      <c r="E91" s="244">
        <v>45219</v>
      </c>
      <c r="F91" s="242">
        <v>50</v>
      </c>
      <c r="G91" s="272">
        <v>11</v>
      </c>
      <c r="H91" s="244" t="s">
        <v>5351</v>
      </c>
      <c r="I91" s="288">
        <f t="shared" si="2"/>
        <v>0.22</v>
      </c>
      <c r="J91" s="62"/>
      <c r="K91" s="62"/>
    </row>
    <row r="92" spans="1:11" ht="28.9">
      <c r="A92" s="285" t="s">
        <v>5361</v>
      </c>
      <c r="B92" s="249" t="s">
        <v>5268</v>
      </c>
      <c r="C92" s="241" t="s">
        <v>4890</v>
      </c>
      <c r="D92" s="244">
        <v>44855</v>
      </c>
      <c r="E92" s="244">
        <v>45219</v>
      </c>
      <c r="F92" s="242">
        <v>700</v>
      </c>
      <c r="G92" s="272">
        <v>251</v>
      </c>
      <c r="H92" s="244" t="s">
        <v>5351</v>
      </c>
      <c r="I92" s="288">
        <f t="shared" si="2"/>
        <v>0.3585714285714286</v>
      </c>
    </row>
    <row r="93" spans="1:11" ht="28.9">
      <c r="A93" s="285" t="s">
        <v>5365</v>
      </c>
      <c r="B93" s="249" t="s">
        <v>5268</v>
      </c>
      <c r="C93" s="241" t="s">
        <v>4890</v>
      </c>
      <c r="D93" s="244">
        <v>44855</v>
      </c>
      <c r="E93" s="244">
        <v>45219</v>
      </c>
      <c r="F93" s="242">
        <v>26000000</v>
      </c>
      <c r="G93" s="243">
        <v>19569725</v>
      </c>
      <c r="H93" s="244" t="s">
        <v>5351</v>
      </c>
      <c r="I93" s="288">
        <f t="shared" si="2"/>
        <v>0.75268173076923073</v>
      </c>
      <c r="K93" s="240"/>
    </row>
    <row r="94" spans="1:11" ht="28.9">
      <c r="A94" s="285" t="s">
        <v>5367</v>
      </c>
      <c r="B94" s="249" t="s">
        <v>5297</v>
      </c>
      <c r="C94" s="241" t="s">
        <v>5070</v>
      </c>
      <c r="D94" s="244">
        <v>44900</v>
      </c>
      <c r="E94" s="244">
        <v>45264</v>
      </c>
      <c r="F94" s="242">
        <v>3500000</v>
      </c>
      <c r="G94" s="272">
        <v>1256701</v>
      </c>
      <c r="H94" s="244" t="s">
        <v>5351</v>
      </c>
      <c r="I94" s="288">
        <f t="shared" si="2"/>
        <v>0.35905742857142858</v>
      </c>
    </row>
    <row r="95" spans="1:11" ht="28.9">
      <c r="A95" s="285" t="s">
        <v>5369</v>
      </c>
      <c r="B95" s="249" t="s">
        <v>5297</v>
      </c>
      <c r="C95" s="241" t="s">
        <v>5070</v>
      </c>
      <c r="D95" s="244">
        <v>44900</v>
      </c>
      <c r="E95" s="244">
        <v>45264</v>
      </c>
      <c r="F95" s="242">
        <v>1200</v>
      </c>
      <c r="G95" s="272">
        <v>0</v>
      </c>
      <c r="H95" s="244" t="s">
        <v>5351</v>
      </c>
      <c r="I95" s="288">
        <f t="shared" si="2"/>
        <v>0</v>
      </c>
    </row>
    <row r="96" spans="1:11" ht="28.9">
      <c r="A96" s="285" t="s">
        <v>5385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60000</v>
      </c>
      <c r="G96" s="272">
        <v>35000</v>
      </c>
      <c r="H96" s="241" t="s">
        <v>5351</v>
      </c>
      <c r="I96" s="288">
        <f t="shared" si="2"/>
        <v>0.58333333333333337</v>
      </c>
    </row>
    <row r="97" spans="1:9" ht="28.9">
      <c r="A97" s="285" t="s">
        <v>5370</v>
      </c>
      <c r="B97" s="249" t="s">
        <v>5268</v>
      </c>
      <c r="C97" s="241" t="s">
        <v>4890</v>
      </c>
      <c r="D97" s="244">
        <v>44855</v>
      </c>
      <c r="E97" s="244">
        <v>45219</v>
      </c>
      <c r="F97" s="242">
        <v>1200</v>
      </c>
      <c r="G97" s="272">
        <v>0</v>
      </c>
      <c r="H97" s="244" t="s">
        <v>5351</v>
      </c>
      <c r="I97" s="288">
        <f t="shared" si="2"/>
        <v>0</v>
      </c>
    </row>
    <row r="98" spans="1:9" s="345" customFormat="1" ht="28.9">
      <c r="A98" s="336" t="s">
        <v>3381</v>
      </c>
      <c r="B98" s="346" t="s">
        <v>5269</v>
      </c>
      <c r="C98" s="337" t="s">
        <v>4685</v>
      </c>
      <c r="D98" s="338">
        <v>44802</v>
      </c>
      <c r="E98" s="338">
        <v>45166</v>
      </c>
      <c r="F98" s="347">
        <v>300000</v>
      </c>
      <c r="G98" s="348">
        <v>118714</v>
      </c>
      <c r="H98" s="338" t="s">
        <v>5351</v>
      </c>
      <c r="I98" s="341">
        <f t="shared" si="2"/>
        <v>0.39571333333333331</v>
      </c>
    </row>
    <row r="99" spans="1:9" ht="28.9">
      <c r="A99" s="285" t="s">
        <v>5371</v>
      </c>
      <c r="B99" s="249" t="s">
        <v>5297</v>
      </c>
      <c r="C99" s="241" t="s">
        <v>5070</v>
      </c>
      <c r="D99" s="244">
        <v>44900</v>
      </c>
      <c r="E99" s="244">
        <v>45264</v>
      </c>
      <c r="F99" s="242">
        <v>500000</v>
      </c>
      <c r="G99" s="318">
        <v>163442</v>
      </c>
      <c r="H99" s="241" t="s">
        <v>5351</v>
      </c>
      <c r="I99" s="288">
        <f t="shared" si="2"/>
        <v>0.32688400000000001</v>
      </c>
    </row>
    <row r="100" spans="1:9" ht="28.9">
      <c r="A100" s="285" t="s">
        <v>5372</v>
      </c>
      <c r="B100" s="249" t="s">
        <v>5297</v>
      </c>
      <c r="C100" s="241" t="s">
        <v>5070</v>
      </c>
      <c r="D100" s="244">
        <v>44927</v>
      </c>
      <c r="E100" s="244">
        <v>45291</v>
      </c>
      <c r="F100" s="315">
        <v>3000</v>
      </c>
      <c r="G100" s="180">
        <v>43</v>
      </c>
      <c r="H100" s="316" t="s">
        <v>5263</v>
      </c>
      <c r="I100" s="288">
        <f t="shared" si="2"/>
        <v>1.4333333333333333E-2</v>
      </c>
    </row>
  </sheetData>
  <autoFilter ref="A3:K100" xr:uid="{00000000-0009-0000-0000-000076000000}"/>
  <mergeCells count="10">
    <mergeCell ref="A42:A43"/>
    <mergeCell ref="B42:B43"/>
    <mergeCell ref="D42:D43"/>
    <mergeCell ref="E42:E43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58"/>
  <sheetViews>
    <sheetView zoomScaleNormal="100" workbookViewId="0">
      <pane ySplit="3" topLeftCell="A49" activePane="bottomLeft" state="frozen"/>
      <selection pane="bottomLeft" activeCell="H37" sqref="H37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650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339</v>
      </c>
      <c r="C4" s="23" t="s">
        <v>11</v>
      </c>
      <c r="D4" s="693">
        <v>43410</v>
      </c>
      <c r="E4" s="693">
        <v>43501</v>
      </c>
      <c r="F4" s="23" t="s">
        <v>12</v>
      </c>
      <c r="G4" s="11" t="s">
        <v>651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15</v>
      </c>
      <c r="G5" s="11" t="s">
        <v>388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109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652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653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654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655</v>
      </c>
    </row>
    <row r="11" spans="1:7" ht="25.5" customHeight="1">
      <c r="A11" s="691" t="s">
        <v>35</v>
      </c>
      <c r="B11" s="692" t="s">
        <v>36</v>
      </c>
      <c r="C11" s="23" t="s">
        <v>37</v>
      </c>
      <c r="D11" s="693">
        <v>43344</v>
      </c>
      <c r="E11" s="693">
        <v>43434</v>
      </c>
      <c r="F11" s="9" t="s">
        <v>38</v>
      </c>
      <c r="G11" s="21" t="s">
        <v>619</v>
      </c>
    </row>
    <row r="12" spans="1:7" ht="23.25" customHeight="1">
      <c r="A12" s="691"/>
      <c r="B12" s="692"/>
      <c r="C12" s="23" t="s">
        <v>40</v>
      </c>
      <c r="D12" s="693"/>
      <c r="E12" s="69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656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657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659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660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661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662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663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15</v>
      </c>
    </row>
    <row r="22" spans="1:7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664</v>
      </c>
    </row>
    <row r="23" spans="1:7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629</v>
      </c>
    </row>
    <row r="27" spans="1:7" ht="25.5" customHeight="1">
      <c r="A27" s="22" t="s">
        <v>404</v>
      </c>
      <c r="B27" s="8" t="s">
        <v>384</v>
      </c>
      <c r="C27" s="23" t="s">
        <v>405</v>
      </c>
      <c r="D27" s="24">
        <v>43335</v>
      </c>
      <c r="E27" s="24">
        <v>43518</v>
      </c>
      <c r="F27" s="24" t="s">
        <v>406</v>
      </c>
      <c r="G27" s="11" t="s">
        <v>90</v>
      </c>
    </row>
    <row r="28" spans="1:7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90</v>
      </c>
    </row>
    <row r="29" spans="1:7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665</v>
      </c>
    </row>
    <row r="30" spans="1:7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666</v>
      </c>
    </row>
    <row r="31" spans="1:7" ht="25.5" customHeight="1">
      <c r="A31" s="22" t="s">
        <v>491</v>
      </c>
      <c r="B31" s="8" t="s">
        <v>492</v>
      </c>
      <c r="C31" s="23" t="s">
        <v>493</v>
      </c>
      <c r="D31" s="24">
        <v>43355</v>
      </c>
      <c r="E31" s="24">
        <v>43476</v>
      </c>
      <c r="F31" s="24" t="s">
        <v>494</v>
      </c>
      <c r="G31" s="11" t="s">
        <v>667</v>
      </c>
    </row>
    <row r="32" spans="1:7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668</v>
      </c>
    </row>
    <row r="33" spans="1:7" ht="25.5" customHeight="1">
      <c r="A33" s="22" t="s">
        <v>99</v>
      </c>
      <c r="B33" s="8" t="s">
        <v>66</v>
      </c>
      <c r="C33" s="23" t="s">
        <v>100</v>
      </c>
      <c r="D33" s="24">
        <v>43123</v>
      </c>
      <c r="E33" s="24">
        <v>43487</v>
      </c>
      <c r="F33" s="24" t="s">
        <v>101</v>
      </c>
      <c r="G33" s="11" t="s">
        <v>669</v>
      </c>
    </row>
    <row r="34" spans="1:7" ht="25.5" customHeight="1">
      <c r="A34" s="22" t="s">
        <v>103</v>
      </c>
      <c r="B34" s="5" t="s">
        <v>66</v>
      </c>
      <c r="C34" s="23" t="s">
        <v>104</v>
      </c>
      <c r="D34" s="24">
        <v>43099</v>
      </c>
      <c r="E34" s="24">
        <v>43463</v>
      </c>
      <c r="F34" s="24" t="s">
        <v>105</v>
      </c>
      <c r="G34" s="11" t="s">
        <v>670</v>
      </c>
    </row>
    <row r="35" spans="1:7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671</v>
      </c>
    </row>
    <row r="36" spans="1:7" ht="25.5" customHeight="1">
      <c r="A36" s="22" t="s">
        <v>111</v>
      </c>
      <c r="B36" s="23" t="s">
        <v>236</v>
      </c>
      <c r="C36" s="23" t="s">
        <v>113</v>
      </c>
      <c r="D36" s="24">
        <v>43280</v>
      </c>
      <c r="E36" s="24">
        <v>43462</v>
      </c>
      <c r="F36" s="23" t="s">
        <v>259</v>
      </c>
      <c r="G36" s="11" t="s">
        <v>672</v>
      </c>
    </row>
    <row r="37" spans="1:7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673</v>
      </c>
    </row>
    <row r="38" spans="1:7" ht="25.5" customHeight="1">
      <c r="A38" s="22" t="s">
        <v>119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674</v>
      </c>
    </row>
    <row r="39" spans="1:7" ht="25.5" customHeight="1">
      <c r="A39" s="22" t="s">
        <v>127</v>
      </c>
      <c r="B39" s="23" t="s">
        <v>128</v>
      </c>
      <c r="C39" s="23" t="s">
        <v>129</v>
      </c>
      <c r="D39" s="24">
        <v>43101</v>
      </c>
      <c r="E39" s="24">
        <v>43465</v>
      </c>
      <c r="F39" s="24" t="s">
        <v>130</v>
      </c>
      <c r="G39" s="11" t="s">
        <v>675</v>
      </c>
    </row>
    <row r="40" spans="1:7" ht="25.5" customHeight="1">
      <c r="A40" s="22" t="s">
        <v>132</v>
      </c>
      <c r="B40" s="23" t="s">
        <v>66</v>
      </c>
      <c r="C40" s="23" t="s">
        <v>133</v>
      </c>
      <c r="D40" s="24">
        <v>43099</v>
      </c>
      <c r="E40" s="24">
        <v>43463</v>
      </c>
      <c r="F40" s="24" t="s">
        <v>125</v>
      </c>
      <c r="G40" s="11" t="s">
        <v>638</v>
      </c>
    </row>
    <row r="41" spans="1:7" ht="25.5" customHeight="1">
      <c r="A41" s="22" t="s">
        <v>135</v>
      </c>
      <c r="B41" s="23" t="s">
        <v>61</v>
      </c>
      <c r="C41" s="23" t="s">
        <v>136</v>
      </c>
      <c r="D41" s="24">
        <v>43245</v>
      </c>
      <c r="E41" s="24">
        <v>43609</v>
      </c>
      <c r="F41" s="24" t="s">
        <v>137</v>
      </c>
      <c r="G41" s="11" t="s">
        <v>676</v>
      </c>
    </row>
    <row r="42" spans="1:7" ht="25.5" customHeight="1">
      <c r="A42" s="22" t="s">
        <v>139</v>
      </c>
      <c r="B42" s="23" t="s">
        <v>61</v>
      </c>
      <c r="C42" s="23" t="s">
        <v>140</v>
      </c>
      <c r="D42" s="24">
        <v>43245</v>
      </c>
      <c r="E42" s="24">
        <v>43609</v>
      </c>
      <c r="F42" s="24" t="s">
        <v>141</v>
      </c>
      <c r="G42" s="11" t="s">
        <v>677</v>
      </c>
    </row>
    <row r="43" spans="1:7" ht="25.5" customHeight="1">
      <c r="A43" s="22" t="s">
        <v>142</v>
      </c>
      <c r="B43" s="23" t="s">
        <v>61</v>
      </c>
      <c r="C43" s="23" t="s">
        <v>143</v>
      </c>
      <c r="D43" s="24">
        <v>43245</v>
      </c>
      <c r="E43" s="24">
        <v>43609</v>
      </c>
      <c r="F43" s="24" t="s">
        <v>105</v>
      </c>
      <c r="G43" s="11" t="s">
        <v>678</v>
      </c>
    </row>
    <row r="44" spans="1:7" ht="25.5" customHeight="1">
      <c r="A44" s="22" t="s">
        <v>272</v>
      </c>
      <c r="B44" s="23" t="s">
        <v>273</v>
      </c>
      <c r="C44" s="23" t="s">
        <v>274</v>
      </c>
      <c r="D44" s="24">
        <v>43285</v>
      </c>
      <c r="E44" s="24">
        <v>43649</v>
      </c>
      <c r="F44" s="24" t="s">
        <v>275</v>
      </c>
      <c r="G44" s="11" t="s">
        <v>679</v>
      </c>
    </row>
    <row r="45" spans="1:7" ht="25.5" customHeight="1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682</v>
      </c>
    </row>
    <row r="46" spans="1:7" ht="25.5" customHeight="1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683</v>
      </c>
    </row>
    <row r="47" spans="1:7" ht="25.5" customHeight="1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>
      <c r="A48" s="22" t="s">
        <v>158</v>
      </c>
      <c r="B48" s="23" t="s">
        <v>384</v>
      </c>
      <c r="C48" s="23" t="s">
        <v>160</v>
      </c>
      <c r="D48" s="24">
        <v>43363</v>
      </c>
      <c r="E48" s="24">
        <v>43727</v>
      </c>
      <c r="F48" s="24" t="s">
        <v>161</v>
      </c>
      <c r="G48" s="11" t="s">
        <v>320</v>
      </c>
    </row>
    <row r="49" spans="1:7" ht="25.5" customHeight="1">
      <c r="A49" s="22" t="s">
        <v>282</v>
      </c>
      <c r="B49" s="23" t="s">
        <v>384</v>
      </c>
      <c r="C49" s="23" t="s">
        <v>426</v>
      </c>
      <c r="D49" s="24">
        <v>43335</v>
      </c>
      <c r="E49" s="24">
        <v>43699</v>
      </c>
      <c r="F49" s="24" t="s">
        <v>284</v>
      </c>
      <c r="G49" s="11" t="s">
        <v>271</v>
      </c>
    </row>
    <row r="50" spans="1:7" ht="25.5" customHeight="1">
      <c r="A50" s="22" t="s">
        <v>168</v>
      </c>
      <c r="B50" s="23" t="s">
        <v>61</v>
      </c>
      <c r="C50" s="23" t="s">
        <v>170</v>
      </c>
      <c r="D50" s="24">
        <v>43326</v>
      </c>
      <c r="E50" s="24">
        <v>43690</v>
      </c>
      <c r="F50" s="24" t="s">
        <v>171</v>
      </c>
      <c r="G50" s="11" t="s">
        <v>684</v>
      </c>
    </row>
    <row r="51" spans="1:7" ht="25.5" customHeight="1">
      <c r="A51" s="22" t="s">
        <v>163</v>
      </c>
      <c r="B51" s="23" t="s">
        <v>164</v>
      </c>
      <c r="C51" s="23" t="s">
        <v>165</v>
      </c>
      <c r="D51" s="24">
        <v>43187</v>
      </c>
      <c r="E51" s="24">
        <v>43551</v>
      </c>
      <c r="F51" s="24" t="s">
        <v>166</v>
      </c>
      <c r="G51" s="11" t="s">
        <v>685</v>
      </c>
    </row>
    <row r="52" spans="1:7" ht="25.5" customHeight="1">
      <c r="A52" s="22" t="s">
        <v>173</v>
      </c>
      <c r="B52" s="8" t="s">
        <v>27</v>
      </c>
      <c r="C52" s="23" t="s">
        <v>174</v>
      </c>
      <c r="D52" s="24">
        <v>43215</v>
      </c>
      <c r="E52" s="24">
        <v>43579</v>
      </c>
      <c r="F52" s="23" t="s">
        <v>175</v>
      </c>
      <c r="G52" s="11" t="s">
        <v>686</v>
      </c>
    </row>
    <row r="53" spans="1:7" ht="27.75" customHeight="1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687</v>
      </c>
    </row>
    <row r="54" spans="1:7" ht="25.5" customHeight="1">
      <c r="A54" s="22" t="s">
        <v>181</v>
      </c>
      <c r="B54" s="8" t="s">
        <v>53</v>
      </c>
      <c r="C54" s="23" t="s">
        <v>182</v>
      </c>
      <c r="D54" s="24">
        <v>43132</v>
      </c>
      <c r="E54" s="24">
        <v>43496</v>
      </c>
      <c r="F54" s="24" t="s">
        <v>183</v>
      </c>
      <c r="G54" s="11" t="s">
        <v>688</v>
      </c>
    </row>
    <row r="55" spans="1:7" ht="25.5" customHeight="1">
      <c r="A55" s="22" t="s">
        <v>185</v>
      </c>
      <c r="B55" s="8" t="s">
        <v>53</v>
      </c>
      <c r="C55" s="23" t="s">
        <v>186</v>
      </c>
      <c r="D55" s="24">
        <v>43132</v>
      </c>
      <c r="E55" s="24">
        <v>43496</v>
      </c>
      <c r="F55" s="23" t="s">
        <v>187</v>
      </c>
      <c r="G55" s="11" t="s">
        <v>648</v>
      </c>
    </row>
    <row r="56" spans="1:7" ht="25.5" customHeight="1">
      <c r="A56" s="22" t="s">
        <v>189</v>
      </c>
      <c r="B56" s="8" t="s">
        <v>27</v>
      </c>
      <c r="C56" s="23" t="s">
        <v>190</v>
      </c>
      <c r="D56" s="24">
        <v>43231</v>
      </c>
      <c r="E56" s="24">
        <v>43595</v>
      </c>
      <c r="F56" s="23" t="s">
        <v>191</v>
      </c>
      <c r="G56" s="11" t="s">
        <v>689</v>
      </c>
    </row>
    <row r="57" spans="1:7" ht="27.75" customHeight="1">
      <c r="A57" s="22" t="s">
        <v>193</v>
      </c>
      <c r="B57" s="23" t="s">
        <v>128</v>
      </c>
      <c r="C57" s="23" t="s">
        <v>194</v>
      </c>
      <c r="D57" s="24">
        <v>43102</v>
      </c>
      <c r="E57" s="24">
        <v>43466</v>
      </c>
      <c r="F57" s="23" t="s">
        <v>195</v>
      </c>
      <c r="G57" s="11" t="s">
        <v>90</v>
      </c>
    </row>
    <row r="58" spans="1:7" ht="29.45" thickBot="1">
      <c r="A58" s="12" t="s">
        <v>196</v>
      </c>
      <c r="B58" s="6" t="s">
        <v>128</v>
      </c>
      <c r="C58" s="6" t="s">
        <v>197</v>
      </c>
      <c r="D58" s="7">
        <v>43102</v>
      </c>
      <c r="E58" s="7">
        <v>43466</v>
      </c>
      <c r="F58" s="6" t="s">
        <v>198</v>
      </c>
      <c r="G58" s="13" t="s">
        <v>518</v>
      </c>
    </row>
  </sheetData>
  <autoFilter ref="A3:G3" xr:uid="{00000000-0009-0000-0000-00000B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116"/>
  <sheetViews>
    <sheetView workbookViewId="0">
      <selection activeCell="K36" sqref="K36"/>
    </sheetView>
  </sheetViews>
  <sheetFormatPr defaultRowHeight="14.45"/>
  <cols>
    <col min="1" max="1" width="23.140625" customWidth="1"/>
    <col min="2" max="3" width="19.85546875" customWidth="1"/>
    <col min="4" max="6" width="15.28515625" customWidth="1"/>
    <col min="7" max="7" width="15.28515625" style="389" customWidth="1"/>
    <col min="8" max="9" width="15.28515625" customWidth="1"/>
  </cols>
  <sheetData>
    <row r="1" spans="1:11" ht="17.25" customHeight="1">
      <c r="A1" s="783" t="s">
        <v>0</v>
      </c>
      <c r="B1" s="783"/>
      <c r="C1" s="783"/>
      <c r="D1" s="783"/>
      <c r="E1" s="783"/>
      <c r="F1" s="783"/>
      <c r="G1" s="783"/>
      <c r="H1" s="783"/>
      <c r="I1" s="783"/>
      <c r="J1" s="360"/>
      <c r="K1" s="360"/>
    </row>
    <row r="2" spans="1:11" ht="15.75" customHeight="1">
      <c r="A2" s="365" t="s">
        <v>5424</v>
      </c>
      <c r="B2" s="366"/>
      <c r="C2" s="366"/>
      <c r="D2" s="366"/>
      <c r="E2" s="366"/>
      <c r="F2" s="784" t="s">
        <v>5429</v>
      </c>
      <c r="G2" s="785"/>
      <c r="H2" s="785"/>
      <c r="I2" s="786"/>
      <c r="J2" s="360"/>
      <c r="K2" s="360"/>
    </row>
    <row r="3" spans="1:11" ht="30" customHeight="1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90" t="s">
        <v>8</v>
      </c>
      <c r="H3" s="368" t="s">
        <v>5259</v>
      </c>
      <c r="I3" s="369" t="s">
        <v>5260</v>
      </c>
      <c r="J3" s="361"/>
      <c r="K3" s="361"/>
    </row>
    <row r="4" spans="1:11" ht="30" customHeight="1">
      <c r="A4" s="777" t="s">
        <v>9</v>
      </c>
      <c r="B4" s="779" t="s">
        <v>5414</v>
      </c>
      <c r="C4" s="379" t="s">
        <v>5415</v>
      </c>
      <c r="D4" s="781">
        <v>45108</v>
      </c>
      <c r="E4" s="781">
        <v>45473</v>
      </c>
      <c r="F4" s="407">
        <v>108000</v>
      </c>
      <c r="G4" s="272">
        <v>2461</v>
      </c>
      <c r="H4" s="379" t="s">
        <v>5263</v>
      </c>
      <c r="I4" s="391">
        <f t="shared" ref="I4:I35" si="0">G4/F4</f>
        <v>2.2787037037037036E-2</v>
      </c>
      <c r="J4" s="361"/>
      <c r="K4" s="361"/>
    </row>
    <row r="5" spans="1:11" ht="30" customHeight="1">
      <c r="A5" s="778"/>
      <c r="B5" s="787"/>
      <c r="C5" s="381" t="s">
        <v>5416</v>
      </c>
      <c r="D5" s="782"/>
      <c r="E5" s="782"/>
      <c r="F5" s="408">
        <v>12000</v>
      </c>
      <c r="G5" s="272">
        <v>137</v>
      </c>
      <c r="H5" s="381" t="s">
        <v>5263</v>
      </c>
      <c r="I5" s="391">
        <f t="shared" si="0"/>
        <v>1.1416666666666667E-2</v>
      </c>
      <c r="J5" s="361"/>
      <c r="K5" s="361"/>
    </row>
    <row r="6" spans="1:11" ht="45" customHeight="1">
      <c r="A6" s="374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272">
        <v>365198</v>
      </c>
      <c r="H6" s="378" t="s">
        <v>5263</v>
      </c>
      <c r="I6" s="391">
        <f t="shared" si="0"/>
        <v>0.48693066666666668</v>
      </c>
      <c r="J6" s="362"/>
      <c r="K6" s="361"/>
    </row>
    <row r="7" spans="1:11" ht="30" customHeight="1">
      <c r="A7" s="373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272">
        <v>321421</v>
      </c>
      <c r="H7" s="379" t="s">
        <v>5263</v>
      </c>
      <c r="I7" s="391">
        <f t="shared" si="0"/>
        <v>0.53570166666666663</v>
      </c>
      <c r="J7" s="360"/>
      <c r="K7" s="360"/>
    </row>
    <row r="8" spans="1:11" ht="30" customHeight="1">
      <c r="A8" s="374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272">
        <v>10241</v>
      </c>
      <c r="H8" s="381" t="s">
        <v>5263</v>
      </c>
      <c r="I8" s="391">
        <f t="shared" si="0"/>
        <v>0.36575000000000002</v>
      </c>
      <c r="J8" s="360"/>
      <c r="K8" s="360"/>
    </row>
    <row r="9" spans="1:11" ht="30" customHeight="1">
      <c r="A9" s="373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272">
        <v>906</v>
      </c>
      <c r="H9" s="381" t="s">
        <v>5263</v>
      </c>
      <c r="I9" s="391">
        <f t="shared" si="0"/>
        <v>0.60399999999999998</v>
      </c>
      <c r="J9" s="360"/>
      <c r="K9" s="360"/>
    </row>
    <row r="10" spans="1:11" ht="30" customHeight="1">
      <c r="A10" s="374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272">
        <v>69634</v>
      </c>
      <c r="H10" s="381" t="s">
        <v>5263</v>
      </c>
      <c r="I10" s="391">
        <f t="shared" si="0"/>
        <v>0.46422666666666668</v>
      </c>
      <c r="J10" s="360"/>
      <c r="K10" s="360"/>
    </row>
    <row r="11" spans="1:11" s="397" customFormat="1" ht="28.9">
      <c r="A11" s="402" t="s">
        <v>4683</v>
      </c>
      <c r="B11" s="403" t="s">
        <v>5269</v>
      </c>
      <c r="C11" s="403" t="s">
        <v>4685</v>
      </c>
      <c r="D11" s="404">
        <v>44802</v>
      </c>
      <c r="E11" s="404">
        <v>45166</v>
      </c>
      <c r="F11" s="405">
        <v>266000</v>
      </c>
      <c r="G11" s="406">
        <v>265546</v>
      </c>
      <c r="H11" s="403" t="s">
        <v>5263</v>
      </c>
      <c r="I11" s="421">
        <f t="shared" si="0"/>
        <v>0.99829323308270679</v>
      </c>
    </row>
    <row r="12" spans="1:11" ht="30" customHeight="1">
      <c r="A12" s="373" t="s">
        <v>4683</v>
      </c>
      <c r="B12" s="381" t="s">
        <v>5419</v>
      </c>
      <c r="C12" s="381" t="s">
        <v>5420</v>
      </c>
      <c r="D12" s="385">
        <v>45167</v>
      </c>
      <c r="E12" s="385">
        <v>45531</v>
      </c>
      <c r="F12" s="408">
        <v>266000</v>
      </c>
      <c r="G12" s="272">
        <v>1142</v>
      </c>
      <c r="H12" s="381" t="s">
        <v>5263</v>
      </c>
      <c r="I12" s="391">
        <f t="shared" si="0"/>
        <v>4.2932330827067672E-3</v>
      </c>
      <c r="J12" s="360"/>
      <c r="K12" s="360"/>
    </row>
    <row r="13" spans="1:11" ht="30" customHeight="1">
      <c r="A13" s="372" t="s">
        <v>5270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1">
        <v>800</v>
      </c>
      <c r="G13" s="272">
        <v>754</v>
      </c>
      <c r="H13" s="381" t="s">
        <v>5263</v>
      </c>
      <c r="I13" s="391">
        <f t="shared" si="0"/>
        <v>0.9425</v>
      </c>
      <c r="J13" s="360"/>
      <c r="K13" s="360"/>
    </row>
    <row r="14" spans="1:11" ht="30" customHeight="1">
      <c r="A14" s="372" t="s">
        <v>5271</v>
      </c>
      <c r="B14" s="381" t="s">
        <v>5268</v>
      </c>
      <c r="C14" s="381" t="s">
        <v>4890</v>
      </c>
      <c r="D14" s="386">
        <v>44855</v>
      </c>
      <c r="E14" s="386">
        <v>45219</v>
      </c>
      <c r="F14" s="412">
        <v>1905.41</v>
      </c>
      <c r="G14" s="272">
        <v>999</v>
      </c>
      <c r="H14" s="381" t="s">
        <v>5263</v>
      </c>
      <c r="I14" s="391">
        <f t="shared" si="0"/>
        <v>0.52429660807910106</v>
      </c>
      <c r="J14" s="360"/>
      <c r="K14" s="360"/>
    </row>
    <row r="15" spans="1:11" s="397" customFormat="1" ht="40.5" customHeight="1">
      <c r="A15" s="393" t="s">
        <v>5272</v>
      </c>
      <c r="B15" s="394" t="s">
        <v>5269</v>
      </c>
      <c r="C15" s="394" t="s">
        <v>4685</v>
      </c>
      <c r="D15" s="395">
        <v>44802</v>
      </c>
      <c r="E15" s="395">
        <v>45166</v>
      </c>
      <c r="F15" s="413">
        <v>209</v>
      </c>
      <c r="G15" s="505">
        <v>151</v>
      </c>
      <c r="H15" s="394" t="s">
        <v>5263</v>
      </c>
      <c r="I15" s="496">
        <f t="shared" si="0"/>
        <v>0.72248803827751196</v>
      </c>
      <c r="J15" s="396"/>
      <c r="K15" s="396"/>
    </row>
    <row r="16" spans="1:11" ht="30" customHeight="1">
      <c r="A16" s="372" t="s">
        <v>5272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209</v>
      </c>
      <c r="G16" s="272">
        <v>0</v>
      </c>
      <c r="H16" s="381" t="s">
        <v>5263</v>
      </c>
      <c r="I16" s="391">
        <f t="shared" si="0"/>
        <v>0</v>
      </c>
      <c r="J16" s="363"/>
      <c r="K16" s="363"/>
    </row>
    <row r="17" spans="1:11" s="397" customFormat="1" ht="30" customHeight="1">
      <c r="A17" s="393" t="s">
        <v>5274</v>
      </c>
      <c r="B17" s="394" t="s">
        <v>5269</v>
      </c>
      <c r="C17" s="394" t="s">
        <v>4685</v>
      </c>
      <c r="D17" s="395">
        <v>44802</v>
      </c>
      <c r="E17" s="395">
        <v>45166</v>
      </c>
      <c r="F17" s="413">
        <v>30</v>
      </c>
      <c r="G17" s="505">
        <v>17</v>
      </c>
      <c r="H17" s="394" t="s">
        <v>5263</v>
      </c>
      <c r="I17" s="496">
        <f t="shared" si="0"/>
        <v>0.56666666666666665</v>
      </c>
      <c r="J17" s="396"/>
      <c r="K17" s="396"/>
    </row>
    <row r="18" spans="1:11" ht="30" customHeight="1">
      <c r="A18" s="372" t="s">
        <v>5274</v>
      </c>
      <c r="B18" s="381" t="s">
        <v>5432</v>
      </c>
      <c r="C18" s="381" t="s">
        <v>5431</v>
      </c>
      <c r="D18" s="386">
        <v>45167</v>
      </c>
      <c r="E18" s="386">
        <v>45531</v>
      </c>
      <c r="F18" s="414">
        <v>30</v>
      </c>
      <c r="G18" s="272">
        <v>0</v>
      </c>
      <c r="H18" s="381" t="s">
        <v>5263</v>
      </c>
      <c r="I18" s="391">
        <f t="shared" si="0"/>
        <v>0</v>
      </c>
      <c r="J18" s="363"/>
      <c r="K18" s="363"/>
    </row>
    <row r="19" spans="1:11" s="397" customFormat="1" ht="30" customHeight="1">
      <c r="A19" s="393" t="s">
        <v>5275</v>
      </c>
      <c r="B19" s="394" t="s">
        <v>5269</v>
      </c>
      <c r="C19" s="394" t="s">
        <v>4685</v>
      </c>
      <c r="D19" s="395">
        <v>44802</v>
      </c>
      <c r="E19" s="395">
        <v>45166</v>
      </c>
      <c r="F19" s="413">
        <v>175</v>
      </c>
      <c r="G19" s="505">
        <v>171</v>
      </c>
      <c r="H19" s="394" t="s">
        <v>5263</v>
      </c>
      <c r="I19" s="496">
        <f t="shared" si="0"/>
        <v>0.97714285714285709</v>
      </c>
      <c r="J19" s="396"/>
      <c r="K19" s="396"/>
    </row>
    <row r="20" spans="1:11" ht="30" customHeight="1">
      <c r="A20" s="372" t="s">
        <v>5275</v>
      </c>
      <c r="B20" s="381" t="s">
        <v>5430</v>
      </c>
      <c r="C20" s="381" t="s">
        <v>5431</v>
      </c>
      <c r="D20" s="386">
        <v>45167</v>
      </c>
      <c r="E20" s="386">
        <v>45531</v>
      </c>
      <c r="F20" s="414">
        <v>175</v>
      </c>
      <c r="G20" s="272">
        <v>0</v>
      </c>
      <c r="H20" s="381" t="s">
        <v>5263</v>
      </c>
      <c r="I20" s="391">
        <f t="shared" si="0"/>
        <v>0</v>
      </c>
      <c r="J20" s="363"/>
      <c r="K20" s="363"/>
    </row>
    <row r="21" spans="1:11" s="397" customFormat="1" ht="30" customHeight="1">
      <c r="A21" s="393" t="s">
        <v>5276</v>
      </c>
      <c r="B21" s="394" t="s">
        <v>5269</v>
      </c>
      <c r="C21" s="394" t="s">
        <v>4685</v>
      </c>
      <c r="D21" s="395">
        <v>44802</v>
      </c>
      <c r="E21" s="395">
        <v>45166</v>
      </c>
      <c r="F21" s="413">
        <v>12</v>
      </c>
      <c r="G21" s="505">
        <v>10</v>
      </c>
      <c r="H21" s="394" t="s">
        <v>5263</v>
      </c>
      <c r="I21" s="496">
        <f t="shared" si="0"/>
        <v>0.83333333333333337</v>
      </c>
      <c r="J21" s="396"/>
      <c r="K21" s="396"/>
    </row>
    <row r="22" spans="1:11" ht="30" customHeight="1">
      <c r="A22" s="372" t="s">
        <v>5276</v>
      </c>
      <c r="B22" s="381" t="s">
        <v>5430</v>
      </c>
      <c r="C22" s="381" t="s">
        <v>5431</v>
      </c>
      <c r="D22" s="386">
        <v>45167</v>
      </c>
      <c r="E22" s="386">
        <v>45531</v>
      </c>
      <c r="F22" s="414">
        <v>12</v>
      </c>
      <c r="G22" s="272">
        <v>0.8</v>
      </c>
      <c r="H22" s="381" t="s">
        <v>5263</v>
      </c>
      <c r="I22" s="391">
        <f t="shared" si="0"/>
        <v>6.6666666666666666E-2</v>
      </c>
      <c r="J22" s="363"/>
      <c r="K22" s="363"/>
    </row>
    <row r="23" spans="1:11" s="397" customFormat="1" ht="30" customHeight="1">
      <c r="A23" s="393" t="s">
        <v>5277</v>
      </c>
      <c r="B23" s="394" t="s">
        <v>5269</v>
      </c>
      <c r="C23" s="394" t="s">
        <v>4685</v>
      </c>
      <c r="D23" s="395">
        <v>44802</v>
      </c>
      <c r="E23" s="395">
        <v>45166</v>
      </c>
      <c r="F23" s="413">
        <v>50</v>
      </c>
      <c r="G23" s="505">
        <v>50</v>
      </c>
      <c r="H23" s="394" t="s">
        <v>5263</v>
      </c>
      <c r="I23" s="496">
        <f t="shared" si="0"/>
        <v>1</v>
      </c>
      <c r="J23" s="396"/>
      <c r="K23" s="396"/>
    </row>
    <row r="24" spans="1:11" ht="30" customHeight="1">
      <c r="A24" s="372" t="s">
        <v>5277</v>
      </c>
      <c r="B24" s="381" t="s">
        <v>5430</v>
      </c>
      <c r="C24" s="381" t="s">
        <v>5431</v>
      </c>
      <c r="D24" s="386">
        <v>45167</v>
      </c>
      <c r="E24" s="386">
        <v>45531</v>
      </c>
      <c r="F24" s="414">
        <v>50</v>
      </c>
      <c r="G24" s="272">
        <v>6</v>
      </c>
      <c r="H24" s="381" t="s">
        <v>5263</v>
      </c>
      <c r="I24" s="391">
        <f t="shared" si="0"/>
        <v>0.12</v>
      </c>
      <c r="J24" s="363"/>
      <c r="K24" s="363"/>
    </row>
    <row r="25" spans="1:11" ht="30" customHeight="1">
      <c r="A25" s="372" t="s">
        <v>5278</v>
      </c>
      <c r="B25" s="381" t="s">
        <v>5419</v>
      </c>
      <c r="C25" s="381" t="s">
        <v>5420</v>
      </c>
      <c r="D25" s="386">
        <v>45131</v>
      </c>
      <c r="E25" s="386">
        <v>45495</v>
      </c>
      <c r="F25" s="415">
        <v>2000</v>
      </c>
      <c r="G25" s="272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>
      <c r="A26" s="372" t="s">
        <v>4092</v>
      </c>
      <c r="B26" s="381" t="s">
        <v>5433</v>
      </c>
      <c r="C26" s="381" t="s">
        <v>5434</v>
      </c>
      <c r="D26" s="386">
        <v>45170</v>
      </c>
      <c r="E26" s="386">
        <v>45351</v>
      </c>
      <c r="F26" s="415">
        <v>400000</v>
      </c>
      <c r="G26" s="272">
        <v>9000</v>
      </c>
      <c r="H26" s="381" t="s">
        <v>5263</v>
      </c>
      <c r="I26" s="391">
        <f t="shared" si="0"/>
        <v>2.2499999999999999E-2</v>
      </c>
      <c r="J26" s="360"/>
      <c r="K26" s="360"/>
    </row>
    <row r="27" spans="1:11" ht="30" customHeight="1">
      <c r="A27" s="372" t="s">
        <v>3125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6500</v>
      </c>
      <c r="G27" s="272">
        <v>6478.4</v>
      </c>
      <c r="H27" s="381" t="s">
        <v>5263</v>
      </c>
      <c r="I27" s="391">
        <f t="shared" si="0"/>
        <v>0.99667692307692302</v>
      </c>
      <c r="J27" s="360"/>
      <c r="K27" s="360"/>
    </row>
    <row r="28" spans="1:11" ht="30" customHeight="1">
      <c r="A28" s="372" t="s">
        <v>5279</v>
      </c>
      <c r="B28" s="381" t="s">
        <v>5280</v>
      </c>
      <c r="C28" s="381" t="s">
        <v>4832</v>
      </c>
      <c r="D28" s="386">
        <v>44830</v>
      </c>
      <c r="E28" s="386">
        <v>45194</v>
      </c>
      <c r="F28" s="408">
        <v>5000</v>
      </c>
      <c r="G28" s="272">
        <v>3278.375</v>
      </c>
      <c r="H28" s="381" t="s">
        <v>5263</v>
      </c>
      <c r="I28" s="391">
        <f t="shared" si="0"/>
        <v>0.65567500000000001</v>
      </c>
      <c r="J28" s="360"/>
      <c r="K28" s="360"/>
    </row>
    <row r="29" spans="1:11" ht="30" customHeight="1">
      <c r="A29" s="372" t="s">
        <v>5282</v>
      </c>
      <c r="B29" s="381" t="s">
        <v>5280</v>
      </c>
      <c r="C29" s="381" t="s">
        <v>4832</v>
      </c>
      <c r="D29" s="386">
        <v>44840</v>
      </c>
      <c r="E29" s="386">
        <v>45204</v>
      </c>
      <c r="F29" s="408">
        <v>24650</v>
      </c>
      <c r="G29" s="272">
        <v>17833</v>
      </c>
      <c r="H29" s="381" t="s">
        <v>5263</v>
      </c>
      <c r="I29" s="391">
        <f t="shared" si="0"/>
        <v>0.72344827586206895</v>
      </c>
      <c r="J29" s="360"/>
      <c r="K29" s="360"/>
    </row>
    <row r="30" spans="1:11" ht="30" customHeight="1">
      <c r="A30" s="372" t="s">
        <v>5283</v>
      </c>
      <c r="B30" s="381" t="s">
        <v>5408</v>
      </c>
      <c r="C30" s="381" t="s">
        <v>5409</v>
      </c>
      <c r="D30" s="386">
        <v>45100</v>
      </c>
      <c r="E30" s="386">
        <v>45464</v>
      </c>
      <c r="F30" s="408">
        <v>910000</v>
      </c>
      <c r="G30" s="272">
        <v>190283.02565</v>
      </c>
      <c r="H30" s="381" t="s">
        <v>5263</v>
      </c>
      <c r="I30" s="391">
        <f t="shared" si="0"/>
        <v>0.20910222598901099</v>
      </c>
      <c r="J30" s="360"/>
      <c r="K30" s="360"/>
    </row>
    <row r="31" spans="1:11" ht="30" customHeight="1">
      <c r="A31" s="372" t="s">
        <v>753</v>
      </c>
      <c r="B31" s="381" t="s">
        <v>5426</v>
      </c>
      <c r="C31" s="381" t="s">
        <v>5427</v>
      </c>
      <c r="D31" s="386">
        <v>45139</v>
      </c>
      <c r="E31" s="386">
        <v>45504</v>
      </c>
      <c r="F31" s="408">
        <v>40000</v>
      </c>
      <c r="G31" s="272">
        <v>4147</v>
      </c>
      <c r="H31" s="381" t="s">
        <v>5263</v>
      </c>
      <c r="I31" s="391">
        <f t="shared" si="0"/>
        <v>0.103675</v>
      </c>
      <c r="J31" s="360"/>
      <c r="K31" s="360"/>
    </row>
    <row r="32" spans="1:11" ht="30" customHeight="1">
      <c r="A32" s="372" t="s">
        <v>5284</v>
      </c>
      <c r="B32" s="381" t="s">
        <v>5268</v>
      </c>
      <c r="C32" s="381" t="s">
        <v>4890</v>
      </c>
      <c r="D32" s="386">
        <v>44855</v>
      </c>
      <c r="E32" s="386">
        <v>45219</v>
      </c>
      <c r="F32" s="408">
        <v>15000</v>
      </c>
      <c r="G32" s="272">
        <v>6458</v>
      </c>
      <c r="H32" s="381" t="s">
        <v>5263</v>
      </c>
      <c r="I32" s="391">
        <f t="shared" si="0"/>
        <v>0.43053333333333332</v>
      </c>
      <c r="J32" s="360"/>
      <c r="K32" s="360"/>
    </row>
    <row r="33" spans="1:11" ht="30" customHeight="1">
      <c r="A33" s="372" t="s">
        <v>5285</v>
      </c>
      <c r="B33" s="381" t="s">
        <v>5268</v>
      </c>
      <c r="C33" s="381" t="s">
        <v>4890</v>
      </c>
      <c r="D33" s="386">
        <v>44855</v>
      </c>
      <c r="E33" s="386">
        <v>45219</v>
      </c>
      <c r="F33" s="381">
        <v>900</v>
      </c>
      <c r="G33" s="272">
        <v>136.6</v>
      </c>
      <c r="H33" s="381" t="s">
        <v>5263</v>
      </c>
      <c r="I33" s="391">
        <f t="shared" si="0"/>
        <v>0.15177777777777776</v>
      </c>
      <c r="J33" s="360"/>
      <c r="K33" s="360"/>
    </row>
    <row r="34" spans="1:11" ht="30" customHeight="1">
      <c r="A34" s="372" t="s">
        <v>5286</v>
      </c>
      <c r="B34" s="381" t="s">
        <v>5268</v>
      </c>
      <c r="C34" s="381" t="s">
        <v>4890</v>
      </c>
      <c r="D34" s="386">
        <v>44855</v>
      </c>
      <c r="E34" s="386">
        <v>45219</v>
      </c>
      <c r="F34" s="408">
        <v>3500</v>
      </c>
      <c r="G34" s="272">
        <v>368.52</v>
      </c>
      <c r="H34" s="381" t="s">
        <v>5263</v>
      </c>
      <c r="I34" s="391">
        <f t="shared" si="0"/>
        <v>0.10529142857142856</v>
      </c>
      <c r="J34" s="360"/>
      <c r="K34" s="360"/>
    </row>
    <row r="35" spans="1:11" ht="30" customHeight="1">
      <c r="A35" s="372" t="s">
        <v>57</v>
      </c>
      <c r="B35" s="381" t="s">
        <v>5433</v>
      </c>
      <c r="C35" s="381" t="s">
        <v>5434</v>
      </c>
      <c r="D35" s="386">
        <v>45170</v>
      </c>
      <c r="E35" s="386">
        <v>45351</v>
      </c>
      <c r="F35" s="415">
        <v>150000</v>
      </c>
      <c r="G35" s="272">
        <v>20173</v>
      </c>
      <c r="H35" s="381" t="s">
        <v>5263</v>
      </c>
      <c r="I35" s="391">
        <f t="shared" si="0"/>
        <v>0.13448666666666667</v>
      </c>
      <c r="J35" s="360"/>
      <c r="K35" s="360"/>
    </row>
    <row r="36" spans="1:11" ht="30" customHeight="1">
      <c r="A36" s="372" t="s">
        <v>5287</v>
      </c>
      <c r="B36" s="381" t="s">
        <v>5419</v>
      </c>
      <c r="C36" s="381" t="s">
        <v>5420</v>
      </c>
      <c r="D36" s="386">
        <v>45131</v>
      </c>
      <c r="E36" s="386">
        <v>45495</v>
      </c>
      <c r="F36" s="414">
        <v>500</v>
      </c>
      <c r="G36" s="272">
        <v>26</v>
      </c>
      <c r="H36" s="381" t="s">
        <v>5263</v>
      </c>
      <c r="I36" s="391">
        <f t="shared" ref="I36:I67" si="1">G36/F36</f>
        <v>5.1999999999999998E-2</v>
      </c>
      <c r="J36" s="360"/>
      <c r="K36" s="360"/>
    </row>
    <row r="37" spans="1:11" ht="30" customHeight="1">
      <c r="A37" s="372" t="s">
        <v>5421</v>
      </c>
      <c r="B37" s="381" t="s">
        <v>5419</v>
      </c>
      <c r="C37" s="381" t="s">
        <v>5420</v>
      </c>
      <c r="D37" s="386">
        <v>45131</v>
      </c>
      <c r="E37" s="386">
        <v>45495</v>
      </c>
      <c r="F37" s="414">
        <v>500</v>
      </c>
      <c r="G37" s="272">
        <v>78</v>
      </c>
      <c r="H37" s="381" t="s">
        <v>5263</v>
      </c>
      <c r="I37" s="391">
        <f t="shared" si="1"/>
        <v>0.156</v>
      </c>
      <c r="J37" s="360"/>
      <c r="K37" s="360"/>
    </row>
    <row r="38" spans="1:11" ht="30" customHeight="1">
      <c r="A38" s="374" t="s">
        <v>5392</v>
      </c>
      <c r="B38" s="378" t="s">
        <v>5389</v>
      </c>
      <c r="C38" s="378" t="s">
        <v>5390</v>
      </c>
      <c r="D38" s="384">
        <v>45026</v>
      </c>
      <c r="E38" s="384">
        <v>45205</v>
      </c>
      <c r="F38" s="380">
        <v>850</v>
      </c>
      <c r="G38" s="272">
        <v>318</v>
      </c>
      <c r="H38" s="381" t="s">
        <v>5263</v>
      </c>
      <c r="I38" s="391">
        <f t="shared" si="1"/>
        <v>0.37411764705882355</v>
      </c>
      <c r="J38" s="360"/>
      <c r="K38" s="360"/>
    </row>
    <row r="39" spans="1:11" ht="30" customHeight="1">
      <c r="A39" s="370" t="s">
        <v>5393</v>
      </c>
      <c r="B39" s="382" t="s">
        <v>5389</v>
      </c>
      <c r="C39" s="382" t="s">
        <v>5390</v>
      </c>
      <c r="D39" s="387">
        <v>45026</v>
      </c>
      <c r="E39" s="387">
        <v>45205</v>
      </c>
      <c r="F39" s="410">
        <v>60000</v>
      </c>
      <c r="G39" s="272">
        <v>0</v>
      </c>
      <c r="H39" s="381" t="s">
        <v>5351</v>
      </c>
      <c r="I39" s="391">
        <f t="shared" si="1"/>
        <v>0</v>
      </c>
      <c r="J39" s="360"/>
      <c r="K39" s="360"/>
    </row>
    <row r="40" spans="1:11" ht="30" customHeight="1">
      <c r="A40" s="370" t="s">
        <v>5291</v>
      </c>
      <c r="B40" s="382" t="s">
        <v>5433</v>
      </c>
      <c r="C40" s="382" t="s">
        <v>5434</v>
      </c>
      <c r="D40" s="387">
        <v>45170</v>
      </c>
      <c r="E40" s="387">
        <v>45351</v>
      </c>
      <c r="F40" s="410">
        <v>4836</v>
      </c>
      <c r="G40" s="272">
        <v>0</v>
      </c>
      <c r="H40" s="381" t="s">
        <v>5263</v>
      </c>
      <c r="I40" s="391">
        <f t="shared" si="1"/>
        <v>0</v>
      </c>
      <c r="J40" s="360"/>
      <c r="K40" s="360"/>
    </row>
    <row r="41" spans="1:11" s="397" customFormat="1" ht="30" customHeight="1">
      <c r="A41" s="398" t="s">
        <v>5292</v>
      </c>
      <c r="B41" s="399" t="s">
        <v>5269</v>
      </c>
      <c r="C41" s="399" t="s">
        <v>4685</v>
      </c>
      <c r="D41" s="400">
        <v>44802</v>
      </c>
      <c r="E41" s="400">
        <v>45166</v>
      </c>
      <c r="F41" s="394">
        <v>572</v>
      </c>
      <c r="G41" s="505">
        <v>330</v>
      </c>
      <c r="H41" s="394" t="s">
        <v>5263</v>
      </c>
      <c r="I41" s="496">
        <f t="shared" si="1"/>
        <v>0.57692307692307687</v>
      </c>
      <c r="J41" s="396"/>
      <c r="K41" s="396"/>
    </row>
    <row r="42" spans="1:11" ht="30" customHeight="1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381">
        <v>572</v>
      </c>
      <c r="G42" s="272">
        <v>14</v>
      </c>
      <c r="H42" s="381" t="s">
        <v>5263</v>
      </c>
      <c r="I42" s="391">
        <f t="shared" si="1"/>
        <v>2.4475524475524476E-2</v>
      </c>
      <c r="J42" s="363"/>
      <c r="K42" s="363"/>
    </row>
    <row r="43" spans="1:11" ht="30" customHeight="1">
      <c r="A43" s="372" t="s">
        <v>5293</v>
      </c>
      <c r="B43" s="381" t="s">
        <v>5268</v>
      </c>
      <c r="C43" s="381" t="s">
        <v>4890</v>
      </c>
      <c r="D43" s="386">
        <v>44855</v>
      </c>
      <c r="E43" s="386">
        <v>45219</v>
      </c>
      <c r="F43" s="381">
        <v>65</v>
      </c>
      <c r="G43" s="272">
        <v>9</v>
      </c>
      <c r="H43" s="381" t="s">
        <v>5263</v>
      </c>
      <c r="I43" s="391">
        <f t="shared" si="1"/>
        <v>0.13846153846153847</v>
      </c>
      <c r="J43" s="360"/>
      <c r="K43" s="360"/>
    </row>
    <row r="44" spans="1:11" s="397" customFormat="1" ht="30" customHeight="1">
      <c r="A44" s="393" t="s">
        <v>5294</v>
      </c>
      <c r="B44" s="394" t="s">
        <v>5269</v>
      </c>
      <c r="C44" s="394" t="s">
        <v>4685</v>
      </c>
      <c r="D44" s="395">
        <v>44802</v>
      </c>
      <c r="E44" s="395">
        <v>45166</v>
      </c>
      <c r="F44" s="394">
        <v>903</v>
      </c>
      <c r="G44" s="505">
        <v>902</v>
      </c>
      <c r="H44" s="394" t="s">
        <v>5263</v>
      </c>
      <c r="I44" s="496">
        <f t="shared" si="1"/>
        <v>0.99889258028792915</v>
      </c>
      <c r="J44" s="396"/>
      <c r="K44" s="396"/>
    </row>
    <row r="45" spans="1:11" ht="30" customHeight="1">
      <c r="A45" s="372" t="s">
        <v>5294</v>
      </c>
      <c r="B45" s="381" t="s">
        <v>5430</v>
      </c>
      <c r="C45" s="381" t="s">
        <v>5431</v>
      </c>
      <c r="D45" s="386">
        <v>45167</v>
      </c>
      <c r="E45" s="386">
        <v>45531</v>
      </c>
      <c r="F45" s="381">
        <v>903</v>
      </c>
      <c r="G45" s="272">
        <v>45</v>
      </c>
      <c r="H45" s="381" t="s">
        <v>5263</v>
      </c>
      <c r="I45" s="391">
        <f t="shared" si="1"/>
        <v>4.9833887043189369E-2</v>
      </c>
      <c r="J45" s="363"/>
      <c r="K45" s="363"/>
    </row>
    <row r="46" spans="1:11" ht="30" customHeight="1">
      <c r="A46" s="372" t="s">
        <v>5295</v>
      </c>
      <c r="B46" s="381" t="s">
        <v>5268</v>
      </c>
      <c r="C46" s="381" t="s">
        <v>4890</v>
      </c>
      <c r="D46" s="386">
        <v>44855</v>
      </c>
      <c r="E46" s="386">
        <v>45219</v>
      </c>
      <c r="F46" s="381">
        <v>35</v>
      </c>
      <c r="G46" s="272">
        <v>0</v>
      </c>
      <c r="H46" s="381" t="s">
        <v>5263</v>
      </c>
      <c r="I46" s="391">
        <f t="shared" si="1"/>
        <v>0</v>
      </c>
      <c r="J46" s="360"/>
      <c r="K46" s="360"/>
    </row>
    <row r="47" spans="1:11" ht="30" customHeight="1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414">
        <v>1</v>
      </c>
      <c r="G47" s="272">
        <v>0</v>
      </c>
      <c r="H47" s="381" t="s">
        <v>5423</v>
      </c>
      <c r="I47" s="391">
        <f t="shared" si="1"/>
        <v>0</v>
      </c>
      <c r="J47" s="360"/>
      <c r="K47" s="360"/>
    </row>
    <row r="48" spans="1:11" ht="30" customHeight="1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272">
        <v>323110</v>
      </c>
      <c r="H48" s="381" t="s">
        <v>5351</v>
      </c>
      <c r="I48" s="391">
        <f t="shared" si="1"/>
        <v>0.76566350710900477</v>
      </c>
      <c r="J48" s="360"/>
      <c r="K48" s="360"/>
    </row>
    <row r="49" spans="1:11" ht="30" customHeight="1">
      <c r="A49" s="374" t="s">
        <v>5296</v>
      </c>
      <c r="B49" s="380" t="s">
        <v>5297</v>
      </c>
      <c r="C49" s="380" t="s">
        <v>5070</v>
      </c>
      <c r="D49" s="384">
        <v>44900</v>
      </c>
      <c r="E49" s="384">
        <v>45264</v>
      </c>
      <c r="F49" s="410">
        <v>3100</v>
      </c>
      <c r="G49" s="272">
        <v>490</v>
      </c>
      <c r="H49" s="381" t="s">
        <v>5263</v>
      </c>
      <c r="I49" s="391">
        <f t="shared" si="1"/>
        <v>0.15806451612903225</v>
      </c>
      <c r="J49" s="360"/>
      <c r="K49" s="360"/>
    </row>
    <row r="50" spans="1:11" s="397" customFormat="1" ht="30" customHeight="1">
      <c r="A50" s="398" t="s">
        <v>5298</v>
      </c>
      <c r="B50" s="394" t="s">
        <v>5269</v>
      </c>
      <c r="C50" s="394" t="s">
        <v>4685</v>
      </c>
      <c r="D50" s="400">
        <v>44802</v>
      </c>
      <c r="E50" s="400">
        <v>45166</v>
      </c>
      <c r="F50" s="394">
        <v>600</v>
      </c>
      <c r="G50" s="505">
        <v>475.98</v>
      </c>
      <c r="H50" s="394" t="s">
        <v>5263</v>
      </c>
      <c r="I50" s="496">
        <f t="shared" si="1"/>
        <v>0.79330000000000001</v>
      </c>
      <c r="J50" s="396"/>
      <c r="K50" s="396"/>
    </row>
    <row r="51" spans="1:11" ht="30" customHeight="1">
      <c r="A51" s="372" t="s">
        <v>5298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600</v>
      </c>
      <c r="G51" s="272">
        <v>77.599999999999994</v>
      </c>
      <c r="H51" s="381" t="s">
        <v>5263</v>
      </c>
      <c r="I51" s="391">
        <f t="shared" si="1"/>
        <v>0.12933333333333333</v>
      </c>
      <c r="J51" s="363"/>
      <c r="K51" s="363"/>
    </row>
    <row r="52" spans="1:11" s="397" customFormat="1" ht="30" customHeight="1">
      <c r="A52" s="393" t="s">
        <v>5299</v>
      </c>
      <c r="B52" s="394" t="s">
        <v>5395</v>
      </c>
      <c r="C52" s="394" t="s">
        <v>5396</v>
      </c>
      <c r="D52" s="395">
        <v>44802</v>
      </c>
      <c r="E52" s="395">
        <v>45166</v>
      </c>
      <c r="F52" s="416">
        <v>3000</v>
      </c>
      <c r="G52" s="505">
        <v>1379.95</v>
      </c>
      <c r="H52" s="394" t="s">
        <v>5263</v>
      </c>
      <c r="I52" s="496">
        <f t="shared" si="1"/>
        <v>0.45998333333333336</v>
      </c>
      <c r="J52" s="396"/>
      <c r="K52" s="396"/>
    </row>
    <row r="53" spans="1:11" ht="30" customHeight="1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272">
        <v>265.52499999999998</v>
      </c>
      <c r="H53" s="381" t="s">
        <v>5263</v>
      </c>
      <c r="I53" s="391">
        <f t="shared" si="1"/>
        <v>8.8508333333333328E-2</v>
      </c>
      <c r="J53" s="363"/>
      <c r="K53" s="363"/>
    </row>
    <row r="54" spans="1:11" s="397" customFormat="1" ht="30" customHeight="1">
      <c r="A54" s="393" t="s">
        <v>5300</v>
      </c>
      <c r="B54" s="394" t="s">
        <v>5269</v>
      </c>
      <c r="C54" s="394" t="s">
        <v>4685</v>
      </c>
      <c r="D54" s="395">
        <v>44802</v>
      </c>
      <c r="E54" s="395">
        <v>45166</v>
      </c>
      <c r="F54" s="416">
        <v>1500</v>
      </c>
      <c r="G54" s="505">
        <v>653</v>
      </c>
      <c r="H54" s="394" t="s">
        <v>5263</v>
      </c>
      <c r="I54" s="496">
        <f t="shared" si="1"/>
        <v>0.43533333333333335</v>
      </c>
      <c r="J54" s="396"/>
      <c r="K54" s="396"/>
    </row>
    <row r="55" spans="1:11" ht="30" customHeight="1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272">
        <v>46.12</v>
      </c>
      <c r="H55" s="381" t="s">
        <v>5263</v>
      </c>
      <c r="I55" s="391">
        <f t="shared" si="1"/>
        <v>3.0746666666666665E-2</v>
      </c>
      <c r="J55" s="363"/>
      <c r="K55" s="363"/>
    </row>
    <row r="56" spans="1:11" ht="30" customHeight="1">
      <c r="A56" s="777" t="s">
        <v>1288</v>
      </c>
      <c r="B56" s="779" t="s">
        <v>5268</v>
      </c>
      <c r="C56" s="381" t="s">
        <v>4900</v>
      </c>
      <c r="D56" s="781">
        <v>44855</v>
      </c>
      <c r="E56" s="781">
        <v>45219</v>
      </c>
      <c r="F56" s="408">
        <v>1425</v>
      </c>
      <c r="G56" s="272">
        <v>1308.11276</v>
      </c>
      <c r="H56" s="381" t="s">
        <v>5263</v>
      </c>
      <c r="I56" s="391">
        <f t="shared" si="1"/>
        <v>0.91797386666666669</v>
      </c>
      <c r="J56" s="360"/>
      <c r="K56" s="360"/>
    </row>
    <row r="57" spans="1:11" ht="30" customHeight="1">
      <c r="A57" s="778"/>
      <c r="B57" s="780"/>
      <c r="C57" s="381" t="s">
        <v>4901</v>
      </c>
      <c r="D57" s="782"/>
      <c r="E57" s="782"/>
      <c r="F57" s="381">
        <v>75</v>
      </c>
      <c r="G57" s="272">
        <v>46.012039999999999</v>
      </c>
      <c r="H57" s="381" t="s">
        <v>5263</v>
      </c>
      <c r="I57" s="391">
        <f t="shared" si="1"/>
        <v>0.61349386666666661</v>
      </c>
      <c r="J57" s="360"/>
      <c r="K57" s="360"/>
    </row>
    <row r="58" spans="1:11" ht="30" customHeight="1">
      <c r="A58" s="372" t="s">
        <v>5301</v>
      </c>
      <c r="B58" s="381" t="s">
        <v>5302</v>
      </c>
      <c r="C58" s="381" t="s">
        <v>5201</v>
      </c>
      <c r="D58" s="386">
        <v>44926</v>
      </c>
      <c r="E58" s="386">
        <v>45290</v>
      </c>
      <c r="F58" s="408">
        <v>7900</v>
      </c>
      <c r="G58" s="272">
        <v>7900</v>
      </c>
      <c r="H58" s="381" t="s">
        <v>5263</v>
      </c>
      <c r="I58" s="391">
        <f t="shared" si="1"/>
        <v>1</v>
      </c>
      <c r="J58" s="360"/>
      <c r="K58" s="360"/>
    </row>
    <row r="59" spans="1:11" ht="30" customHeight="1">
      <c r="A59" s="372" t="s">
        <v>5304</v>
      </c>
      <c r="B59" s="381" t="s">
        <v>5268</v>
      </c>
      <c r="C59" s="381" t="s">
        <v>4890</v>
      </c>
      <c r="D59" s="386">
        <v>44855</v>
      </c>
      <c r="E59" s="386">
        <v>45219</v>
      </c>
      <c r="F59" s="381">
        <v>230</v>
      </c>
      <c r="G59" s="272">
        <v>132</v>
      </c>
      <c r="H59" s="381" t="s">
        <v>5263</v>
      </c>
      <c r="I59" s="391">
        <f t="shared" si="1"/>
        <v>0.57391304347826089</v>
      </c>
      <c r="J59" s="360"/>
      <c r="K59" s="360"/>
    </row>
    <row r="60" spans="1:11" ht="30" customHeight="1">
      <c r="A60" s="372" t="s">
        <v>5305</v>
      </c>
      <c r="B60" s="381" t="s">
        <v>5280</v>
      </c>
      <c r="C60" s="381" t="s">
        <v>4832</v>
      </c>
      <c r="D60" s="386">
        <v>44830</v>
      </c>
      <c r="E60" s="386">
        <v>45194</v>
      </c>
      <c r="F60" s="381">
        <v>800</v>
      </c>
      <c r="G60" s="272">
        <v>799</v>
      </c>
      <c r="H60" s="381" t="s">
        <v>5263</v>
      </c>
      <c r="I60" s="391">
        <f t="shared" si="1"/>
        <v>0.99875000000000003</v>
      </c>
      <c r="J60" s="360"/>
      <c r="K60" s="360"/>
    </row>
    <row r="61" spans="1:11" ht="30" customHeight="1">
      <c r="A61" s="372" t="s">
        <v>5306</v>
      </c>
      <c r="B61" s="381" t="s">
        <v>5297</v>
      </c>
      <c r="C61" s="381" t="s">
        <v>5070</v>
      </c>
      <c r="D61" s="386">
        <v>44910</v>
      </c>
      <c r="E61" s="386">
        <v>45274</v>
      </c>
      <c r="F61" s="408">
        <v>2000</v>
      </c>
      <c r="G61" s="272">
        <v>2000</v>
      </c>
      <c r="H61" s="381" t="s">
        <v>5263</v>
      </c>
      <c r="I61" s="391">
        <f t="shared" si="1"/>
        <v>1</v>
      </c>
      <c r="J61" s="360"/>
      <c r="K61" s="360"/>
    </row>
    <row r="62" spans="1:11" s="397" customFormat="1" ht="30" customHeight="1">
      <c r="A62" s="393" t="s">
        <v>5307</v>
      </c>
      <c r="B62" s="394" t="s">
        <v>5269</v>
      </c>
      <c r="C62" s="394" t="s">
        <v>4685</v>
      </c>
      <c r="D62" s="395">
        <v>44802</v>
      </c>
      <c r="E62" s="395">
        <v>45166</v>
      </c>
      <c r="F62" s="416">
        <v>2000</v>
      </c>
      <c r="G62" s="505">
        <v>1519</v>
      </c>
      <c r="H62" s="394" t="s">
        <v>5263</v>
      </c>
      <c r="I62" s="496">
        <f t="shared" si="1"/>
        <v>0.75949999999999995</v>
      </c>
      <c r="J62" s="396"/>
      <c r="K62" s="396"/>
    </row>
    <row r="63" spans="1:11" ht="30" customHeight="1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272">
        <v>55</v>
      </c>
      <c r="H63" s="381" t="s">
        <v>5263</v>
      </c>
      <c r="I63" s="391">
        <f t="shared" si="1"/>
        <v>2.75E-2</v>
      </c>
      <c r="J63" s="363"/>
      <c r="K63" s="363"/>
    </row>
    <row r="64" spans="1:11" ht="30" customHeight="1">
      <c r="A64" s="372" t="s">
        <v>5309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17000</v>
      </c>
      <c r="G64" s="272">
        <v>3362</v>
      </c>
      <c r="H64" s="381" t="s">
        <v>5263</v>
      </c>
      <c r="I64" s="391">
        <f t="shared" si="1"/>
        <v>0.19776470588235295</v>
      </c>
      <c r="J64" s="360"/>
      <c r="K64" s="360"/>
    </row>
    <row r="65" spans="1:11" ht="30" customHeight="1">
      <c r="A65" s="372" t="s">
        <v>5310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10000</v>
      </c>
      <c r="G65" s="272">
        <v>1734</v>
      </c>
      <c r="H65" s="381" t="s">
        <v>5263</v>
      </c>
      <c r="I65" s="391">
        <f t="shared" si="1"/>
        <v>0.1734</v>
      </c>
      <c r="J65" s="360"/>
      <c r="K65" s="360"/>
    </row>
    <row r="66" spans="1:11" ht="30" customHeight="1">
      <c r="A66" s="372" t="s">
        <v>5311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120</v>
      </c>
      <c r="G66" s="272">
        <v>26</v>
      </c>
      <c r="H66" s="381" t="s">
        <v>5263</v>
      </c>
      <c r="I66" s="391">
        <f t="shared" si="1"/>
        <v>0.21666666666666667</v>
      </c>
      <c r="J66" s="360"/>
      <c r="K66" s="360"/>
    </row>
    <row r="67" spans="1:11" ht="30" customHeight="1">
      <c r="A67" s="372" t="s">
        <v>5312</v>
      </c>
      <c r="B67" s="381" t="s">
        <v>5426</v>
      </c>
      <c r="C67" s="381" t="s">
        <v>5427</v>
      </c>
      <c r="D67" s="386">
        <v>45139</v>
      </c>
      <c r="E67" s="386">
        <v>45199</v>
      </c>
      <c r="F67" s="408">
        <v>1200</v>
      </c>
      <c r="G67" s="272">
        <v>1177</v>
      </c>
      <c r="H67" s="381" t="s">
        <v>5263</v>
      </c>
      <c r="I67" s="391">
        <f t="shared" si="1"/>
        <v>0.98083333333333333</v>
      </c>
      <c r="J67" s="360"/>
      <c r="K67" s="360"/>
    </row>
    <row r="68" spans="1:11" ht="30" customHeight="1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272">
        <v>223</v>
      </c>
      <c r="H68" s="381" t="s">
        <v>5263</v>
      </c>
      <c r="I68" s="391">
        <f t="shared" ref="I68:I99" si="2">G68/F68</f>
        <v>0.223</v>
      </c>
      <c r="J68" s="360"/>
      <c r="K68" s="360"/>
    </row>
    <row r="69" spans="1:11" ht="30" customHeight="1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15">
        <v>30000</v>
      </c>
      <c r="G69" s="272">
        <v>2582</v>
      </c>
      <c r="H69" s="381" t="s">
        <v>5263</v>
      </c>
      <c r="I69" s="391">
        <f t="shared" si="2"/>
        <v>8.6066666666666666E-2</v>
      </c>
      <c r="J69" s="360"/>
      <c r="K69" s="360"/>
    </row>
    <row r="70" spans="1:11" ht="30" customHeight="1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15">
        <v>1000</v>
      </c>
      <c r="G70" s="272">
        <v>29</v>
      </c>
      <c r="H70" s="381" t="s">
        <v>5263</v>
      </c>
      <c r="I70" s="391">
        <f t="shared" si="2"/>
        <v>2.9000000000000001E-2</v>
      </c>
      <c r="J70" s="360"/>
      <c r="K70" s="360"/>
    </row>
    <row r="71" spans="1:11" ht="30" customHeight="1">
      <c r="A71" s="372" t="s">
        <v>5321</v>
      </c>
      <c r="B71" s="381" t="s">
        <v>5322</v>
      </c>
      <c r="C71" s="381" t="s">
        <v>5323</v>
      </c>
      <c r="D71" s="386">
        <v>44900</v>
      </c>
      <c r="E71" s="386">
        <v>45264</v>
      </c>
      <c r="F71" s="415">
        <v>600000</v>
      </c>
      <c r="G71" s="272">
        <v>249607</v>
      </c>
      <c r="H71" s="381" t="s">
        <v>5320</v>
      </c>
      <c r="I71" s="391">
        <f t="shared" si="2"/>
        <v>0.41601166666666667</v>
      </c>
      <c r="J71" s="360"/>
      <c r="K71" s="360"/>
    </row>
    <row r="72" spans="1:11" ht="30" customHeight="1">
      <c r="A72" s="372" t="s">
        <v>5326</v>
      </c>
      <c r="B72" s="381" t="s">
        <v>5426</v>
      </c>
      <c r="C72" s="381" t="s">
        <v>5427</v>
      </c>
      <c r="D72" s="386">
        <v>45139</v>
      </c>
      <c r="E72" s="386">
        <v>45869</v>
      </c>
      <c r="F72" s="415">
        <v>10000</v>
      </c>
      <c r="G72" s="272">
        <v>1506.48</v>
      </c>
      <c r="H72" s="381" t="s">
        <v>5263</v>
      </c>
      <c r="I72" s="391">
        <f t="shared" si="2"/>
        <v>0.150648</v>
      </c>
      <c r="J72" s="360"/>
      <c r="K72" s="360"/>
    </row>
    <row r="73" spans="1:11" ht="30" customHeight="1">
      <c r="A73" s="372" t="s">
        <v>5327</v>
      </c>
      <c r="B73" s="381" t="s">
        <v>5302</v>
      </c>
      <c r="C73" s="381" t="s">
        <v>5201</v>
      </c>
      <c r="D73" s="386">
        <v>44926</v>
      </c>
      <c r="E73" s="386">
        <v>45290</v>
      </c>
      <c r="F73" s="415">
        <v>2500</v>
      </c>
      <c r="G73" s="272">
        <v>0</v>
      </c>
      <c r="H73" s="381" t="s">
        <v>5263</v>
      </c>
      <c r="I73" s="391">
        <f t="shared" si="2"/>
        <v>0</v>
      </c>
      <c r="J73" s="360"/>
      <c r="K73" s="360"/>
    </row>
    <row r="74" spans="1:11" ht="30" customHeight="1">
      <c r="A74" s="372" t="s">
        <v>5328</v>
      </c>
      <c r="B74" s="381" t="s">
        <v>5426</v>
      </c>
      <c r="C74" s="381" t="s">
        <v>5427</v>
      </c>
      <c r="D74" s="386">
        <v>45139</v>
      </c>
      <c r="E74" s="386">
        <v>45504</v>
      </c>
      <c r="F74" s="408">
        <v>39960</v>
      </c>
      <c r="G74" s="272">
        <v>3628.62</v>
      </c>
      <c r="H74" s="381" t="s">
        <v>5263</v>
      </c>
      <c r="I74" s="391">
        <f t="shared" si="2"/>
        <v>9.0806306306306303E-2</v>
      </c>
      <c r="J74" s="360"/>
      <c r="K74" s="360"/>
    </row>
    <row r="75" spans="1:11" ht="30" customHeight="1">
      <c r="A75" s="374" t="s">
        <v>5397</v>
      </c>
      <c r="B75" s="381" t="s">
        <v>5389</v>
      </c>
      <c r="C75" s="381" t="s">
        <v>5390</v>
      </c>
      <c r="D75" s="386">
        <v>45026</v>
      </c>
      <c r="E75" s="386">
        <v>45390</v>
      </c>
      <c r="F75" s="408">
        <v>4000</v>
      </c>
      <c r="G75" s="272">
        <v>759</v>
      </c>
      <c r="H75" s="381" t="s">
        <v>5263</v>
      </c>
      <c r="I75" s="391">
        <f t="shared" si="2"/>
        <v>0.18975</v>
      </c>
      <c r="J75" s="360"/>
      <c r="K75" s="360"/>
    </row>
    <row r="76" spans="1:11" ht="30" customHeight="1">
      <c r="A76" s="375" t="s">
        <v>149</v>
      </c>
      <c r="B76" s="380" t="s">
        <v>5268</v>
      </c>
      <c r="C76" s="380" t="s">
        <v>4890</v>
      </c>
      <c r="D76" s="384">
        <v>44855</v>
      </c>
      <c r="E76" s="384">
        <v>45219</v>
      </c>
      <c r="F76" s="417">
        <v>7000</v>
      </c>
      <c r="G76" s="272">
        <v>987.16</v>
      </c>
      <c r="H76" s="381" t="s">
        <v>5263</v>
      </c>
      <c r="I76" s="391">
        <f t="shared" si="2"/>
        <v>0.14102285714285714</v>
      </c>
      <c r="J76" s="360"/>
      <c r="K76" s="360"/>
    </row>
    <row r="77" spans="1:11" ht="30" customHeight="1">
      <c r="A77" s="376" t="s">
        <v>5329</v>
      </c>
      <c r="B77" s="381" t="s">
        <v>5268</v>
      </c>
      <c r="C77" s="381" t="s">
        <v>4890</v>
      </c>
      <c r="D77" s="385">
        <v>44855</v>
      </c>
      <c r="E77" s="385">
        <v>45219</v>
      </c>
      <c r="F77" s="408">
        <v>16000</v>
      </c>
      <c r="G77" s="317">
        <v>13556.948839999999</v>
      </c>
      <c r="H77" s="381" t="s">
        <v>5263</v>
      </c>
      <c r="I77" s="391">
        <f t="shared" si="2"/>
        <v>0.84730930249999992</v>
      </c>
      <c r="J77" s="360"/>
      <c r="K77" s="360"/>
    </row>
    <row r="78" spans="1:11" s="397" customFormat="1" ht="30" customHeight="1">
      <c r="A78" s="393" t="s">
        <v>277</v>
      </c>
      <c r="B78" s="394" t="s">
        <v>5269</v>
      </c>
      <c r="C78" s="394" t="s">
        <v>4685</v>
      </c>
      <c r="D78" s="401">
        <v>44802</v>
      </c>
      <c r="E78" s="401">
        <v>45166</v>
      </c>
      <c r="F78" s="418">
        <v>127575</v>
      </c>
      <c r="G78" s="506">
        <v>88244</v>
      </c>
      <c r="H78" s="394" t="s">
        <v>5263</v>
      </c>
      <c r="I78" s="496">
        <f t="shared" si="2"/>
        <v>0.69170291985106802</v>
      </c>
      <c r="J78" s="396"/>
      <c r="K78" s="396"/>
    </row>
    <row r="79" spans="1:11" ht="30" customHeight="1">
      <c r="A79" s="372" t="s">
        <v>277</v>
      </c>
      <c r="B79" s="381" t="s">
        <v>5430</v>
      </c>
      <c r="C79" s="381" t="s">
        <v>5431</v>
      </c>
      <c r="D79" s="385">
        <v>45167</v>
      </c>
      <c r="E79" s="385">
        <v>45531</v>
      </c>
      <c r="F79" s="408">
        <v>127575</v>
      </c>
      <c r="G79" s="282">
        <v>5100</v>
      </c>
      <c r="H79" s="381" t="s">
        <v>5263</v>
      </c>
      <c r="I79" s="391">
        <f t="shared" si="2"/>
        <v>3.9976484420928868E-2</v>
      </c>
      <c r="J79" s="363"/>
      <c r="K79" s="363"/>
    </row>
    <row r="80" spans="1:11" ht="30" customHeight="1">
      <c r="A80" s="372" t="s">
        <v>5331</v>
      </c>
      <c r="B80" s="381" t="s">
        <v>5419</v>
      </c>
      <c r="C80" s="381" t="s">
        <v>5420</v>
      </c>
      <c r="D80" s="386">
        <v>45131</v>
      </c>
      <c r="E80" s="386">
        <v>45495</v>
      </c>
      <c r="F80" s="408">
        <v>2200</v>
      </c>
      <c r="G80" s="272">
        <v>162.50800000000001</v>
      </c>
      <c r="H80" s="381" t="s">
        <v>5263</v>
      </c>
      <c r="I80" s="391">
        <f t="shared" si="2"/>
        <v>7.3867272727272726E-2</v>
      </c>
      <c r="J80" s="360"/>
      <c r="K80" s="360"/>
    </row>
    <row r="81" spans="1:11" ht="30" customHeight="1">
      <c r="A81" s="372" t="s">
        <v>5332</v>
      </c>
      <c r="B81" s="381" t="s">
        <v>5302</v>
      </c>
      <c r="C81" s="381" t="s">
        <v>5201</v>
      </c>
      <c r="D81" s="386">
        <v>44940</v>
      </c>
      <c r="E81" s="386">
        <v>45304</v>
      </c>
      <c r="F81" s="408">
        <v>2800</v>
      </c>
      <c r="G81" s="272">
        <v>140</v>
      </c>
      <c r="H81" s="381" t="s">
        <v>5263</v>
      </c>
      <c r="I81" s="391">
        <f t="shared" si="2"/>
        <v>0.05</v>
      </c>
      <c r="J81" s="360"/>
      <c r="K81" s="360"/>
    </row>
    <row r="82" spans="1:11" ht="30" customHeight="1">
      <c r="A82" s="372" t="s">
        <v>282</v>
      </c>
      <c r="B82" s="381" t="s">
        <v>5334</v>
      </c>
      <c r="C82" s="381" t="s">
        <v>4970</v>
      </c>
      <c r="D82" s="386">
        <v>44866</v>
      </c>
      <c r="E82" s="386">
        <v>45230</v>
      </c>
      <c r="F82" s="415">
        <v>6240</v>
      </c>
      <c r="G82" s="272">
        <v>2517.97084</v>
      </c>
      <c r="H82" s="381" t="s">
        <v>5263</v>
      </c>
      <c r="I82" s="391">
        <f t="shared" si="2"/>
        <v>0.40352096794871795</v>
      </c>
      <c r="J82" s="360"/>
      <c r="K82" s="360"/>
    </row>
    <row r="83" spans="1:11" ht="30" customHeight="1">
      <c r="A83" s="372" t="s">
        <v>168</v>
      </c>
      <c r="B83" s="381" t="s">
        <v>5297</v>
      </c>
      <c r="C83" s="381" t="s">
        <v>5070</v>
      </c>
      <c r="D83" s="386">
        <v>44910</v>
      </c>
      <c r="E83" s="386">
        <v>45274</v>
      </c>
      <c r="F83" s="408">
        <v>9000</v>
      </c>
      <c r="G83" s="272">
        <v>1651</v>
      </c>
      <c r="H83" s="381" t="s">
        <v>5263</v>
      </c>
      <c r="I83" s="391">
        <f t="shared" si="2"/>
        <v>0.18344444444444444</v>
      </c>
      <c r="J83" s="360"/>
      <c r="K83" s="360"/>
    </row>
    <row r="84" spans="1:11" ht="30" customHeight="1">
      <c r="A84" s="372" t="s">
        <v>5337</v>
      </c>
      <c r="B84" s="381" t="s">
        <v>5338</v>
      </c>
      <c r="C84" s="381" t="s">
        <v>4860</v>
      </c>
      <c r="D84" s="386">
        <v>44835</v>
      </c>
      <c r="E84" s="386">
        <v>45199</v>
      </c>
      <c r="F84" s="408">
        <v>7500</v>
      </c>
      <c r="G84" s="272">
        <v>1200</v>
      </c>
      <c r="H84" s="381" t="s">
        <v>5263</v>
      </c>
      <c r="I84" s="391">
        <f t="shared" si="2"/>
        <v>0.16</v>
      </c>
      <c r="J84" s="360"/>
      <c r="K84" s="360"/>
    </row>
    <row r="85" spans="1:11" ht="30" customHeight="1">
      <c r="A85" s="372" t="s">
        <v>5398</v>
      </c>
      <c r="B85" s="381" t="s">
        <v>5389</v>
      </c>
      <c r="C85" s="381" t="s">
        <v>5390</v>
      </c>
      <c r="D85" s="386">
        <v>45026</v>
      </c>
      <c r="E85" s="386">
        <v>45390</v>
      </c>
      <c r="F85" s="408">
        <v>9000</v>
      </c>
      <c r="G85" s="272">
        <v>1405</v>
      </c>
      <c r="H85" s="381" t="s">
        <v>5351</v>
      </c>
      <c r="I85" s="391">
        <f t="shared" si="2"/>
        <v>0.15611111111111112</v>
      </c>
      <c r="J85" s="360"/>
      <c r="K85" s="360"/>
    </row>
    <row r="86" spans="1:11" ht="30" customHeight="1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19">
        <v>5060</v>
      </c>
      <c r="G86" s="272">
        <v>282.22000000000003</v>
      </c>
      <c r="H86" s="381" t="s">
        <v>5263</v>
      </c>
      <c r="I86" s="391">
        <f t="shared" si="2"/>
        <v>5.5774703557312261E-2</v>
      </c>
      <c r="J86" s="360"/>
      <c r="K86" s="360"/>
    </row>
    <row r="87" spans="1:11" ht="30" customHeight="1">
      <c r="A87" s="374" t="s">
        <v>5340</v>
      </c>
      <c r="B87" s="381" t="s">
        <v>5280</v>
      </c>
      <c r="C87" s="381" t="s">
        <v>4832</v>
      </c>
      <c r="D87" s="384">
        <v>44830</v>
      </c>
      <c r="E87" s="384">
        <v>45194</v>
      </c>
      <c r="F87" s="408">
        <v>1000</v>
      </c>
      <c r="G87" s="272">
        <v>986.49</v>
      </c>
      <c r="H87" s="381" t="s">
        <v>5263</v>
      </c>
      <c r="I87" s="391">
        <f t="shared" si="2"/>
        <v>0.98648999999999998</v>
      </c>
      <c r="J87" s="360"/>
      <c r="K87" s="360"/>
    </row>
    <row r="88" spans="1:11" ht="30" customHeight="1">
      <c r="A88" s="373" t="s">
        <v>5341</v>
      </c>
      <c r="B88" s="381" t="s">
        <v>5410</v>
      </c>
      <c r="C88" s="381" t="s">
        <v>5411</v>
      </c>
      <c r="D88" s="385">
        <v>45096</v>
      </c>
      <c r="E88" s="385">
        <v>45460</v>
      </c>
      <c r="F88" s="408">
        <v>5200</v>
      </c>
      <c r="G88" s="272">
        <v>2175.75</v>
      </c>
      <c r="H88" s="381" t="s">
        <v>5263</v>
      </c>
      <c r="I88" s="391">
        <f t="shared" si="2"/>
        <v>0.41841346153846154</v>
      </c>
      <c r="J88" s="360"/>
      <c r="K88" s="360"/>
    </row>
    <row r="89" spans="1:11" ht="30" customHeight="1">
      <c r="A89" s="372" t="s">
        <v>5399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100000</v>
      </c>
      <c r="G89" s="272">
        <v>197</v>
      </c>
      <c r="H89" s="381" t="s">
        <v>5263</v>
      </c>
      <c r="I89" s="391">
        <f t="shared" si="2"/>
        <v>1.97E-3</v>
      </c>
      <c r="J89" s="360"/>
      <c r="K89" s="360"/>
    </row>
    <row r="90" spans="1:11" ht="30" customHeight="1">
      <c r="A90" s="372" t="s">
        <v>5400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3000</v>
      </c>
      <c r="G90" s="272">
        <v>942</v>
      </c>
      <c r="H90" s="381" t="s">
        <v>5263</v>
      </c>
      <c r="I90" s="391">
        <f t="shared" si="2"/>
        <v>0.314</v>
      </c>
      <c r="J90" s="360"/>
      <c r="K90" s="360"/>
    </row>
    <row r="91" spans="1:11" ht="30" customHeight="1">
      <c r="A91" s="374" t="s">
        <v>5343</v>
      </c>
      <c r="B91" s="380" t="s">
        <v>5302</v>
      </c>
      <c r="C91" s="380" t="s">
        <v>5201</v>
      </c>
      <c r="D91" s="384">
        <v>44926</v>
      </c>
      <c r="E91" s="384">
        <v>45290</v>
      </c>
      <c r="F91" s="410">
        <v>7200</v>
      </c>
      <c r="G91" s="272">
        <v>4217</v>
      </c>
      <c r="H91" s="381" t="s">
        <v>5263</v>
      </c>
      <c r="I91" s="391">
        <f t="shared" si="2"/>
        <v>0.58569444444444441</v>
      </c>
      <c r="J91" s="360"/>
      <c r="K91" s="360"/>
    </row>
    <row r="92" spans="1:11" ht="30" customHeight="1">
      <c r="A92" s="375" t="s">
        <v>5378</v>
      </c>
      <c r="B92" s="380" t="s">
        <v>5379</v>
      </c>
      <c r="C92" s="380" t="s">
        <v>5380</v>
      </c>
      <c r="D92" s="387">
        <v>44995</v>
      </c>
      <c r="E92" s="387">
        <v>45359</v>
      </c>
      <c r="F92" s="410">
        <v>3000</v>
      </c>
      <c r="G92" s="272">
        <v>47</v>
      </c>
      <c r="H92" s="381" t="s">
        <v>5263</v>
      </c>
      <c r="I92" s="391">
        <f t="shared" si="2"/>
        <v>1.5666666666666666E-2</v>
      </c>
      <c r="J92" s="360"/>
      <c r="K92" s="360"/>
    </row>
    <row r="93" spans="1:11" ht="30" customHeight="1">
      <c r="A93" s="372" t="s">
        <v>5381</v>
      </c>
      <c r="B93" s="381" t="s">
        <v>5379</v>
      </c>
      <c r="C93" s="381" t="s">
        <v>5380</v>
      </c>
      <c r="D93" s="385">
        <v>44995</v>
      </c>
      <c r="E93" s="385">
        <v>45359</v>
      </c>
      <c r="F93" s="408">
        <v>4000</v>
      </c>
      <c r="G93" s="272">
        <v>3</v>
      </c>
      <c r="H93" s="381" t="s">
        <v>5263</v>
      </c>
      <c r="I93" s="391">
        <f t="shared" si="2"/>
        <v>7.5000000000000002E-4</v>
      </c>
      <c r="J93" s="360"/>
      <c r="K93" s="360"/>
    </row>
    <row r="94" spans="1:11" ht="30" customHeight="1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272">
        <v>46</v>
      </c>
      <c r="H94" s="381" t="s">
        <v>5263</v>
      </c>
      <c r="I94" s="391">
        <f t="shared" si="2"/>
        <v>2.7380952380952381E-2</v>
      </c>
      <c r="J94" s="360"/>
      <c r="K94" s="360"/>
    </row>
    <row r="95" spans="1:11" ht="30" customHeight="1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272">
        <v>3882.0113999999999</v>
      </c>
      <c r="H95" s="381" t="s">
        <v>5263</v>
      </c>
      <c r="I95" s="391">
        <f t="shared" si="2"/>
        <v>0.53916825000000002</v>
      </c>
      <c r="J95" s="360"/>
      <c r="K95" s="360"/>
    </row>
    <row r="96" spans="1:11" ht="30" customHeight="1">
      <c r="A96" s="372" t="s">
        <v>5346</v>
      </c>
      <c r="B96" s="381" t="s">
        <v>5334</v>
      </c>
      <c r="C96" s="381" t="s">
        <v>4970</v>
      </c>
      <c r="D96" s="386">
        <v>44866</v>
      </c>
      <c r="E96" s="386">
        <v>45230</v>
      </c>
      <c r="F96" s="408">
        <v>2500</v>
      </c>
      <c r="G96" s="272">
        <v>402.55</v>
      </c>
      <c r="H96" s="381" t="s">
        <v>5263</v>
      </c>
      <c r="I96" s="391">
        <f t="shared" si="2"/>
        <v>0.16102</v>
      </c>
      <c r="J96" s="360"/>
      <c r="K96" s="360"/>
    </row>
    <row r="97" spans="1:11" ht="30" customHeight="1">
      <c r="A97" s="372" t="s">
        <v>5382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272">
        <v>44</v>
      </c>
      <c r="H97" s="381" t="s">
        <v>5263</v>
      </c>
      <c r="I97" s="391">
        <f t="shared" si="2"/>
        <v>0.29333333333333333</v>
      </c>
      <c r="J97" s="360"/>
      <c r="K97" s="360"/>
    </row>
    <row r="98" spans="1:11" ht="30" customHeight="1">
      <c r="A98" s="372" t="s">
        <v>5383</v>
      </c>
      <c r="B98" s="381" t="s">
        <v>5379</v>
      </c>
      <c r="C98" s="381" t="s">
        <v>5380</v>
      </c>
      <c r="D98" s="386">
        <v>44995</v>
      </c>
      <c r="E98" s="386">
        <v>45359</v>
      </c>
      <c r="F98" s="381">
        <v>150</v>
      </c>
      <c r="G98" s="272">
        <v>149</v>
      </c>
      <c r="H98" s="381" t="s">
        <v>5263</v>
      </c>
      <c r="I98" s="391">
        <f t="shared" si="2"/>
        <v>0.99333333333333329</v>
      </c>
      <c r="J98" s="360"/>
      <c r="K98" s="360"/>
    </row>
    <row r="99" spans="1:11" ht="30" customHeight="1">
      <c r="A99" s="372" t="s">
        <v>5350</v>
      </c>
      <c r="B99" s="381" t="s">
        <v>5419</v>
      </c>
      <c r="C99" s="381" t="s">
        <v>5420</v>
      </c>
      <c r="D99" s="386">
        <v>45131</v>
      </c>
      <c r="E99" s="386">
        <v>45495</v>
      </c>
      <c r="F99" s="408">
        <v>180000000</v>
      </c>
      <c r="G99" s="272">
        <v>9060000</v>
      </c>
      <c r="H99" s="381" t="s">
        <v>5351</v>
      </c>
      <c r="I99" s="391">
        <f t="shared" si="2"/>
        <v>5.0333333333333334E-2</v>
      </c>
      <c r="J99" s="360"/>
      <c r="K99" s="360"/>
    </row>
    <row r="100" spans="1:11" ht="30" customHeight="1">
      <c r="A100" s="372" t="s">
        <v>5352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408">
        <v>1000</v>
      </c>
      <c r="G100" s="272">
        <v>10</v>
      </c>
      <c r="H100" s="377" t="s">
        <v>5351</v>
      </c>
      <c r="I100" s="391">
        <f t="shared" ref="I100:I116" si="3">G100/F100</f>
        <v>0.01</v>
      </c>
      <c r="J100" s="360"/>
      <c r="K100" s="360"/>
    </row>
    <row r="101" spans="1:11" s="397" customFormat="1" ht="30" customHeight="1">
      <c r="A101" s="393" t="s">
        <v>5355</v>
      </c>
      <c r="B101" s="394" t="s">
        <v>5269</v>
      </c>
      <c r="C101" s="394" t="s">
        <v>4685</v>
      </c>
      <c r="D101" s="395">
        <v>44802</v>
      </c>
      <c r="E101" s="395">
        <v>45166</v>
      </c>
      <c r="F101" s="416">
        <v>2100000</v>
      </c>
      <c r="G101" s="505">
        <v>1647645</v>
      </c>
      <c r="H101" s="394" t="s">
        <v>5351</v>
      </c>
      <c r="I101" s="496">
        <f t="shared" si="3"/>
        <v>0.78459285714285709</v>
      </c>
      <c r="J101" s="396"/>
      <c r="K101" s="396"/>
    </row>
    <row r="102" spans="1:11" ht="30" customHeight="1">
      <c r="A102" s="372" t="s">
        <v>5436</v>
      </c>
      <c r="B102" s="381" t="s">
        <v>5433</v>
      </c>
      <c r="C102" s="381" t="s">
        <v>5434</v>
      </c>
      <c r="D102" s="386">
        <v>45167</v>
      </c>
      <c r="E102" s="386">
        <v>45258</v>
      </c>
      <c r="F102" s="408">
        <v>603750</v>
      </c>
      <c r="G102" s="272">
        <v>161322</v>
      </c>
      <c r="H102" s="381" t="s">
        <v>5351</v>
      </c>
      <c r="I102" s="391">
        <f t="shared" si="3"/>
        <v>0.26719999999999999</v>
      </c>
      <c r="J102" s="363"/>
      <c r="K102" s="363"/>
    </row>
    <row r="103" spans="1:11" ht="30" customHeight="1">
      <c r="A103" s="372" t="s">
        <v>5357</v>
      </c>
      <c r="B103" s="381" t="s">
        <v>5334</v>
      </c>
      <c r="C103" s="381" t="s">
        <v>4970</v>
      </c>
      <c r="D103" s="386">
        <v>44866</v>
      </c>
      <c r="E103" s="386">
        <v>45230</v>
      </c>
      <c r="F103" s="408">
        <v>65000</v>
      </c>
      <c r="G103" s="272">
        <v>33343</v>
      </c>
      <c r="H103" s="381" t="s">
        <v>5351</v>
      </c>
      <c r="I103" s="391">
        <f t="shared" si="3"/>
        <v>0.51296923076923073</v>
      </c>
      <c r="J103" s="360"/>
      <c r="K103" s="360"/>
    </row>
    <row r="104" spans="1:11" ht="30" customHeight="1">
      <c r="A104" s="372" t="s">
        <v>5384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14">
        <v>5</v>
      </c>
      <c r="G104" s="272">
        <v>0</v>
      </c>
      <c r="H104" s="381" t="s">
        <v>5351</v>
      </c>
      <c r="I104" s="391">
        <f t="shared" si="3"/>
        <v>0</v>
      </c>
      <c r="J104" s="360"/>
      <c r="K104" s="360"/>
    </row>
    <row r="105" spans="1:11" ht="30" customHeight="1">
      <c r="A105" s="372" t="s">
        <v>5358</v>
      </c>
      <c r="B105" s="381" t="s">
        <v>5268</v>
      </c>
      <c r="C105" s="381" t="s">
        <v>4890</v>
      </c>
      <c r="D105" s="386">
        <v>44855</v>
      </c>
      <c r="E105" s="386">
        <v>45219</v>
      </c>
      <c r="F105" s="381">
        <v>25</v>
      </c>
      <c r="G105" s="272">
        <v>1</v>
      </c>
      <c r="H105" s="381" t="s">
        <v>5351</v>
      </c>
      <c r="I105" s="391">
        <f t="shared" si="3"/>
        <v>0.04</v>
      </c>
      <c r="J105" s="360"/>
      <c r="K105" s="360"/>
    </row>
    <row r="106" spans="1:11" ht="30" customHeight="1">
      <c r="A106" s="372" t="s">
        <v>5359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381">
        <v>50</v>
      </c>
      <c r="G106" s="272">
        <v>11</v>
      </c>
      <c r="H106" s="381" t="s">
        <v>5351</v>
      </c>
      <c r="I106" s="391">
        <f t="shared" si="3"/>
        <v>0.22</v>
      </c>
      <c r="J106" s="364"/>
      <c r="K106" s="364"/>
    </row>
    <row r="107" spans="1:11" ht="30" customHeight="1">
      <c r="A107" s="372" t="s">
        <v>5361</v>
      </c>
      <c r="B107" s="381" t="s">
        <v>5268</v>
      </c>
      <c r="C107" s="381" t="s">
        <v>4890</v>
      </c>
      <c r="D107" s="386">
        <v>44855</v>
      </c>
      <c r="E107" s="386">
        <v>45219</v>
      </c>
      <c r="F107" s="381">
        <v>700</v>
      </c>
      <c r="G107" s="272">
        <v>257</v>
      </c>
      <c r="H107" s="381" t="s">
        <v>5351</v>
      </c>
      <c r="I107" s="391">
        <f t="shared" si="3"/>
        <v>0.36714285714285716</v>
      </c>
      <c r="J107" s="360"/>
      <c r="K107" s="360"/>
    </row>
    <row r="108" spans="1:11" ht="30" customHeight="1">
      <c r="A108" s="372" t="s">
        <v>5365</v>
      </c>
      <c r="B108" s="381" t="s">
        <v>5268</v>
      </c>
      <c r="C108" s="381" t="s">
        <v>4890</v>
      </c>
      <c r="D108" s="386">
        <v>44855</v>
      </c>
      <c r="E108" s="386">
        <v>45219</v>
      </c>
      <c r="F108" s="408">
        <v>26000000</v>
      </c>
      <c r="G108" s="272">
        <v>21473419</v>
      </c>
      <c r="H108" s="381" t="s">
        <v>5351</v>
      </c>
      <c r="I108" s="391">
        <f t="shared" si="3"/>
        <v>0.82590073076923076</v>
      </c>
      <c r="J108" s="360"/>
      <c r="K108" s="360"/>
    </row>
    <row r="109" spans="1:11" ht="30" customHeight="1">
      <c r="A109" s="372" t="s">
        <v>5367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3500000</v>
      </c>
      <c r="G109" s="272">
        <v>1295851</v>
      </c>
      <c r="H109" s="381" t="s">
        <v>5351</v>
      </c>
      <c r="I109" s="391">
        <f t="shared" si="3"/>
        <v>0.37024314285714288</v>
      </c>
      <c r="J109" s="360"/>
      <c r="K109" s="360"/>
    </row>
    <row r="110" spans="1:11" ht="30" customHeight="1">
      <c r="A110" s="372" t="s">
        <v>5369</v>
      </c>
      <c r="B110" s="381" t="s">
        <v>5297</v>
      </c>
      <c r="C110" s="381" t="s">
        <v>5070</v>
      </c>
      <c r="D110" s="386">
        <v>44900</v>
      </c>
      <c r="E110" s="386">
        <v>45264</v>
      </c>
      <c r="F110" s="408">
        <v>1200</v>
      </c>
      <c r="G110" s="272">
        <v>0</v>
      </c>
      <c r="H110" s="381" t="s">
        <v>5351</v>
      </c>
      <c r="I110" s="391">
        <f t="shared" si="3"/>
        <v>0</v>
      </c>
      <c r="J110" s="360"/>
      <c r="K110" s="360"/>
    </row>
    <row r="111" spans="1:11" ht="30" customHeight="1">
      <c r="A111" s="372" t="s">
        <v>5385</v>
      </c>
      <c r="B111" s="381" t="s">
        <v>5379</v>
      </c>
      <c r="C111" s="381" t="s">
        <v>5380</v>
      </c>
      <c r="D111" s="386">
        <v>44995</v>
      </c>
      <c r="E111" s="386">
        <v>45359</v>
      </c>
      <c r="F111" s="408">
        <v>60000</v>
      </c>
      <c r="G111" s="272">
        <v>35000</v>
      </c>
      <c r="H111" s="381" t="s">
        <v>5351</v>
      </c>
      <c r="I111" s="391">
        <f t="shared" si="3"/>
        <v>0.58333333333333337</v>
      </c>
      <c r="J111" s="360"/>
      <c r="K111" s="360"/>
    </row>
    <row r="112" spans="1:11" ht="30" customHeight="1">
      <c r="A112" s="372" t="s">
        <v>5370</v>
      </c>
      <c r="B112" s="381" t="s">
        <v>5268</v>
      </c>
      <c r="C112" s="381" t="s">
        <v>4890</v>
      </c>
      <c r="D112" s="386">
        <v>44855</v>
      </c>
      <c r="E112" s="386">
        <v>45219</v>
      </c>
      <c r="F112" s="408">
        <v>1200</v>
      </c>
      <c r="G112" s="272">
        <v>0</v>
      </c>
      <c r="H112" s="381" t="s">
        <v>5351</v>
      </c>
      <c r="I112" s="391">
        <f t="shared" si="3"/>
        <v>0</v>
      </c>
      <c r="J112" s="360"/>
      <c r="K112" s="360"/>
    </row>
    <row r="113" spans="1:11" s="397" customFormat="1" ht="30" customHeight="1">
      <c r="A113" s="393" t="s">
        <v>3381</v>
      </c>
      <c r="B113" s="394" t="s">
        <v>5269</v>
      </c>
      <c r="C113" s="394" t="s">
        <v>4685</v>
      </c>
      <c r="D113" s="395">
        <v>44802</v>
      </c>
      <c r="E113" s="395">
        <v>45166</v>
      </c>
      <c r="F113" s="416">
        <v>300000</v>
      </c>
      <c r="G113" s="505">
        <v>118714</v>
      </c>
      <c r="H113" s="394" t="s">
        <v>5351</v>
      </c>
      <c r="I113" s="496">
        <f t="shared" si="3"/>
        <v>0.39571333333333331</v>
      </c>
      <c r="J113" s="396"/>
      <c r="K113" s="396"/>
    </row>
    <row r="114" spans="1:11" ht="30" customHeight="1">
      <c r="A114" s="372" t="s">
        <v>3381</v>
      </c>
      <c r="B114" s="381" t="s">
        <v>5430</v>
      </c>
      <c r="C114" s="381" t="s">
        <v>5431</v>
      </c>
      <c r="D114" s="386">
        <v>45167</v>
      </c>
      <c r="E114" s="386">
        <v>45531</v>
      </c>
      <c r="F114" s="408">
        <v>300000</v>
      </c>
      <c r="G114" s="272">
        <v>988</v>
      </c>
      <c r="H114" s="381" t="s">
        <v>5351</v>
      </c>
      <c r="I114" s="391">
        <f t="shared" si="3"/>
        <v>3.2933333333333334E-3</v>
      </c>
      <c r="J114" s="363"/>
      <c r="K114" s="363"/>
    </row>
    <row r="115" spans="1:11" ht="30" customHeight="1">
      <c r="A115" s="372" t="s">
        <v>5371</v>
      </c>
      <c r="B115" s="381" t="s">
        <v>5297</v>
      </c>
      <c r="C115" s="381" t="s">
        <v>5070</v>
      </c>
      <c r="D115" s="386">
        <v>44900</v>
      </c>
      <c r="E115" s="386">
        <v>45264</v>
      </c>
      <c r="F115" s="408">
        <v>500000</v>
      </c>
      <c r="G115" s="272">
        <v>163799</v>
      </c>
      <c r="H115" s="381" t="s">
        <v>5351</v>
      </c>
      <c r="I115" s="507">
        <f t="shared" si="3"/>
        <v>0.327598</v>
      </c>
      <c r="J115" s="360"/>
      <c r="K115" s="360"/>
    </row>
    <row r="116" spans="1:11" ht="30" customHeight="1">
      <c r="A116" s="371" t="s">
        <v>5372</v>
      </c>
      <c r="B116" s="383" t="s">
        <v>5297</v>
      </c>
      <c r="C116" s="383" t="s">
        <v>5070</v>
      </c>
      <c r="D116" s="388">
        <v>44927</v>
      </c>
      <c r="E116" s="388">
        <v>45291</v>
      </c>
      <c r="F116" s="420">
        <v>3000</v>
      </c>
      <c r="G116" s="508">
        <v>43.57</v>
      </c>
      <c r="H116" s="392" t="s">
        <v>5263</v>
      </c>
      <c r="I116" s="509">
        <f t="shared" si="3"/>
        <v>1.4523333333333334E-2</v>
      </c>
      <c r="J116" s="360"/>
      <c r="K116" s="360"/>
    </row>
  </sheetData>
  <autoFilter ref="A3:K116" xr:uid="{00000000-0009-0000-0000-000077000000}"/>
  <mergeCells count="10">
    <mergeCell ref="A56:A57"/>
    <mergeCell ref="B56:B57"/>
    <mergeCell ref="D56:D57"/>
    <mergeCell ref="E56:E5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K106"/>
  <sheetViews>
    <sheetView topLeftCell="A97" workbookViewId="0">
      <selection activeCell="G106" sqref="G106"/>
    </sheetView>
  </sheetViews>
  <sheetFormatPr defaultColWidth="9.140625" defaultRowHeight="14.45"/>
  <cols>
    <col min="1" max="1" width="23.140625" style="426" customWidth="1"/>
    <col min="2" max="3" width="19.85546875" style="426" customWidth="1"/>
    <col min="4" max="6" width="15.28515625" style="426" customWidth="1"/>
    <col min="7" max="7" width="15.28515625" style="448" customWidth="1"/>
    <col min="8" max="9" width="15.28515625" style="426" customWidth="1"/>
    <col min="10" max="16384" width="9.140625" style="426"/>
  </cols>
  <sheetData>
    <row r="1" spans="1:11" ht="17.25" customHeigh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 ht="15.75" customHeight="1">
      <c r="A2" s="431" t="s">
        <v>5424</v>
      </c>
      <c r="B2" s="200"/>
      <c r="C2" s="200"/>
      <c r="D2" s="200"/>
      <c r="E2" s="200"/>
      <c r="F2" s="792" t="s">
        <v>5437</v>
      </c>
      <c r="G2" s="793"/>
      <c r="H2" s="793"/>
      <c r="I2" s="794"/>
      <c r="J2" s="360"/>
      <c r="K2" s="360"/>
    </row>
    <row r="3" spans="1:11" ht="30" customHeight="1">
      <c r="A3" s="172" t="s">
        <v>2</v>
      </c>
      <c r="B3" s="452" t="s">
        <v>2538</v>
      </c>
      <c r="C3" s="452" t="s">
        <v>5258</v>
      </c>
      <c r="D3" s="452" t="s">
        <v>5</v>
      </c>
      <c r="E3" s="452" t="s">
        <v>6</v>
      </c>
      <c r="F3" s="452" t="s">
        <v>7</v>
      </c>
      <c r="G3" s="453" t="s">
        <v>8</v>
      </c>
      <c r="H3" s="452" t="s">
        <v>5259</v>
      </c>
      <c r="I3" s="454" t="s">
        <v>5260</v>
      </c>
      <c r="J3" s="361"/>
      <c r="K3" s="361"/>
    </row>
    <row r="4" spans="1:11" ht="30" customHeight="1">
      <c r="A4" s="788" t="s">
        <v>9</v>
      </c>
      <c r="B4" s="756" t="s">
        <v>5414</v>
      </c>
      <c r="C4" s="432" t="s">
        <v>5415</v>
      </c>
      <c r="D4" s="790">
        <v>45108</v>
      </c>
      <c r="E4" s="790">
        <v>45473</v>
      </c>
      <c r="F4" s="433">
        <v>108000</v>
      </c>
      <c r="G4" s="252">
        <v>2656</v>
      </c>
      <c r="H4" s="432" t="s">
        <v>5263</v>
      </c>
      <c r="I4" s="456">
        <f>G4/F4</f>
        <v>2.4592592592592593E-2</v>
      </c>
      <c r="J4" s="361"/>
      <c r="K4" s="361"/>
    </row>
    <row r="5" spans="1:11" ht="30" customHeight="1">
      <c r="A5" s="795"/>
      <c r="B5" s="757"/>
      <c r="C5" s="423" t="s">
        <v>5416</v>
      </c>
      <c r="D5" s="796"/>
      <c r="E5" s="796"/>
      <c r="F5" s="434">
        <v>12000</v>
      </c>
      <c r="G5" s="252">
        <v>473</v>
      </c>
      <c r="H5" s="423" t="s">
        <v>5263</v>
      </c>
      <c r="I5" s="456">
        <f>G5/F5</f>
        <v>3.9416666666666669E-2</v>
      </c>
      <c r="J5" s="361"/>
      <c r="K5" s="361"/>
    </row>
    <row r="6" spans="1:11" ht="45" customHeight="1">
      <c r="A6" s="457" t="s">
        <v>1613</v>
      </c>
      <c r="B6" s="435" t="s">
        <v>5265</v>
      </c>
      <c r="C6" s="435" t="s">
        <v>5417</v>
      </c>
      <c r="D6" s="436">
        <v>44927</v>
      </c>
      <c r="E6" s="436">
        <v>45291</v>
      </c>
      <c r="F6" s="437">
        <v>750000</v>
      </c>
      <c r="G6" s="252">
        <v>420297.79</v>
      </c>
      <c r="H6" s="435" t="s">
        <v>5263</v>
      </c>
      <c r="I6" s="456">
        <f t="shared" ref="I6:I69" si="0">G6/F6</f>
        <v>0.56039705333333334</v>
      </c>
      <c r="J6" s="362"/>
      <c r="K6" s="361"/>
    </row>
    <row r="7" spans="1:11" ht="30" customHeight="1">
      <c r="A7" s="458" t="s">
        <v>22</v>
      </c>
      <c r="B7" s="432" t="s">
        <v>5261</v>
      </c>
      <c r="C7" s="432" t="s">
        <v>5181</v>
      </c>
      <c r="D7" s="438">
        <v>44927</v>
      </c>
      <c r="E7" s="438">
        <v>45291</v>
      </c>
      <c r="F7" s="433">
        <v>600000</v>
      </c>
      <c r="G7" s="252">
        <v>321814</v>
      </c>
      <c r="H7" s="432" t="s">
        <v>5263</v>
      </c>
      <c r="I7" s="456">
        <f t="shared" si="0"/>
        <v>0.5363566666666667</v>
      </c>
      <c r="J7" s="360"/>
      <c r="K7" s="360"/>
    </row>
    <row r="8" spans="1:11" ht="30" customHeight="1">
      <c r="A8" s="457" t="s">
        <v>5388</v>
      </c>
      <c r="B8" s="435" t="s">
        <v>5389</v>
      </c>
      <c r="C8" s="435" t="s">
        <v>5390</v>
      </c>
      <c r="D8" s="436">
        <v>45026</v>
      </c>
      <c r="E8" s="436">
        <v>45390</v>
      </c>
      <c r="F8" s="439">
        <v>28000</v>
      </c>
      <c r="G8" s="252">
        <v>11200</v>
      </c>
      <c r="H8" s="423" t="s">
        <v>5263</v>
      </c>
      <c r="I8" s="456">
        <f t="shared" si="0"/>
        <v>0.4</v>
      </c>
      <c r="J8" s="360"/>
      <c r="K8" s="360"/>
    </row>
    <row r="9" spans="1:11" ht="30" customHeight="1">
      <c r="A9" s="458" t="s">
        <v>3315</v>
      </c>
      <c r="B9" s="432" t="s">
        <v>5268</v>
      </c>
      <c r="C9" s="432" t="s">
        <v>4890</v>
      </c>
      <c r="D9" s="438">
        <v>44855</v>
      </c>
      <c r="E9" s="438">
        <v>45219</v>
      </c>
      <c r="F9" s="434">
        <v>1500</v>
      </c>
      <c r="G9" s="252">
        <v>937.3</v>
      </c>
      <c r="H9" s="423" t="s">
        <v>5263</v>
      </c>
      <c r="I9" s="456">
        <f t="shared" si="0"/>
        <v>0.62486666666666668</v>
      </c>
      <c r="J9" s="360"/>
      <c r="K9" s="360"/>
    </row>
    <row r="10" spans="1:11" ht="30" customHeight="1">
      <c r="A10" s="457" t="s">
        <v>5391</v>
      </c>
      <c r="B10" s="440" t="s">
        <v>5389</v>
      </c>
      <c r="C10" s="440" t="s">
        <v>5390</v>
      </c>
      <c r="D10" s="436">
        <v>45026</v>
      </c>
      <c r="E10" s="436">
        <v>45390</v>
      </c>
      <c r="F10" s="439">
        <v>150000</v>
      </c>
      <c r="G10" s="252">
        <v>77915</v>
      </c>
      <c r="H10" s="423" t="s">
        <v>5263</v>
      </c>
      <c r="I10" s="456">
        <f t="shared" si="0"/>
        <v>0.5194333333333333</v>
      </c>
      <c r="J10" s="360"/>
      <c r="K10" s="360"/>
    </row>
    <row r="11" spans="1:11" ht="28.9">
      <c r="A11" s="427" t="s">
        <v>4683</v>
      </c>
      <c r="B11" s="428" t="s">
        <v>5419</v>
      </c>
      <c r="C11" s="428" t="s">
        <v>5420</v>
      </c>
      <c r="D11" s="119">
        <v>45167</v>
      </c>
      <c r="E11" s="119">
        <v>45531</v>
      </c>
      <c r="F11" s="429">
        <v>266000</v>
      </c>
      <c r="G11" s="430">
        <v>13792</v>
      </c>
      <c r="H11" s="428" t="s">
        <v>5263</v>
      </c>
      <c r="I11" s="456">
        <f t="shared" si="0"/>
        <v>5.1849624060150375E-2</v>
      </c>
    </row>
    <row r="12" spans="1:11" ht="30" customHeight="1">
      <c r="A12" s="458" t="s">
        <v>5270</v>
      </c>
      <c r="B12" s="423" t="s">
        <v>5268</v>
      </c>
      <c r="C12" s="423" t="s">
        <v>4890</v>
      </c>
      <c r="D12" s="438">
        <v>44855</v>
      </c>
      <c r="E12" s="438">
        <v>45219</v>
      </c>
      <c r="F12" s="434">
        <v>800</v>
      </c>
      <c r="G12" s="252">
        <v>800</v>
      </c>
      <c r="H12" s="423" t="s">
        <v>5263</v>
      </c>
      <c r="I12" s="456">
        <f t="shared" si="0"/>
        <v>1</v>
      </c>
      <c r="J12" s="360"/>
      <c r="K12" s="360"/>
    </row>
    <row r="13" spans="1:11" ht="30" customHeight="1">
      <c r="A13" s="459" t="s">
        <v>5271</v>
      </c>
      <c r="B13" s="423" t="s">
        <v>5268</v>
      </c>
      <c r="C13" s="423" t="s">
        <v>4890</v>
      </c>
      <c r="D13" s="424">
        <v>44855</v>
      </c>
      <c r="E13" s="424">
        <v>45219</v>
      </c>
      <c r="F13" s="441">
        <v>1905.41</v>
      </c>
      <c r="G13" s="252">
        <v>998.83</v>
      </c>
      <c r="H13" s="423" t="s">
        <v>5263</v>
      </c>
      <c r="I13" s="456">
        <f t="shared" si="0"/>
        <v>0.52420738843608461</v>
      </c>
      <c r="J13" s="360"/>
      <c r="K13" s="360"/>
    </row>
    <row r="14" spans="1:11" ht="30" customHeight="1">
      <c r="A14" s="459" t="s">
        <v>5272</v>
      </c>
      <c r="B14" s="423" t="s">
        <v>5430</v>
      </c>
      <c r="C14" s="423" t="s">
        <v>5431</v>
      </c>
      <c r="D14" s="424">
        <v>45167</v>
      </c>
      <c r="E14" s="424">
        <v>45531</v>
      </c>
      <c r="F14" s="447">
        <v>209</v>
      </c>
      <c r="G14" s="252">
        <v>0</v>
      </c>
      <c r="H14" s="423" t="s">
        <v>5263</v>
      </c>
      <c r="I14" s="456">
        <f t="shared" si="0"/>
        <v>0</v>
      </c>
      <c r="J14" s="360"/>
      <c r="K14" s="360"/>
    </row>
    <row r="15" spans="1:11" ht="40.5" customHeight="1">
      <c r="A15" s="459" t="s">
        <v>5274</v>
      </c>
      <c r="B15" s="423" t="s">
        <v>5432</v>
      </c>
      <c r="C15" s="423" t="s">
        <v>5431</v>
      </c>
      <c r="D15" s="424">
        <v>45167</v>
      </c>
      <c r="E15" s="424">
        <v>45531</v>
      </c>
      <c r="F15" s="442">
        <v>30</v>
      </c>
      <c r="G15" s="252">
        <v>0</v>
      </c>
      <c r="H15" s="423" t="s">
        <v>5263</v>
      </c>
      <c r="I15" s="456">
        <f t="shared" si="0"/>
        <v>0</v>
      </c>
      <c r="J15" s="360"/>
      <c r="K15" s="360"/>
    </row>
    <row r="16" spans="1:11" ht="30" customHeight="1">
      <c r="A16" s="459" t="s">
        <v>5275</v>
      </c>
      <c r="B16" s="423" t="s">
        <v>5430</v>
      </c>
      <c r="C16" s="423" t="s">
        <v>5431</v>
      </c>
      <c r="D16" s="424">
        <v>45167</v>
      </c>
      <c r="E16" s="424">
        <v>45531</v>
      </c>
      <c r="F16" s="442">
        <v>175</v>
      </c>
      <c r="G16" s="252">
        <v>0</v>
      </c>
      <c r="H16" s="423" t="s">
        <v>5263</v>
      </c>
      <c r="I16" s="456">
        <f t="shared" si="0"/>
        <v>0</v>
      </c>
      <c r="J16" s="360"/>
      <c r="K16" s="360"/>
    </row>
    <row r="17" spans="1:11" ht="30" customHeight="1">
      <c r="A17" s="459" t="s">
        <v>5276</v>
      </c>
      <c r="B17" s="423" t="s">
        <v>5430</v>
      </c>
      <c r="C17" s="423" t="s">
        <v>5431</v>
      </c>
      <c r="D17" s="424">
        <v>45167</v>
      </c>
      <c r="E17" s="424">
        <v>45531</v>
      </c>
      <c r="F17" s="442">
        <v>12</v>
      </c>
      <c r="G17" s="252">
        <v>1.53</v>
      </c>
      <c r="H17" s="423" t="s">
        <v>5263</v>
      </c>
      <c r="I17" s="456">
        <f t="shared" si="0"/>
        <v>0.1275</v>
      </c>
      <c r="J17" s="360"/>
      <c r="K17" s="360"/>
    </row>
    <row r="18" spans="1:11" ht="30" customHeight="1">
      <c r="A18" s="459" t="s">
        <v>5277</v>
      </c>
      <c r="B18" s="423" t="s">
        <v>5430</v>
      </c>
      <c r="C18" s="423" t="s">
        <v>5431</v>
      </c>
      <c r="D18" s="424">
        <v>45167</v>
      </c>
      <c r="E18" s="424">
        <v>45531</v>
      </c>
      <c r="F18" s="442">
        <v>50</v>
      </c>
      <c r="G18" s="252">
        <v>5.57</v>
      </c>
      <c r="H18" s="423" t="s">
        <v>5263</v>
      </c>
      <c r="I18" s="456">
        <f t="shared" si="0"/>
        <v>0.1114</v>
      </c>
      <c r="J18" s="360"/>
      <c r="K18" s="360"/>
    </row>
    <row r="19" spans="1:11" ht="30" customHeight="1">
      <c r="A19" s="459" t="s">
        <v>5278</v>
      </c>
      <c r="B19" s="423" t="s">
        <v>5419</v>
      </c>
      <c r="C19" s="423" t="s">
        <v>5420</v>
      </c>
      <c r="D19" s="424">
        <v>45131</v>
      </c>
      <c r="E19" s="424">
        <v>45495</v>
      </c>
      <c r="F19" s="425">
        <v>2000</v>
      </c>
      <c r="G19" s="252">
        <v>12</v>
      </c>
      <c r="H19" s="423" t="s">
        <v>5263</v>
      </c>
      <c r="I19" s="456">
        <f t="shared" si="0"/>
        <v>6.0000000000000001E-3</v>
      </c>
      <c r="J19" s="360"/>
      <c r="K19" s="360"/>
    </row>
    <row r="20" spans="1:11" ht="30" customHeight="1">
      <c r="A20" s="459" t="s">
        <v>4092</v>
      </c>
      <c r="B20" s="423" t="s">
        <v>5433</v>
      </c>
      <c r="C20" s="423" t="s">
        <v>5434</v>
      </c>
      <c r="D20" s="424">
        <v>45170</v>
      </c>
      <c r="E20" s="424">
        <v>45351</v>
      </c>
      <c r="F20" s="425">
        <v>400000</v>
      </c>
      <c r="G20" s="252">
        <v>90628.57</v>
      </c>
      <c r="H20" s="423" t="s">
        <v>5263</v>
      </c>
      <c r="I20" s="456">
        <f t="shared" si="0"/>
        <v>0.22657142500000002</v>
      </c>
      <c r="J20" s="360"/>
      <c r="K20" s="360"/>
    </row>
    <row r="21" spans="1:11" ht="30" customHeight="1">
      <c r="A21" s="459" t="s">
        <v>3125</v>
      </c>
      <c r="B21" s="423" t="s">
        <v>5268</v>
      </c>
      <c r="C21" s="423" t="s">
        <v>4890</v>
      </c>
      <c r="D21" s="424">
        <v>44855</v>
      </c>
      <c r="E21" s="424">
        <v>45219</v>
      </c>
      <c r="F21" s="425">
        <v>6500</v>
      </c>
      <c r="G21" s="252">
        <v>6496</v>
      </c>
      <c r="H21" s="423" t="s">
        <v>5263</v>
      </c>
      <c r="I21" s="456">
        <f t="shared" si="0"/>
        <v>0.99938461538461543</v>
      </c>
      <c r="J21" s="360"/>
      <c r="K21" s="360"/>
    </row>
    <row r="22" spans="1:11" s="397" customFormat="1" ht="30" customHeight="1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505">
        <v>3202</v>
      </c>
      <c r="H22" s="394" t="s">
        <v>5263</v>
      </c>
      <c r="I22" s="486">
        <f t="shared" si="0"/>
        <v>0.64039999999999997</v>
      </c>
      <c r="J22" s="396"/>
      <c r="K22" s="396"/>
    </row>
    <row r="23" spans="1:11" ht="30" customHeight="1">
      <c r="A23" s="459" t="s">
        <v>5282</v>
      </c>
      <c r="B23" s="423" t="s">
        <v>5280</v>
      </c>
      <c r="C23" s="423" t="s">
        <v>4832</v>
      </c>
      <c r="D23" s="424">
        <v>44840</v>
      </c>
      <c r="E23" s="424">
        <v>45204</v>
      </c>
      <c r="F23" s="425">
        <v>24650</v>
      </c>
      <c r="G23" s="252">
        <v>19678</v>
      </c>
      <c r="H23" s="423" t="s">
        <v>5263</v>
      </c>
      <c r="I23" s="456">
        <f t="shared" si="0"/>
        <v>0.79829614604462473</v>
      </c>
      <c r="J23" s="360"/>
      <c r="K23" s="360"/>
    </row>
    <row r="24" spans="1:11" ht="30" customHeight="1">
      <c r="A24" s="459" t="s">
        <v>5283</v>
      </c>
      <c r="B24" s="423" t="s">
        <v>5408</v>
      </c>
      <c r="C24" s="423" t="s">
        <v>5409</v>
      </c>
      <c r="D24" s="424">
        <v>45100</v>
      </c>
      <c r="E24" s="424">
        <v>45464</v>
      </c>
      <c r="F24" s="425">
        <v>910000</v>
      </c>
      <c r="G24" s="252">
        <v>216703</v>
      </c>
      <c r="H24" s="423" t="s">
        <v>5263</v>
      </c>
      <c r="I24" s="456">
        <f t="shared" si="0"/>
        <v>0.23813516483516484</v>
      </c>
      <c r="J24" s="360"/>
      <c r="K24" s="360"/>
    </row>
    <row r="25" spans="1:11" ht="30" customHeight="1">
      <c r="A25" s="459" t="s">
        <v>753</v>
      </c>
      <c r="B25" s="423" t="s">
        <v>5426</v>
      </c>
      <c r="C25" s="423" t="s">
        <v>5427</v>
      </c>
      <c r="D25" s="424">
        <v>45139</v>
      </c>
      <c r="E25" s="424">
        <v>45504</v>
      </c>
      <c r="F25" s="425">
        <v>40000</v>
      </c>
      <c r="G25" s="252">
        <v>5211</v>
      </c>
      <c r="H25" s="423" t="s">
        <v>5263</v>
      </c>
      <c r="I25" s="456">
        <f t="shared" si="0"/>
        <v>0.130275</v>
      </c>
      <c r="J25" s="360"/>
      <c r="K25" s="360"/>
    </row>
    <row r="26" spans="1:11" ht="30" customHeight="1">
      <c r="A26" s="459" t="s">
        <v>5284</v>
      </c>
      <c r="B26" s="423" t="s">
        <v>5268</v>
      </c>
      <c r="C26" s="423" t="s">
        <v>4890</v>
      </c>
      <c r="D26" s="424">
        <v>44855</v>
      </c>
      <c r="E26" s="424">
        <v>45219</v>
      </c>
      <c r="F26" s="425">
        <v>15000</v>
      </c>
      <c r="G26" s="252">
        <v>6478</v>
      </c>
      <c r="H26" s="423" t="s">
        <v>5263</v>
      </c>
      <c r="I26" s="456">
        <f t="shared" si="0"/>
        <v>0.43186666666666668</v>
      </c>
      <c r="J26" s="360"/>
      <c r="K26" s="360"/>
    </row>
    <row r="27" spans="1:11" ht="30" customHeight="1">
      <c r="A27" s="459" t="s">
        <v>5285</v>
      </c>
      <c r="B27" s="423" t="s">
        <v>5268</v>
      </c>
      <c r="C27" s="423" t="s">
        <v>4890</v>
      </c>
      <c r="D27" s="424">
        <v>44855</v>
      </c>
      <c r="E27" s="424">
        <v>45219</v>
      </c>
      <c r="F27" s="425">
        <v>900</v>
      </c>
      <c r="G27" s="252">
        <v>156.6</v>
      </c>
      <c r="H27" s="423" t="s">
        <v>5263</v>
      </c>
      <c r="I27" s="456">
        <f t="shared" si="0"/>
        <v>0.17399999999999999</v>
      </c>
      <c r="J27" s="360"/>
      <c r="K27" s="360"/>
    </row>
    <row r="28" spans="1:11" ht="30" customHeight="1">
      <c r="A28" s="459" t="s">
        <v>5286</v>
      </c>
      <c r="B28" s="423" t="s">
        <v>5268</v>
      </c>
      <c r="C28" s="423" t="s">
        <v>4890</v>
      </c>
      <c r="D28" s="424">
        <v>44855</v>
      </c>
      <c r="E28" s="424">
        <v>45219</v>
      </c>
      <c r="F28" s="434">
        <v>3500</v>
      </c>
      <c r="G28" s="252">
        <v>368.52</v>
      </c>
      <c r="H28" s="423" t="s">
        <v>5263</v>
      </c>
      <c r="I28" s="456">
        <f t="shared" si="0"/>
        <v>0.10529142857142856</v>
      </c>
      <c r="J28" s="360"/>
      <c r="K28" s="360"/>
    </row>
    <row r="29" spans="1:11" ht="30" customHeight="1">
      <c r="A29" s="459" t="s">
        <v>57</v>
      </c>
      <c r="B29" s="423" t="s">
        <v>5433</v>
      </c>
      <c r="C29" s="423" t="s">
        <v>5434</v>
      </c>
      <c r="D29" s="424">
        <v>45170</v>
      </c>
      <c r="E29" s="424">
        <v>45351</v>
      </c>
      <c r="F29" s="434">
        <v>150000</v>
      </c>
      <c r="G29" s="252">
        <v>47173</v>
      </c>
      <c r="H29" s="423" t="s">
        <v>5263</v>
      </c>
      <c r="I29" s="456">
        <f t="shared" si="0"/>
        <v>0.31448666666666669</v>
      </c>
      <c r="J29" s="360"/>
      <c r="K29" s="360"/>
    </row>
    <row r="30" spans="1:11" ht="30" customHeight="1">
      <c r="A30" s="459" t="s">
        <v>5287</v>
      </c>
      <c r="B30" s="423" t="s">
        <v>5419</v>
      </c>
      <c r="C30" s="423" t="s">
        <v>5420</v>
      </c>
      <c r="D30" s="424">
        <v>45131</v>
      </c>
      <c r="E30" s="424">
        <v>45495</v>
      </c>
      <c r="F30" s="434">
        <v>500</v>
      </c>
      <c r="G30" s="252">
        <v>26</v>
      </c>
      <c r="H30" s="423" t="s">
        <v>5263</v>
      </c>
      <c r="I30" s="456">
        <f t="shared" si="0"/>
        <v>5.1999999999999998E-2</v>
      </c>
      <c r="J30" s="360"/>
      <c r="K30" s="360"/>
    </row>
    <row r="31" spans="1:11" ht="30" customHeight="1">
      <c r="A31" s="459" t="s">
        <v>5421</v>
      </c>
      <c r="B31" s="423" t="s">
        <v>5419</v>
      </c>
      <c r="C31" s="423" t="s">
        <v>5420</v>
      </c>
      <c r="D31" s="424">
        <v>45131</v>
      </c>
      <c r="E31" s="424">
        <v>45495</v>
      </c>
      <c r="F31" s="434">
        <v>500</v>
      </c>
      <c r="G31" s="252">
        <v>78</v>
      </c>
      <c r="H31" s="423" t="s">
        <v>5263</v>
      </c>
      <c r="I31" s="456">
        <f t="shared" si="0"/>
        <v>0.156</v>
      </c>
      <c r="J31" s="360"/>
      <c r="K31" s="360"/>
    </row>
    <row r="32" spans="1:11" ht="30" customHeight="1">
      <c r="A32" s="459" t="s">
        <v>4110</v>
      </c>
      <c r="B32" s="423" t="s">
        <v>5438</v>
      </c>
      <c r="C32" s="423" t="s">
        <v>5439</v>
      </c>
      <c r="D32" s="424">
        <v>45184</v>
      </c>
      <c r="E32" s="424">
        <v>45548</v>
      </c>
      <c r="F32" s="434">
        <v>1000</v>
      </c>
      <c r="G32" s="252">
        <v>88</v>
      </c>
      <c r="H32" s="423" t="s">
        <v>5263</v>
      </c>
      <c r="I32" s="456">
        <f t="shared" si="0"/>
        <v>8.7999999999999995E-2</v>
      </c>
      <c r="J32" s="360"/>
      <c r="K32" s="360"/>
    </row>
    <row r="33" spans="1:11" ht="30" customHeight="1">
      <c r="A33" s="459" t="s">
        <v>5392</v>
      </c>
      <c r="B33" s="423" t="s">
        <v>5389</v>
      </c>
      <c r="C33" s="423" t="s">
        <v>5390</v>
      </c>
      <c r="D33" s="424">
        <v>45026</v>
      </c>
      <c r="E33" s="424">
        <v>45205</v>
      </c>
      <c r="F33" s="423">
        <v>850</v>
      </c>
      <c r="G33" s="252">
        <v>398</v>
      </c>
      <c r="H33" s="423" t="s">
        <v>5263</v>
      </c>
      <c r="I33" s="456">
        <f t="shared" si="0"/>
        <v>0.46823529411764708</v>
      </c>
      <c r="J33" s="360"/>
      <c r="K33" s="360"/>
    </row>
    <row r="34" spans="1:11" ht="30" customHeight="1">
      <c r="A34" s="459" t="s">
        <v>5393</v>
      </c>
      <c r="B34" s="423" t="s">
        <v>5389</v>
      </c>
      <c r="C34" s="423" t="s">
        <v>5390</v>
      </c>
      <c r="D34" s="424">
        <v>45026</v>
      </c>
      <c r="E34" s="424">
        <v>45205</v>
      </c>
      <c r="F34" s="434">
        <v>60000</v>
      </c>
      <c r="G34" s="252">
        <v>0</v>
      </c>
      <c r="H34" s="423" t="s">
        <v>5351</v>
      </c>
      <c r="I34" s="456">
        <f t="shared" si="0"/>
        <v>0</v>
      </c>
      <c r="J34" s="360"/>
      <c r="K34" s="360"/>
    </row>
    <row r="35" spans="1:11" ht="30" customHeight="1">
      <c r="A35" s="459" t="s">
        <v>5291</v>
      </c>
      <c r="B35" s="423" t="s">
        <v>5433</v>
      </c>
      <c r="C35" s="423" t="s">
        <v>5434</v>
      </c>
      <c r="D35" s="424">
        <v>45170</v>
      </c>
      <c r="E35" s="424">
        <v>45351</v>
      </c>
      <c r="F35" s="425">
        <v>4836</v>
      </c>
      <c r="G35" s="252">
        <v>480</v>
      </c>
      <c r="H35" s="423" t="s">
        <v>5263</v>
      </c>
      <c r="I35" s="456">
        <f t="shared" si="0"/>
        <v>9.9255583126550875E-2</v>
      </c>
      <c r="J35" s="360"/>
      <c r="K35" s="360"/>
    </row>
    <row r="36" spans="1:11" ht="30" customHeight="1">
      <c r="A36" s="459" t="s">
        <v>5292</v>
      </c>
      <c r="B36" s="423" t="s">
        <v>5430</v>
      </c>
      <c r="C36" s="423" t="s">
        <v>5431</v>
      </c>
      <c r="D36" s="424">
        <v>45167</v>
      </c>
      <c r="E36" s="424">
        <v>45531</v>
      </c>
      <c r="F36" s="442">
        <v>572</v>
      </c>
      <c r="G36" s="252">
        <v>22</v>
      </c>
      <c r="H36" s="423" t="s">
        <v>5263</v>
      </c>
      <c r="I36" s="456">
        <f t="shared" si="0"/>
        <v>3.8461538461538464E-2</v>
      </c>
      <c r="J36" s="360"/>
      <c r="K36" s="360"/>
    </row>
    <row r="37" spans="1:11" ht="30" customHeight="1">
      <c r="A37" s="459" t="s">
        <v>5293</v>
      </c>
      <c r="B37" s="423" t="s">
        <v>5268</v>
      </c>
      <c r="C37" s="423" t="s">
        <v>4890</v>
      </c>
      <c r="D37" s="424">
        <v>44855</v>
      </c>
      <c r="E37" s="424">
        <v>45219</v>
      </c>
      <c r="F37" s="442">
        <v>65</v>
      </c>
      <c r="G37" s="252">
        <v>9</v>
      </c>
      <c r="H37" s="423" t="s">
        <v>5263</v>
      </c>
      <c r="I37" s="456">
        <f t="shared" si="0"/>
        <v>0.13846153846153847</v>
      </c>
      <c r="J37" s="360"/>
      <c r="K37" s="360"/>
    </row>
    <row r="38" spans="1:11" ht="30" customHeight="1">
      <c r="A38" s="457" t="s">
        <v>5294</v>
      </c>
      <c r="B38" s="435" t="s">
        <v>5430</v>
      </c>
      <c r="C38" s="435" t="s">
        <v>5431</v>
      </c>
      <c r="D38" s="436">
        <v>45167</v>
      </c>
      <c r="E38" s="436">
        <v>45531</v>
      </c>
      <c r="F38" s="440">
        <v>903</v>
      </c>
      <c r="G38" s="252">
        <v>83</v>
      </c>
      <c r="H38" s="423" t="s">
        <v>5263</v>
      </c>
      <c r="I38" s="456">
        <f t="shared" si="0"/>
        <v>9.1915836101882614E-2</v>
      </c>
      <c r="J38" s="360"/>
      <c r="K38" s="360"/>
    </row>
    <row r="39" spans="1:11" ht="30" customHeight="1">
      <c r="A39" s="455" t="s">
        <v>5295</v>
      </c>
      <c r="B39" s="443" t="s">
        <v>5268</v>
      </c>
      <c r="C39" s="443" t="s">
        <v>4890</v>
      </c>
      <c r="D39" s="444">
        <v>44855</v>
      </c>
      <c r="E39" s="444">
        <v>45219</v>
      </c>
      <c r="F39" s="439">
        <v>35</v>
      </c>
      <c r="G39" s="252">
        <v>0</v>
      </c>
      <c r="H39" s="423" t="s">
        <v>5263</v>
      </c>
      <c r="I39" s="456">
        <f t="shared" si="0"/>
        <v>0</v>
      </c>
      <c r="J39" s="360"/>
      <c r="K39" s="360"/>
    </row>
    <row r="40" spans="1:11" ht="30" customHeight="1">
      <c r="A40" s="455" t="s">
        <v>5422</v>
      </c>
      <c r="B40" s="443" t="s">
        <v>5419</v>
      </c>
      <c r="C40" s="443" t="s">
        <v>5420</v>
      </c>
      <c r="D40" s="444">
        <v>45131</v>
      </c>
      <c r="E40" s="444">
        <v>45495</v>
      </c>
      <c r="F40" s="439">
        <v>1</v>
      </c>
      <c r="G40" s="252">
        <v>0</v>
      </c>
      <c r="H40" s="423" t="s">
        <v>5423</v>
      </c>
      <c r="I40" s="456">
        <f t="shared" si="0"/>
        <v>0</v>
      </c>
      <c r="J40" s="360"/>
      <c r="K40" s="360"/>
    </row>
    <row r="41" spans="1:11" ht="30" customHeight="1">
      <c r="A41" s="458" t="s">
        <v>5394</v>
      </c>
      <c r="B41" s="432" t="s">
        <v>5389</v>
      </c>
      <c r="C41" s="432" t="s">
        <v>5390</v>
      </c>
      <c r="D41" s="438">
        <v>45026</v>
      </c>
      <c r="E41" s="438">
        <v>45390</v>
      </c>
      <c r="F41" s="434">
        <v>422000</v>
      </c>
      <c r="G41" s="252">
        <v>332571</v>
      </c>
      <c r="H41" s="423" t="s">
        <v>5351</v>
      </c>
      <c r="I41" s="456">
        <f t="shared" si="0"/>
        <v>0.78808293838862564</v>
      </c>
      <c r="J41" s="360"/>
      <c r="K41" s="360"/>
    </row>
    <row r="42" spans="1:11" ht="30" customHeight="1">
      <c r="A42" s="459" t="s">
        <v>5296</v>
      </c>
      <c r="B42" s="423" t="s">
        <v>5297</v>
      </c>
      <c r="C42" s="423" t="s">
        <v>5070</v>
      </c>
      <c r="D42" s="424">
        <v>44900</v>
      </c>
      <c r="E42" s="424">
        <v>45264</v>
      </c>
      <c r="F42" s="434">
        <v>3100</v>
      </c>
      <c r="G42" s="252">
        <v>530</v>
      </c>
      <c r="H42" s="423" t="s">
        <v>5263</v>
      </c>
      <c r="I42" s="456">
        <f t="shared" si="0"/>
        <v>0.17096774193548386</v>
      </c>
      <c r="J42" s="360"/>
      <c r="K42" s="360"/>
    </row>
    <row r="43" spans="1:11" ht="30" customHeight="1">
      <c r="A43" s="459" t="s">
        <v>5298</v>
      </c>
      <c r="B43" s="423" t="s">
        <v>5430</v>
      </c>
      <c r="C43" s="423" t="s">
        <v>5431</v>
      </c>
      <c r="D43" s="424">
        <v>45167</v>
      </c>
      <c r="E43" s="424">
        <v>45531</v>
      </c>
      <c r="F43" s="434">
        <v>600</v>
      </c>
      <c r="G43" s="252">
        <v>78</v>
      </c>
      <c r="H43" s="423" t="s">
        <v>5263</v>
      </c>
      <c r="I43" s="456">
        <f t="shared" si="0"/>
        <v>0.13</v>
      </c>
      <c r="J43" s="360"/>
      <c r="K43" s="360"/>
    </row>
    <row r="44" spans="1:11" ht="30" customHeight="1">
      <c r="A44" s="459" t="s">
        <v>5299</v>
      </c>
      <c r="B44" s="423" t="s">
        <v>5430</v>
      </c>
      <c r="C44" s="423" t="s">
        <v>5431</v>
      </c>
      <c r="D44" s="424">
        <v>45167</v>
      </c>
      <c r="E44" s="424">
        <v>45531</v>
      </c>
      <c r="F44" s="434">
        <v>3000</v>
      </c>
      <c r="G44" s="252">
        <v>266</v>
      </c>
      <c r="H44" s="423" t="s">
        <v>5263</v>
      </c>
      <c r="I44" s="456">
        <f t="shared" si="0"/>
        <v>8.8666666666666671E-2</v>
      </c>
      <c r="J44" s="360"/>
      <c r="K44" s="360"/>
    </row>
    <row r="45" spans="1:11" ht="30" customHeight="1">
      <c r="A45" s="459" t="s">
        <v>5300</v>
      </c>
      <c r="B45" s="423" t="s">
        <v>5435</v>
      </c>
      <c r="C45" s="423" t="s">
        <v>5431</v>
      </c>
      <c r="D45" s="424">
        <v>45167</v>
      </c>
      <c r="E45" s="424">
        <v>45531</v>
      </c>
      <c r="F45" s="434">
        <v>1500</v>
      </c>
      <c r="G45" s="252">
        <v>124</v>
      </c>
      <c r="H45" s="423" t="s">
        <v>5263</v>
      </c>
      <c r="I45" s="456">
        <f t="shared" si="0"/>
        <v>8.2666666666666666E-2</v>
      </c>
      <c r="J45" s="360"/>
      <c r="K45" s="360"/>
    </row>
    <row r="46" spans="1:11" ht="30" customHeight="1">
      <c r="A46" s="788" t="s">
        <v>1288</v>
      </c>
      <c r="B46" s="756" t="s">
        <v>5268</v>
      </c>
      <c r="C46" s="423" t="s">
        <v>4900</v>
      </c>
      <c r="D46" s="790">
        <v>44855</v>
      </c>
      <c r="E46" s="790">
        <v>45219</v>
      </c>
      <c r="F46" s="434">
        <v>1425</v>
      </c>
      <c r="G46" s="252">
        <v>1399</v>
      </c>
      <c r="H46" s="423" t="s">
        <v>5263</v>
      </c>
      <c r="I46" s="456">
        <f t="shared" si="0"/>
        <v>0.98175438596491227</v>
      </c>
      <c r="J46" s="360"/>
      <c r="K46" s="360"/>
    </row>
    <row r="47" spans="1:11" ht="30" customHeight="1">
      <c r="A47" s="789"/>
      <c r="B47" s="757"/>
      <c r="C47" s="423" t="s">
        <v>4901</v>
      </c>
      <c r="D47" s="791"/>
      <c r="E47" s="791"/>
      <c r="F47" s="425">
        <v>75</v>
      </c>
      <c r="G47" s="252">
        <v>49</v>
      </c>
      <c r="H47" s="423" t="s">
        <v>5263</v>
      </c>
      <c r="I47" s="456">
        <f t="shared" si="0"/>
        <v>0.65333333333333332</v>
      </c>
      <c r="J47" s="360"/>
      <c r="K47" s="360"/>
    </row>
    <row r="48" spans="1:11" ht="30" customHeight="1">
      <c r="A48" s="459" t="s">
        <v>5301</v>
      </c>
      <c r="B48" s="423" t="s">
        <v>5302</v>
      </c>
      <c r="C48" s="423" t="s">
        <v>5201</v>
      </c>
      <c r="D48" s="424">
        <v>44926</v>
      </c>
      <c r="E48" s="424">
        <v>45290</v>
      </c>
      <c r="F48" s="434">
        <v>7900</v>
      </c>
      <c r="G48" s="252">
        <v>7900</v>
      </c>
      <c r="H48" s="423" t="s">
        <v>5263</v>
      </c>
      <c r="I48" s="456">
        <f t="shared" si="0"/>
        <v>1</v>
      </c>
      <c r="J48" s="360"/>
      <c r="K48" s="360"/>
    </row>
    <row r="49" spans="1:11" ht="30" customHeight="1">
      <c r="A49" s="457" t="s">
        <v>5304</v>
      </c>
      <c r="B49" s="440" t="s">
        <v>5268</v>
      </c>
      <c r="C49" s="440" t="s">
        <v>4890</v>
      </c>
      <c r="D49" s="436">
        <v>44855</v>
      </c>
      <c r="E49" s="436">
        <v>45219</v>
      </c>
      <c r="F49" s="439">
        <v>230</v>
      </c>
      <c r="G49" s="252">
        <v>166</v>
      </c>
      <c r="H49" s="423" t="s">
        <v>5263</v>
      </c>
      <c r="I49" s="456">
        <f t="shared" si="0"/>
        <v>0.72173913043478266</v>
      </c>
      <c r="J49" s="360"/>
      <c r="K49" s="360"/>
    </row>
    <row r="50" spans="1:11" s="397" customFormat="1" ht="30" customHeight="1">
      <c r="A50" s="461" t="s">
        <v>5305</v>
      </c>
      <c r="B50" s="394" t="s">
        <v>5280</v>
      </c>
      <c r="C50" s="394" t="s">
        <v>4832</v>
      </c>
      <c r="D50" s="400">
        <v>44830</v>
      </c>
      <c r="E50" s="400">
        <v>45194</v>
      </c>
      <c r="F50" s="416">
        <v>800</v>
      </c>
      <c r="G50" s="505">
        <v>784</v>
      </c>
      <c r="H50" s="394" t="s">
        <v>5263</v>
      </c>
      <c r="I50" s="486">
        <f t="shared" si="0"/>
        <v>0.98</v>
      </c>
      <c r="J50" s="396"/>
      <c r="K50" s="396"/>
    </row>
    <row r="51" spans="1:11" ht="30" customHeight="1">
      <c r="A51" s="457" t="s">
        <v>5306</v>
      </c>
      <c r="B51" s="423" t="s">
        <v>5297</v>
      </c>
      <c r="C51" s="423" t="s">
        <v>5070</v>
      </c>
      <c r="D51" s="424">
        <v>44910</v>
      </c>
      <c r="E51" s="424">
        <v>45274</v>
      </c>
      <c r="F51" s="434">
        <v>2000</v>
      </c>
      <c r="G51" s="252">
        <v>2000</v>
      </c>
      <c r="H51" s="423" t="s">
        <v>5263</v>
      </c>
      <c r="I51" s="456">
        <f t="shared" si="0"/>
        <v>1</v>
      </c>
      <c r="J51" s="360"/>
      <c r="K51" s="360"/>
    </row>
    <row r="52" spans="1:11" ht="30" customHeight="1">
      <c r="A52" s="462" t="s">
        <v>5307</v>
      </c>
      <c r="B52" s="423" t="s">
        <v>5430</v>
      </c>
      <c r="C52" s="423" t="s">
        <v>5431</v>
      </c>
      <c r="D52" s="424">
        <v>45167</v>
      </c>
      <c r="E52" s="424">
        <v>45531</v>
      </c>
      <c r="F52" s="434">
        <v>2000</v>
      </c>
      <c r="G52" s="252">
        <v>55</v>
      </c>
      <c r="H52" s="423" t="s">
        <v>5263</v>
      </c>
      <c r="I52" s="456">
        <f t="shared" si="0"/>
        <v>2.75E-2</v>
      </c>
      <c r="J52" s="360"/>
      <c r="K52" s="360"/>
    </row>
    <row r="53" spans="1:11" ht="30" customHeight="1">
      <c r="A53" s="462" t="s">
        <v>5309</v>
      </c>
      <c r="B53" s="423" t="s">
        <v>5419</v>
      </c>
      <c r="C53" s="423" t="s">
        <v>5420</v>
      </c>
      <c r="D53" s="424">
        <v>45131</v>
      </c>
      <c r="E53" s="424">
        <v>45495</v>
      </c>
      <c r="F53" s="434">
        <v>17000</v>
      </c>
      <c r="G53" s="252">
        <v>3629.9</v>
      </c>
      <c r="H53" s="423" t="s">
        <v>5263</v>
      </c>
      <c r="I53" s="456">
        <f t="shared" si="0"/>
        <v>0.21352352941176472</v>
      </c>
      <c r="J53" s="360"/>
      <c r="K53" s="360"/>
    </row>
    <row r="54" spans="1:11" ht="30" customHeight="1">
      <c r="A54" s="462" t="s">
        <v>5310</v>
      </c>
      <c r="B54" s="423" t="s">
        <v>5419</v>
      </c>
      <c r="C54" s="423" t="s">
        <v>5420</v>
      </c>
      <c r="D54" s="424">
        <v>45131</v>
      </c>
      <c r="E54" s="424">
        <v>45495</v>
      </c>
      <c r="F54" s="434">
        <v>10000</v>
      </c>
      <c r="G54" s="252">
        <v>1734</v>
      </c>
      <c r="H54" s="423" t="s">
        <v>5263</v>
      </c>
      <c r="I54" s="456">
        <f t="shared" si="0"/>
        <v>0.1734</v>
      </c>
      <c r="J54" s="360"/>
      <c r="K54" s="360"/>
    </row>
    <row r="55" spans="1:11" ht="30" customHeight="1">
      <c r="A55" s="462" t="s">
        <v>5311</v>
      </c>
      <c r="B55" s="435" t="s">
        <v>5419</v>
      </c>
      <c r="C55" s="435" t="s">
        <v>5420</v>
      </c>
      <c r="D55" s="436">
        <v>45131</v>
      </c>
      <c r="E55" s="436">
        <v>45495</v>
      </c>
      <c r="F55" s="434">
        <v>120</v>
      </c>
      <c r="G55" s="252">
        <v>26.25</v>
      </c>
      <c r="H55" s="423" t="s">
        <v>5263</v>
      </c>
      <c r="I55" s="456">
        <f t="shared" si="0"/>
        <v>0.21875</v>
      </c>
      <c r="J55" s="360"/>
      <c r="K55" s="360"/>
    </row>
    <row r="56" spans="1:11" ht="30" customHeight="1">
      <c r="A56" s="462" t="s">
        <v>5312</v>
      </c>
      <c r="B56" s="445" t="s">
        <v>5426</v>
      </c>
      <c r="C56" s="202" t="s">
        <v>5427</v>
      </c>
      <c r="D56" s="446">
        <v>45139</v>
      </c>
      <c r="E56" s="446">
        <v>45199</v>
      </c>
      <c r="F56" s="434">
        <v>1200</v>
      </c>
      <c r="G56" s="252">
        <v>1155</v>
      </c>
      <c r="H56" s="423" t="s">
        <v>5263</v>
      </c>
      <c r="I56" s="456">
        <f t="shared" si="0"/>
        <v>0.96250000000000002</v>
      </c>
      <c r="J56" s="360"/>
      <c r="K56" s="360"/>
    </row>
    <row r="57" spans="1:11" ht="30" customHeight="1">
      <c r="A57" s="462" t="s">
        <v>5314</v>
      </c>
      <c r="B57" s="445" t="s">
        <v>5426</v>
      </c>
      <c r="C57" s="202" t="s">
        <v>5440</v>
      </c>
      <c r="D57" s="446">
        <v>45139</v>
      </c>
      <c r="E57" s="446">
        <v>45504</v>
      </c>
      <c r="F57" s="434">
        <v>1000</v>
      </c>
      <c r="G57" s="252">
        <v>273</v>
      </c>
      <c r="H57" s="423" t="s">
        <v>5263</v>
      </c>
      <c r="I57" s="456">
        <f t="shared" si="0"/>
        <v>0.27300000000000002</v>
      </c>
      <c r="J57" s="360"/>
      <c r="K57" s="360"/>
    </row>
    <row r="58" spans="1:11" ht="30" customHeight="1">
      <c r="A58" s="462" t="s">
        <v>5316</v>
      </c>
      <c r="B58" s="423" t="s">
        <v>5419</v>
      </c>
      <c r="C58" s="423" t="s">
        <v>5420</v>
      </c>
      <c r="D58" s="424">
        <v>45131</v>
      </c>
      <c r="E58" s="424">
        <v>45495</v>
      </c>
      <c r="F58" s="434">
        <v>30000</v>
      </c>
      <c r="G58" s="252">
        <v>2969</v>
      </c>
      <c r="H58" s="423" t="s">
        <v>5263</v>
      </c>
      <c r="I58" s="456">
        <f t="shared" si="0"/>
        <v>9.8966666666666661E-2</v>
      </c>
      <c r="J58" s="360"/>
      <c r="K58" s="360"/>
    </row>
    <row r="59" spans="1:11" ht="30" customHeight="1">
      <c r="A59" s="459" t="s">
        <v>5317</v>
      </c>
      <c r="B59" s="423" t="s">
        <v>5419</v>
      </c>
      <c r="C59" s="423" t="s">
        <v>5420</v>
      </c>
      <c r="D59" s="424">
        <v>45131</v>
      </c>
      <c r="E59" s="424">
        <v>45495</v>
      </c>
      <c r="F59" s="423">
        <v>1000</v>
      </c>
      <c r="G59" s="252">
        <v>29</v>
      </c>
      <c r="H59" s="423" t="s">
        <v>5263</v>
      </c>
      <c r="I59" s="456">
        <f t="shared" si="0"/>
        <v>2.9000000000000001E-2</v>
      </c>
      <c r="J59" s="360"/>
      <c r="K59" s="360"/>
    </row>
    <row r="60" spans="1:11" ht="30" customHeight="1">
      <c r="A60" s="459" t="s">
        <v>5321</v>
      </c>
      <c r="B60" s="423" t="s">
        <v>5322</v>
      </c>
      <c r="C60" s="423" t="s">
        <v>5323</v>
      </c>
      <c r="D60" s="424">
        <v>44900</v>
      </c>
      <c r="E60" s="424">
        <v>45264</v>
      </c>
      <c r="F60" s="434">
        <v>600000</v>
      </c>
      <c r="G60" s="252">
        <v>265194.61</v>
      </c>
      <c r="H60" s="423" t="s">
        <v>5320</v>
      </c>
      <c r="I60" s="456">
        <f t="shared" si="0"/>
        <v>0.44199101666666663</v>
      </c>
      <c r="J60" s="360"/>
      <c r="K60" s="360"/>
    </row>
    <row r="61" spans="1:11" ht="30" customHeight="1">
      <c r="A61" s="459" t="s">
        <v>5326</v>
      </c>
      <c r="B61" s="423" t="s">
        <v>5426</v>
      </c>
      <c r="C61" s="423" t="s">
        <v>5427</v>
      </c>
      <c r="D61" s="424">
        <v>45139</v>
      </c>
      <c r="E61" s="424">
        <v>45869</v>
      </c>
      <c r="F61" s="434">
        <v>10000</v>
      </c>
      <c r="G61" s="252">
        <v>1834</v>
      </c>
      <c r="H61" s="423" t="s">
        <v>5263</v>
      </c>
      <c r="I61" s="456">
        <f t="shared" si="0"/>
        <v>0.18340000000000001</v>
      </c>
      <c r="J61" s="360"/>
      <c r="K61" s="360"/>
    </row>
    <row r="62" spans="1:11" ht="30" customHeight="1">
      <c r="A62" s="459" t="s">
        <v>5327</v>
      </c>
      <c r="B62" s="423" t="s">
        <v>5302</v>
      </c>
      <c r="C62" s="423" t="s">
        <v>5201</v>
      </c>
      <c r="D62" s="424">
        <v>44926</v>
      </c>
      <c r="E62" s="424">
        <v>45290</v>
      </c>
      <c r="F62" s="434">
        <v>2500</v>
      </c>
      <c r="G62" s="252">
        <v>0</v>
      </c>
      <c r="H62" s="423" t="s">
        <v>5263</v>
      </c>
      <c r="I62" s="456">
        <f t="shared" si="0"/>
        <v>0</v>
      </c>
      <c r="J62" s="360"/>
      <c r="K62" s="360"/>
    </row>
    <row r="63" spans="1:11" ht="30" customHeight="1">
      <c r="A63" s="459" t="s">
        <v>5328</v>
      </c>
      <c r="B63" s="423" t="s">
        <v>5426</v>
      </c>
      <c r="C63" s="423" t="s">
        <v>5427</v>
      </c>
      <c r="D63" s="424">
        <v>45139</v>
      </c>
      <c r="E63" s="424">
        <v>45504</v>
      </c>
      <c r="F63" s="434">
        <v>39960</v>
      </c>
      <c r="G63" s="252">
        <v>5173.62</v>
      </c>
      <c r="H63" s="423" t="s">
        <v>5263</v>
      </c>
      <c r="I63" s="456">
        <f t="shared" si="0"/>
        <v>0.12946996996996996</v>
      </c>
      <c r="J63" s="360"/>
      <c r="K63" s="360"/>
    </row>
    <row r="64" spans="1:11" ht="30" customHeight="1">
      <c r="A64" s="459" t="s">
        <v>5397</v>
      </c>
      <c r="B64" s="423" t="s">
        <v>5389</v>
      </c>
      <c r="C64" s="423" t="s">
        <v>5390</v>
      </c>
      <c r="D64" s="424">
        <v>45026</v>
      </c>
      <c r="E64" s="424">
        <v>45390</v>
      </c>
      <c r="F64" s="434">
        <v>4000</v>
      </c>
      <c r="G64" s="252">
        <v>782.19</v>
      </c>
      <c r="H64" s="423" t="s">
        <v>5263</v>
      </c>
      <c r="I64" s="456">
        <f t="shared" si="0"/>
        <v>0.19554750000000001</v>
      </c>
      <c r="J64" s="360"/>
      <c r="K64" s="360"/>
    </row>
    <row r="65" spans="1:11" ht="30" customHeight="1">
      <c r="A65" s="459" t="s">
        <v>149</v>
      </c>
      <c r="B65" s="423" t="s">
        <v>5268</v>
      </c>
      <c r="C65" s="423" t="s">
        <v>4890</v>
      </c>
      <c r="D65" s="424">
        <v>44855</v>
      </c>
      <c r="E65" s="424">
        <v>45219</v>
      </c>
      <c r="F65" s="434">
        <v>7000</v>
      </c>
      <c r="G65" s="252">
        <v>1091</v>
      </c>
      <c r="H65" s="423" t="s">
        <v>5263</v>
      </c>
      <c r="I65" s="456">
        <f t="shared" si="0"/>
        <v>0.15585714285714286</v>
      </c>
      <c r="J65" s="360"/>
      <c r="K65" s="360"/>
    </row>
    <row r="66" spans="1:11" ht="30" customHeight="1">
      <c r="A66" s="459" t="s">
        <v>5329</v>
      </c>
      <c r="B66" s="423" t="s">
        <v>5268</v>
      </c>
      <c r="C66" s="423" t="s">
        <v>4890</v>
      </c>
      <c r="D66" s="424">
        <v>44855</v>
      </c>
      <c r="E66" s="424">
        <v>45219</v>
      </c>
      <c r="F66" s="423">
        <v>16000</v>
      </c>
      <c r="G66" s="252">
        <v>14061</v>
      </c>
      <c r="H66" s="423" t="s">
        <v>5263</v>
      </c>
      <c r="I66" s="456">
        <f t="shared" si="0"/>
        <v>0.8788125</v>
      </c>
      <c r="J66" s="360"/>
      <c r="K66" s="360"/>
    </row>
    <row r="67" spans="1:11" ht="30" customHeight="1">
      <c r="A67" s="459" t="s">
        <v>5330</v>
      </c>
      <c r="B67" s="423" t="s">
        <v>5438</v>
      </c>
      <c r="C67" s="423" t="s">
        <v>5439</v>
      </c>
      <c r="D67" s="424">
        <v>45184</v>
      </c>
      <c r="E67" s="424">
        <v>45548</v>
      </c>
      <c r="F67" s="434">
        <v>6000</v>
      </c>
      <c r="G67" s="252">
        <v>608</v>
      </c>
      <c r="H67" s="423" t="s">
        <v>5263</v>
      </c>
      <c r="I67" s="456">
        <f t="shared" si="0"/>
        <v>0.10133333333333333</v>
      </c>
      <c r="J67" s="360"/>
      <c r="K67" s="360"/>
    </row>
    <row r="68" spans="1:11" ht="30" customHeight="1">
      <c r="A68" s="459" t="s">
        <v>277</v>
      </c>
      <c r="B68" s="423" t="s">
        <v>5430</v>
      </c>
      <c r="C68" s="423" t="s">
        <v>5431</v>
      </c>
      <c r="D68" s="424">
        <v>45167</v>
      </c>
      <c r="E68" s="424">
        <v>45531</v>
      </c>
      <c r="F68" s="434">
        <v>127575</v>
      </c>
      <c r="G68" s="252">
        <v>6707</v>
      </c>
      <c r="H68" s="423" t="s">
        <v>5263</v>
      </c>
      <c r="I68" s="456">
        <f t="shared" si="0"/>
        <v>5.2572996276699979E-2</v>
      </c>
      <c r="J68" s="360"/>
      <c r="K68" s="360"/>
    </row>
    <row r="69" spans="1:11" ht="30" customHeight="1">
      <c r="A69" s="459" t="s">
        <v>5331</v>
      </c>
      <c r="B69" s="423" t="s">
        <v>5419</v>
      </c>
      <c r="C69" s="423" t="s">
        <v>5420</v>
      </c>
      <c r="D69" s="424">
        <v>45131</v>
      </c>
      <c r="E69" s="424">
        <v>45495</v>
      </c>
      <c r="F69" s="425">
        <v>2200</v>
      </c>
      <c r="G69" s="252">
        <v>199.37</v>
      </c>
      <c r="H69" s="423" t="s">
        <v>5263</v>
      </c>
      <c r="I69" s="456">
        <f t="shared" si="0"/>
        <v>9.0622727272727271E-2</v>
      </c>
      <c r="J69" s="360"/>
      <c r="K69" s="360"/>
    </row>
    <row r="70" spans="1:11" ht="30" customHeight="1">
      <c r="A70" s="459" t="s">
        <v>5332</v>
      </c>
      <c r="B70" s="423" t="s">
        <v>5302</v>
      </c>
      <c r="C70" s="423" t="s">
        <v>5201</v>
      </c>
      <c r="D70" s="424">
        <v>44940</v>
      </c>
      <c r="E70" s="424">
        <v>45304</v>
      </c>
      <c r="F70" s="425">
        <v>2800</v>
      </c>
      <c r="G70" s="252">
        <v>154</v>
      </c>
      <c r="H70" s="423" t="s">
        <v>5263</v>
      </c>
      <c r="I70" s="456">
        <f t="shared" ref="I70:I106" si="1">G70/F70</f>
        <v>5.5E-2</v>
      </c>
      <c r="J70" s="360"/>
      <c r="K70" s="360"/>
    </row>
    <row r="71" spans="1:11" ht="30" customHeight="1">
      <c r="A71" s="459" t="s">
        <v>282</v>
      </c>
      <c r="B71" s="423" t="s">
        <v>5334</v>
      </c>
      <c r="C71" s="423" t="s">
        <v>4970</v>
      </c>
      <c r="D71" s="424">
        <v>44866</v>
      </c>
      <c r="E71" s="424">
        <v>45230</v>
      </c>
      <c r="F71" s="425">
        <v>6240</v>
      </c>
      <c r="G71" s="252">
        <v>2518</v>
      </c>
      <c r="H71" s="423" t="s">
        <v>5263</v>
      </c>
      <c r="I71" s="456">
        <f t="shared" si="1"/>
        <v>0.40352564102564104</v>
      </c>
      <c r="J71" s="360"/>
      <c r="K71" s="360"/>
    </row>
    <row r="72" spans="1:11" ht="30" customHeight="1">
      <c r="A72" s="459" t="s">
        <v>168</v>
      </c>
      <c r="B72" s="423" t="s">
        <v>5297</v>
      </c>
      <c r="C72" s="423" t="s">
        <v>5070</v>
      </c>
      <c r="D72" s="424">
        <v>44910</v>
      </c>
      <c r="E72" s="424">
        <v>45274</v>
      </c>
      <c r="F72" s="425">
        <v>9000</v>
      </c>
      <c r="G72" s="252">
        <v>1763</v>
      </c>
      <c r="H72" s="423" t="s">
        <v>5263</v>
      </c>
      <c r="I72" s="456">
        <f t="shared" si="1"/>
        <v>0.19588888888888889</v>
      </c>
      <c r="J72" s="360"/>
      <c r="K72" s="360"/>
    </row>
    <row r="73" spans="1:11" ht="30" customHeight="1">
      <c r="A73" s="459" t="s">
        <v>5337</v>
      </c>
      <c r="B73" s="423" t="s">
        <v>5338</v>
      </c>
      <c r="C73" s="423" t="s">
        <v>4860</v>
      </c>
      <c r="D73" s="424">
        <v>44835</v>
      </c>
      <c r="E73" s="424">
        <v>45199</v>
      </c>
      <c r="F73" s="425">
        <v>7500</v>
      </c>
      <c r="G73" s="252">
        <v>1216.3800000000001</v>
      </c>
      <c r="H73" s="423" t="s">
        <v>5263</v>
      </c>
      <c r="I73" s="456">
        <f t="shared" si="1"/>
        <v>0.16218400000000002</v>
      </c>
      <c r="J73" s="360"/>
      <c r="K73" s="360"/>
    </row>
    <row r="74" spans="1:11" ht="30" customHeight="1">
      <c r="A74" s="459" t="s">
        <v>5398</v>
      </c>
      <c r="B74" s="423" t="s">
        <v>5389</v>
      </c>
      <c r="C74" s="423" t="s">
        <v>5390</v>
      </c>
      <c r="D74" s="424">
        <v>45026</v>
      </c>
      <c r="E74" s="424">
        <v>45390</v>
      </c>
      <c r="F74" s="434">
        <v>9000</v>
      </c>
      <c r="G74" s="252">
        <v>1405</v>
      </c>
      <c r="H74" s="423" t="s">
        <v>5351</v>
      </c>
      <c r="I74" s="456">
        <f t="shared" si="1"/>
        <v>0.15611111111111112</v>
      </c>
      <c r="J74" s="360"/>
      <c r="K74" s="360"/>
    </row>
    <row r="75" spans="1:11" ht="30" customHeight="1">
      <c r="A75" s="457" t="s">
        <v>5339</v>
      </c>
      <c r="B75" s="423" t="s">
        <v>5410</v>
      </c>
      <c r="C75" s="423" t="s">
        <v>5411</v>
      </c>
      <c r="D75" s="424">
        <v>45096</v>
      </c>
      <c r="E75" s="424">
        <v>45460</v>
      </c>
      <c r="F75" s="434">
        <v>5060</v>
      </c>
      <c r="G75" s="252">
        <v>282</v>
      </c>
      <c r="H75" s="423" t="s">
        <v>5263</v>
      </c>
      <c r="I75" s="456">
        <f t="shared" si="1"/>
        <v>5.5731225296442685E-2</v>
      </c>
      <c r="J75" s="360"/>
      <c r="K75" s="360"/>
    </row>
    <row r="76" spans="1:11" s="397" customFormat="1" ht="30" customHeight="1">
      <c r="A76" s="463" t="s">
        <v>5340</v>
      </c>
      <c r="B76" s="450" t="s">
        <v>5280</v>
      </c>
      <c r="C76" s="450" t="s">
        <v>4832</v>
      </c>
      <c r="D76" s="401">
        <v>44830</v>
      </c>
      <c r="E76" s="401">
        <v>45194</v>
      </c>
      <c r="F76" s="451">
        <v>1000</v>
      </c>
      <c r="G76" s="505">
        <v>986</v>
      </c>
      <c r="H76" s="394" t="s">
        <v>5263</v>
      </c>
      <c r="I76" s="486">
        <f t="shared" si="1"/>
        <v>0.98599999999999999</v>
      </c>
      <c r="J76" s="396"/>
      <c r="K76" s="396"/>
    </row>
    <row r="77" spans="1:11" ht="30" customHeight="1">
      <c r="A77" s="464" t="s">
        <v>5341</v>
      </c>
      <c r="B77" s="423" t="s">
        <v>5410</v>
      </c>
      <c r="C77" s="423" t="s">
        <v>5411</v>
      </c>
      <c r="D77" s="438">
        <v>45096</v>
      </c>
      <c r="E77" s="438">
        <v>45460</v>
      </c>
      <c r="F77" s="434">
        <v>5200</v>
      </c>
      <c r="G77" s="430">
        <v>2280</v>
      </c>
      <c r="H77" s="423" t="s">
        <v>5263</v>
      </c>
      <c r="I77" s="456">
        <f t="shared" si="1"/>
        <v>0.43846153846153846</v>
      </c>
      <c r="J77" s="360"/>
      <c r="K77" s="360"/>
    </row>
    <row r="78" spans="1:11" ht="30" customHeight="1">
      <c r="A78" s="459" t="s">
        <v>5399</v>
      </c>
      <c r="B78" s="423" t="s">
        <v>5389</v>
      </c>
      <c r="C78" s="423" t="s">
        <v>5390</v>
      </c>
      <c r="D78" s="436">
        <v>45026</v>
      </c>
      <c r="E78" s="436">
        <v>45390</v>
      </c>
      <c r="F78" s="447">
        <v>100000</v>
      </c>
      <c r="G78" s="510">
        <v>197</v>
      </c>
      <c r="H78" s="423" t="s">
        <v>5263</v>
      </c>
      <c r="I78" s="456">
        <f t="shared" si="1"/>
        <v>1.97E-3</v>
      </c>
      <c r="J78" s="360"/>
      <c r="K78" s="360"/>
    </row>
    <row r="79" spans="1:11" ht="30" customHeight="1">
      <c r="A79" s="459" t="s">
        <v>5400</v>
      </c>
      <c r="B79" s="423" t="s">
        <v>5389</v>
      </c>
      <c r="C79" s="423" t="s">
        <v>5390</v>
      </c>
      <c r="D79" s="438">
        <v>45026</v>
      </c>
      <c r="E79" s="438">
        <v>45390</v>
      </c>
      <c r="F79" s="434">
        <v>3000</v>
      </c>
      <c r="G79" s="511">
        <v>1071</v>
      </c>
      <c r="H79" s="423" t="s">
        <v>5263</v>
      </c>
      <c r="I79" s="456">
        <f t="shared" si="1"/>
        <v>0.35699999999999998</v>
      </c>
      <c r="J79" s="360"/>
      <c r="K79" s="360"/>
    </row>
    <row r="80" spans="1:11" ht="30" customHeight="1">
      <c r="A80" s="459" t="s">
        <v>5343</v>
      </c>
      <c r="B80" s="423" t="s">
        <v>5302</v>
      </c>
      <c r="C80" s="423" t="s">
        <v>5201</v>
      </c>
      <c r="D80" s="424">
        <v>44926</v>
      </c>
      <c r="E80" s="424">
        <v>45290</v>
      </c>
      <c r="F80" s="434">
        <v>7200</v>
      </c>
      <c r="G80" s="252">
        <v>4617</v>
      </c>
      <c r="H80" s="423" t="s">
        <v>5263</v>
      </c>
      <c r="I80" s="456">
        <f t="shared" si="1"/>
        <v>0.64124999999999999</v>
      </c>
      <c r="J80" s="360"/>
      <c r="K80" s="360"/>
    </row>
    <row r="81" spans="1:11" ht="30" customHeight="1">
      <c r="A81" s="459" t="s">
        <v>5378</v>
      </c>
      <c r="B81" s="423" t="s">
        <v>5379</v>
      </c>
      <c r="C81" s="423" t="s">
        <v>5380</v>
      </c>
      <c r="D81" s="424">
        <v>44995</v>
      </c>
      <c r="E81" s="424">
        <v>45359</v>
      </c>
      <c r="F81" s="434">
        <v>3000</v>
      </c>
      <c r="G81" s="252">
        <v>47</v>
      </c>
      <c r="H81" s="423" t="s">
        <v>5263</v>
      </c>
      <c r="I81" s="456">
        <f t="shared" si="1"/>
        <v>1.5666666666666666E-2</v>
      </c>
      <c r="J81" s="360"/>
      <c r="K81" s="360"/>
    </row>
    <row r="82" spans="1:11" ht="30" customHeight="1">
      <c r="A82" s="459" t="s">
        <v>5381</v>
      </c>
      <c r="B82" s="423" t="s">
        <v>5379</v>
      </c>
      <c r="C82" s="423" t="s">
        <v>5380</v>
      </c>
      <c r="D82" s="424">
        <v>44995</v>
      </c>
      <c r="E82" s="424">
        <v>45359</v>
      </c>
      <c r="F82" s="425">
        <v>4000</v>
      </c>
      <c r="G82" s="252">
        <v>3</v>
      </c>
      <c r="H82" s="423" t="s">
        <v>5263</v>
      </c>
      <c r="I82" s="456">
        <f t="shared" si="1"/>
        <v>7.5000000000000002E-4</v>
      </c>
      <c r="J82" s="360"/>
      <c r="K82" s="360"/>
    </row>
    <row r="83" spans="1:11" ht="30" customHeight="1">
      <c r="A83" s="459" t="s">
        <v>5412</v>
      </c>
      <c r="B83" s="423" t="s">
        <v>5410</v>
      </c>
      <c r="C83" s="423" t="s">
        <v>5411</v>
      </c>
      <c r="D83" s="424">
        <v>45096</v>
      </c>
      <c r="E83" s="424">
        <v>45460</v>
      </c>
      <c r="F83" s="434">
        <v>1680</v>
      </c>
      <c r="G83" s="252">
        <v>46</v>
      </c>
      <c r="H83" s="423" t="s">
        <v>5263</v>
      </c>
      <c r="I83" s="456">
        <f t="shared" si="1"/>
        <v>2.7380952380952381E-2</v>
      </c>
      <c r="J83" s="360"/>
      <c r="K83" s="360"/>
    </row>
    <row r="84" spans="1:11" ht="30" customHeight="1">
      <c r="A84" s="459" t="s">
        <v>173</v>
      </c>
      <c r="B84" s="423" t="s">
        <v>5297</v>
      </c>
      <c r="C84" s="423" t="s">
        <v>5070</v>
      </c>
      <c r="D84" s="424">
        <v>44932</v>
      </c>
      <c r="E84" s="424">
        <v>45296</v>
      </c>
      <c r="F84" s="434">
        <v>7200</v>
      </c>
      <c r="G84" s="252">
        <v>4270</v>
      </c>
      <c r="H84" s="423" t="s">
        <v>5263</v>
      </c>
      <c r="I84" s="456">
        <f t="shared" si="1"/>
        <v>0.59305555555555556</v>
      </c>
      <c r="J84" s="360"/>
      <c r="K84" s="360"/>
    </row>
    <row r="85" spans="1:11" ht="30" customHeight="1">
      <c r="A85" s="459" t="s">
        <v>5346</v>
      </c>
      <c r="B85" s="423" t="s">
        <v>5334</v>
      </c>
      <c r="C85" s="423" t="s">
        <v>4970</v>
      </c>
      <c r="D85" s="424">
        <v>44866</v>
      </c>
      <c r="E85" s="424">
        <v>45230</v>
      </c>
      <c r="F85" s="434">
        <v>2500</v>
      </c>
      <c r="G85" s="252">
        <v>403</v>
      </c>
      <c r="H85" s="423" t="s">
        <v>5263</v>
      </c>
      <c r="I85" s="456">
        <f t="shared" si="1"/>
        <v>0.16120000000000001</v>
      </c>
      <c r="J85" s="360"/>
      <c r="K85" s="360"/>
    </row>
    <row r="86" spans="1:11" ht="30" customHeight="1">
      <c r="A86" s="459" t="s">
        <v>5382</v>
      </c>
      <c r="B86" s="423" t="s">
        <v>5379</v>
      </c>
      <c r="C86" s="423" t="s">
        <v>5380</v>
      </c>
      <c r="D86" s="424">
        <v>44995</v>
      </c>
      <c r="E86" s="424">
        <v>45359</v>
      </c>
      <c r="F86" s="447">
        <v>150</v>
      </c>
      <c r="G86" s="252">
        <v>14</v>
      </c>
      <c r="H86" s="423" t="s">
        <v>5263</v>
      </c>
      <c r="I86" s="456">
        <f t="shared" si="1"/>
        <v>9.3333333333333338E-2</v>
      </c>
      <c r="J86" s="360"/>
      <c r="K86" s="360"/>
    </row>
    <row r="87" spans="1:11" ht="30" customHeight="1">
      <c r="A87" s="457" t="s">
        <v>5383</v>
      </c>
      <c r="B87" s="423" t="s">
        <v>5379</v>
      </c>
      <c r="C87" s="423" t="s">
        <v>5380</v>
      </c>
      <c r="D87" s="436">
        <v>44995</v>
      </c>
      <c r="E87" s="436">
        <v>45359</v>
      </c>
      <c r="F87" s="434">
        <v>150</v>
      </c>
      <c r="G87" s="252">
        <v>89</v>
      </c>
      <c r="H87" s="423" t="s">
        <v>5263</v>
      </c>
      <c r="I87" s="456">
        <f t="shared" si="1"/>
        <v>0.59333333333333338</v>
      </c>
      <c r="J87" s="360"/>
      <c r="K87" s="360"/>
    </row>
    <row r="88" spans="1:11" ht="30" customHeight="1">
      <c r="A88" s="458" t="s">
        <v>5350</v>
      </c>
      <c r="B88" s="423" t="s">
        <v>5419</v>
      </c>
      <c r="C88" s="423" t="s">
        <v>5420</v>
      </c>
      <c r="D88" s="438">
        <v>45131</v>
      </c>
      <c r="E88" s="438">
        <v>45495</v>
      </c>
      <c r="F88" s="434">
        <v>180000000</v>
      </c>
      <c r="G88" s="252">
        <v>18120000</v>
      </c>
      <c r="H88" s="423" t="s">
        <v>5351</v>
      </c>
      <c r="I88" s="456">
        <f t="shared" si="1"/>
        <v>0.10066666666666667</v>
      </c>
      <c r="J88" s="360"/>
      <c r="K88" s="360"/>
    </row>
    <row r="89" spans="1:11" ht="30" customHeight="1">
      <c r="A89" s="459" t="s">
        <v>5352</v>
      </c>
      <c r="B89" s="423" t="s">
        <v>5268</v>
      </c>
      <c r="C89" s="423" t="s">
        <v>4890</v>
      </c>
      <c r="D89" s="424">
        <v>44855</v>
      </c>
      <c r="E89" s="424">
        <v>45219</v>
      </c>
      <c r="F89" s="434">
        <v>1000</v>
      </c>
      <c r="G89" s="252">
        <v>10</v>
      </c>
      <c r="H89" s="423" t="s">
        <v>5351</v>
      </c>
      <c r="I89" s="456">
        <f t="shared" si="1"/>
        <v>0.01</v>
      </c>
      <c r="J89" s="360"/>
      <c r="K89" s="360"/>
    </row>
    <row r="90" spans="1:11" ht="30" customHeight="1">
      <c r="A90" s="459" t="s">
        <v>5354</v>
      </c>
      <c r="B90" s="423" t="s">
        <v>5438</v>
      </c>
      <c r="C90" s="423" t="s">
        <v>5439</v>
      </c>
      <c r="D90" s="424">
        <v>45184</v>
      </c>
      <c r="E90" s="424">
        <v>45548</v>
      </c>
      <c r="F90" s="434">
        <v>3400000</v>
      </c>
      <c r="G90" s="252">
        <v>48362</v>
      </c>
      <c r="H90" s="423" t="s">
        <v>5351</v>
      </c>
      <c r="I90" s="456">
        <f t="shared" si="1"/>
        <v>1.4224117647058823E-2</v>
      </c>
      <c r="J90" s="360"/>
      <c r="K90" s="360"/>
    </row>
    <row r="91" spans="1:11" ht="30" customHeight="1">
      <c r="A91" s="457" t="s">
        <v>5436</v>
      </c>
      <c r="B91" s="440" t="s">
        <v>5433</v>
      </c>
      <c r="C91" s="440" t="s">
        <v>5434</v>
      </c>
      <c r="D91" s="436">
        <v>45167</v>
      </c>
      <c r="E91" s="436">
        <v>45258</v>
      </c>
      <c r="F91" s="439">
        <v>603750</v>
      </c>
      <c r="G91" s="252">
        <v>183927</v>
      </c>
      <c r="H91" s="423" t="s">
        <v>5351</v>
      </c>
      <c r="I91" s="456">
        <f t="shared" si="1"/>
        <v>0.30464099378881987</v>
      </c>
      <c r="J91" s="360"/>
      <c r="K91" s="360"/>
    </row>
    <row r="92" spans="1:11" ht="30" customHeight="1">
      <c r="A92" s="462" t="s">
        <v>5357</v>
      </c>
      <c r="B92" s="440" t="s">
        <v>5334</v>
      </c>
      <c r="C92" s="440" t="s">
        <v>4970</v>
      </c>
      <c r="D92" s="444">
        <v>44866</v>
      </c>
      <c r="E92" s="444">
        <v>45230</v>
      </c>
      <c r="F92" s="439">
        <v>65000</v>
      </c>
      <c r="G92" s="252">
        <v>36085</v>
      </c>
      <c r="H92" s="423" t="s">
        <v>5351</v>
      </c>
      <c r="I92" s="456">
        <f t="shared" si="1"/>
        <v>0.55515384615384611</v>
      </c>
      <c r="J92" s="360"/>
      <c r="K92" s="360"/>
    </row>
    <row r="93" spans="1:11" ht="30" customHeight="1">
      <c r="A93" s="459" t="s">
        <v>5384</v>
      </c>
      <c r="B93" s="423" t="s">
        <v>5379</v>
      </c>
      <c r="C93" s="423" t="s">
        <v>5380</v>
      </c>
      <c r="D93" s="438">
        <v>44995</v>
      </c>
      <c r="E93" s="438">
        <v>45359</v>
      </c>
      <c r="F93" s="434">
        <v>5</v>
      </c>
      <c r="G93" s="252">
        <v>0</v>
      </c>
      <c r="H93" s="423" t="s">
        <v>5351</v>
      </c>
      <c r="I93" s="456">
        <f t="shared" si="1"/>
        <v>0</v>
      </c>
      <c r="J93" s="360"/>
      <c r="K93" s="360"/>
    </row>
    <row r="94" spans="1:11" ht="30" customHeight="1">
      <c r="A94" s="459" t="s">
        <v>5441</v>
      </c>
      <c r="B94" s="423" t="s">
        <v>5438</v>
      </c>
      <c r="C94" s="423" t="s">
        <v>5439</v>
      </c>
      <c r="D94" s="424">
        <v>45184</v>
      </c>
      <c r="E94" s="424">
        <v>45548</v>
      </c>
      <c r="F94" s="434">
        <v>2000</v>
      </c>
      <c r="G94" s="252">
        <v>0</v>
      </c>
      <c r="H94" s="423" t="s">
        <v>5263</v>
      </c>
      <c r="I94" s="456">
        <f t="shared" si="1"/>
        <v>0</v>
      </c>
      <c r="J94" s="360"/>
      <c r="K94" s="360"/>
    </row>
    <row r="95" spans="1:11" ht="30" customHeight="1">
      <c r="A95" s="459" t="s">
        <v>5358</v>
      </c>
      <c r="B95" s="423" t="s">
        <v>5268</v>
      </c>
      <c r="C95" s="423" t="s">
        <v>4890</v>
      </c>
      <c r="D95" s="424">
        <v>44855</v>
      </c>
      <c r="E95" s="424">
        <v>45219</v>
      </c>
      <c r="F95" s="434">
        <v>25</v>
      </c>
      <c r="G95" s="252">
        <v>1</v>
      </c>
      <c r="H95" s="423" t="s">
        <v>5351</v>
      </c>
      <c r="I95" s="456">
        <f t="shared" si="1"/>
        <v>0.04</v>
      </c>
      <c r="J95" s="360"/>
      <c r="K95" s="360"/>
    </row>
    <row r="96" spans="1:11" ht="30" customHeight="1">
      <c r="A96" s="459" t="s">
        <v>5359</v>
      </c>
      <c r="B96" s="423" t="s">
        <v>5268</v>
      </c>
      <c r="C96" s="423" t="s">
        <v>4890</v>
      </c>
      <c r="D96" s="424">
        <v>44855</v>
      </c>
      <c r="E96" s="424">
        <v>45219</v>
      </c>
      <c r="F96" s="434">
        <v>50</v>
      </c>
      <c r="G96" s="252">
        <v>11</v>
      </c>
      <c r="H96" s="423" t="s">
        <v>5351</v>
      </c>
      <c r="I96" s="456">
        <f t="shared" si="1"/>
        <v>0.22</v>
      </c>
      <c r="J96" s="360"/>
      <c r="K96" s="360"/>
    </row>
    <row r="97" spans="1:11" ht="30" customHeight="1">
      <c r="A97" s="459" t="s">
        <v>5361</v>
      </c>
      <c r="B97" s="423" t="s">
        <v>5268</v>
      </c>
      <c r="C97" s="423" t="s">
        <v>4890</v>
      </c>
      <c r="D97" s="424">
        <v>44855</v>
      </c>
      <c r="E97" s="424">
        <v>45219</v>
      </c>
      <c r="F97" s="423">
        <v>700</v>
      </c>
      <c r="G97" s="252">
        <v>260</v>
      </c>
      <c r="H97" s="423" t="s">
        <v>5351</v>
      </c>
      <c r="I97" s="456">
        <f t="shared" si="1"/>
        <v>0.37142857142857144</v>
      </c>
      <c r="J97" s="360"/>
      <c r="K97" s="360"/>
    </row>
    <row r="98" spans="1:11" ht="30" customHeight="1">
      <c r="A98" s="459" t="s">
        <v>5365</v>
      </c>
      <c r="B98" s="423" t="s">
        <v>5268</v>
      </c>
      <c r="C98" s="423" t="s">
        <v>4890</v>
      </c>
      <c r="D98" s="424">
        <v>44855</v>
      </c>
      <c r="E98" s="424">
        <v>45219</v>
      </c>
      <c r="F98" s="252">
        <v>26000000</v>
      </c>
      <c r="G98" s="252">
        <v>23117964</v>
      </c>
      <c r="H98" s="423" t="s">
        <v>5351</v>
      </c>
      <c r="I98" s="456">
        <f t="shared" si="1"/>
        <v>0.8891524615384615</v>
      </c>
      <c r="J98" s="360"/>
      <c r="K98" s="360"/>
    </row>
    <row r="99" spans="1:11" ht="30" customHeight="1">
      <c r="A99" s="459" t="s">
        <v>5367</v>
      </c>
      <c r="B99" s="423" t="s">
        <v>5297</v>
      </c>
      <c r="C99" s="423" t="s">
        <v>5070</v>
      </c>
      <c r="D99" s="424">
        <v>44900</v>
      </c>
      <c r="E99" s="424">
        <v>45264</v>
      </c>
      <c r="F99" s="434">
        <v>3500000</v>
      </c>
      <c r="G99" s="252">
        <v>1328351</v>
      </c>
      <c r="H99" s="423" t="s">
        <v>5351</v>
      </c>
      <c r="I99" s="456">
        <f t="shared" si="1"/>
        <v>0.37952885714285717</v>
      </c>
      <c r="J99" s="360"/>
      <c r="K99" s="360"/>
    </row>
    <row r="100" spans="1:11" ht="30" customHeight="1">
      <c r="A100" s="459" t="s">
        <v>5369</v>
      </c>
      <c r="B100" s="423" t="s">
        <v>5297</v>
      </c>
      <c r="C100" s="423" t="s">
        <v>5070</v>
      </c>
      <c r="D100" s="424">
        <v>44900</v>
      </c>
      <c r="E100" s="424">
        <v>45264</v>
      </c>
      <c r="F100" s="434">
        <v>1200</v>
      </c>
      <c r="G100" s="252">
        <v>0</v>
      </c>
      <c r="H100" s="422" t="s">
        <v>5351</v>
      </c>
      <c r="I100" s="456">
        <f t="shared" si="1"/>
        <v>0</v>
      </c>
      <c r="J100" s="360"/>
      <c r="K100" s="360"/>
    </row>
    <row r="101" spans="1:11" ht="30" customHeight="1">
      <c r="A101" s="459" t="s">
        <v>5385</v>
      </c>
      <c r="B101" s="423" t="s">
        <v>5379</v>
      </c>
      <c r="C101" s="423" t="s">
        <v>5380</v>
      </c>
      <c r="D101" s="424">
        <v>44995</v>
      </c>
      <c r="E101" s="424">
        <v>45359</v>
      </c>
      <c r="F101" s="434">
        <v>60000</v>
      </c>
      <c r="G101" s="252">
        <v>41000</v>
      </c>
      <c r="H101" s="423" t="s">
        <v>5351</v>
      </c>
      <c r="I101" s="456">
        <f t="shared" si="1"/>
        <v>0.68333333333333335</v>
      </c>
      <c r="J101" s="360"/>
      <c r="K101" s="360"/>
    </row>
    <row r="102" spans="1:11" ht="30" customHeight="1">
      <c r="A102" s="459" t="s">
        <v>5442</v>
      </c>
      <c r="B102" s="423" t="s">
        <v>5438</v>
      </c>
      <c r="C102" s="423" t="s">
        <v>5439</v>
      </c>
      <c r="D102" s="424">
        <v>45184</v>
      </c>
      <c r="E102" s="424">
        <v>45548</v>
      </c>
      <c r="F102" s="434">
        <v>260</v>
      </c>
      <c r="G102" s="252">
        <v>0</v>
      </c>
      <c r="H102" s="423" t="s">
        <v>5351</v>
      </c>
      <c r="I102" s="456">
        <f t="shared" si="1"/>
        <v>0</v>
      </c>
      <c r="J102" s="360"/>
      <c r="K102" s="360"/>
    </row>
    <row r="103" spans="1:11" ht="30" customHeight="1">
      <c r="A103" s="459" t="s">
        <v>5370</v>
      </c>
      <c r="B103" s="423" t="s">
        <v>5268</v>
      </c>
      <c r="C103" s="423" t="s">
        <v>4890</v>
      </c>
      <c r="D103" s="424">
        <v>44855</v>
      </c>
      <c r="E103" s="424">
        <v>45219</v>
      </c>
      <c r="F103" s="434">
        <v>1200</v>
      </c>
      <c r="G103" s="252">
        <v>104</v>
      </c>
      <c r="H103" s="423" t="s">
        <v>5351</v>
      </c>
      <c r="I103" s="456">
        <f t="shared" si="1"/>
        <v>8.666666666666667E-2</v>
      </c>
      <c r="J103" s="360"/>
      <c r="K103" s="360"/>
    </row>
    <row r="104" spans="1:11" ht="30" customHeight="1">
      <c r="A104" s="459" t="s">
        <v>3381</v>
      </c>
      <c r="B104" s="423" t="s">
        <v>5430</v>
      </c>
      <c r="C104" s="423" t="s">
        <v>5431</v>
      </c>
      <c r="D104" s="424">
        <v>45167</v>
      </c>
      <c r="E104" s="424">
        <v>45531</v>
      </c>
      <c r="F104" s="425">
        <v>300000</v>
      </c>
      <c r="G104" s="252">
        <v>6757</v>
      </c>
      <c r="H104" s="423" t="s">
        <v>5351</v>
      </c>
      <c r="I104" s="456">
        <f t="shared" si="1"/>
        <v>2.2523333333333333E-2</v>
      </c>
      <c r="J104" s="360"/>
      <c r="K104" s="360"/>
    </row>
    <row r="105" spans="1:11" ht="30" customHeight="1">
      <c r="A105" s="459" t="s">
        <v>5371</v>
      </c>
      <c r="B105" s="423" t="s">
        <v>5297</v>
      </c>
      <c r="C105" s="423" t="s">
        <v>5070</v>
      </c>
      <c r="D105" s="424">
        <v>44900</v>
      </c>
      <c r="E105" s="424">
        <v>45264</v>
      </c>
      <c r="F105" s="434">
        <v>500000</v>
      </c>
      <c r="G105" s="252">
        <v>170569</v>
      </c>
      <c r="H105" s="423" t="s">
        <v>5351</v>
      </c>
      <c r="I105" s="456">
        <f t="shared" si="1"/>
        <v>0.341138</v>
      </c>
      <c r="J105" s="360"/>
      <c r="K105" s="360"/>
    </row>
    <row r="106" spans="1:11" ht="30" customHeight="1">
      <c r="A106" s="465" t="s">
        <v>5372</v>
      </c>
      <c r="B106" s="466" t="s">
        <v>5297</v>
      </c>
      <c r="C106" s="466" t="s">
        <v>5070</v>
      </c>
      <c r="D106" s="467">
        <v>44927</v>
      </c>
      <c r="E106" s="467">
        <v>45291</v>
      </c>
      <c r="F106" s="468">
        <v>3000</v>
      </c>
      <c r="G106" s="512">
        <v>52</v>
      </c>
      <c r="H106" s="466" t="s">
        <v>5263</v>
      </c>
      <c r="I106" s="513">
        <f t="shared" si="1"/>
        <v>1.7333333333333333E-2</v>
      </c>
      <c r="J106" s="360"/>
      <c r="K106" s="360"/>
    </row>
  </sheetData>
  <autoFilter ref="A3:K106" xr:uid="{00000000-0009-0000-0000-000078000000}"/>
  <mergeCells count="10">
    <mergeCell ref="A46:A47"/>
    <mergeCell ref="B46:B47"/>
    <mergeCell ref="D46:D47"/>
    <mergeCell ref="E46:E4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K109"/>
  <sheetViews>
    <sheetView workbookViewId="0">
      <selection activeCell="G13" sqref="G13"/>
    </sheetView>
  </sheetViews>
  <sheetFormatPr defaultRowHeight="14.45"/>
  <cols>
    <col min="1" max="9" width="15.7109375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>
      <c r="A2" s="469" t="s">
        <v>5424</v>
      </c>
      <c r="B2" s="360"/>
      <c r="C2" s="360"/>
      <c r="D2" s="360"/>
      <c r="E2" s="360"/>
      <c r="F2" s="792" t="s">
        <v>5443</v>
      </c>
      <c r="G2" s="793"/>
      <c r="H2" s="793"/>
      <c r="I2" s="794"/>
      <c r="J2" s="360"/>
      <c r="K2" s="360"/>
    </row>
    <row r="3" spans="1:11" ht="28.9">
      <c r="A3" s="471" t="s">
        <v>2</v>
      </c>
      <c r="B3" s="472" t="s">
        <v>2538</v>
      </c>
      <c r="C3" s="472" t="s">
        <v>5258</v>
      </c>
      <c r="D3" s="472" t="s">
        <v>5</v>
      </c>
      <c r="E3" s="472" t="s">
        <v>6</v>
      </c>
      <c r="F3" s="472" t="s">
        <v>7</v>
      </c>
      <c r="G3" s="472" t="s">
        <v>8</v>
      </c>
      <c r="H3" s="472" t="s">
        <v>5259</v>
      </c>
      <c r="I3" s="473" t="s">
        <v>5260</v>
      </c>
      <c r="J3" s="361"/>
      <c r="K3" s="361"/>
    </row>
    <row r="4" spans="1:11" ht="30" customHeight="1">
      <c r="A4" s="801" t="s">
        <v>9</v>
      </c>
      <c r="B4" s="779" t="s">
        <v>5414</v>
      </c>
      <c r="C4" s="379" t="s">
        <v>5415</v>
      </c>
      <c r="D4" s="781">
        <v>45108</v>
      </c>
      <c r="E4" s="781">
        <v>45473</v>
      </c>
      <c r="F4" s="407">
        <v>108000</v>
      </c>
      <c r="G4" s="407">
        <v>3132</v>
      </c>
      <c r="H4" s="379" t="s">
        <v>5263</v>
      </c>
      <c r="I4" s="485">
        <f>G4/F4</f>
        <v>2.9000000000000001E-2</v>
      </c>
      <c r="J4" s="361"/>
      <c r="K4" s="361"/>
    </row>
    <row r="5" spans="1:11" ht="30" customHeight="1">
      <c r="A5" s="798"/>
      <c r="B5" s="780"/>
      <c r="C5" s="381" t="s">
        <v>5416</v>
      </c>
      <c r="D5" s="780"/>
      <c r="E5" s="780"/>
      <c r="F5" s="408">
        <v>12000</v>
      </c>
      <c r="G5" s="408">
        <v>389</v>
      </c>
      <c r="H5" s="381" t="s">
        <v>5263</v>
      </c>
      <c r="I5" s="485">
        <f>G5/F5</f>
        <v>3.241666666666667E-2</v>
      </c>
      <c r="J5" s="361"/>
      <c r="K5" s="361"/>
    </row>
    <row r="6" spans="1:11" ht="45" customHeight="1">
      <c r="A6" s="475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409">
        <v>520338.41</v>
      </c>
      <c r="H6" s="378" t="s">
        <v>5263</v>
      </c>
      <c r="I6" s="485">
        <f t="shared" ref="I6:I69" si="0">G6/F6</f>
        <v>0.69378454666666667</v>
      </c>
      <c r="J6" s="362"/>
      <c r="K6" s="361"/>
    </row>
    <row r="7" spans="1:11" ht="30" customHeight="1">
      <c r="A7" s="476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407">
        <v>338314</v>
      </c>
      <c r="H7" s="379" t="s">
        <v>5263</v>
      </c>
      <c r="I7" s="485">
        <f t="shared" si="0"/>
        <v>0.56385666666666667</v>
      </c>
      <c r="J7" s="360"/>
      <c r="K7" s="360"/>
    </row>
    <row r="8" spans="1:11" ht="30" customHeight="1">
      <c r="A8" s="475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407">
        <v>11779</v>
      </c>
      <c r="H8" s="381" t="s">
        <v>5263</v>
      </c>
      <c r="I8" s="485">
        <f t="shared" si="0"/>
        <v>0.4206785714285714</v>
      </c>
      <c r="J8" s="360"/>
      <c r="K8" s="360"/>
    </row>
    <row r="9" spans="1:11" ht="30" customHeight="1">
      <c r="A9" s="476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407">
        <v>984.88</v>
      </c>
      <c r="H9" s="381" t="s">
        <v>5263</v>
      </c>
      <c r="I9" s="485">
        <f t="shared" si="0"/>
        <v>0.65658666666666665</v>
      </c>
      <c r="J9" s="360"/>
      <c r="K9" s="360"/>
    </row>
    <row r="10" spans="1:11" ht="30" customHeight="1">
      <c r="A10" s="475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407">
        <v>78363</v>
      </c>
      <c r="H10" s="381" t="s">
        <v>5263</v>
      </c>
      <c r="I10" s="485">
        <f t="shared" si="0"/>
        <v>0.52242</v>
      </c>
      <c r="J10" s="360"/>
      <c r="K10" s="360"/>
    </row>
    <row r="11" spans="1:11" ht="30" customHeight="1">
      <c r="A11" s="476" t="s">
        <v>4683</v>
      </c>
      <c r="B11" s="381" t="s">
        <v>5419</v>
      </c>
      <c r="C11" s="381" t="s">
        <v>5420</v>
      </c>
      <c r="D11" s="385">
        <v>45167</v>
      </c>
      <c r="E11" s="385">
        <v>45531</v>
      </c>
      <c r="F11" s="408">
        <v>266000</v>
      </c>
      <c r="G11" s="407">
        <v>15202</v>
      </c>
      <c r="H11" s="381" t="s">
        <v>5263</v>
      </c>
      <c r="I11" s="485">
        <f t="shared" si="0"/>
        <v>5.7150375939849625E-2</v>
      </c>
      <c r="J11" s="360"/>
      <c r="K11" s="360"/>
    </row>
    <row r="12" spans="1:11" ht="30" customHeight="1">
      <c r="A12" s="477" t="s">
        <v>5270</v>
      </c>
      <c r="B12" s="381" t="s">
        <v>5268</v>
      </c>
      <c r="C12" s="381" t="s">
        <v>4890</v>
      </c>
      <c r="D12" s="386">
        <v>44855</v>
      </c>
      <c r="E12" s="386">
        <v>45219</v>
      </c>
      <c r="F12" s="381">
        <v>800</v>
      </c>
      <c r="G12" s="491">
        <v>800</v>
      </c>
      <c r="H12" s="381" t="s">
        <v>5263</v>
      </c>
      <c r="I12" s="485">
        <f t="shared" si="0"/>
        <v>1</v>
      </c>
      <c r="J12" s="360"/>
      <c r="K12" s="360"/>
    </row>
    <row r="13" spans="1:11" ht="30" customHeight="1">
      <c r="A13" s="477" t="s">
        <v>5271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2">
        <v>1905.41</v>
      </c>
      <c r="G13" s="238">
        <v>1005.48</v>
      </c>
      <c r="H13" s="381" t="s">
        <v>5263</v>
      </c>
      <c r="I13" s="485">
        <f t="shared" si="0"/>
        <v>0.5276974509423169</v>
      </c>
      <c r="J13" s="360"/>
      <c r="K13" s="360"/>
    </row>
    <row r="14" spans="1:11" ht="45" customHeight="1">
      <c r="A14" s="477" t="s">
        <v>5272</v>
      </c>
      <c r="B14" s="381" t="s">
        <v>5430</v>
      </c>
      <c r="C14" s="381" t="s">
        <v>5431</v>
      </c>
      <c r="D14" s="386">
        <v>45167</v>
      </c>
      <c r="E14" s="386">
        <v>45531</v>
      </c>
      <c r="F14" s="411">
        <v>209</v>
      </c>
      <c r="G14" s="238">
        <v>0</v>
      </c>
      <c r="H14" s="381" t="s">
        <v>5263</v>
      </c>
      <c r="I14" s="485">
        <f t="shared" si="0"/>
        <v>0</v>
      </c>
      <c r="J14" s="360"/>
      <c r="K14" s="360"/>
    </row>
    <row r="15" spans="1:11" ht="45" customHeight="1">
      <c r="A15" s="477" t="s">
        <v>5274</v>
      </c>
      <c r="B15" s="381" t="s">
        <v>5432</v>
      </c>
      <c r="C15" s="381" t="s">
        <v>5431</v>
      </c>
      <c r="D15" s="386">
        <v>45167</v>
      </c>
      <c r="E15" s="386">
        <v>45531</v>
      </c>
      <c r="F15" s="414">
        <v>30</v>
      </c>
      <c r="G15" s="238">
        <v>0</v>
      </c>
      <c r="H15" s="381" t="s">
        <v>5263</v>
      </c>
      <c r="I15" s="485">
        <f t="shared" si="0"/>
        <v>0</v>
      </c>
      <c r="J15" s="360"/>
      <c r="K15" s="360"/>
    </row>
    <row r="16" spans="1:11" ht="30" customHeight="1">
      <c r="A16" s="477" t="s">
        <v>5275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175</v>
      </c>
      <c r="G16" s="238">
        <v>0</v>
      </c>
      <c r="H16" s="381" t="s">
        <v>5263</v>
      </c>
      <c r="I16" s="485">
        <f t="shared" si="0"/>
        <v>0</v>
      </c>
      <c r="J16" s="360"/>
      <c r="K16" s="360"/>
    </row>
    <row r="17" spans="1:11" ht="30" customHeight="1">
      <c r="A17" s="477" t="s">
        <v>5276</v>
      </c>
      <c r="B17" s="381" t="s">
        <v>5430</v>
      </c>
      <c r="C17" s="381" t="s">
        <v>5431</v>
      </c>
      <c r="D17" s="386">
        <v>45167</v>
      </c>
      <c r="E17" s="386">
        <v>45531</v>
      </c>
      <c r="F17" s="414">
        <v>12</v>
      </c>
      <c r="G17" s="238">
        <v>1.53</v>
      </c>
      <c r="H17" s="381" t="s">
        <v>5263</v>
      </c>
      <c r="I17" s="485">
        <f t="shared" si="0"/>
        <v>0.1275</v>
      </c>
      <c r="J17" s="360"/>
      <c r="K17" s="360"/>
    </row>
    <row r="18" spans="1:11" ht="30" customHeight="1">
      <c r="A18" s="477" t="s">
        <v>5277</v>
      </c>
      <c r="B18" s="381" t="s">
        <v>5430</v>
      </c>
      <c r="C18" s="381" t="s">
        <v>5431</v>
      </c>
      <c r="D18" s="386">
        <v>45167</v>
      </c>
      <c r="E18" s="386">
        <v>45531</v>
      </c>
      <c r="F18" s="414">
        <v>50</v>
      </c>
      <c r="G18" s="238">
        <v>8.08</v>
      </c>
      <c r="H18" s="381" t="s">
        <v>5263</v>
      </c>
      <c r="I18" s="485">
        <f t="shared" si="0"/>
        <v>0.16159999999999999</v>
      </c>
      <c r="J18" s="360"/>
      <c r="K18" s="360"/>
    </row>
    <row r="19" spans="1:11" ht="30" customHeight="1">
      <c r="A19" s="477" t="s">
        <v>5278</v>
      </c>
      <c r="B19" s="381" t="s">
        <v>5419</v>
      </c>
      <c r="C19" s="381" t="s">
        <v>5420</v>
      </c>
      <c r="D19" s="386">
        <v>45131</v>
      </c>
      <c r="E19" s="386">
        <v>45495</v>
      </c>
      <c r="F19" s="415">
        <v>2000</v>
      </c>
      <c r="G19" s="238">
        <v>14</v>
      </c>
      <c r="H19" s="381" t="s">
        <v>5263</v>
      </c>
      <c r="I19" s="485">
        <f t="shared" si="0"/>
        <v>7.0000000000000001E-3</v>
      </c>
      <c r="J19" s="360"/>
      <c r="K19" s="360"/>
    </row>
    <row r="20" spans="1:11" ht="30" customHeight="1">
      <c r="A20" s="477" t="s">
        <v>4092</v>
      </c>
      <c r="B20" s="381" t="s">
        <v>5433</v>
      </c>
      <c r="C20" s="381" t="s">
        <v>5434</v>
      </c>
      <c r="D20" s="386">
        <v>45170</v>
      </c>
      <c r="E20" s="386">
        <v>45351</v>
      </c>
      <c r="F20" s="415">
        <v>400000</v>
      </c>
      <c r="G20" s="238">
        <v>100629</v>
      </c>
      <c r="H20" s="381" t="s">
        <v>5263</v>
      </c>
      <c r="I20" s="485">
        <f t="shared" si="0"/>
        <v>0.25157249999999998</v>
      </c>
      <c r="J20" s="360"/>
      <c r="K20" s="360"/>
    </row>
    <row r="21" spans="1:11" ht="30" customHeight="1">
      <c r="A21" s="477" t="s">
        <v>3125</v>
      </c>
      <c r="B21" s="381" t="s">
        <v>5268</v>
      </c>
      <c r="C21" s="381" t="s">
        <v>4890</v>
      </c>
      <c r="D21" s="386">
        <v>44855</v>
      </c>
      <c r="E21" s="386">
        <v>45219</v>
      </c>
      <c r="F21" s="415">
        <v>6500</v>
      </c>
      <c r="G21" s="238">
        <v>6496</v>
      </c>
      <c r="H21" s="381" t="s">
        <v>5263</v>
      </c>
      <c r="I21" s="485">
        <f t="shared" si="0"/>
        <v>0.99938461538461543</v>
      </c>
      <c r="J21" s="360"/>
      <c r="K21" s="360"/>
    </row>
    <row r="22" spans="1:11" s="397" customFormat="1" ht="30" customHeight="1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492">
        <v>3121</v>
      </c>
      <c r="H22" s="394" t="s">
        <v>5263</v>
      </c>
      <c r="I22" s="486">
        <f t="shared" si="0"/>
        <v>0.62419999999999998</v>
      </c>
      <c r="J22" s="396"/>
      <c r="K22" s="396"/>
    </row>
    <row r="23" spans="1:11" ht="30" customHeight="1">
      <c r="A23" s="477" t="s">
        <v>5279</v>
      </c>
      <c r="B23" s="381" t="s">
        <v>5438</v>
      </c>
      <c r="C23" s="381" t="s">
        <v>5439</v>
      </c>
      <c r="D23" s="386">
        <v>45195</v>
      </c>
      <c r="E23" s="386">
        <v>45559</v>
      </c>
      <c r="F23" s="415">
        <v>5000</v>
      </c>
      <c r="G23" s="238">
        <v>304</v>
      </c>
      <c r="H23" s="381" t="s">
        <v>5263</v>
      </c>
      <c r="I23" s="485">
        <f t="shared" si="0"/>
        <v>6.08E-2</v>
      </c>
      <c r="J23" s="470"/>
      <c r="K23" s="470"/>
    </row>
    <row r="24" spans="1:11" s="397" customFormat="1" ht="30" customHeight="1">
      <c r="A24" s="460" t="s">
        <v>5282</v>
      </c>
      <c r="B24" s="394" t="s">
        <v>5280</v>
      </c>
      <c r="C24" s="394" t="s">
        <v>4832</v>
      </c>
      <c r="D24" s="395">
        <v>44840</v>
      </c>
      <c r="E24" s="395">
        <v>45204</v>
      </c>
      <c r="F24" s="449">
        <v>24650</v>
      </c>
      <c r="G24" s="492">
        <v>19846</v>
      </c>
      <c r="H24" s="394" t="s">
        <v>5263</v>
      </c>
      <c r="I24" s="486">
        <f t="shared" si="0"/>
        <v>0.80511156186612576</v>
      </c>
      <c r="J24" s="396"/>
      <c r="K24" s="396"/>
    </row>
    <row r="25" spans="1:11" ht="30" customHeight="1">
      <c r="A25" s="477" t="s">
        <v>5283</v>
      </c>
      <c r="B25" s="381" t="s">
        <v>5408</v>
      </c>
      <c r="C25" s="381" t="s">
        <v>5409</v>
      </c>
      <c r="D25" s="386">
        <v>45100</v>
      </c>
      <c r="E25" s="386">
        <v>45464</v>
      </c>
      <c r="F25" s="415">
        <v>910000</v>
      </c>
      <c r="G25" s="238">
        <v>236108</v>
      </c>
      <c r="H25" s="381" t="s">
        <v>5263</v>
      </c>
      <c r="I25" s="485">
        <f t="shared" si="0"/>
        <v>0.25945934065934068</v>
      </c>
      <c r="J25" s="360"/>
      <c r="K25" s="360"/>
    </row>
    <row r="26" spans="1:11" ht="30" customHeight="1">
      <c r="A26" s="477" t="s">
        <v>753</v>
      </c>
      <c r="B26" s="381" t="s">
        <v>5426</v>
      </c>
      <c r="C26" s="381" t="s">
        <v>5427</v>
      </c>
      <c r="D26" s="386">
        <v>45139</v>
      </c>
      <c r="E26" s="386">
        <v>45504</v>
      </c>
      <c r="F26" s="415">
        <v>40000</v>
      </c>
      <c r="G26" s="238">
        <v>5741</v>
      </c>
      <c r="H26" s="381" t="s">
        <v>5263</v>
      </c>
      <c r="I26" s="485">
        <f t="shared" si="0"/>
        <v>0.14352500000000001</v>
      </c>
      <c r="J26" s="360"/>
      <c r="K26" s="360"/>
    </row>
    <row r="27" spans="1:11" ht="30" customHeight="1">
      <c r="A27" s="477" t="s">
        <v>5284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15000</v>
      </c>
      <c r="G27" s="238">
        <v>6618</v>
      </c>
      <c r="H27" s="381" t="s">
        <v>5263</v>
      </c>
      <c r="I27" s="485">
        <f t="shared" si="0"/>
        <v>0.44119999999999998</v>
      </c>
      <c r="J27" s="360"/>
      <c r="K27" s="360"/>
    </row>
    <row r="28" spans="1:11" ht="30" customHeight="1">
      <c r="A28" s="477" t="s">
        <v>5285</v>
      </c>
      <c r="B28" s="381" t="s">
        <v>5268</v>
      </c>
      <c r="C28" s="381" t="s">
        <v>4890</v>
      </c>
      <c r="D28" s="386">
        <v>44855</v>
      </c>
      <c r="E28" s="386">
        <v>45219</v>
      </c>
      <c r="F28" s="414">
        <v>900</v>
      </c>
      <c r="G28" s="238">
        <v>156.6</v>
      </c>
      <c r="H28" s="381" t="s">
        <v>5263</v>
      </c>
      <c r="I28" s="485">
        <f t="shared" si="0"/>
        <v>0.17399999999999999</v>
      </c>
      <c r="J28" s="360"/>
      <c r="K28" s="360"/>
    </row>
    <row r="29" spans="1:11" ht="30" customHeight="1">
      <c r="A29" s="477" t="s">
        <v>5286</v>
      </c>
      <c r="B29" s="381" t="s">
        <v>5268</v>
      </c>
      <c r="C29" s="381" t="s">
        <v>4890</v>
      </c>
      <c r="D29" s="386">
        <v>44855</v>
      </c>
      <c r="E29" s="386">
        <v>45219</v>
      </c>
      <c r="F29" s="408">
        <v>3500</v>
      </c>
      <c r="G29" s="238">
        <v>475.08</v>
      </c>
      <c r="H29" s="381" t="s">
        <v>5263</v>
      </c>
      <c r="I29" s="485">
        <f t="shared" si="0"/>
        <v>0.13573714285714286</v>
      </c>
      <c r="J29" s="360"/>
      <c r="K29" s="360"/>
    </row>
    <row r="30" spans="1:11" ht="30" customHeight="1">
      <c r="A30" s="477" t="s">
        <v>57</v>
      </c>
      <c r="B30" s="381" t="s">
        <v>5433</v>
      </c>
      <c r="C30" s="381" t="s">
        <v>5434</v>
      </c>
      <c r="D30" s="386">
        <v>45170</v>
      </c>
      <c r="E30" s="386">
        <v>45351</v>
      </c>
      <c r="F30" s="408">
        <v>150000</v>
      </c>
      <c r="G30" s="238">
        <v>72078</v>
      </c>
      <c r="H30" s="381" t="s">
        <v>5263</v>
      </c>
      <c r="I30" s="485">
        <f t="shared" si="0"/>
        <v>0.48052</v>
      </c>
      <c r="J30" s="360"/>
      <c r="K30" s="360"/>
    </row>
    <row r="31" spans="1:11" ht="30" customHeight="1">
      <c r="A31" s="477" t="s">
        <v>5287</v>
      </c>
      <c r="B31" s="381" t="s">
        <v>5419</v>
      </c>
      <c r="C31" s="381" t="s">
        <v>5420</v>
      </c>
      <c r="D31" s="386">
        <v>45131</v>
      </c>
      <c r="E31" s="386">
        <v>45495</v>
      </c>
      <c r="F31" s="381">
        <v>500</v>
      </c>
      <c r="G31" s="238">
        <v>36</v>
      </c>
      <c r="H31" s="381" t="s">
        <v>5263</v>
      </c>
      <c r="I31" s="485">
        <f t="shared" si="0"/>
        <v>7.1999999999999995E-2</v>
      </c>
      <c r="J31" s="360"/>
      <c r="K31" s="360"/>
    </row>
    <row r="32" spans="1:11" ht="30" customHeight="1">
      <c r="A32" s="477" t="s">
        <v>5421</v>
      </c>
      <c r="B32" s="381" t="s">
        <v>5419</v>
      </c>
      <c r="C32" s="381" t="s">
        <v>5420</v>
      </c>
      <c r="D32" s="386">
        <v>45131</v>
      </c>
      <c r="E32" s="386">
        <v>45495</v>
      </c>
      <c r="F32" s="381">
        <v>500</v>
      </c>
      <c r="G32" s="238">
        <v>78</v>
      </c>
      <c r="H32" s="381" t="s">
        <v>5263</v>
      </c>
      <c r="I32" s="485">
        <f t="shared" si="0"/>
        <v>0.156</v>
      </c>
      <c r="J32" s="360"/>
      <c r="K32" s="360"/>
    </row>
    <row r="33" spans="1:11" ht="30" customHeight="1">
      <c r="A33" s="477" t="s">
        <v>4110</v>
      </c>
      <c r="B33" s="381" t="s">
        <v>5438</v>
      </c>
      <c r="C33" s="381" t="s">
        <v>5439</v>
      </c>
      <c r="D33" s="386">
        <v>45184</v>
      </c>
      <c r="E33" s="386">
        <v>45548</v>
      </c>
      <c r="F33" s="408">
        <v>1000</v>
      </c>
      <c r="G33" s="238">
        <v>163</v>
      </c>
      <c r="H33" s="381" t="s">
        <v>5263</v>
      </c>
      <c r="I33" s="485">
        <f t="shared" si="0"/>
        <v>0.16300000000000001</v>
      </c>
      <c r="J33" s="360"/>
      <c r="K33" s="360"/>
    </row>
    <row r="34" spans="1:11" s="397" customFormat="1" ht="30" customHeight="1">
      <c r="A34" s="460" t="s">
        <v>5392</v>
      </c>
      <c r="B34" s="394" t="s">
        <v>5389</v>
      </c>
      <c r="C34" s="394" t="s">
        <v>5390</v>
      </c>
      <c r="D34" s="395">
        <v>45026</v>
      </c>
      <c r="E34" s="395">
        <v>45205</v>
      </c>
      <c r="F34" s="394">
        <v>850</v>
      </c>
      <c r="G34" s="492">
        <v>498</v>
      </c>
      <c r="H34" s="394" t="s">
        <v>5263</v>
      </c>
      <c r="I34" s="486">
        <f t="shared" si="0"/>
        <v>0.58588235294117652</v>
      </c>
      <c r="J34" s="396"/>
      <c r="K34" s="396"/>
    </row>
    <row r="35" spans="1:11" s="397" customFormat="1" ht="30" customHeight="1">
      <c r="A35" s="460" t="s">
        <v>5393</v>
      </c>
      <c r="B35" s="394" t="s">
        <v>5389</v>
      </c>
      <c r="C35" s="394" t="s">
        <v>5390</v>
      </c>
      <c r="D35" s="395">
        <v>45026</v>
      </c>
      <c r="E35" s="395">
        <v>45205</v>
      </c>
      <c r="F35" s="416">
        <v>60000</v>
      </c>
      <c r="G35" s="492">
        <v>0</v>
      </c>
      <c r="H35" s="394" t="s">
        <v>5351</v>
      </c>
      <c r="I35" s="486">
        <f t="shared" si="0"/>
        <v>0</v>
      </c>
      <c r="J35" s="396"/>
      <c r="K35" s="396"/>
    </row>
    <row r="36" spans="1:11" ht="30" customHeight="1">
      <c r="A36" s="477" t="s">
        <v>5291</v>
      </c>
      <c r="B36" s="381" t="s">
        <v>5433</v>
      </c>
      <c r="C36" s="381" t="s">
        <v>5434</v>
      </c>
      <c r="D36" s="386">
        <v>45170</v>
      </c>
      <c r="E36" s="386">
        <v>45351</v>
      </c>
      <c r="F36" s="415">
        <v>4836</v>
      </c>
      <c r="G36" s="238">
        <v>1040</v>
      </c>
      <c r="H36" s="381" t="s">
        <v>5263</v>
      </c>
      <c r="I36" s="485">
        <f t="shared" si="0"/>
        <v>0.21505376344086022</v>
      </c>
      <c r="J36" s="360"/>
      <c r="K36" s="360"/>
    </row>
    <row r="37" spans="1:11" ht="30" customHeight="1">
      <c r="A37" s="477" t="s">
        <v>5292</v>
      </c>
      <c r="B37" s="381" t="s">
        <v>5430</v>
      </c>
      <c r="C37" s="381" t="s">
        <v>5431</v>
      </c>
      <c r="D37" s="386">
        <v>45167</v>
      </c>
      <c r="E37" s="386">
        <v>45531</v>
      </c>
      <c r="F37" s="414">
        <v>572</v>
      </c>
      <c r="G37" s="238">
        <v>43</v>
      </c>
      <c r="H37" s="381" t="s">
        <v>5263</v>
      </c>
      <c r="I37" s="485">
        <f t="shared" si="0"/>
        <v>7.5174825174825169E-2</v>
      </c>
      <c r="J37" s="360"/>
      <c r="K37" s="360"/>
    </row>
    <row r="38" spans="1:11" ht="30" customHeight="1">
      <c r="A38" s="477" t="s">
        <v>5293</v>
      </c>
      <c r="B38" s="381" t="s">
        <v>5268</v>
      </c>
      <c r="C38" s="381" t="s">
        <v>4890</v>
      </c>
      <c r="D38" s="386">
        <v>44855</v>
      </c>
      <c r="E38" s="386">
        <v>45219</v>
      </c>
      <c r="F38" s="414">
        <v>65</v>
      </c>
      <c r="G38" s="238">
        <v>9</v>
      </c>
      <c r="H38" s="381" t="s">
        <v>5263</v>
      </c>
      <c r="I38" s="485">
        <f t="shared" si="0"/>
        <v>0.13846153846153847</v>
      </c>
      <c r="J38" s="360"/>
      <c r="K38" s="360"/>
    </row>
    <row r="39" spans="1:11" ht="30" customHeight="1">
      <c r="A39" s="475" t="s">
        <v>5294</v>
      </c>
      <c r="B39" s="378" t="s">
        <v>5430</v>
      </c>
      <c r="C39" s="378" t="s">
        <v>5431</v>
      </c>
      <c r="D39" s="384">
        <v>45167</v>
      </c>
      <c r="E39" s="384">
        <v>45531</v>
      </c>
      <c r="F39" s="380">
        <v>903</v>
      </c>
      <c r="G39" s="238">
        <v>130</v>
      </c>
      <c r="H39" s="381" t="s">
        <v>5263</v>
      </c>
      <c r="I39" s="485">
        <f t="shared" si="0"/>
        <v>0.14396456256921372</v>
      </c>
      <c r="J39" s="360"/>
      <c r="K39" s="360"/>
    </row>
    <row r="40" spans="1:11" ht="30" customHeight="1">
      <c r="A40" s="474" t="s">
        <v>5295</v>
      </c>
      <c r="B40" s="382" t="s">
        <v>5268</v>
      </c>
      <c r="C40" s="382" t="s">
        <v>4890</v>
      </c>
      <c r="D40" s="387">
        <v>44855</v>
      </c>
      <c r="E40" s="387">
        <v>45219</v>
      </c>
      <c r="F40" s="380">
        <v>35</v>
      </c>
      <c r="G40" s="238">
        <v>0</v>
      </c>
      <c r="H40" s="381" t="s">
        <v>5263</v>
      </c>
      <c r="I40" s="485">
        <f t="shared" si="0"/>
        <v>0</v>
      </c>
      <c r="J40" s="360"/>
      <c r="K40" s="360"/>
    </row>
    <row r="41" spans="1:11" ht="30" customHeight="1">
      <c r="A41" s="474" t="s">
        <v>5422</v>
      </c>
      <c r="B41" s="382" t="s">
        <v>5419</v>
      </c>
      <c r="C41" s="382" t="s">
        <v>5420</v>
      </c>
      <c r="D41" s="387">
        <v>45131</v>
      </c>
      <c r="E41" s="387">
        <v>45495</v>
      </c>
      <c r="F41" s="380">
        <v>1</v>
      </c>
      <c r="G41" s="238">
        <v>0</v>
      </c>
      <c r="H41" s="381" t="s">
        <v>5423</v>
      </c>
      <c r="I41" s="485">
        <f t="shared" si="0"/>
        <v>0</v>
      </c>
      <c r="J41" s="360"/>
      <c r="K41" s="360"/>
    </row>
    <row r="42" spans="1:11" ht="30" customHeight="1">
      <c r="A42" s="476" t="s">
        <v>5394</v>
      </c>
      <c r="B42" s="379" t="s">
        <v>5389</v>
      </c>
      <c r="C42" s="379" t="s">
        <v>5390</v>
      </c>
      <c r="D42" s="385">
        <v>45026</v>
      </c>
      <c r="E42" s="385">
        <v>45390</v>
      </c>
      <c r="F42" s="408">
        <v>422000</v>
      </c>
      <c r="G42" s="238">
        <v>388513</v>
      </c>
      <c r="H42" s="381" t="s">
        <v>5351</v>
      </c>
      <c r="I42" s="485">
        <f t="shared" si="0"/>
        <v>0.92064691943127963</v>
      </c>
      <c r="J42" s="360"/>
      <c r="K42" s="360"/>
    </row>
    <row r="43" spans="1:11" ht="30" customHeight="1">
      <c r="A43" s="477" t="s">
        <v>5296</v>
      </c>
      <c r="B43" s="381" t="s">
        <v>5297</v>
      </c>
      <c r="C43" s="381" t="s">
        <v>5070</v>
      </c>
      <c r="D43" s="386">
        <v>44900</v>
      </c>
      <c r="E43" s="386">
        <v>45264</v>
      </c>
      <c r="F43" s="408">
        <v>3100</v>
      </c>
      <c r="G43" s="238">
        <v>550</v>
      </c>
      <c r="H43" s="381" t="s">
        <v>5263</v>
      </c>
      <c r="I43" s="485">
        <f t="shared" si="0"/>
        <v>0.17741935483870969</v>
      </c>
      <c r="J43" s="360"/>
      <c r="K43" s="360"/>
    </row>
    <row r="44" spans="1:11" ht="30" customHeight="1">
      <c r="A44" s="477" t="s">
        <v>5298</v>
      </c>
      <c r="B44" s="381" t="s">
        <v>5430</v>
      </c>
      <c r="C44" s="381" t="s">
        <v>5431</v>
      </c>
      <c r="D44" s="386">
        <v>45167</v>
      </c>
      <c r="E44" s="386">
        <v>45531</v>
      </c>
      <c r="F44" s="381">
        <v>600</v>
      </c>
      <c r="G44" s="238">
        <v>78</v>
      </c>
      <c r="H44" s="381" t="s">
        <v>5263</v>
      </c>
      <c r="I44" s="485">
        <f t="shared" si="0"/>
        <v>0.13</v>
      </c>
      <c r="J44" s="360"/>
      <c r="K44" s="360"/>
    </row>
    <row r="45" spans="1:11" ht="30" customHeight="1">
      <c r="A45" s="477" t="s">
        <v>5299</v>
      </c>
      <c r="B45" s="381" t="s">
        <v>5430</v>
      </c>
      <c r="C45" s="381" t="s">
        <v>5431</v>
      </c>
      <c r="D45" s="386">
        <v>45167</v>
      </c>
      <c r="E45" s="386">
        <v>45531</v>
      </c>
      <c r="F45" s="408">
        <v>3000</v>
      </c>
      <c r="G45" s="238">
        <v>304</v>
      </c>
      <c r="H45" s="381" t="s">
        <v>5263</v>
      </c>
      <c r="I45" s="485">
        <f t="shared" si="0"/>
        <v>0.10133333333333333</v>
      </c>
      <c r="J45" s="360"/>
      <c r="K45" s="360"/>
    </row>
    <row r="46" spans="1:11" ht="30" customHeight="1">
      <c r="A46" s="477" t="s">
        <v>5300</v>
      </c>
      <c r="B46" s="381" t="s">
        <v>5435</v>
      </c>
      <c r="C46" s="381" t="s">
        <v>5431</v>
      </c>
      <c r="D46" s="386">
        <v>45167</v>
      </c>
      <c r="E46" s="386">
        <v>45531</v>
      </c>
      <c r="F46" s="408">
        <v>1500</v>
      </c>
      <c r="G46" s="238">
        <v>150.4</v>
      </c>
      <c r="H46" s="381" t="s">
        <v>5263</v>
      </c>
      <c r="I46" s="485">
        <f t="shared" si="0"/>
        <v>0.10026666666666667</v>
      </c>
      <c r="J46" s="360"/>
      <c r="K46" s="360"/>
    </row>
    <row r="47" spans="1:11" ht="30" customHeight="1">
      <c r="A47" s="797" t="s">
        <v>1288</v>
      </c>
      <c r="B47" s="799" t="s">
        <v>5268</v>
      </c>
      <c r="C47" s="381" t="s">
        <v>4900</v>
      </c>
      <c r="D47" s="800">
        <v>44855</v>
      </c>
      <c r="E47" s="800">
        <v>45219</v>
      </c>
      <c r="F47" s="408">
        <v>1425</v>
      </c>
      <c r="G47" s="238">
        <v>1390</v>
      </c>
      <c r="H47" s="381" t="s">
        <v>5263</v>
      </c>
      <c r="I47" s="485">
        <f t="shared" si="0"/>
        <v>0.9754385964912281</v>
      </c>
      <c r="J47" s="360"/>
      <c r="K47" s="360"/>
    </row>
    <row r="48" spans="1:11" ht="30" customHeight="1">
      <c r="A48" s="798"/>
      <c r="B48" s="780"/>
      <c r="C48" s="381" t="s">
        <v>4901</v>
      </c>
      <c r="D48" s="780"/>
      <c r="E48" s="780"/>
      <c r="F48" s="414">
        <v>75</v>
      </c>
      <c r="G48" s="238">
        <v>49</v>
      </c>
      <c r="H48" s="381" t="s">
        <v>5263</v>
      </c>
      <c r="I48" s="485">
        <f t="shared" si="0"/>
        <v>0.65333333333333332</v>
      </c>
      <c r="J48" s="360"/>
      <c r="K48" s="360"/>
    </row>
    <row r="49" spans="1:11" ht="30" customHeight="1">
      <c r="A49" s="477" t="s">
        <v>5301</v>
      </c>
      <c r="B49" s="381" t="s">
        <v>5302</v>
      </c>
      <c r="C49" s="381" t="s">
        <v>5201</v>
      </c>
      <c r="D49" s="386">
        <v>44926</v>
      </c>
      <c r="E49" s="386">
        <v>45290</v>
      </c>
      <c r="F49" s="408">
        <v>7900</v>
      </c>
      <c r="G49" s="238">
        <v>7900</v>
      </c>
      <c r="H49" s="381" t="s">
        <v>5263</v>
      </c>
      <c r="I49" s="485">
        <f t="shared" si="0"/>
        <v>1</v>
      </c>
      <c r="J49" s="360"/>
      <c r="K49" s="360"/>
    </row>
    <row r="50" spans="1:11" ht="30" customHeight="1">
      <c r="A50" s="475" t="s">
        <v>5304</v>
      </c>
      <c r="B50" s="380" t="s">
        <v>5268</v>
      </c>
      <c r="C50" s="380" t="s">
        <v>4890</v>
      </c>
      <c r="D50" s="384">
        <v>44855</v>
      </c>
      <c r="E50" s="384">
        <v>45219</v>
      </c>
      <c r="F50" s="380">
        <v>230</v>
      </c>
      <c r="G50" s="238">
        <v>139</v>
      </c>
      <c r="H50" s="381" t="s">
        <v>5263</v>
      </c>
      <c r="I50" s="485">
        <f t="shared" si="0"/>
        <v>0.60434782608695647</v>
      </c>
      <c r="J50" s="360"/>
      <c r="K50" s="360"/>
    </row>
    <row r="51" spans="1:11" s="397" customFormat="1" ht="30" customHeight="1">
      <c r="A51" s="461" t="s">
        <v>5305</v>
      </c>
      <c r="B51" s="394" t="s">
        <v>5280</v>
      </c>
      <c r="C51" s="394" t="s">
        <v>4832</v>
      </c>
      <c r="D51" s="400">
        <v>44830</v>
      </c>
      <c r="E51" s="400">
        <v>45194</v>
      </c>
      <c r="F51" s="394">
        <v>800</v>
      </c>
      <c r="G51" s="492">
        <v>736</v>
      </c>
      <c r="H51" s="394" t="s">
        <v>5263</v>
      </c>
      <c r="I51" s="486">
        <f t="shared" si="0"/>
        <v>0.92</v>
      </c>
      <c r="J51" s="396"/>
      <c r="K51" s="396"/>
    </row>
    <row r="52" spans="1:11" ht="30" customHeight="1">
      <c r="A52" s="475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238">
        <v>2000</v>
      </c>
      <c r="H52" s="381" t="s">
        <v>5263</v>
      </c>
      <c r="I52" s="485">
        <f t="shared" si="0"/>
        <v>1</v>
      </c>
      <c r="J52" s="360"/>
      <c r="K52" s="360"/>
    </row>
    <row r="53" spans="1:11" ht="30" customHeight="1">
      <c r="A53" s="478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238">
        <v>55</v>
      </c>
      <c r="H53" s="381" t="s">
        <v>5263</v>
      </c>
      <c r="I53" s="485">
        <f t="shared" si="0"/>
        <v>2.75E-2</v>
      </c>
      <c r="J53" s="360"/>
      <c r="K53" s="360"/>
    </row>
    <row r="54" spans="1:11" ht="30" customHeight="1">
      <c r="A54" s="479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238">
        <v>4162.54</v>
      </c>
      <c r="H54" s="381" t="s">
        <v>5263</v>
      </c>
      <c r="I54" s="485">
        <f t="shared" si="0"/>
        <v>0.24485529411764706</v>
      </c>
      <c r="J54" s="360"/>
      <c r="K54" s="360"/>
    </row>
    <row r="55" spans="1:11" ht="30" customHeight="1">
      <c r="A55" s="479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238">
        <v>1458</v>
      </c>
      <c r="H55" s="381" t="s">
        <v>5263</v>
      </c>
      <c r="I55" s="485">
        <f t="shared" si="0"/>
        <v>0.14580000000000001</v>
      </c>
      <c r="J55" s="360"/>
      <c r="K55" s="360"/>
    </row>
    <row r="56" spans="1:11" ht="30" customHeight="1">
      <c r="A56" s="479" t="s">
        <v>5311</v>
      </c>
      <c r="B56" s="378" t="s">
        <v>5419</v>
      </c>
      <c r="C56" s="378" t="s">
        <v>5420</v>
      </c>
      <c r="D56" s="384">
        <v>45131</v>
      </c>
      <c r="E56" s="384">
        <v>45495</v>
      </c>
      <c r="F56" s="381">
        <v>120</v>
      </c>
      <c r="G56" s="238">
        <v>26</v>
      </c>
      <c r="H56" s="381" t="s">
        <v>5263</v>
      </c>
      <c r="I56" s="485">
        <f t="shared" si="0"/>
        <v>0.21666666666666667</v>
      </c>
      <c r="J56" s="360"/>
      <c r="K56" s="360"/>
    </row>
    <row r="57" spans="1:11" s="397" customFormat="1" ht="30" customHeight="1">
      <c r="A57" s="487" t="s">
        <v>5312</v>
      </c>
      <c r="B57" s="488" t="s">
        <v>5426</v>
      </c>
      <c r="C57" s="488" t="s">
        <v>5427</v>
      </c>
      <c r="D57" s="489">
        <v>45139</v>
      </c>
      <c r="E57" s="489">
        <v>45199</v>
      </c>
      <c r="F57" s="416">
        <v>1200</v>
      </c>
      <c r="G57" s="492">
        <v>1155</v>
      </c>
      <c r="H57" s="394" t="s">
        <v>5263</v>
      </c>
      <c r="I57" s="486">
        <f t="shared" si="0"/>
        <v>0.96250000000000002</v>
      </c>
      <c r="J57" s="396"/>
      <c r="K57" s="396"/>
    </row>
    <row r="58" spans="1:11" ht="30" customHeight="1">
      <c r="A58" s="479" t="s">
        <v>5312</v>
      </c>
      <c r="B58" s="380" t="s">
        <v>5444</v>
      </c>
      <c r="C58" s="380" t="s">
        <v>5445</v>
      </c>
      <c r="D58" s="480">
        <v>45200</v>
      </c>
      <c r="E58" s="480">
        <v>45505</v>
      </c>
      <c r="F58" s="408">
        <v>6000</v>
      </c>
      <c r="G58" s="238">
        <v>499</v>
      </c>
      <c r="H58" s="381" t="s">
        <v>5263</v>
      </c>
      <c r="I58" s="485">
        <f t="shared" si="0"/>
        <v>8.3166666666666667E-2</v>
      </c>
      <c r="J58" s="360"/>
      <c r="K58" s="360"/>
    </row>
    <row r="59" spans="1:11" ht="30" customHeight="1">
      <c r="A59" s="479" t="s">
        <v>5313</v>
      </c>
      <c r="B59" s="380" t="s">
        <v>5444</v>
      </c>
      <c r="C59" s="380" t="s">
        <v>5445</v>
      </c>
      <c r="D59" s="480">
        <v>45200</v>
      </c>
      <c r="E59" s="480">
        <v>45564</v>
      </c>
      <c r="F59" s="381">
        <v>850</v>
      </c>
      <c r="G59" s="238">
        <v>143</v>
      </c>
      <c r="H59" s="381" t="s">
        <v>5263</v>
      </c>
      <c r="I59" s="485">
        <f t="shared" si="0"/>
        <v>0.16823529411764707</v>
      </c>
      <c r="J59" s="360"/>
      <c r="K59" s="360"/>
    </row>
    <row r="60" spans="1:11" ht="30" customHeight="1">
      <c r="A60" s="479" t="s">
        <v>5314</v>
      </c>
      <c r="B60" s="380" t="s">
        <v>5426</v>
      </c>
      <c r="C60" s="380" t="s">
        <v>5427</v>
      </c>
      <c r="D60" s="480">
        <v>45139</v>
      </c>
      <c r="E60" s="480">
        <v>45504</v>
      </c>
      <c r="F60" s="408">
        <v>1000</v>
      </c>
      <c r="G60" s="238">
        <v>340</v>
      </c>
      <c r="H60" s="381" t="s">
        <v>5263</v>
      </c>
      <c r="I60" s="485">
        <f t="shared" si="0"/>
        <v>0.34</v>
      </c>
      <c r="J60" s="360"/>
      <c r="K60" s="360"/>
    </row>
    <row r="61" spans="1:11" ht="30" customHeight="1">
      <c r="A61" s="479" t="s">
        <v>5316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30000</v>
      </c>
      <c r="G61" s="238">
        <v>3367</v>
      </c>
      <c r="H61" s="381" t="s">
        <v>5263</v>
      </c>
      <c r="I61" s="485">
        <f t="shared" si="0"/>
        <v>0.11223333333333334</v>
      </c>
      <c r="J61" s="360"/>
      <c r="K61" s="360"/>
    </row>
    <row r="62" spans="1:11" ht="30" customHeight="1">
      <c r="A62" s="477" t="s">
        <v>5317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1000</v>
      </c>
      <c r="G62" s="238">
        <v>45</v>
      </c>
      <c r="H62" s="381" t="s">
        <v>5263</v>
      </c>
      <c r="I62" s="485">
        <f t="shared" si="0"/>
        <v>4.4999999999999998E-2</v>
      </c>
      <c r="J62" s="360"/>
      <c r="K62" s="360"/>
    </row>
    <row r="63" spans="1:11" ht="45" customHeight="1">
      <c r="A63" s="477" t="s">
        <v>5321</v>
      </c>
      <c r="B63" s="381" t="s">
        <v>5322</v>
      </c>
      <c r="C63" s="381" t="s">
        <v>5323</v>
      </c>
      <c r="D63" s="386">
        <v>44900</v>
      </c>
      <c r="E63" s="386">
        <v>45264</v>
      </c>
      <c r="F63" s="408">
        <v>600000</v>
      </c>
      <c r="G63" s="238">
        <v>268246</v>
      </c>
      <c r="H63" s="381" t="s">
        <v>5320</v>
      </c>
      <c r="I63" s="485">
        <f t="shared" si="0"/>
        <v>0.44707666666666668</v>
      </c>
      <c r="J63" s="360"/>
      <c r="K63" s="360"/>
    </row>
    <row r="64" spans="1:11" ht="30" customHeight="1">
      <c r="A64" s="477" t="s">
        <v>5326</v>
      </c>
      <c r="B64" s="381" t="s">
        <v>5426</v>
      </c>
      <c r="C64" s="381" t="s">
        <v>5427</v>
      </c>
      <c r="D64" s="386">
        <v>45139</v>
      </c>
      <c r="E64" s="386">
        <v>45869</v>
      </c>
      <c r="F64" s="408">
        <v>10000</v>
      </c>
      <c r="G64" s="238">
        <v>1998</v>
      </c>
      <c r="H64" s="381" t="s">
        <v>5263</v>
      </c>
      <c r="I64" s="485">
        <f t="shared" si="0"/>
        <v>0.19980000000000001</v>
      </c>
      <c r="J64" s="360"/>
      <c r="K64" s="360"/>
    </row>
    <row r="65" spans="1:11" ht="30" customHeight="1">
      <c r="A65" s="477" t="s">
        <v>5327</v>
      </c>
      <c r="B65" s="381" t="s">
        <v>5302</v>
      </c>
      <c r="C65" s="381" t="s">
        <v>5201</v>
      </c>
      <c r="D65" s="386">
        <v>44926</v>
      </c>
      <c r="E65" s="386">
        <v>45290</v>
      </c>
      <c r="F65" s="408">
        <v>2500</v>
      </c>
      <c r="G65" s="238">
        <v>0</v>
      </c>
      <c r="H65" s="381" t="s">
        <v>5263</v>
      </c>
      <c r="I65" s="485">
        <f t="shared" si="0"/>
        <v>0</v>
      </c>
      <c r="J65" s="360"/>
      <c r="K65" s="360"/>
    </row>
    <row r="66" spans="1:11" ht="30" customHeight="1">
      <c r="A66" s="477" t="s">
        <v>5328</v>
      </c>
      <c r="B66" s="381" t="s">
        <v>5426</v>
      </c>
      <c r="C66" s="381" t="s">
        <v>5427</v>
      </c>
      <c r="D66" s="386">
        <v>45139</v>
      </c>
      <c r="E66" s="386">
        <v>45504</v>
      </c>
      <c r="F66" s="408">
        <v>39960</v>
      </c>
      <c r="G66" s="238">
        <v>6102.01</v>
      </c>
      <c r="H66" s="381" t="s">
        <v>5263</v>
      </c>
      <c r="I66" s="485">
        <f t="shared" si="0"/>
        <v>0.15270295295295297</v>
      </c>
      <c r="J66" s="360"/>
      <c r="K66" s="360"/>
    </row>
    <row r="67" spans="1:11" ht="30" customHeight="1">
      <c r="A67" s="477" t="s">
        <v>5397</v>
      </c>
      <c r="B67" s="381" t="s">
        <v>5389</v>
      </c>
      <c r="C67" s="381" t="s">
        <v>5390</v>
      </c>
      <c r="D67" s="386">
        <v>45026</v>
      </c>
      <c r="E67" s="386">
        <v>45390</v>
      </c>
      <c r="F67" s="408">
        <v>4000</v>
      </c>
      <c r="G67" s="238">
        <v>916.35</v>
      </c>
      <c r="H67" s="381" t="s">
        <v>5263</v>
      </c>
      <c r="I67" s="485">
        <f t="shared" si="0"/>
        <v>0.2290875</v>
      </c>
      <c r="J67" s="360"/>
      <c r="K67" s="360"/>
    </row>
    <row r="68" spans="1:11" ht="30" customHeight="1">
      <c r="A68" s="477" t="s">
        <v>149</v>
      </c>
      <c r="B68" s="381" t="s">
        <v>5268</v>
      </c>
      <c r="C68" s="381" t="s">
        <v>4890</v>
      </c>
      <c r="D68" s="386">
        <v>44855</v>
      </c>
      <c r="E68" s="386">
        <v>45219</v>
      </c>
      <c r="F68" s="408">
        <v>7000</v>
      </c>
      <c r="G68" s="238">
        <v>1143</v>
      </c>
      <c r="H68" s="381" t="s">
        <v>5263</v>
      </c>
      <c r="I68" s="485">
        <f t="shared" si="0"/>
        <v>0.16328571428571428</v>
      </c>
      <c r="J68" s="360"/>
      <c r="K68" s="360"/>
    </row>
    <row r="69" spans="1:11" ht="30" customHeight="1">
      <c r="A69" s="477" t="s">
        <v>5329</v>
      </c>
      <c r="B69" s="381" t="s">
        <v>5268</v>
      </c>
      <c r="C69" s="381" t="s">
        <v>4890</v>
      </c>
      <c r="D69" s="386">
        <v>44855</v>
      </c>
      <c r="E69" s="386">
        <v>45219</v>
      </c>
      <c r="F69" s="408">
        <v>16000</v>
      </c>
      <c r="G69" s="238">
        <v>14351</v>
      </c>
      <c r="H69" s="381" t="s">
        <v>5263</v>
      </c>
      <c r="I69" s="485">
        <f t="shared" si="0"/>
        <v>0.89693750000000005</v>
      </c>
      <c r="J69" s="360"/>
      <c r="K69" s="360"/>
    </row>
    <row r="70" spans="1:11" ht="30" customHeight="1">
      <c r="A70" s="477" t="s">
        <v>5330</v>
      </c>
      <c r="B70" s="381" t="s">
        <v>5438</v>
      </c>
      <c r="C70" s="381" t="s">
        <v>5439</v>
      </c>
      <c r="D70" s="386">
        <v>45184</v>
      </c>
      <c r="E70" s="386">
        <v>45548</v>
      </c>
      <c r="F70" s="408">
        <v>6000</v>
      </c>
      <c r="G70" s="238">
        <v>725</v>
      </c>
      <c r="H70" s="381" t="s">
        <v>5263</v>
      </c>
      <c r="I70" s="485">
        <f t="shared" ref="I70:I108" si="1">G70/F70</f>
        <v>0.12083333333333333</v>
      </c>
      <c r="J70" s="360"/>
      <c r="K70" s="360"/>
    </row>
    <row r="71" spans="1:11" ht="30" customHeight="1">
      <c r="A71" s="477" t="s">
        <v>277</v>
      </c>
      <c r="B71" s="381" t="s">
        <v>5430</v>
      </c>
      <c r="C71" s="381" t="s">
        <v>5431</v>
      </c>
      <c r="D71" s="386">
        <v>45167</v>
      </c>
      <c r="E71" s="386">
        <v>45531</v>
      </c>
      <c r="F71" s="408">
        <v>127575</v>
      </c>
      <c r="G71" s="238">
        <v>7952</v>
      </c>
      <c r="H71" s="381" t="s">
        <v>5263</v>
      </c>
      <c r="I71" s="485">
        <f t="shared" si="1"/>
        <v>6.2331961591220848E-2</v>
      </c>
      <c r="J71" s="360"/>
      <c r="K71" s="360"/>
    </row>
    <row r="72" spans="1:11" ht="30" customHeight="1">
      <c r="A72" s="477" t="s">
        <v>5331</v>
      </c>
      <c r="B72" s="381" t="s">
        <v>5419</v>
      </c>
      <c r="C72" s="381" t="s">
        <v>5420</v>
      </c>
      <c r="D72" s="386">
        <v>45131</v>
      </c>
      <c r="E72" s="386">
        <v>45495</v>
      </c>
      <c r="F72" s="415">
        <v>2200</v>
      </c>
      <c r="G72" s="238">
        <v>199.78</v>
      </c>
      <c r="H72" s="381" t="s">
        <v>5263</v>
      </c>
      <c r="I72" s="485">
        <f t="shared" si="1"/>
        <v>9.0809090909090909E-2</v>
      </c>
      <c r="J72" s="360"/>
      <c r="K72" s="360"/>
    </row>
    <row r="73" spans="1:11" ht="30" customHeight="1">
      <c r="A73" s="477" t="s">
        <v>5332</v>
      </c>
      <c r="B73" s="381" t="s">
        <v>5302</v>
      </c>
      <c r="C73" s="381" t="s">
        <v>5201</v>
      </c>
      <c r="D73" s="386">
        <v>44940</v>
      </c>
      <c r="E73" s="386">
        <v>45304</v>
      </c>
      <c r="F73" s="415">
        <v>2800</v>
      </c>
      <c r="G73" s="238">
        <v>160</v>
      </c>
      <c r="H73" s="381" t="s">
        <v>5263</v>
      </c>
      <c r="I73" s="485">
        <f t="shared" si="1"/>
        <v>5.7142857142857141E-2</v>
      </c>
      <c r="J73" s="360"/>
      <c r="K73" s="360"/>
    </row>
    <row r="74" spans="1:11" ht="30" customHeight="1">
      <c r="A74" s="477" t="s">
        <v>282</v>
      </c>
      <c r="B74" s="381" t="s">
        <v>5334</v>
      </c>
      <c r="C74" s="381" t="s">
        <v>4970</v>
      </c>
      <c r="D74" s="386">
        <v>44866</v>
      </c>
      <c r="E74" s="386">
        <v>45230</v>
      </c>
      <c r="F74" s="415">
        <v>6240</v>
      </c>
      <c r="G74" s="238">
        <v>2872</v>
      </c>
      <c r="H74" s="381" t="s">
        <v>5263</v>
      </c>
      <c r="I74" s="485">
        <f t="shared" si="1"/>
        <v>0.46025641025641023</v>
      </c>
      <c r="J74" s="360"/>
      <c r="K74" s="360"/>
    </row>
    <row r="75" spans="1:11" ht="30" customHeight="1">
      <c r="A75" s="477" t="s">
        <v>168</v>
      </c>
      <c r="B75" s="381" t="s">
        <v>5297</v>
      </c>
      <c r="C75" s="381" t="s">
        <v>5070</v>
      </c>
      <c r="D75" s="386">
        <v>44910</v>
      </c>
      <c r="E75" s="386">
        <v>45274</v>
      </c>
      <c r="F75" s="415">
        <v>9000</v>
      </c>
      <c r="G75" s="238">
        <v>1855</v>
      </c>
      <c r="H75" s="381" t="s">
        <v>5263</v>
      </c>
      <c r="I75" s="485">
        <f t="shared" si="1"/>
        <v>0.20611111111111111</v>
      </c>
      <c r="J75" s="360"/>
      <c r="K75" s="360"/>
    </row>
    <row r="76" spans="1:11" s="397" customFormat="1" ht="30" customHeight="1">
      <c r="A76" s="460" t="s">
        <v>5337</v>
      </c>
      <c r="B76" s="394" t="s">
        <v>5338</v>
      </c>
      <c r="C76" s="394" t="s">
        <v>4860</v>
      </c>
      <c r="D76" s="395">
        <v>44835</v>
      </c>
      <c r="E76" s="395">
        <v>45199</v>
      </c>
      <c r="F76" s="449">
        <v>7500</v>
      </c>
      <c r="G76" s="492">
        <v>1301</v>
      </c>
      <c r="H76" s="394" t="s">
        <v>5263</v>
      </c>
      <c r="I76" s="486">
        <f t="shared" si="1"/>
        <v>0.17346666666666666</v>
      </c>
      <c r="J76" s="396"/>
      <c r="K76" s="396"/>
    </row>
    <row r="77" spans="1:11" ht="30" customHeight="1">
      <c r="A77" s="477" t="s">
        <v>5398</v>
      </c>
      <c r="B77" s="381" t="s">
        <v>5389</v>
      </c>
      <c r="C77" s="381" t="s">
        <v>5390</v>
      </c>
      <c r="D77" s="386">
        <v>45026</v>
      </c>
      <c r="E77" s="386">
        <v>45390</v>
      </c>
      <c r="F77" s="408">
        <v>9000</v>
      </c>
      <c r="G77" s="238">
        <v>955</v>
      </c>
      <c r="H77" s="381" t="s">
        <v>5351</v>
      </c>
      <c r="I77" s="485">
        <f t="shared" si="1"/>
        <v>0.10611111111111111</v>
      </c>
      <c r="J77" s="360"/>
      <c r="K77" s="360"/>
    </row>
    <row r="78" spans="1:11" ht="30" customHeight="1">
      <c r="A78" s="475" t="s">
        <v>5339</v>
      </c>
      <c r="B78" s="381" t="s">
        <v>5410</v>
      </c>
      <c r="C78" s="381" t="s">
        <v>5411</v>
      </c>
      <c r="D78" s="386">
        <v>45096</v>
      </c>
      <c r="E78" s="386">
        <v>45460</v>
      </c>
      <c r="F78" s="408">
        <v>5060</v>
      </c>
      <c r="G78" s="238">
        <v>282.23</v>
      </c>
      <c r="H78" s="381" t="s">
        <v>5263</v>
      </c>
      <c r="I78" s="485">
        <f t="shared" si="1"/>
        <v>5.5776679841897235E-2</v>
      </c>
      <c r="J78" s="360"/>
      <c r="K78" s="360"/>
    </row>
    <row r="79" spans="1:11" s="397" customFormat="1" ht="30" customHeight="1">
      <c r="A79" s="463" t="s">
        <v>5340</v>
      </c>
      <c r="B79" s="450" t="s">
        <v>5280</v>
      </c>
      <c r="C79" s="450" t="s">
        <v>4832</v>
      </c>
      <c r="D79" s="401">
        <v>44830</v>
      </c>
      <c r="E79" s="401">
        <v>45194</v>
      </c>
      <c r="F79" s="451">
        <v>1000</v>
      </c>
      <c r="G79" s="492">
        <v>986</v>
      </c>
      <c r="H79" s="394" t="s">
        <v>5263</v>
      </c>
      <c r="I79" s="486">
        <f t="shared" si="1"/>
        <v>0.98599999999999999</v>
      </c>
      <c r="J79" s="396"/>
      <c r="K79" s="396"/>
    </row>
    <row r="80" spans="1:11" ht="30" customHeight="1">
      <c r="A80" s="479" t="s">
        <v>5341</v>
      </c>
      <c r="B80" s="381" t="s">
        <v>5410</v>
      </c>
      <c r="C80" s="381" t="s">
        <v>5411</v>
      </c>
      <c r="D80" s="385">
        <v>45096</v>
      </c>
      <c r="E80" s="385">
        <v>45460</v>
      </c>
      <c r="F80" s="408">
        <v>5200</v>
      </c>
      <c r="G80" s="238">
        <v>2711</v>
      </c>
      <c r="H80" s="381" t="s">
        <v>5263</v>
      </c>
      <c r="I80" s="485">
        <f t="shared" si="1"/>
        <v>0.52134615384615379</v>
      </c>
      <c r="J80" s="360"/>
      <c r="K80" s="360"/>
    </row>
    <row r="81" spans="1:11" ht="30" customHeight="1">
      <c r="A81" s="477" t="s">
        <v>5399</v>
      </c>
      <c r="B81" s="381" t="s">
        <v>5389</v>
      </c>
      <c r="C81" s="381" t="s">
        <v>5390</v>
      </c>
      <c r="D81" s="384">
        <v>45026</v>
      </c>
      <c r="E81" s="384">
        <v>45390</v>
      </c>
      <c r="F81" s="419">
        <v>100000</v>
      </c>
      <c r="G81" s="238">
        <v>197</v>
      </c>
      <c r="H81" s="381" t="s">
        <v>5263</v>
      </c>
      <c r="I81" s="485">
        <f t="shared" si="1"/>
        <v>1.97E-3</v>
      </c>
      <c r="J81" s="360"/>
      <c r="K81" s="360"/>
    </row>
    <row r="82" spans="1:11" ht="30" customHeight="1">
      <c r="A82" s="477" t="s">
        <v>5400</v>
      </c>
      <c r="B82" s="381" t="s">
        <v>5389</v>
      </c>
      <c r="C82" s="381" t="s">
        <v>5390</v>
      </c>
      <c r="D82" s="385">
        <v>45026</v>
      </c>
      <c r="E82" s="385">
        <v>45390</v>
      </c>
      <c r="F82" s="408">
        <v>3000</v>
      </c>
      <c r="G82" s="238">
        <v>1096</v>
      </c>
      <c r="H82" s="381" t="s">
        <v>5263</v>
      </c>
      <c r="I82" s="485">
        <f t="shared" si="1"/>
        <v>0.36533333333333334</v>
      </c>
      <c r="J82" s="360"/>
      <c r="K82" s="360"/>
    </row>
    <row r="83" spans="1:11" ht="30" customHeight="1">
      <c r="A83" s="477" t="s">
        <v>5343</v>
      </c>
      <c r="B83" s="381" t="s">
        <v>5302</v>
      </c>
      <c r="C83" s="381" t="s">
        <v>5201</v>
      </c>
      <c r="D83" s="386">
        <v>44926</v>
      </c>
      <c r="E83" s="386">
        <v>45290</v>
      </c>
      <c r="F83" s="408">
        <v>7200</v>
      </c>
      <c r="G83" s="238">
        <v>4860</v>
      </c>
      <c r="H83" s="381" t="s">
        <v>5263</v>
      </c>
      <c r="I83" s="485">
        <f t="shared" si="1"/>
        <v>0.67500000000000004</v>
      </c>
      <c r="J83" s="360"/>
      <c r="K83" s="360"/>
    </row>
    <row r="84" spans="1:11" ht="30" customHeight="1">
      <c r="A84" s="477" t="s">
        <v>5378</v>
      </c>
      <c r="B84" s="381" t="s">
        <v>5379</v>
      </c>
      <c r="C84" s="381" t="s">
        <v>5380</v>
      </c>
      <c r="D84" s="386">
        <v>44995</v>
      </c>
      <c r="E84" s="386">
        <v>45359</v>
      </c>
      <c r="F84" s="408">
        <v>3000</v>
      </c>
      <c r="G84" s="238">
        <v>47</v>
      </c>
      <c r="H84" s="381" t="s">
        <v>5263</v>
      </c>
      <c r="I84" s="485">
        <f t="shared" si="1"/>
        <v>1.5666666666666666E-2</v>
      </c>
      <c r="J84" s="360"/>
      <c r="K84" s="360"/>
    </row>
    <row r="85" spans="1:11" ht="30" customHeight="1">
      <c r="A85" s="477" t="s">
        <v>5381</v>
      </c>
      <c r="B85" s="381" t="s">
        <v>5379</v>
      </c>
      <c r="C85" s="381" t="s">
        <v>5380</v>
      </c>
      <c r="D85" s="386">
        <v>44995</v>
      </c>
      <c r="E85" s="386">
        <v>45359</v>
      </c>
      <c r="F85" s="415">
        <v>4000</v>
      </c>
      <c r="G85" s="238">
        <v>3</v>
      </c>
      <c r="H85" s="381" t="s">
        <v>5263</v>
      </c>
      <c r="I85" s="485">
        <f t="shared" si="1"/>
        <v>7.5000000000000002E-4</v>
      </c>
      <c r="J85" s="360"/>
      <c r="K85" s="360"/>
    </row>
    <row r="86" spans="1:11" ht="30" customHeight="1">
      <c r="A86" s="477" t="s">
        <v>5412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1680</v>
      </c>
      <c r="G86" s="238">
        <v>64</v>
      </c>
      <c r="H86" s="381" t="s">
        <v>5263</v>
      </c>
      <c r="I86" s="485">
        <f t="shared" si="1"/>
        <v>3.8095238095238099E-2</v>
      </c>
      <c r="J86" s="360"/>
      <c r="K86" s="360"/>
    </row>
    <row r="87" spans="1:11" ht="30" customHeight="1">
      <c r="A87" s="477" t="s">
        <v>173</v>
      </c>
      <c r="B87" s="381" t="s">
        <v>5297</v>
      </c>
      <c r="C87" s="381" t="s">
        <v>5070</v>
      </c>
      <c r="D87" s="386">
        <v>44932</v>
      </c>
      <c r="E87" s="386">
        <v>45296</v>
      </c>
      <c r="F87" s="408">
        <v>7200</v>
      </c>
      <c r="G87" s="238">
        <v>4454</v>
      </c>
      <c r="H87" s="381" t="s">
        <v>5263</v>
      </c>
      <c r="I87" s="485">
        <f t="shared" si="1"/>
        <v>0.61861111111111111</v>
      </c>
      <c r="J87" s="360"/>
      <c r="K87" s="360"/>
    </row>
    <row r="88" spans="1:11" ht="30" customHeight="1">
      <c r="A88" s="477" t="s">
        <v>5346</v>
      </c>
      <c r="B88" s="381" t="s">
        <v>5334</v>
      </c>
      <c r="C88" s="381" t="s">
        <v>4970</v>
      </c>
      <c r="D88" s="386">
        <v>44866</v>
      </c>
      <c r="E88" s="386">
        <v>45230</v>
      </c>
      <c r="F88" s="408">
        <v>2500</v>
      </c>
      <c r="G88" s="238">
        <v>403</v>
      </c>
      <c r="H88" s="381" t="s">
        <v>5263</v>
      </c>
      <c r="I88" s="485">
        <f t="shared" si="1"/>
        <v>0.16120000000000001</v>
      </c>
      <c r="J88" s="360"/>
      <c r="K88" s="360"/>
    </row>
    <row r="89" spans="1:11" ht="30" customHeight="1">
      <c r="A89" s="477" t="s">
        <v>5382</v>
      </c>
      <c r="B89" s="381" t="s">
        <v>5379</v>
      </c>
      <c r="C89" s="381" t="s">
        <v>5380</v>
      </c>
      <c r="D89" s="386">
        <v>44995</v>
      </c>
      <c r="E89" s="386">
        <v>45359</v>
      </c>
      <c r="F89" s="411">
        <v>150</v>
      </c>
      <c r="G89" s="238">
        <v>14</v>
      </c>
      <c r="H89" s="381" t="s">
        <v>5263</v>
      </c>
      <c r="I89" s="485">
        <f t="shared" si="1"/>
        <v>9.3333333333333338E-2</v>
      </c>
      <c r="J89" s="360"/>
      <c r="K89" s="360"/>
    </row>
    <row r="90" spans="1:11" ht="30" customHeight="1">
      <c r="A90" s="475" t="s">
        <v>5383</v>
      </c>
      <c r="B90" s="381" t="s">
        <v>5379</v>
      </c>
      <c r="C90" s="381" t="s">
        <v>5380</v>
      </c>
      <c r="D90" s="384">
        <v>44995</v>
      </c>
      <c r="E90" s="384">
        <v>45359</v>
      </c>
      <c r="F90" s="381">
        <v>150</v>
      </c>
      <c r="G90" s="238">
        <v>110</v>
      </c>
      <c r="H90" s="381" t="s">
        <v>5263</v>
      </c>
      <c r="I90" s="485">
        <f t="shared" si="1"/>
        <v>0.73333333333333328</v>
      </c>
      <c r="J90" s="360"/>
      <c r="K90" s="360"/>
    </row>
    <row r="91" spans="1:11" ht="30" customHeight="1">
      <c r="A91" s="476" t="s">
        <v>5350</v>
      </c>
      <c r="B91" s="381" t="s">
        <v>5419</v>
      </c>
      <c r="C91" s="381" t="s">
        <v>5420</v>
      </c>
      <c r="D91" s="385">
        <v>45131</v>
      </c>
      <c r="E91" s="385">
        <v>45495</v>
      </c>
      <c r="F91" s="408">
        <v>180000000</v>
      </c>
      <c r="G91" s="238">
        <v>18120000</v>
      </c>
      <c r="H91" s="381" t="s">
        <v>5351</v>
      </c>
      <c r="I91" s="485">
        <f t="shared" si="1"/>
        <v>0.10066666666666667</v>
      </c>
      <c r="J91" s="360"/>
      <c r="K91" s="360"/>
    </row>
    <row r="92" spans="1:11" ht="30" customHeight="1">
      <c r="A92" s="477" t="s">
        <v>5352</v>
      </c>
      <c r="B92" s="381" t="s">
        <v>5268</v>
      </c>
      <c r="C92" s="381" t="s">
        <v>4890</v>
      </c>
      <c r="D92" s="386">
        <v>44855</v>
      </c>
      <c r="E92" s="386">
        <v>45219</v>
      </c>
      <c r="F92" s="408">
        <v>1000</v>
      </c>
      <c r="G92" s="238">
        <v>0</v>
      </c>
      <c r="H92" s="381" t="s">
        <v>5351</v>
      </c>
      <c r="I92" s="485">
        <f t="shared" si="1"/>
        <v>0</v>
      </c>
      <c r="J92" s="360"/>
      <c r="K92" s="360"/>
    </row>
    <row r="93" spans="1:11" ht="30" customHeight="1">
      <c r="A93" s="477" t="s">
        <v>5354</v>
      </c>
      <c r="B93" s="381" t="s">
        <v>5438</v>
      </c>
      <c r="C93" s="381" t="s">
        <v>5439</v>
      </c>
      <c r="D93" s="386">
        <v>45184</v>
      </c>
      <c r="E93" s="386">
        <v>45548</v>
      </c>
      <c r="F93" s="408">
        <v>3400000</v>
      </c>
      <c r="G93" s="238">
        <v>63910</v>
      </c>
      <c r="H93" s="381" t="s">
        <v>5351</v>
      </c>
      <c r="I93" s="485">
        <f t="shared" si="1"/>
        <v>1.8797058823529413E-2</v>
      </c>
      <c r="J93" s="360"/>
      <c r="K93" s="360"/>
    </row>
    <row r="94" spans="1:11" ht="30" customHeight="1">
      <c r="A94" s="475" t="s">
        <v>5436</v>
      </c>
      <c r="B94" s="380" t="s">
        <v>5433</v>
      </c>
      <c r="C94" s="380" t="s">
        <v>5434</v>
      </c>
      <c r="D94" s="384">
        <v>45167</v>
      </c>
      <c r="E94" s="384">
        <v>45258</v>
      </c>
      <c r="F94" s="410">
        <v>603750</v>
      </c>
      <c r="G94" s="238">
        <v>258476</v>
      </c>
      <c r="H94" s="381" t="s">
        <v>5351</v>
      </c>
      <c r="I94" s="485">
        <f t="shared" si="1"/>
        <v>0.42811759834368529</v>
      </c>
      <c r="J94" s="360"/>
      <c r="K94" s="360"/>
    </row>
    <row r="95" spans="1:11" ht="30" customHeight="1">
      <c r="A95" s="478" t="s">
        <v>5357</v>
      </c>
      <c r="B95" s="380" t="s">
        <v>5334</v>
      </c>
      <c r="C95" s="380" t="s">
        <v>4970</v>
      </c>
      <c r="D95" s="387">
        <v>44866</v>
      </c>
      <c r="E95" s="387">
        <v>45230</v>
      </c>
      <c r="F95" s="410">
        <v>65000</v>
      </c>
      <c r="G95" s="238">
        <v>37469</v>
      </c>
      <c r="H95" s="381" t="s">
        <v>5351</v>
      </c>
      <c r="I95" s="485">
        <f t="shared" si="1"/>
        <v>0.57644615384615383</v>
      </c>
      <c r="J95" s="360"/>
      <c r="K95" s="360"/>
    </row>
    <row r="96" spans="1:11" ht="30" customHeight="1">
      <c r="A96" s="477" t="s">
        <v>5384</v>
      </c>
      <c r="B96" s="381" t="s">
        <v>5379</v>
      </c>
      <c r="C96" s="381" t="s">
        <v>5380</v>
      </c>
      <c r="D96" s="385">
        <v>44995</v>
      </c>
      <c r="E96" s="385">
        <v>45359</v>
      </c>
      <c r="F96" s="381">
        <v>5</v>
      </c>
      <c r="G96" s="238">
        <v>0</v>
      </c>
      <c r="H96" s="381" t="s">
        <v>5351</v>
      </c>
      <c r="I96" s="485">
        <f t="shared" si="1"/>
        <v>0</v>
      </c>
      <c r="J96" s="360"/>
      <c r="K96" s="360"/>
    </row>
    <row r="97" spans="1:11" ht="30" customHeight="1">
      <c r="A97" s="477" t="s">
        <v>5441</v>
      </c>
      <c r="B97" s="381" t="s">
        <v>5438</v>
      </c>
      <c r="C97" s="381" t="s">
        <v>5439</v>
      </c>
      <c r="D97" s="386">
        <v>45184</v>
      </c>
      <c r="E97" s="386">
        <v>45548</v>
      </c>
      <c r="F97" s="408">
        <v>2000</v>
      </c>
      <c r="G97" s="238">
        <v>0</v>
      </c>
      <c r="H97" s="381" t="s">
        <v>5263</v>
      </c>
      <c r="I97" s="485">
        <f t="shared" si="1"/>
        <v>0</v>
      </c>
      <c r="J97" s="360"/>
      <c r="K97" s="360"/>
    </row>
    <row r="98" spans="1:11" ht="30" customHeight="1">
      <c r="A98" s="477" t="s">
        <v>5358</v>
      </c>
      <c r="B98" s="381" t="s">
        <v>5268</v>
      </c>
      <c r="C98" s="381" t="s">
        <v>4890</v>
      </c>
      <c r="D98" s="386">
        <v>44855</v>
      </c>
      <c r="E98" s="386">
        <v>45219</v>
      </c>
      <c r="F98" s="381">
        <v>25</v>
      </c>
      <c r="G98" s="238">
        <v>1</v>
      </c>
      <c r="H98" s="381" t="s">
        <v>5351</v>
      </c>
      <c r="I98" s="485">
        <f t="shared" si="1"/>
        <v>0.04</v>
      </c>
      <c r="J98" s="360"/>
      <c r="K98" s="360"/>
    </row>
    <row r="99" spans="1:11" ht="30" customHeight="1">
      <c r="A99" s="477" t="s">
        <v>5359</v>
      </c>
      <c r="B99" s="381" t="s">
        <v>5268</v>
      </c>
      <c r="C99" s="381" t="s">
        <v>4890</v>
      </c>
      <c r="D99" s="386">
        <v>44855</v>
      </c>
      <c r="E99" s="386">
        <v>45219</v>
      </c>
      <c r="F99" s="381">
        <v>50</v>
      </c>
      <c r="G99" s="238">
        <v>11</v>
      </c>
      <c r="H99" s="381" t="s">
        <v>5351</v>
      </c>
      <c r="I99" s="485">
        <f t="shared" si="1"/>
        <v>0.22</v>
      </c>
      <c r="J99" s="360"/>
      <c r="K99" s="360"/>
    </row>
    <row r="100" spans="1:11" ht="30" customHeight="1">
      <c r="A100" s="477" t="s">
        <v>5361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381">
        <v>700</v>
      </c>
      <c r="G100" s="238">
        <v>293</v>
      </c>
      <c r="H100" s="381" t="s">
        <v>5351</v>
      </c>
      <c r="I100" s="485">
        <f t="shared" si="1"/>
        <v>0.41857142857142859</v>
      </c>
      <c r="J100" s="360"/>
      <c r="K100" s="360"/>
    </row>
    <row r="101" spans="1:11" ht="30" customHeight="1">
      <c r="A101" s="477" t="s">
        <v>5365</v>
      </c>
      <c r="B101" s="381" t="s">
        <v>5268</v>
      </c>
      <c r="C101" s="381" t="s">
        <v>4890</v>
      </c>
      <c r="D101" s="386">
        <v>44855</v>
      </c>
      <c r="E101" s="386">
        <v>45219</v>
      </c>
      <c r="F101" s="408">
        <v>26000000</v>
      </c>
      <c r="G101" s="238">
        <v>24333623</v>
      </c>
      <c r="H101" s="381" t="s">
        <v>5351</v>
      </c>
      <c r="I101" s="485">
        <f t="shared" si="1"/>
        <v>0.93590857692307694</v>
      </c>
      <c r="J101" s="360"/>
      <c r="K101" s="360"/>
    </row>
    <row r="102" spans="1:11" ht="30" customHeight="1">
      <c r="A102" s="477" t="s">
        <v>5367</v>
      </c>
      <c r="B102" s="381" t="s">
        <v>5297</v>
      </c>
      <c r="C102" s="381" t="s">
        <v>5070</v>
      </c>
      <c r="D102" s="386">
        <v>44900</v>
      </c>
      <c r="E102" s="386">
        <v>45264</v>
      </c>
      <c r="F102" s="408">
        <v>3500000</v>
      </c>
      <c r="G102" s="238">
        <v>1365568</v>
      </c>
      <c r="H102" s="381" t="s">
        <v>5351</v>
      </c>
      <c r="I102" s="485">
        <f t="shared" si="1"/>
        <v>0.39016228571428574</v>
      </c>
      <c r="J102" s="360"/>
      <c r="K102" s="360"/>
    </row>
    <row r="103" spans="1:11" ht="30" customHeight="1">
      <c r="A103" s="477" t="s">
        <v>5369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1200</v>
      </c>
      <c r="G103" s="238">
        <v>0</v>
      </c>
      <c r="H103" s="381" t="s">
        <v>5351</v>
      </c>
      <c r="I103" s="485">
        <f t="shared" si="1"/>
        <v>0</v>
      </c>
      <c r="J103" s="360"/>
      <c r="K103" s="360"/>
    </row>
    <row r="104" spans="1:11" ht="30" customHeight="1">
      <c r="A104" s="477" t="s">
        <v>5385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08">
        <v>60000</v>
      </c>
      <c r="G104" s="238">
        <v>41000</v>
      </c>
      <c r="H104" s="381" t="s">
        <v>5351</v>
      </c>
      <c r="I104" s="485">
        <f t="shared" si="1"/>
        <v>0.68333333333333335</v>
      </c>
      <c r="J104" s="360"/>
      <c r="K104" s="360"/>
    </row>
    <row r="105" spans="1:11" ht="30" customHeight="1">
      <c r="A105" s="477" t="s">
        <v>5442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381">
        <v>260</v>
      </c>
      <c r="G105" s="238">
        <v>0</v>
      </c>
      <c r="H105" s="381" t="s">
        <v>5351</v>
      </c>
      <c r="I105" s="485">
        <f t="shared" si="1"/>
        <v>0</v>
      </c>
      <c r="J105" s="360"/>
      <c r="K105" s="360"/>
    </row>
    <row r="106" spans="1:11" ht="30" customHeight="1">
      <c r="A106" s="477" t="s">
        <v>5370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408">
        <v>1200</v>
      </c>
      <c r="G106" s="238">
        <v>104</v>
      </c>
      <c r="H106" s="381" t="s">
        <v>5351</v>
      </c>
      <c r="I106" s="485">
        <f t="shared" si="1"/>
        <v>8.666666666666667E-2</v>
      </c>
      <c r="J106" s="360"/>
      <c r="K106" s="360"/>
    </row>
    <row r="107" spans="1:11" ht="30" customHeight="1">
      <c r="A107" s="477" t="s">
        <v>3381</v>
      </c>
      <c r="B107" s="381" t="s">
        <v>5430</v>
      </c>
      <c r="C107" s="381" t="s">
        <v>5431</v>
      </c>
      <c r="D107" s="386">
        <v>45167</v>
      </c>
      <c r="E107" s="386">
        <v>45531</v>
      </c>
      <c r="F107" s="415">
        <v>300000</v>
      </c>
      <c r="G107" s="238">
        <v>6757</v>
      </c>
      <c r="H107" s="381" t="s">
        <v>5351</v>
      </c>
      <c r="I107" s="485">
        <f t="shared" si="1"/>
        <v>2.2523333333333333E-2</v>
      </c>
      <c r="J107" s="360"/>
      <c r="K107" s="360"/>
    </row>
    <row r="108" spans="1:11" ht="30" customHeight="1">
      <c r="A108" s="477" t="s">
        <v>5371</v>
      </c>
      <c r="B108" s="381" t="s">
        <v>5297</v>
      </c>
      <c r="C108" s="381" t="s">
        <v>5070</v>
      </c>
      <c r="D108" s="386">
        <v>44900</v>
      </c>
      <c r="E108" s="386">
        <v>45264</v>
      </c>
      <c r="F108" s="408">
        <v>500000</v>
      </c>
      <c r="G108" s="238">
        <v>169053</v>
      </c>
      <c r="H108" s="381" t="s">
        <v>5351</v>
      </c>
      <c r="I108" s="485">
        <f t="shared" si="1"/>
        <v>0.33810600000000002</v>
      </c>
      <c r="J108" s="360"/>
      <c r="K108" s="360"/>
    </row>
    <row r="109" spans="1:11" ht="30" customHeight="1">
      <c r="A109" s="481" t="s">
        <v>5372</v>
      </c>
      <c r="B109" s="482" t="s">
        <v>5297</v>
      </c>
      <c r="C109" s="482" t="s">
        <v>5070</v>
      </c>
      <c r="D109" s="483">
        <v>44927</v>
      </c>
      <c r="E109" s="483">
        <v>45291</v>
      </c>
      <c r="F109" s="484">
        <v>3000</v>
      </c>
      <c r="G109" s="484">
        <v>44</v>
      </c>
      <c r="H109" s="482" t="s">
        <v>5263</v>
      </c>
      <c r="I109" s="490">
        <f>G109/F109</f>
        <v>1.4666666666666666E-2</v>
      </c>
      <c r="J109" s="360"/>
      <c r="K109" s="360"/>
    </row>
  </sheetData>
  <autoFilter ref="A3:K109" xr:uid="{00000000-0009-0000-0000-000079000000}"/>
  <mergeCells count="10"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K124"/>
  <sheetViews>
    <sheetView topLeftCell="A104" workbookViewId="0">
      <selection activeCell="I8" sqref="I8"/>
    </sheetView>
  </sheetViews>
  <sheetFormatPr defaultRowHeight="14.45"/>
  <cols>
    <col min="1" max="1" width="21.8554687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>
      <c r="A2" s="431" t="s">
        <v>5424</v>
      </c>
      <c r="B2" s="200"/>
      <c r="C2" s="200"/>
      <c r="D2" s="200"/>
      <c r="E2" s="200"/>
      <c r="F2" s="792" t="s">
        <v>5446</v>
      </c>
      <c r="G2" s="793"/>
      <c r="H2" s="793"/>
      <c r="I2" s="79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>
      <c r="A4" s="777" t="s">
        <v>9</v>
      </c>
      <c r="B4" s="779" t="s">
        <v>5414</v>
      </c>
      <c r="C4" s="379" t="s">
        <v>5415</v>
      </c>
      <c r="D4" s="781">
        <v>45108</v>
      </c>
      <c r="E4" s="781">
        <v>45473</v>
      </c>
      <c r="F4" s="407">
        <v>108000</v>
      </c>
      <c r="G4" s="407">
        <v>3356</v>
      </c>
      <c r="H4" s="379" t="s">
        <v>5263</v>
      </c>
      <c r="I4" s="391">
        <f>G4/F4</f>
        <v>3.1074074074074073E-2</v>
      </c>
      <c r="J4" s="361"/>
      <c r="K4" s="361"/>
    </row>
    <row r="5" spans="1:11" ht="30" customHeight="1">
      <c r="A5" s="778"/>
      <c r="B5" s="787"/>
      <c r="C5" s="381" t="s">
        <v>5416</v>
      </c>
      <c r="D5" s="780"/>
      <c r="E5" s="780"/>
      <c r="F5" s="408">
        <v>12000</v>
      </c>
      <c r="G5" s="408">
        <v>465</v>
      </c>
      <c r="H5" s="381" t="s">
        <v>5263</v>
      </c>
      <c r="I5" s="391">
        <f t="shared" ref="I5:I68" si="0">G5/F5</f>
        <v>3.875E-2</v>
      </c>
      <c r="J5" s="361"/>
      <c r="K5" s="361"/>
    </row>
    <row r="6" spans="1:11" ht="45" customHeight="1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8">
        <v>580360.64</v>
      </c>
      <c r="H6" s="381" t="s">
        <v>5263</v>
      </c>
      <c r="I6" s="391">
        <f t="shared" si="0"/>
        <v>0.77381418666666668</v>
      </c>
      <c r="J6" s="362"/>
      <c r="K6" s="361"/>
    </row>
    <row r="7" spans="1:11" ht="30" customHeight="1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8">
        <v>279837</v>
      </c>
      <c r="H7" s="381" t="s">
        <v>5263</v>
      </c>
      <c r="I7" s="391">
        <f t="shared" si="0"/>
        <v>0.466395</v>
      </c>
      <c r="J7" s="360"/>
      <c r="K7" s="360"/>
    </row>
    <row r="8" spans="1:11" ht="30" customHeight="1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12099</v>
      </c>
      <c r="H8" s="381" t="s">
        <v>5263</v>
      </c>
      <c r="I8" s="391">
        <f t="shared" si="0"/>
        <v>0.43210714285714286</v>
      </c>
      <c r="J8" s="360"/>
      <c r="K8" s="360"/>
    </row>
    <row r="9" spans="1:11" s="397" customFormat="1" ht="30" customHeight="1">
      <c r="A9" s="393" t="s">
        <v>3315</v>
      </c>
      <c r="B9" s="394" t="s">
        <v>5268</v>
      </c>
      <c r="C9" s="394" t="s">
        <v>4890</v>
      </c>
      <c r="D9" s="395">
        <v>44855</v>
      </c>
      <c r="E9" s="395">
        <v>45219</v>
      </c>
      <c r="F9" s="416">
        <v>1500</v>
      </c>
      <c r="G9" s="416">
        <v>976</v>
      </c>
      <c r="H9" s="394" t="s">
        <v>5263</v>
      </c>
      <c r="I9" s="496">
        <f t="shared" si="0"/>
        <v>0.65066666666666662</v>
      </c>
      <c r="J9" s="396"/>
      <c r="K9" s="396"/>
    </row>
    <row r="10" spans="1:11" ht="30" customHeight="1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83585</v>
      </c>
      <c r="H10" s="381" t="s">
        <v>5263</v>
      </c>
      <c r="I10" s="391">
        <f t="shared" si="0"/>
        <v>0.55723333333333336</v>
      </c>
      <c r="J10" s="360"/>
      <c r="K10" s="360"/>
    </row>
    <row r="11" spans="1:11" ht="30" customHeight="1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21263</v>
      </c>
      <c r="H11" s="381" t="s">
        <v>5263</v>
      </c>
      <c r="I11" s="391">
        <f t="shared" si="0"/>
        <v>7.9936090225563916E-2</v>
      </c>
      <c r="J11" s="360"/>
      <c r="K11" s="360"/>
    </row>
    <row r="12" spans="1:11" s="397" customFormat="1" ht="30" customHeight="1">
      <c r="A12" s="393" t="s">
        <v>5270</v>
      </c>
      <c r="B12" s="394" t="s">
        <v>5268</v>
      </c>
      <c r="C12" s="394" t="s">
        <v>4890</v>
      </c>
      <c r="D12" s="395">
        <v>44855</v>
      </c>
      <c r="E12" s="395">
        <v>45219</v>
      </c>
      <c r="F12" s="394">
        <v>800</v>
      </c>
      <c r="G12" s="416">
        <v>800</v>
      </c>
      <c r="H12" s="394" t="s">
        <v>5263</v>
      </c>
      <c r="I12" s="496">
        <f t="shared" si="0"/>
        <v>1</v>
      </c>
      <c r="J12" s="396"/>
      <c r="K12" s="396"/>
    </row>
    <row r="13" spans="1:11" ht="30" customHeight="1">
      <c r="A13" s="372" t="s">
        <v>5270</v>
      </c>
      <c r="B13" s="381" t="s">
        <v>5447</v>
      </c>
      <c r="C13" s="381" t="s">
        <v>5448</v>
      </c>
      <c r="D13" s="386">
        <v>45220</v>
      </c>
      <c r="E13" s="386">
        <v>45584</v>
      </c>
      <c r="F13" s="493">
        <v>1029</v>
      </c>
      <c r="G13" s="408">
        <v>116.52</v>
      </c>
      <c r="H13" s="381" t="s">
        <v>5263</v>
      </c>
      <c r="I13" s="391">
        <f t="shared" si="0"/>
        <v>0.11323615160349854</v>
      </c>
      <c r="J13" s="360"/>
      <c r="K13" s="360"/>
    </row>
    <row r="14" spans="1:11" s="397" customFormat="1" ht="30" customHeight="1">
      <c r="A14" s="393" t="s">
        <v>5271</v>
      </c>
      <c r="B14" s="394" t="s">
        <v>5268</v>
      </c>
      <c r="C14" s="394" t="s">
        <v>4890</v>
      </c>
      <c r="D14" s="395">
        <v>44855</v>
      </c>
      <c r="E14" s="395">
        <v>45219</v>
      </c>
      <c r="F14" s="497">
        <v>1905.41</v>
      </c>
      <c r="G14" s="416">
        <v>1141</v>
      </c>
      <c r="H14" s="394" t="s">
        <v>5263</v>
      </c>
      <c r="I14" s="496">
        <f t="shared" si="0"/>
        <v>0.5988212510693236</v>
      </c>
      <c r="J14" s="396"/>
      <c r="K14" s="396"/>
    </row>
    <row r="15" spans="1:11" ht="30" customHeight="1">
      <c r="A15" s="372" t="s">
        <v>5272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209</v>
      </c>
      <c r="G15" s="408">
        <v>0</v>
      </c>
      <c r="H15" s="381" t="s">
        <v>5263</v>
      </c>
      <c r="I15" s="391">
        <f t="shared" si="0"/>
        <v>0</v>
      </c>
      <c r="J15" s="360"/>
      <c r="K15" s="360"/>
    </row>
    <row r="16" spans="1:11" ht="30" customHeight="1">
      <c r="A16" s="372" t="s">
        <v>5274</v>
      </c>
      <c r="B16" s="381" t="s">
        <v>5432</v>
      </c>
      <c r="C16" s="381" t="s">
        <v>5431</v>
      </c>
      <c r="D16" s="386">
        <v>45167</v>
      </c>
      <c r="E16" s="386">
        <v>45531</v>
      </c>
      <c r="F16" s="494">
        <v>30</v>
      </c>
      <c r="G16" s="408">
        <v>1.94</v>
      </c>
      <c r="H16" s="381" t="s">
        <v>5263</v>
      </c>
      <c r="I16" s="391">
        <f t="shared" si="0"/>
        <v>6.4666666666666664E-2</v>
      </c>
      <c r="J16" s="360"/>
      <c r="K16" s="360"/>
    </row>
    <row r="17" spans="1:11" ht="30" customHeight="1">
      <c r="A17" s="372" t="s">
        <v>5275</v>
      </c>
      <c r="B17" s="381" t="s">
        <v>5430</v>
      </c>
      <c r="C17" s="381" t="s">
        <v>5431</v>
      </c>
      <c r="D17" s="386">
        <v>45167</v>
      </c>
      <c r="E17" s="386">
        <v>45531</v>
      </c>
      <c r="F17" s="494">
        <v>175</v>
      </c>
      <c r="G17" s="408">
        <v>0</v>
      </c>
      <c r="H17" s="381" t="s">
        <v>5263</v>
      </c>
      <c r="I17" s="391">
        <f t="shared" si="0"/>
        <v>0</v>
      </c>
      <c r="J17" s="360"/>
      <c r="K17" s="360"/>
    </row>
    <row r="18" spans="1:11" ht="30" customHeight="1">
      <c r="A18" s="372" t="s">
        <v>5276</v>
      </c>
      <c r="B18" s="381" t="s">
        <v>5430</v>
      </c>
      <c r="C18" s="381" t="s">
        <v>5431</v>
      </c>
      <c r="D18" s="386">
        <v>45167</v>
      </c>
      <c r="E18" s="386">
        <v>45531</v>
      </c>
      <c r="F18" s="494">
        <v>12</v>
      </c>
      <c r="G18" s="408">
        <v>1.53</v>
      </c>
      <c r="H18" s="381" t="s">
        <v>5263</v>
      </c>
      <c r="I18" s="391">
        <f t="shared" si="0"/>
        <v>0.1275</v>
      </c>
      <c r="J18" s="360"/>
      <c r="K18" s="360"/>
    </row>
    <row r="19" spans="1:11" ht="30" customHeight="1">
      <c r="A19" s="372" t="s">
        <v>5277</v>
      </c>
      <c r="B19" s="381" t="s">
        <v>5430</v>
      </c>
      <c r="C19" s="381" t="s">
        <v>5431</v>
      </c>
      <c r="D19" s="386">
        <v>45167</v>
      </c>
      <c r="E19" s="386">
        <v>45531</v>
      </c>
      <c r="F19" s="494">
        <v>50</v>
      </c>
      <c r="G19" s="408">
        <v>8.08</v>
      </c>
      <c r="H19" s="381" t="s">
        <v>5263</v>
      </c>
      <c r="I19" s="391">
        <f t="shared" si="0"/>
        <v>0.16159999999999999</v>
      </c>
      <c r="J19" s="360"/>
      <c r="K19" s="360"/>
    </row>
    <row r="20" spans="1:11" ht="30" customHeight="1">
      <c r="A20" s="372" t="s">
        <v>5449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120</v>
      </c>
      <c r="G20" s="408">
        <v>0</v>
      </c>
      <c r="H20" s="381" t="s">
        <v>5263</v>
      </c>
      <c r="I20" s="391">
        <f t="shared" si="0"/>
        <v>0</v>
      </c>
      <c r="J20" s="360"/>
      <c r="K20" s="360"/>
    </row>
    <row r="21" spans="1:11" ht="30" customHeight="1">
      <c r="A21" s="372" t="s">
        <v>5450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190</v>
      </c>
      <c r="G21" s="408">
        <v>0</v>
      </c>
      <c r="H21" s="381" t="s">
        <v>5263</v>
      </c>
      <c r="I21" s="391">
        <f t="shared" si="0"/>
        <v>0</v>
      </c>
      <c r="J21" s="360"/>
      <c r="K21" s="360"/>
    </row>
    <row r="22" spans="1:11" ht="30" customHeight="1">
      <c r="A22" s="372" t="s">
        <v>5451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102</v>
      </c>
      <c r="G22" s="408">
        <v>0</v>
      </c>
      <c r="H22" s="381" t="s">
        <v>5263</v>
      </c>
      <c r="I22" s="391">
        <f t="shared" si="0"/>
        <v>0</v>
      </c>
      <c r="J22" s="360"/>
      <c r="K22" s="360"/>
    </row>
    <row r="23" spans="1:11" ht="30" customHeight="1">
      <c r="A23" s="372" t="s">
        <v>5452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350</v>
      </c>
      <c r="G23" s="408">
        <v>0</v>
      </c>
      <c r="H23" s="381" t="s">
        <v>5263</v>
      </c>
      <c r="I23" s="391">
        <f t="shared" si="0"/>
        <v>0</v>
      </c>
      <c r="J23" s="360"/>
      <c r="K23" s="360"/>
    </row>
    <row r="24" spans="1:11" ht="30" customHeight="1">
      <c r="A24" s="372" t="s">
        <v>5453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126.1</v>
      </c>
      <c r="G24" s="408">
        <v>0</v>
      </c>
      <c r="H24" s="381" t="s">
        <v>5263</v>
      </c>
      <c r="I24" s="391">
        <f t="shared" si="0"/>
        <v>0</v>
      </c>
      <c r="J24" s="360"/>
      <c r="K24" s="360"/>
    </row>
    <row r="25" spans="1:11" ht="30" customHeight="1">
      <c r="A25" s="372" t="s">
        <v>5454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90.4</v>
      </c>
      <c r="G25" s="408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>
      <c r="A26" s="372" t="s">
        <v>5455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72</v>
      </c>
      <c r="G26" s="408">
        <v>0</v>
      </c>
      <c r="H26" s="381" t="s">
        <v>5263</v>
      </c>
      <c r="I26" s="391">
        <f t="shared" si="0"/>
        <v>0</v>
      </c>
      <c r="J26" s="360"/>
      <c r="K26" s="360"/>
    </row>
    <row r="27" spans="1:11" ht="30" customHeight="1">
      <c r="A27" s="372" t="s">
        <v>5456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77.3</v>
      </c>
      <c r="G27" s="408">
        <v>0</v>
      </c>
      <c r="H27" s="381" t="s">
        <v>5263</v>
      </c>
      <c r="I27" s="391">
        <f t="shared" si="0"/>
        <v>0</v>
      </c>
      <c r="J27" s="360"/>
      <c r="K27" s="360"/>
    </row>
    <row r="28" spans="1:11" ht="30" customHeight="1">
      <c r="A28" s="372" t="s">
        <v>5457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66.400000000000006</v>
      </c>
      <c r="G28" s="408">
        <v>0</v>
      </c>
      <c r="H28" s="381" t="s">
        <v>5263</v>
      </c>
      <c r="I28" s="391">
        <f t="shared" si="0"/>
        <v>0</v>
      </c>
      <c r="J28" s="360"/>
      <c r="K28" s="360"/>
    </row>
    <row r="29" spans="1:11" ht="30" customHeight="1">
      <c r="A29" s="372" t="s">
        <v>5458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42</v>
      </c>
      <c r="G29" s="408">
        <v>9.19</v>
      </c>
      <c r="H29" s="381" t="s">
        <v>5263</v>
      </c>
      <c r="I29" s="391">
        <f t="shared" si="0"/>
        <v>0.21880952380952379</v>
      </c>
      <c r="J29" s="360"/>
      <c r="K29" s="360"/>
    </row>
    <row r="30" spans="1:11" ht="30" customHeight="1">
      <c r="A30" s="372" t="s">
        <v>5459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150</v>
      </c>
      <c r="G30" s="408">
        <v>0</v>
      </c>
      <c r="H30" s="381" t="s">
        <v>5263</v>
      </c>
      <c r="I30" s="391">
        <f t="shared" si="0"/>
        <v>0</v>
      </c>
      <c r="J30" s="360"/>
      <c r="K30" s="360"/>
    </row>
    <row r="31" spans="1:11" ht="30" customHeight="1">
      <c r="A31" s="372" t="s">
        <v>5460</v>
      </c>
      <c r="B31" s="381" t="s">
        <v>5447</v>
      </c>
      <c r="C31" s="381" t="s">
        <v>5448</v>
      </c>
      <c r="D31" s="386">
        <v>45220</v>
      </c>
      <c r="E31" s="386">
        <v>45584</v>
      </c>
      <c r="F31" s="494">
        <v>230</v>
      </c>
      <c r="G31" s="408">
        <v>0</v>
      </c>
      <c r="H31" s="381" t="s">
        <v>5263</v>
      </c>
      <c r="I31" s="391">
        <f t="shared" si="0"/>
        <v>0</v>
      </c>
      <c r="J31" s="360"/>
      <c r="K31" s="360"/>
    </row>
    <row r="32" spans="1:11" ht="30" customHeight="1">
      <c r="A32" s="372" t="s">
        <v>5461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4">
        <v>30</v>
      </c>
      <c r="G32" s="408">
        <v>0</v>
      </c>
      <c r="H32" s="381" t="s">
        <v>5263</v>
      </c>
      <c r="I32" s="391">
        <f t="shared" si="0"/>
        <v>0</v>
      </c>
      <c r="J32" s="360"/>
      <c r="K32" s="360"/>
    </row>
    <row r="33" spans="1:11" ht="30" customHeight="1">
      <c r="A33" s="372" t="s">
        <v>5462</v>
      </c>
      <c r="B33" s="381" t="s">
        <v>5447</v>
      </c>
      <c r="C33" s="381" t="s">
        <v>5448</v>
      </c>
      <c r="D33" s="386">
        <v>45220</v>
      </c>
      <c r="E33" s="386">
        <v>45584</v>
      </c>
      <c r="F33" s="494">
        <v>400</v>
      </c>
      <c r="G33" s="408">
        <v>0</v>
      </c>
      <c r="H33" s="381" t="s">
        <v>5263</v>
      </c>
      <c r="I33" s="391">
        <f t="shared" si="0"/>
        <v>0</v>
      </c>
      <c r="J33" s="360"/>
      <c r="K33" s="360"/>
    </row>
    <row r="34" spans="1:11" ht="30" customHeight="1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08">
        <v>14</v>
      </c>
      <c r="H34" s="381" t="s">
        <v>5263</v>
      </c>
      <c r="I34" s="391">
        <f t="shared" si="0"/>
        <v>7.0000000000000001E-3</v>
      </c>
      <c r="J34" s="360"/>
      <c r="K34" s="360"/>
    </row>
    <row r="35" spans="1:11" ht="30" customHeight="1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08">
        <v>334</v>
      </c>
      <c r="H35" s="381" t="s">
        <v>5263</v>
      </c>
      <c r="I35" s="391">
        <f t="shared" si="0"/>
        <v>5.3100158982511926E-3</v>
      </c>
      <c r="J35" s="360"/>
      <c r="K35" s="360"/>
    </row>
    <row r="36" spans="1:11" ht="30" customHeight="1">
      <c r="A36" s="372" t="s">
        <v>4092</v>
      </c>
      <c r="B36" s="381" t="s">
        <v>5433</v>
      </c>
      <c r="C36" s="381" t="s">
        <v>5434</v>
      </c>
      <c r="D36" s="386">
        <v>45170</v>
      </c>
      <c r="E36" s="386">
        <v>45351</v>
      </c>
      <c r="F36" s="493">
        <v>400000</v>
      </c>
      <c r="G36" s="408">
        <v>120927.89</v>
      </c>
      <c r="H36" s="381" t="s">
        <v>5263</v>
      </c>
      <c r="I36" s="391">
        <f t="shared" si="0"/>
        <v>0.30231972499999998</v>
      </c>
      <c r="J36" s="360"/>
      <c r="K36" s="360"/>
    </row>
    <row r="37" spans="1:11" s="397" customFormat="1" ht="30" customHeight="1">
      <c r="A37" s="393" t="s">
        <v>3125</v>
      </c>
      <c r="B37" s="394" t="s">
        <v>5268</v>
      </c>
      <c r="C37" s="394" t="s">
        <v>4890</v>
      </c>
      <c r="D37" s="395">
        <v>44855</v>
      </c>
      <c r="E37" s="395">
        <v>45219</v>
      </c>
      <c r="F37" s="498">
        <v>6500</v>
      </c>
      <c r="G37" s="416">
        <v>6475</v>
      </c>
      <c r="H37" s="394" t="s">
        <v>5263</v>
      </c>
      <c r="I37" s="496">
        <f t="shared" si="0"/>
        <v>0.99615384615384617</v>
      </c>
      <c r="J37" s="396"/>
      <c r="K37" s="396"/>
    </row>
    <row r="38" spans="1:11" ht="30" customHeight="1">
      <c r="A38" s="372" t="s">
        <v>5279</v>
      </c>
      <c r="B38" s="381" t="s">
        <v>5438</v>
      </c>
      <c r="C38" s="381" t="s">
        <v>5439</v>
      </c>
      <c r="D38" s="386">
        <v>45195</v>
      </c>
      <c r="E38" s="386">
        <v>45559</v>
      </c>
      <c r="F38" s="493">
        <v>5000</v>
      </c>
      <c r="G38" s="408">
        <v>608</v>
      </c>
      <c r="H38" s="381" t="s">
        <v>5263</v>
      </c>
      <c r="I38" s="391">
        <f t="shared" si="0"/>
        <v>0.1216</v>
      </c>
      <c r="J38" s="470"/>
      <c r="K38" s="470"/>
    </row>
    <row r="39" spans="1:11" ht="30" customHeight="1">
      <c r="A39" s="372" t="s">
        <v>5283</v>
      </c>
      <c r="B39" s="381" t="s">
        <v>5408</v>
      </c>
      <c r="C39" s="381" t="s">
        <v>5409</v>
      </c>
      <c r="D39" s="386">
        <v>45100</v>
      </c>
      <c r="E39" s="386">
        <v>45464</v>
      </c>
      <c r="F39" s="493">
        <v>910000</v>
      </c>
      <c r="G39" s="408">
        <v>236619.62364999999</v>
      </c>
      <c r="H39" s="381" t="s">
        <v>5263</v>
      </c>
      <c r="I39" s="391">
        <f t="shared" si="0"/>
        <v>0.26002156445054947</v>
      </c>
      <c r="J39" s="360"/>
      <c r="K39" s="360"/>
    </row>
    <row r="40" spans="1:11" ht="30" customHeight="1">
      <c r="A40" s="372" t="s">
        <v>753</v>
      </c>
      <c r="B40" s="381" t="s">
        <v>5426</v>
      </c>
      <c r="C40" s="381" t="s">
        <v>5427</v>
      </c>
      <c r="D40" s="386">
        <v>45139</v>
      </c>
      <c r="E40" s="386">
        <v>45504</v>
      </c>
      <c r="F40" s="493">
        <v>40000</v>
      </c>
      <c r="G40" s="408">
        <v>6757</v>
      </c>
      <c r="H40" s="381" t="s">
        <v>5263</v>
      </c>
      <c r="I40" s="391">
        <f t="shared" si="0"/>
        <v>0.16892499999999999</v>
      </c>
      <c r="J40" s="360"/>
      <c r="K40" s="360"/>
    </row>
    <row r="41" spans="1:11" s="397" customFormat="1" ht="30" customHeight="1">
      <c r="A41" s="393" t="s">
        <v>5284</v>
      </c>
      <c r="B41" s="394" t="s">
        <v>5268</v>
      </c>
      <c r="C41" s="394" t="s">
        <v>4890</v>
      </c>
      <c r="D41" s="395">
        <v>44855</v>
      </c>
      <c r="E41" s="395">
        <v>45219</v>
      </c>
      <c r="F41" s="498">
        <v>15000</v>
      </c>
      <c r="G41" s="416">
        <v>6818</v>
      </c>
      <c r="H41" s="394" t="s">
        <v>5263</v>
      </c>
      <c r="I41" s="496">
        <f t="shared" si="0"/>
        <v>0.45453333333333334</v>
      </c>
      <c r="J41" s="396"/>
      <c r="K41" s="396"/>
    </row>
    <row r="42" spans="1:11" s="397" customFormat="1" ht="30" customHeight="1">
      <c r="A42" s="393" t="s">
        <v>5285</v>
      </c>
      <c r="B42" s="394" t="s">
        <v>5268</v>
      </c>
      <c r="C42" s="394" t="s">
        <v>4890</v>
      </c>
      <c r="D42" s="395">
        <v>44855</v>
      </c>
      <c r="E42" s="395">
        <v>45219</v>
      </c>
      <c r="F42" s="499">
        <v>900</v>
      </c>
      <c r="G42" s="416">
        <v>157</v>
      </c>
      <c r="H42" s="394" t="s">
        <v>5263</v>
      </c>
      <c r="I42" s="496">
        <f t="shared" si="0"/>
        <v>0.17444444444444446</v>
      </c>
      <c r="J42" s="396"/>
      <c r="K42" s="396"/>
    </row>
    <row r="43" spans="1:11" s="397" customFormat="1" ht="30" customHeight="1">
      <c r="A43" s="393" t="s">
        <v>5286</v>
      </c>
      <c r="B43" s="394" t="s">
        <v>5268</v>
      </c>
      <c r="C43" s="394" t="s">
        <v>4890</v>
      </c>
      <c r="D43" s="395">
        <v>44855</v>
      </c>
      <c r="E43" s="395">
        <v>45219</v>
      </c>
      <c r="F43" s="416">
        <v>3500</v>
      </c>
      <c r="G43" s="416">
        <v>763</v>
      </c>
      <c r="H43" s="394" t="s">
        <v>5263</v>
      </c>
      <c r="I43" s="496">
        <f t="shared" si="0"/>
        <v>0.218</v>
      </c>
      <c r="J43" s="396"/>
      <c r="K43" s="396"/>
    </row>
    <row r="44" spans="1:11" ht="30" customHeight="1">
      <c r="A44" s="372" t="s">
        <v>57</v>
      </c>
      <c r="B44" s="381" t="s">
        <v>5433</v>
      </c>
      <c r="C44" s="381" t="s">
        <v>5434</v>
      </c>
      <c r="D44" s="386">
        <v>45170</v>
      </c>
      <c r="E44" s="386">
        <v>45351</v>
      </c>
      <c r="F44" s="408">
        <v>150000</v>
      </c>
      <c r="G44" s="408">
        <v>72078</v>
      </c>
      <c r="H44" s="381" t="s">
        <v>5263</v>
      </c>
      <c r="I44" s="391">
        <f t="shared" si="0"/>
        <v>0.48052</v>
      </c>
      <c r="J44" s="360"/>
      <c r="K44" s="360"/>
    </row>
    <row r="45" spans="1:11" ht="30" customHeight="1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65.52</v>
      </c>
      <c r="H45" s="381" t="s">
        <v>5263</v>
      </c>
      <c r="I45" s="391">
        <f t="shared" si="0"/>
        <v>0.13103999999999999</v>
      </c>
      <c r="J45" s="360"/>
      <c r="K45" s="360"/>
    </row>
    <row r="46" spans="1:11" ht="30" customHeight="1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95</v>
      </c>
      <c r="H46" s="381" t="s">
        <v>5263</v>
      </c>
      <c r="I46" s="391">
        <f t="shared" si="0"/>
        <v>0.19</v>
      </c>
      <c r="J46" s="360"/>
      <c r="K46" s="360"/>
    </row>
    <row r="47" spans="1:11" ht="30" customHeight="1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408">
        <v>229.9</v>
      </c>
      <c r="H47" s="381" t="s">
        <v>5263</v>
      </c>
      <c r="I47" s="391">
        <f t="shared" si="0"/>
        <v>0.22989999999999999</v>
      </c>
      <c r="J47" s="360"/>
      <c r="K47" s="360"/>
    </row>
    <row r="48" spans="1:11" ht="30" customHeight="1">
      <c r="A48" s="372" t="s">
        <v>5291</v>
      </c>
      <c r="B48" s="381" t="s">
        <v>5433</v>
      </c>
      <c r="C48" s="381" t="s">
        <v>5434</v>
      </c>
      <c r="D48" s="386">
        <v>45170</v>
      </c>
      <c r="E48" s="386">
        <v>45351</v>
      </c>
      <c r="F48" s="493">
        <v>4836</v>
      </c>
      <c r="G48" s="408">
        <v>1240</v>
      </c>
      <c r="H48" s="381" t="s">
        <v>5263</v>
      </c>
      <c r="I48" s="391">
        <f t="shared" si="0"/>
        <v>0.25641025641025639</v>
      </c>
      <c r="J48" s="360"/>
      <c r="K48" s="360"/>
    </row>
    <row r="49" spans="1:11" ht="30" customHeight="1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494">
        <v>572</v>
      </c>
      <c r="G49" s="408">
        <v>54</v>
      </c>
      <c r="H49" s="381" t="s">
        <v>5263</v>
      </c>
      <c r="I49" s="391">
        <f t="shared" si="0"/>
        <v>9.4405594405594401E-2</v>
      </c>
      <c r="J49" s="360"/>
      <c r="K49" s="360"/>
    </row>
    <row r="50" spans="1:11" s="397" customFormat="1" ht="30" customHeight="1">
      <c r="A50" s="393" t="s">
        <v>5293</v>
      </c>
      <c r="B50" s="394" t="s">
        <v>5268</v>
      </c>
      <c r="C50" s="394" t="s">
        <v>4890</v>
      </c>
      <c r="D50" s="395">
        <v>44855</v>
      </c>
      <c r="E50" s="395">
        <v>45219</v>
      </c>
      <c r="F50" s="499">
        <v>65</v>
      </c>
      <c r="G50" s="416">
        <v>9</v>
      </c>
      <c r="H50" s="394" t="s">
        <v>5263</v>
      </c>
      <c r="I50" s="496">
        <f t="shared" si="0"/>
        <v>0.13846153846153847</v>
      </c>
      <c r="J50" s="396"/>
      <c r="K50" s="396"/>
    </row>
    <row r="51" spans="1:11" ht="30" customHeight="1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168</v>
      </c>
      <c r="H51" s="381" t="s">
        <v>5263</v>
      </c>
      <c r="I51" s="391">
        <f t="shared" si="0"/>
        <v>0.18604651162790697</v>
      </c>
      <c r="J51" s="360"/>
      <c r="K51" s="360"/>
    </row>
    <row r="52" spans="1:11" s="397" customFormat="1" ht="30" customHeight="1">
      <c r="A52" s="393" t="s">
        <v>5295</v>
      </c>
      <c r="B52" s="394" t="s">
        <v>5268</v>
      </c>
      <c r="C52" s="394" t="s">
        <v>4890</v>
      </c>
      <c r="D52" s="395">
        <v>44855</v>
      </c>
      <c r="E52" s="395">
        <v>45219</v>
      </c>
      <c r="F52" s="394">
        <v>35</v>
      </c>
      <c r="G52" s="416">
        <v>0</v>
      </c>
      <c r="H52" s="394" t="s">
        <v>5263</v>
      </c>
      <c r="I52" s="496">
        <f t="shared" si="0"/>
        <v>0</v>
      </c>
      <c r="J52" s="396"/>
      <c r="K52" s="396"/>
    </row>
    <row r="53" spans="1:11" ht="30" customHeight="1">
      <c r="A53" s="372" t="s">
        <v>5422</v>
      </c>
      <c r="B53" s="381" t="s">
        <v>5419</v>
      </c>
      <c r="C53" s="381" t="s">
        <v>5420</v>
      </c>
      <c r="D53" s="386">
        <v>45131</v>
      </c>
      <c r="E53" s="386">
        <v>45495</v>
      </c>
      <c r="F53" s="381">
        <v>1</v>
      </c>
      <c r="G53" s="408">
        <v>0</v>
      </c>
      <c r="H53" s="381" t="s">
        <v>5423</v>
      </c>
      <c r="I53" s="391">
        <f t="shared" si="0"/>
        <v>0</v>
      </c>
      <c r="J53" s="360"/>
      <c r="K53" s="360"/>
    </row>
    <row r="54" spans="1:11" ht="30" customHeight="1">
      <c r="A54" s="372" t="s">
        <v>5394</v>
      </c>
      <c r="B54" s="381" t="s">
        <v>5389</v>
      </c>
      <c r="C54" s="381" t="s">
        <v>5390</v>
      </c>
      <c r="D54" s="386">
        <v>45026</v>
      </c>
      <c r="E54" s="386">
        <v>45390</v>
      </c>
      <c r="F54" s="408">
        <v>422000</v>
      </c>
      <c r="G54" s="408">
        <v>388513</v>
      </c>
      <c r="H54" s="381" t="s">
        <v>5351</v>
      </c>
      <c r="I54" s="391">
        <f t="shared" si="0"/>
        <v>0.92064691943127963</v>
      </c>
      <c r="J54" s="360"/>
      <c r="K54" s="360"/>
    </row>
    <row r="55" spans="1:11" ht="30" customHeight="1">
      <c r="A55" s="372" t="s">
        <v>5296</v>
      </c>
      <c r="B55" s="381" t="s">
        <v>5297</v>
      </c>
      <c r="C55" s="381" t="s">
        <v>5070</v>
      </c>
      <c r="D55" s="386">
        <v>44900</v>
      </c>
      <c r="E55" s="386">
        <v>45264</v>
      </c>
      <c r="F55" s="408">
        <v>3100</v>
      </c>
      <c r="G55" s="408">
        <v>610</v>
      </c>
      <c r="H55" s="381" t="s">
        <v>5263</v>
      </c>
      <c r="I55" s="391">
        <f t="shared" si="0"/>
        <v>0.1967741935483871</v>
      </c>
      <c r="J55" s="360"/>
      <c r="K55" s="360"/>
    </row>
    <row r="56" spans="1:11" ht="30" customHeight="1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93.04</v>
      </c>
      <c r="H56" s="381" t="s">
        <v>5263</v>
      </c>
      <c r="I56" s="391">
        <f t="shared" si="0"/>
        <v>0.15506666666666669</v>
      </c>
      <c r="J56" s="360"/>
      <c r="K56" s="360"/>
    </row>
    <row r="57" spans="1:11" ht="30" customHeight="1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352</v>
      </c>
      <c r="H57" s="381" t="s">
        <v>5263</v>
      </c>
      <c r="I57" s="391">
        <f t="shared" si="0"/>
        <v>0.11733333333333333</v>
      </c>
      <c r="J57" s="360"/>
      <c r="K57" s="360"/>
    </row>
    <row r="58" spans="1:11" ht="30" customHeight="1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494">
        <v>15</v>
      </c>
      <c r="G58" s="408">
        <v>0</v>
      </c>
      <c r="H58" s="381" t="s">
        <v>5263</v>
      </c>
      <c r="I58" s="391">
        <f t="shared" si="0"/>
        <v>0</v>
      </c>
      <c r="J58" s="360"/>
      <c r="K58" s="360"/>
    </row>
    <row r="59" spans="1:11" ht="30" customHeight="1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110</v>
      </c>
      <c r="H59" s="381" t="s">
        <v>5263</v>
      </c>
      <c r="I59" s="391">
        <f t="shared" si="0"/>
        <v>7.3333333333333334E-2</v>
      </c>
      <c r="J59" s="360"/>
      <c r="K59" s="360"/>
    </row>
    <row r="60" spans="1:11" s="397" customFormat="1" ht="30" customHeight="1">
      <c r="A60" s="802" t="s">
        <v>1288</v>
      </c>
      <c r="B60" s="804" t="s">
        <v>5268</v>
      </c>
      <c r="C60" s="394" t="s">
        <v>4900</v>
      </c>
      <c r="D60" s="806">
        <v>44855</v>
      </c>
      <c r="E60" s="806">
        <v>45219</v>
      </c>
      <c r="F60" s="416">
        <v>1425</v>
      </c>
      <c r="G60" s="416">
        <v>1346</v>
      </c>
      <c r="H60" s="394" t="s">
        <v>5263</v>
      </c>
      <c r="I60" s="496">
        <f t="shared" si="0"/>
        <v>0.94456140350877194</v>
      </c>
      <c r="J60" s="396"/>
      <c r="K60" s="396"/>
    </row>
    <row r="61" spans="1:11" s="397" customFormat="1" ht="30" customHeight="1">
      <c r="A61" s="803"/>
      <c r="B61" s="805"/>
      <c r="C61" s="394" t="s">
        <v>4901</v>
      </c>
      <c r="D61" s="805"/>
      <c r="E61" s="805"/>
      <c r="F61" s="499">
        <v>75</v>
      </c>
      <c r="G61" s="416">
        <v>49</v>
      </c>
      <c r="H61" s="394" t="s">
        <v>5263</v>
      </c>
      <c r="I61" s="496">
        <f t="shared" si="0"/>
        <v>0.65333333333333332</v>
      </c>
      <c r="J61" s="396"/>
      <c r="K61" s="396"/>
    </row>
    <row r="62" spans="1:11" ht="30" customHeight="1">
      <c r="A62" s="372" t="s">
        <v>5301</v>
      </c>
      <c r="B62" s="381" t="s">
        <v>5302</v>
      </c>
      <c r="C62" s="381" t="s">
        <v>5201</v>
      </c>
      <c r="D62" s="386">
        <v>44926</v>
      </c>
      <c r="E62" s="386">
        <v>45290</v>
      </c>
      <c r="F62" s="408">
        <v>7900</v>
      </c>
      <c r="G62" s="408">
        <v>7900</v>
      </c>
      <c r="H62" s="381" t="s">
        <v>5263</v>
      </c>
      <c r="I62" s="391">
        <f t="shared" si="0"/>
        <v>1</v>
      </c>
      <c r="J62" s="360"/>
      <c r="K62" s="360"/>
    </row>
    <row r="63" spans="1:11" s="397" customFormat="1" ht="30" customHeight="1">
      <c r="A63" s="393" t="s">
        <v>5304</v>
      </c>
      <c r="B63" s="394" t="s">
        <v>5268</v>
      </c>
      <c r="C63" s="394" t="s">
        <v>4890</v>
      </c>
      <c r="D63" s="395">
        <v>44855</v>
      </c>
      <c r="E63" s="395">
        <v>45219</v>
      </c>
      <c r="F63" s="394">
        <v>230</v>
      </c>
      <c r="G63" s="416">
        <v>144</v>
      </c>
      <c r="H63" s="394" t="s">
        <v>5263</v>
      </c>
      <c r="I63" s="496">
        <f t="shared" si="0"/>
        <v>0.62608695652173918</v>
      </c>
      <c r="J63" s="396"/>
      <c r="K63" s="396"/>
    </row>
    <row r="64" spans="1:11" ht="30" customHeight="1">
      <c r="A64" s="372" t="s">
        <v>5306</v>
      </c>
      <c r="B64" s="381" t="s">
        <v>5297</v>
      </c>
      <c r="C64" s="381" t="s">
        <v>5070</v>
      </c>
      <c r="D64" s="386">
        <v>44910</v>
      </c>
      <c r="E64" s="386">
        <v>45274</v>
      </c>
      <c r="F64" s="408">
        <v>2000</v>
      </c>
      <c r="G64" s="408">
        <v>2000</v>
      </c>
      <c r="H64" s="381" t="s">
        <v>5263</v>
      </c>
      <c r="I64" s="391">
        <f t="shared" si="0"/>
        <v>1</v>
      </c>
      <c r="J64" s="360"/>
      <c r="K64" s="360"/>
    </row>
    <row r="65" spans="1:11" ht="30" customHeight="1">
      <c r="A65" s="372" t="s">
        <v>5307</v>
      </c>
      <c r="B65" s="381" t="s">
        <v>5430</v>
      </c>
      <c r="C65" s="381" t="s">
        <v>5431</v>
      </c>
      <c r="D65" s="386">
        <v>45167</v>
      </c>
      <c r="E65" s="386">
        <v>45531</v>
      </c>
      <c r="F65" s="408">
        <v>2000</v>
      </c>
      <c r="G65" s="408">
        <v>73</v>
      </c>
      <c r="H65" s="381" t="s">
        <v>5263</v>
      </c>
      <c r="I65" s="391">
        <f t="shared" si="0"/>
        <v>3.6499999999999998E-2</v>
      </c>
      <c r="J65" s="360"/>
      <c r="K65" s="360"/>
    </row>
    <row r="66" spans="1:11" ht="30" customHeight="1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4649.92</v>
      </c>
      <c r="H66" s="381" t="s">
        <v>5263</v>
      </c>
      <c r="I66" s="391">
        <f t="shared" si="0"/>
        <v>0.27352470588235295</v>
      </c>
      <c r="J66" s="360"/>
      <c r="K66" s="360"/>
    </row>
    <row r="67" spans="1:11" ht="30" customHeight="1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1838</v>
      </c>
      <c r="H67" s="381" t="s">
        <v>5263</v>
      </c>
      <c r="I67" s="391">
        <f t="shared" si="0"/>
        <v>0.18379999999999999</v>
      </c>
      <c r="J67" s="360"/>
      <c r="K67" s="360"/>
    </row>
    <row r="68" spans="1:11" ht="30" customHeight="1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26</v>
      </c>
      <c r="H68" s="381" t="s">
        <v>5263</v>
      </c>
      <c r="I68" s="391">
        <f t="shared" si="0"/>
        <v>0.21666666666666667</v>
      </c>
      <c r="J68" s="360"/>
      <c r="K68" s="360"/>
    </row>
    <row r="69" spans="1:11" ht="30" customHeight="1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622</v>
      </c>
      <c r="H69" s="381" t="s">
        <v>5263</v>
      </c>
      <c r="I69" s="391">
        <f t="shared" ref="I69:I123" si="1">G69/F69</f>
        <v>0.10366666666666667</v>
      </c>
      <c r="J69" s="360"/>
      <c r="K69" s="360"/>
    </row>
    <row r="70" spans="1:11" ht="30" customHeight="1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167</v>
      </c>
      <c r="H70" s="381" t="s">
        <v>5263</v>
      </c>
      <c r="I70" s="391">
        <f t="shared" si="1"/>
        <v>0.19647058823529412</v>
      </c>
      <c r="J70" s="360"/>
      <c r="K70" s="360"/>
    </row>
    <row r="71" spans="1:11" ht="30" customHeight="1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434</v>
      </c>
      <c r="H71" s="381" t="s">
        <v>5263</v>
      </c>
      <c r="I71" s="391">
        <f t="shared" si="1"/>
        <v>0.434</v>
      </c>
      <c r="J71" s="360"/>
      <c r="K71" s="360"/>
    </row>
    <row r="72" spans="1:11" ht="30" customHeight="1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3666</v>
      </c>
      <c r="H72" s="381" t="s">
        <v>5263</v>
      </c>
      <c r="I72" s="391">
        <f t="shared" si="1"/>
        <v>0.1222</v>
      </c>
      <c r="J72" s="360"/>
      <c r="K72" s="360"/>
    </row>
    <row r="73" spans="1:11" ht="30" customHeight="1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381">
        <v>1000</v>
      </c>
      <c r="G73" s="408">
        <v>44</v>
      </c>
      <c r="H73" s="381" t="s">
        <v>5263</v>
      </c>
      <c r="I73" s="391">
        <f t="shared" si="1"/>
        <v>4.3999999999999997E-2</v>
      </c>
      <c r="J73" s="360"/>
      <c r="K73" s="360"/>
    </row>
    <row r="74" spans="1:11" ht="45" customHeight="1">
      <c r="A74" s="372" t="s">
        <v>5321</v>
      </c>
      <c r="B74" s="381" t="s">
        <v>5322</v>
      </c>
      <c r="C74" s="381" t="s">
        <v>5323</v>
      </c>
      <c r="D74" s="386">
        <v>44900</v>
      </c>
      <c r="E74" s="386">
        <v>45264</v>
      </c>
      <c r="F74" s="408">
        <v>600000</v>
      </c>
      <c r="G74" s="408">
        <v>278281</v>
      </c>
      <c r="H74" s="381" t="s">
        <v>5320</v>
      </c>
      <c r="I74" s="391">
        <f t="shared" si="1"/>
        <v>0.46380166666666667</v>
      </c>
      <c r="J74" s="360"/>
      <c r="K74" s="360"/>
    </row>
    <row r="75" spans="1:11" ht="30" customHeight="1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2522.1999999999998</v>
      </c>
      <c r="H75" s="381" t="s">
        <v>5263</v>
      </c>
      <c r="I75" s="391">
        <f t="shared" si="1"/>
        <v>0.25222</v>
      </c>
      <c r="J75" s="360"/>
      <c r="K75" s="360"/>
    </row>
    <row r="76" spans="1:11" ht="30" customHeight="1">
      <c r="A76" s="372" t="s">
        <v>5327</v>
      </c>
      <c r="B76" s="381" t="s">
        <v>5302</v>
      </c>
      <c r="C76" s="381" t="s">
        <v>5201</v>
      </c>
      <c r="D76" s="386">
        <v>44926</v>
      </c>
      <c r="E76" s="386">
        <v>45290</v>
      </c>
      <c r="F76" s="408">
        <v>2500</v>
      </c>
      <c r="G76" s="408">
        <v>0</v>
      </c>
      <c r="H76" s="381" t="s">
        <v>5263</v>
      </c>
      <c r="I76" s="391">
        <f t="shared" si="1"/>
        <v>0</v>
      </c>
      <c r="J76" s="360"/>
      <c r="K76" s="360"/>
    </row>
    <row r="77" spans="1:11" ht="30" customHeight="1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6910.23</v>
      </c>
      <c r="H77" s="381" t="s">
        <v>5263</v>
      </c>
      <c r="I77" s="391">
        <f t="shared" si="1"/>
        <v>0.17292867867867867</v>
      </c>
      <c r="J77" s="360"/>
      <c r="K77" s="360"/>
    </row>
    <row r="78" spans="1:11" ht="30" customHeight="1">
      <c r="A78" s="372" t="s">
        <v>5397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4000</v>
      </c>
      <c r="G78" s="408">
        <v>1240.47</v>
      </c>
      <c r="H78" s="381" t="s">
        <v>5263</v>
      </c>
      <c r="I78" s="391">
        <f t="shared" si="1"/>
        <v>0.31011749999999999</v>
      </c>
      <c r="J78" s="360"/>
      <c r="K78" s="360"/>
    </row>
    <row r="79" spans="1:11" s="397" customFormat="1" ht="30" customHeight="1">
      <c r="A79" s="393" t="s">
        <v>149</v>
      </c>
      <c r="B79" s="394" t="s">
        <v>5268</v>
      </c>
      <c r="C79" s="394" t="s">
        <v>4890</v>
      </c>
      <c r="D79" s="395">
        <v>44855</v>
      </c>
      <c r="E79" s="395">
        <v>45219</v>
      </c>
      <c r="F79" s="416">
        <v>7000</v>
      </c>
      <c r="G79" s="416">
        <v>1558</v>
      </c>
      <c r="H79" s="394" t="s">
        <v>5263</v>
      </c>
      <c r="I79" s="496">
        <f t="shared" si="1"/>
        <v>0.22257142857142856</v>
      </c>
      <c r="J79" s="396"/>
      <c r="K79" s="396"/>
    </row>
    <row r="80" spans="1:11" s="397" customFormat="1" ht="30" customHeight="1">
      <c r="A80" s="393" t="s">
        <v>5329</v>
      </c>
      <c r="B80" s="394" t="s">
        <v>5268</v>
      </c>
      <c r="C80" s="394" t="s">
        <v>4890</v>
      </c>
      <c r="D80" s="395">
        <v>44855</v>
      </c>
      <c r="E80" s="395">
        <v>45219</v>
      </c>
      <c r="F80" s="416">
        <v>16000</v>
      </c>
      <c r="G80" s="416">
        <v>14710</v>
      </c>
      <c r="H80" s="394" t="s">
        <v>5263</v>
      </c>
      <c r="I80" s="496">
        <f t="shared" si="1"/>
        <v>0.91937500000000005</v>
      </c>
      <c r="J80" s="396"/>
      <c r="K80" s="396"/>
    </row>
    <row r="81" spans="1:11" ht="30" customHeight="1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08">
        <v>6000</v>
      </c>
      <c r="G81" s="408">
        <v>1070</v>
      </c>
      <c r="H81" s="381" t="s">
        <v>5263</v>
      </c>
      <c r="I81" s="391">
        <f t="shared" si="1"/>
        <v>0.17833333333333334</v>
      </c>
      <c r="J81" s="360"/>
      <c r="K81" s="360"/>
    </row>
    <row r="82" spans="1:11" ht="30" customHeight="1">
      <c r="A82" s="372" t="s">
        <v>277</v>
      </c>
      <c r="B82" s="381" t="s">
        <v>5430</v>
      </c>
      <c r="C82" s="381" t="s">
        <v>5431</v>
      </c>
      <c r="D82" s="386">
        <v>45167</v>
      </c>
      <c r="E82" s="386">
        <v>45531</v>
      </c>
      <c r="F82" s="408">
        <v>127575</v>
      </c>
      <c r="G82" s="408">
        <v>9567</v>
      </c>
      <c r="H82" s="381" t="s">
        <v>5263</v>
      </c>
      <c r="I82" s="391">
        <f t="shared" si="1"/>
        <v>7.4991181657848321E-2</v>
      </c>
      <c r="J82" s="360"/>
      <c r="K82" s="360"/>
    </row>
    <row r="83" spans="1:11" ht="30" customHeight="1">
      <c r="A83" s="372" t="s">
        <v>5331</v>
      </c>
      <c r="B83" s="381" t="s">
        <v>5419</v>
      </c>
      <c r="C83" s="381" t="s">
        <v>5420</v>
      </c>
      <c r="D83" s="386">
        <v>45131</v>
      </c>
      <c r="E83" s="386">
        <v>45495</v>
      </c>
      <c r="F83" s="493">
        <v>2200</v>
      </c>
      <c r="G83" s="408">
        <v>216.57</v>
      </c>
      <c r="H83" s="381" t="s">
        <v>5263</v>
      </c>
      <c r="I83" s="391">
        <f t="shared" si="1"/>
        <v>9.8440909090909093E-2</v>
      </c>
      <c r="J83" s="360"/>
      <c r="K83" s="360"/>
    </row>
    <row r="84" spans="1:11" ht="30" customHeight="1">
      <c r="A84" s="372" t="s">
        <v>5332</v>
      </c>
      <c r="B84" s="381" t="s">
        <v>5302</v>
      </c>
      <c r="C84" s="381" t="s">
        <v>5201</v>
      </c>
      <c r="D84" s="386">
        <v>44940</v>
      </c>
      <c r="E84" s="386">
        <v>45304</v>
      </c>
      <c r="F84" s="493">
        <v>2800</v>
      </c>
      <c r="G84" s="408">
        <v>160</v>
      </c>
      <c r="H84" s="381" t="s">
        <v>5263</v>
      </c>
      <c r="I84" s="391">
        <f t="shared" si="1"/>
        <v>5.7142857142857141E-2</v>
      </c>
      <c r="J84" s="360"/>
      <c r="K84" s="360"/>
    </row>
    <row r="85" spans="1:11" ht="30" customHeight="1">
      <c r="A85" s="372" t="s">
        <v>282</v>
      </c>
      <c r="B85" s="381" t="s">
        <v>5334</v>
      </c>
      <c r="C85" s="381" t="s">
        <v>4970</v>
      </c>
      <c r="D85" s="386">
        <v>44866</v>
      </c>
      <c r="E85" s="386">
        <v>45230</v>
      </c>
      <c r="F85" s="493">
        <v>6240</v>
      </c>
      <c r="G85" s="408">
        <v>2871.75434</v>
      </c>
      <c r="H85" s="381" t="s">
        <v>5263</v>
      </c>
      <c r="I85" s="391">
        <f t="shared" si="1"/>
        <v>0.46021704166666666</v>
      </c>
      <c r="J85" s="360"/>
      <c r="K85" s="360"/>
    </row>
    <row r="86" spans="1:11" ht="30" customHeight="1">
      <c r="A86" s="372" t="s">
        <v>282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6240</v>
      </c>
      <c r="G86" s="408">
        <v>0</v>
      </c>
      <c r="H86" s="381" t="s">
        <v>5263</v>
      </c>
      <c r="I86" s="391">
        <f t="shared" si="1"/>
        <v>0</v>
      </c>
      <c r="J86" s="360"/>
      <c r="K86" s="360"/>
    </row>
    <row r="87" spans="1:11" ht="30" customHeight="1">
      <c r="A87" s="372" t="s">
        <v>168</v>
      </c>
      <c r="B87" s="381" t="s">
        <v>5297</v>
      </c>
      <c r="C87" s="381" t="s">
        <v>5070</v>
      </c>
      <c r="D87" s="386">
        <v>44910</v>
      </c>
      <c r="E87" s="386">
        <v>45274</v>
      </c>
      <c r="F87" s="493">
        <v>9000</v>
      </c>
      <c r="G87" s="408">
        <v>1872</v>
      </c>
      <c r="H87" s="381" t="s">
        <v>5263</v>
      </c>
      <c r="I87" s="391">
        <f t="shared" si="1"/>
        <v>0.20799999999999999</v>
      </c>
      <c r="J87" s="360"/>
      <c r="K87" s="360"/>
    </row>
    <row r="88" spans="1:11" ht="30" customHeight="1">
      <c r="A88" s="372" t="s">
        <v>5398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9000</v>
      </c>
      <c r="G88" s="408">
        <v>1412</v>
      </c>
      <c r="H88" s="381" t="s">
        <v>5351</v>
      </c>
      <c r="I88" s="391">
        <f t="shared" si="1"/>
        <v>0.15688888888888888</v>
      </c>
      <c r="J88" s="360"/>
      <c r="K88" s="360"/>
    </row>
    <row r="89" spans="1:11" ht="30" customHeight="1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312.04000000000002</v>
      </c>
      <c r="H89" s="381" t="s">
        <v>5263</v>
      </c>
      <c r="I89" s="391">
        <f t="shared" si="1"/>
        <v>6.1667984189723322E-2</v>
      </c>
      <c r="J89" s="360"/>
      <c r="K89" s="360"/>
    </row>
    <row r="90" spans="1:11" ht="30" customHeight="1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93">
        <v>5000</v>
      </c>
      <c r="G90" s="408">
        <v>0</v>
      </c>
      <c r="H90" s="381" t="s">
        <v>5263</v>
      </c>
      <c r="I90" s="391">
        <f t="shared" si="1"/>
        <v>0</v>
      </c>
      <c r="J90" s="470"/>
      <c r="K90" s="470"/>
    </row>
    <row r="91" spans="1:11" ht="30" customHeight="1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2877.48</v>
      </c>
      <c r="H91" s="381" t="s">
        <v>5263</v>
      </c>
      <c r="I91" s="391">
        <f t="shared" si="1"/>
        <v>0.55336153846153846</v>
      </c>
      <c r="J91" s="360"/>
      <c r="K91" s="360"/>
    </row>
    <row r="92" spans="1:11" ht="30" customHeight="1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197</v>
      </c>
      <c r="H92" s="381" t="s">
        <v>5263</v>
      </c>
      <c r="I92" s="391">
        <f t="shared" si="1"/>
        <v>1.97E-3</v>
      </c>
      <c r="J92" s="360"/>
      <c r="K92" s="360"/>
    </row>
    <row r="93" spans="1:11" ht="30" customHeight="1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1167</v>
      </c>
      <c r="H93" s="381" t="s">
        <v>5263</v>
      </c>
      <c r="I93" s="391">
        <f t="shared" si="1"/>
        <v>0.38900000000000001</v>
      </c>
      <c r="J93" s="360"/>
      <c r="K93" s="360"/>
    </row>
    <row r="94" spans="1:11" ht="30" customHeight="1">
      <c r="A94" s="372" t="s">
        <v>5343</v>
      </c>
      <c r="B94" s="381" t="s">
        <v>5302</v>
      </c>
      <c r="C94" s="381" t="s">
        <v>5201</v>
      </c>
      <c r="D94" s="386">
        <v>44926</v>
      </c>
      <c r="E94" s="386">
        <v>45290</v>
      </c>
      <c r="F94" s="408">
        <v>7200</v>
      </c>
      <c r="G94" s="408">
        <v>5235</v>
      </c>
      <c r="H94" s="381" t="s">
        <v>5263</v>
      </c>
      <c r="I94" s="391">
        <f t="shared" si="1"/>
        <v>0.7270833333333333</v>
      </c>
      <c r="J94" s="360"/>
      <c r="K94" s="360"/>
    </row>
    <row r="95" spans="1:11" ht="30" customHeight="1">
      <c r="A95" s="372" t="s">
        <v>5378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3000</v>
      </c>
      <c r="G95" s="408">
        <v>47</v>
      </c>
      <c r="H95" s="381" t="s">
        <v>5263</v>
      </c>
      <c r="I95" s="391">
        <f t="shared" si="1"/>
        <v>1.5666666666666666E-2</v>
      </c>
      <c r="J95" s="360"/>
      <c r="K95" s="360"/>
    </row>
    <row r="96" spans="1:11" ht="30" customHeight="1">
      <c r="A96" s="372" t="s">
        <v>5381</v>
      </c>
      <c r="B96" s="381" t="s">
        <v>5379</v>
      </c>
      <c r="C96" s="381" t="s">
        <v>5380</v>
      </c>
      <c r="D96" s="386">
        <v>44995</v>
      </c>
      <c r="E96" s="386">
        <v>45359</v>
      </c>
      <c r="F96" s="493">
        <v>4000</v>
      </c>
      <c r="G96" s="408">
        <v>228</v>
      </c>
      <c r="H96" s="381" t="s">
        <v>5263</v>
      </c>
      <c r="I96" s="391">
        <f t="shared" si="1"/>
        <v>5.7000000000000002E-2</v>
      </c>
      <c r="J96" s="360"/>
      <c r="K96" s="360"/>
    </row>
    <row r="97" spans="1:11" ht="30" customHeight="1">
      <c r="A97" s="372" t="s">
        <v>5465</v>
      </c>
      <c r="B97" s="381" t="s">
        <v>5447</v>
      </c>
      <c r="C97" s="381" t="s">
        <v>5448</v>
      </c>
      <c r="D97" s="386">
        <v>45220</v>
      </c>
      <c r="E97" s="386">
        <v>45584</v>
      </c>
      <c r="F97" s="493">
        <v>4466</v>
      </c>
      <c r="G97" s="408">
        <v>52</v>
      </c>
      <c r="H97" s="381" t="s">
        <v>5263</v>
      </c>
      <c r="I97" s="391">
        <f t="shared" si="1"/>
        <v>1.1643528884908196E-2</v>
      </c>
      <c r="J97" s="360"/>
      <c r="K97" s="360"/>
    </row>
    <row r="98" spans="1:11" ht="30" customHeight="1">
      <c r="A98" s="372" t="s">
        <v>5412</v>
      </c>
      <c r="B98" s="381" t="s">
        <v>5410</v>
      </c>
      <c r="C98" s="381" t="s">
        <v>5411</v>
      </c>
      <c r="D98" s="386">
        <v>45096</v>
      </c>
      <c r="E98" s="386">
        <v>45460</v>
      </c>
      <c r="F98" s="408">
        <v>1680</v>
      </c>
      <c r="G98" s="408">
        <v>64</v>
      </c>
      <c r="H98" s="381" t="s">
        <v>5263</v>
      </c>
      <c r="I98" s="391">
        <f t="shared" si="1"/>
        <v>3.8095238095238099E-2</v>
      </c>
      <c r="J98" s="360"/>
      <c r="K98" s="360"/>
    </row>
    <row r="99" spans="1:11" ht="30" customHeight="1">
      <c r="A99" s="372" t="s">
        <v>173</v>
      </c>
      <c r="B99" s="381" t="s">
        <v>5297</v>
      </c>
      <c r="C99" s="381" t="s">
        <v>5070</v>
      </c>
      <c r="D99" s="386">
        <v>44932</v>
      </c>
      <c r="E99" s="386">
        <v>45296</v>
      </c>
      <c r="F99" s="408">
        <v>7200</v>
      </c>
      <c r="G99" s="408">
        <v>4615.8513999999996</v>
      </c>
      <c r="H99" s="381" t="s">
        <v>5263</v>
      </c>
      <c r="I99" s="391">
        <f t="shared" si="1"/>
        <v>0.64109047222222215</v>
      </c>
      <c r="J99" s="360"/>
      <c r="K99" s="360"/>
    </row>
    <row r="100" spans="1:11" ht="30" customHeight="1">
      <c r="A100" s="372" t="s">
        <v>5346</v>
      </c>
      <c r="B100" s="381" t="s">
        <v>5334</v>
      </c>
      <c r="C100" s="381" t="s">
        <v>4970</v>
      </c>
      <c r="D100" s="386">
        <v>44866</v>
      </c>
      <c r="E100" s="386">
        <v>45230</v>
      </c>
      <c r="F100" s="408">
        <v>2500</v>
      </c>
      <c r="G100" s="408">
        <v>402.55</v>
      </c>
      <c r="H100" s="381" t="s">
        <v>5263</v>
      </c>
      <c r="I100" s="391">
        <f t="shared" si="1"/>
        <v>0.16102</v>
      </c>
      <c r="J100" s="360"/>
      <c r="K100" s="360"/>
    </row>
    <row r="101" spans="1:11" ht="30" customHeight="1">
      <c r="A101" s="372" t="s">
        <v>5382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150</v>
      </c>
      <c r="G101" s="408">
        <v>14</v>
      </c>
      <c r="H101" s="381" t="s">
        <v>5263</v>
      </c>
      <c r="I101" s="391">
        <f t="shared" si="1"/>
        <v>9.3333333333333338E-2</v>
      </c>
      <c r="J101" s="360"/>
      <c r="K101" s="360"/>
    </row>
    <row r="102" spans="1:11" ht="30" customHeight="1">
      <c r="A102" s="372" t="s">
        <v>5383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132</v>
      </c>
      <c r="H102" s="381" t="s">
        <v>5263</v>
      </c>
      <c r="I102" s="391">
        <f t="shared" si="1"/>
        <v>0.88</v>
      </c>
      <c r="J102" s="360"/>
      <c r="K102" s="360"/>
    </row>
    <row r="103" spans="1:11" ht="30" customHeight="1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21286065</v>
      </c>
      <c r="H103" s="381" t="s">
        <v>5351</v>
      </c>
      <c r="I103" s="391">
        <f t="shared" si="1"/>
        <v>0.11825591666666667</v>
      </c>
      <c r="J103" s="360"/>
      <c r="K103" s="360"/>
    </row>
    <row r="104" spans="1:11" s="397" customFormat="1" ht="30" customHeight="1">
      <c r="A104" s="393" t="s">
        <v>5352</v>
      </c>
      <c r="B104" s="394" t="s">
        <v>5268</v>
      </c>
      <c r="C104" s="394" t="s">
        <v>4890</v>
      </c>
      <c r="D104" s="395">
        <v>44855</v>
      </c>
      <c r="E104" s="395">
        <v>45219</v>
      </c>
      <c r="F104" s="416">
        <v>1000</v>
      </c>
      <c r="G104" s="416">
        <v>0</v>
      </c>
      <c r="H104" s="394" t="s">
        <v>5351</v>
      </c>
      <c r="I104" s="496">
        <f t="shared" si="1"/>
        <v>0</v>
      </c>
      <c r="J104" s="396"/>
      <c r="K104" s="396"/>
    </row>
    <row r="105" spans="1:11" ht="30" customHeight="1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77810</v>
      </c>
      <c r="H105" s="381" t="s">
        <v>5351</v>
      </c>
      <c r="I105" s="391">
        <f t="shared" si="1"/>
        <v>2.2885294117647059E-2</v>
      </c>
      <c r="J105" s="360"/>
      <c r="K105" s="360"/>
    </row>
    <row r="106" spans="1:11" ht="30" customHeight="1">
      <c r="A106" s="372" t="s">
        <v>5436</v>
      </c>
      <c r="B106" s="381" t="s">
        <v>5433</v>
      </c>
      <c r="C106" s="381" t="s">
        <v>5434</v>
      </c>
      <c r="D106" s="386">
        <v>45167</v>
      </c>
      <c r="E106" s="386">
        <v>45258</v>
      </c>
      <c r="F106" s="408">
        <v>603750</v>
      </c>
      <c r="G106" s="408">
        <v>300895</v>
      </c>
      <c r="H106" s="381" t="s">
        <v>5351</v>
      </c>
      <c r="I106" s="391">
        <f t="shared" si="1"/>
        <v>0.49837681159420288</v>
      </c>
      <c r="J106" s="360"/>
      <c r="K106" s="360"/>
    </row>
    <row r="107" spans="1:11" ht="30" customHeight="1">
      <c r="A107" s="372" t="s">
        <v>5357</v>
      </c>
      <c r="B107" s="381" t="s">
        <v>5334</v>
      </c>
      <c r="C107" s="381" t="s">
        <v>4970</v>
      </c>
      <c r="D107" s="386">
        <v>44866</v>
      </c>
      <c r="E107" s="386">
        <v>45230</v>
      </c>
      <c r="F107" s="408">
        <v>65000</v>
      </c>
      <c r="G107" s="408">
        <v>39074</v>
      </c>
      <c r="H107" s="381" t="s">
        <v>5351</v>
      </c>
      <c r="I107" s="391">
        <f t="shared" si="1"/>
        <v>0.60113846153846151</v>
      </c>
      <c r="J107" s="360"/>
      <c r="K107" s="360"/>
    </row>
    <row r="108" spans="1:11" ht="30" customHeight="1">
      <c r="A108" s="372" t="s">
        <v>5384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381">
        <v>5</v>
      </c>
      <c r="G108" s="408">
        <v>0</v>
      </c>
      <c r="H108" s="381" t="s">
        <v>5351</v>
      </c>
      <c r="I108" s="391">
        <f t="shared" si="1"/>
        <v>0</v>
      </c>
      <c r="J108" s="360"/>
      <c r="K108" s="360"/>
    </row>
    <row r="109" spans="1:11" ht="30" customHeight="1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391">
        <f t="shared" si="1"/>
        <v>0</v>
      </c>
      <c r="J109" s="360"/>
      <c r="K109" s="360"/>
    </row>
    <row r="110" spans="1:11" s="397" customFormat="1" ht="30" customHeight="1">
      <c r="A110" s="393" t="s">
        <v>5358</v>
      </c>
      <c r="B110" s="394" t="s">
        <v>5268</v>
      </c>
      <c r="C110" s="394" t="s">
        <v>4890</v>
      </c>
      <c r="D110" s="395">
        <v>44855</v>
      </c>
      <c r="E110" s="395">
        <v>45219</v>
      </c>
      <c r="F110" s="394">
        <v>25</v>
      </c>
      <c r="G110" s="416">
        <v>5</v>
      </c>
      <c r="H110" s="394" t="s">
        <v>5351</v>
      </c>
      <c r="I110" s="496">
        <f t="shared" si="1"/>
        <v>0.2</v>
      </c>
      <c r="J110" s="396"/>
      <c r="K110" s="396"/>
    </row>
    <row r="111" spans="1:11" s="397" customFormat="1" ht="30" customHeight="1">
      <c r="A111" s="393" t="s">
        <v>5359</v>
      </c>
      <c r="B111" s="394" t="s">
        <v>5268</v>
      </c>
      <c r="C111" s="394" t="s">
        <v>4890</v>
      </c>
      <c r="D111" s="395">
        <v>44855</v>
      </c>
      <c r="E111" s="395">
        <v>45219</v>
      </c>
      <c r="F111" s="394">
        <v>50</v>
      </c>
      <c r="G111" s="416">
        <v>11</v>
      </c>
      <c r="H111" s="394" t="s">
        <v>5351</v>
      </c>
      <c r="I111" s="496">
        <f t="shared" si="1"/>
        <v>0.22</v>
      </c>
      <c r="J111" s="396"/>
      <c r="K111" s="396"/>
    </row>
    <row r="112" spans="1:11" s="397" customFormat="1" ht="30" customHeight="1">
      <c r="A112" s="393" t="s">
        <v>5361</v>
      </c>
      <c r="B112" s="394" t="s">
        <v>5268</v>
      </c>
      <c r="C112" s="394" t="s">
        <v>4890</v>
      </c>
      <c r="D112" s="395">
        <v>44855</v>
      </c>
      <c r="E112" s="395">
        <v>45219</v>
      </c>
      <c r="F112" s="394">
        <v>700</v>
      </c>
      <c r="G112" s="416">
        <v>298</v>
      </c>
      <c r="H112" s="394" t="s">
        <v>5351</v>
      </c>
      <c r="I112" s="496">
        <f t="shared" si="1"/>
        <v>0.42571428571428571</v>
      </c>
      <c r="J112" s="396"/>
      <c r="K112" s="396"/>
    </row>
    <row r="113" spans="1:11" ht="30" customHeight="1">
      <c r="A113" s="372" t="s">
        <v>5362</v>
      </c>
      <c r="B113" s="381" t="s">
        <v>5447</v>
      </c>
      <c r="C113" s="381" t="s">
        <v>5448</v>
      </c>
      <c r="D113" s="386">
        <v>45220</v>
      </c>
      <c r="E113" s="386">
        <v>45584</v>
      </c>
      <c r="F113" s="493">
        <v>30000</v>
      </c>
      <c r="G113" s="408">
        <v>205</v>
      </c>
      <c r="H113" s="381" t="s">
        <v>5351</v>
      </c>
      <c r="I113" s="391">
        <f t="shared" si="1"/>
        <v>6.8333333333333336E-3</v>
      </c>
      <c r="J113" s="360"/>
      <c r="K113" s="360"/>
    </row>
    <row r="114" spans="1:11" ht="30" customHeight="1">
      <c r="A114" s="372" t="s">
        <v>4373</v>
      </c>
      <c r="B114" s="381" t="s">
        <v>5447</v>
      </c>
      <c r="C114" s="381" t="s">
        <v>5448</v>
      </c>
      <c r="D114" s="386">
        <v>45220</v>
      </c>
      <c r="E114" s="386">
        <v>45584</v>
      </c>
      <c r="F114" s="493">
        <v>9600</v>
      </c>
      <c r="G114" s="408">
        <v>160</v>
      </c>
      <c r="H114" s="381" t="s">
        <v>5263</v>
      </c>
      <c r="I114" s="391">
        <f t="shared" si="1"/>
        <v>1.6666666666666666E-2</v>
      </c>
      <c r="J114" s="360"/>
      <c r="K114" s="360"/>
    </row>
    <row r="115" spans="1:11" s="397" customFormat="1" ht="30" customHeight="1">
      <c r="A115" s="393" t="s">
        <v>5365</v>
      </c>
      <c r="B115" s="394" t="s">
        <v>5268</v>
      </c>
      <c r="C115" s="394" t="s">
        <v>4890</v>
      </c>
      <c r="D115" s="395">
        <v>44855</v>
      </c>
      <c r="E115" s="395">
        <v>45219</v>
      </c>
      <c r="F115" s="416">
        <v>26000000</v>
      </c>
      <c r="G115" s="416">
        <v>25150101</v>
      </c>
      <c r="H115" s="394" t="s">
        <v>5351</v>
      </c>
      <c r="I115" s="496">
        <f t="shared" si="1"/>
        <v>0.9673115769230769</v>
      </c>
      <c r="J115" s="396"/>
      <c r="K115" s="396"/>
    </row>
    <row r="116" spans="1:11" ht="30" customHeight="1">
      <c r="A116" s="372" t="s">
        <v>5365</v>
      </c>
      <c r="B116" s="381" t="s">
        <v>5438</v>
      </c>
      <c r="C116" s="381" t="s">
        <v>5439</v>
      </c>
      <c r="D116" s="386">
        <v>45220</v>
      </c>
      <c r="E116" s="386">
        <v>45584</v>
      </c>
      <c r="F116" s="408">
        <v>26000000</v>
      </c>
      <c r="G116" s="408">
        <v>0</v>
      </c>
      <c r="H116" s="381" t="s">
        <v>5351</v>
      </c>
      <c r="I116" s="391">
        <f t="shared" si="1"/>
        <v>0</v>
      </c>
      <c r="J116" s="360"/>
      <c r="K116" s="360"/>
    </row>
    <row r="117" spans="1:11" ht="30" customHeight="1">
      <c r="A117" s="372" t="s">
        <v>5367</v>
      </c>
      <c r="B117" s="381" t="s">
        <v>5297</v>
      </c>
      <c r="C117" s="381" t="s">
        <v>5070</v>
      </c>
      <c r="D117" s="386">
        <v>44900</v>
      </c>
      <c r="E117" s="386">
        <v>45264</v>
      </c>
      <c r="F117" s="408">
        <v>3500000</v>
      </c>
      <c r="G117" s="408">
        <v>1375958</v>
      </c>
      <c r="H117" s="381" t="s">
        <v>5351</v>
      </c>
      <c r="I117" s="391">
        <f t="shared" si="1"/>
        <v>0.39313085714285712</v>
      </c>
      <c r="J117" s="360"/>
      <c r="K117" s="360"/>
    </row>
    <row r="118" spans="1:11" ht="30" customHeight="1">
      <c r="A118" s="372" t="s">
        <v>5369</v>
      </c>
      <c r="B118" s="381" t="s">
        <v>5297</v>
      </c>
      <c r="C118" s="381" t="s">
        <v>5070</v>
      </c>
      <c r="D118" s="386">
        <v>44900</v>
      </c>
      <c r="E118" s="386">
        <v>45264</v>
      </c>
      <c r="F118" s="408">
        <v>1200</v>
      </c>
      <c r="G118" s="408">
        <v>0</v>
      </c>
      <c r="H118" s="381" t="s">
        <v>5351</v>
      </c>
      <c r="I118" s="391">
        <f t="shared" si="1"/>
        <v>0</v>
      </c>
      <c r="J118" s="360"/>
      <c r="K118" s="360"/>
    </row>
    <row r="119" spans="1:11" ht="30" customHeight="1">
      <c r="A119" s="372" t="s">
        <v>5385</v>
      </c>
      <c r="B119" s="381" t="s">
        <v>5379</v>
      </c>
      <c r="C119" s="381" t="s">
        <v>5380</v>
      </c>
      <c r="D119" s="386">
        <v>44995</v>
      </c>
      <c r="E119" s="386">
        <v>45359</v>
      </c>
      <c r="F119" s="408">
        <v>60000</v>
      </c>
      <c r="G119" s="408">
        <v>47000</v>
      </c>
      <c r="H119" s="381" t="s">
        <v>5351</v>
      </c>
      <c r="I119" s="391">
        <f t="shared" si="1"/>
        <v>0.78333333333333333</v>
      </c>
      <c r="J119" s="360"/>
      <c r="K119" s="360"/>
    </row>
    <row r="120" spans="1:11" ht="30" customHeight="1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381">
        <v>260</v>
      </c>
      <c r="G120" s="408">
        <v>0</v>
      </c>
      <c r="H120" s="381" t="s">
        <v>5351</v>
      </c>
      <c r="I120" s="391">
        <f t="shared" si="1"/>
        <v>0</v>
      </c>
      <c r="J120" s="360"/>
      <c r="K120" s="360"/>
    </row>
    <row r="121" spans="1:11" s="397" customFormat="1" ht="30" customHeight="1">
      <c r="A121" s="393" t="s">
        <v>5370</v>
      </c>
      <c r="B121" s="394" t="s">
        <v>5268</v>
      </c>
      <c r="C121" s="394" t="s">
        <v>4890</v>
      </c>
      <c r="D121" s="395">
        <v>44855</v>
      </c>
      <c r="E121" s="395">
        <v>45219</v>
      </c>
      <c r="F121" s="416">
        <v>1200</v>
      </c>
      <c r="G121" s="416">
        <v>104</v>
      </c>
      <c r="H121" s="394" t="s">
        <v>5351</v>
      </c>
      <c r="I121" s="496">
        <f t="shared" si="1"/>
        <v>8.666666666666667E-2</v>
      </c>
      <c r="J121" s="396"/>
      <c r="K121" s="396"/>
    </row>
    <row r="122" spans="1:11" ht="30" customHeight="1">
      <c r="A122" s="372" t="s">
        <v>3381</v>
      </c>
      <c r="B122" s="381" t="s">
        <v>5430</v>
      </c>
      <c r="C122" s="381" t="s">
        <v>5431</v>
      </c>
      <c r="D122" s="386">
        <v>45167</v>
      </c>
      <c r="E122" s="386">
        <v>45531</v>
      </c>
      <c r="F122" s="493">
        <v>300000</v>
      </c>
      <c r="G122" s="408">
        <v>9940</v>
      </c>
      <c r="H122" s="381" t="s">
        <v>5351</v>
      </c>
      <c r="I122" s="391">
        <f t="shared" si="1"/>
        <v>3.3133333333333334E-2</v>
      </c>
      <c r="J122" s="360"/>
      <c r="K122" s="360"/>
    </row>
    <row r="123" spans="1:11" ht="30" customHeight="1">
      <c r="A123" s="372" t="s">
        <v>5371</v>
      </c>
      <c r="B123" s="381" t="s">
        <v>5297</v>
      </c>
      <c r="C123" s="381" t="s">
        <v>5070</v>
      </c>
      <c r="D123" s="386">
        <v>44900</v>
      </c>
      <c r="E123" s="386">
        <v>45264</v>
      </c>
      <c r="F123" s="408">
        <v>500000</v>
      </c>
      <c r="G123" s="408">
        <v>178043</v>
      </c>
      <c r="H123" s="381" t="s">
        <v>5351</v>
      </c>
      <c r="I123" s="391">
        <f t="shared" si="1"/>
        <v>0.35608600000000001</v>
      </c>
      <c r="J123" s="360"/>
      <c r="K123" s="360"/>
    </row>
    <row r="124" spans="1:11" ht="30" customHeight="1">
      <c r="A124" s="371" t="s">
        <v>5372</v>
      </c>
      <c r="B124" s="383" t="s">
        <v>5297</v>
      </c>
      <c r="C124" s="383" t="s">
        <v>5070</v>
      </c>
      <c r="D124" s="388">
        <v>44927</v>
      </c>
      <c r="E124" s="388">
        <v>45291</v>
      </c>
      <c r="F124" s="495">
        <v>3000</v>
      </c>
      <c r="G124" s="495">
        <v>44</v>
      </c>
      <c r="H124" s="383" t="s">
        <v>5263</v>
      </c>
      <c r="I124" s="500">
        <f>G124/F124</f>
        <v>1.4666666666666666E-2</v>
      </c>
      <c r="J124" s="360"/>
      <c r="K124" s="360"/>
    </row>
  </sheetData>
  <autoFilter ref="A3:K124" xr:uid="{00000000-0009-0000-0000-00007A000000}"/>
  <mergeCells count="10"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K104"/>
  <sheetViews>
    <sheetView topLeftCell="A70" workbookViewId="0">
      <selection activeCell="G74" sqref="G74"/>
    </sheetView>
  </sheetViews>
  <sheetFormatPr defaultRowHeight="14.4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 ht="15" thickBot="1">
      <c r="A2" s="431" t="s">
        <v>5424</v>
      </c>
      <c r="B2" s="200"/>
      <c r="C2" s="200"/>
      <c r="D2" s="200"/>
      <c r="E2" s="200"/>
      <c r="F2" s="792" t="s">
        <v>5466</v>
      </c>
      <c r="G2" s="793"/>
      <c r="H2" s="793"/>
      <c r="I2" s="79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>
      <c r="A4" s="777" t="s">
        <v>9</v>
      </c>
      <c r="B4" s="779" t="s">
        <v>5414</v>
      </c>
      <c r="C4" s="379" t="s">
        <v>5415</v>
      </c>
      <c r="D4" s="781">
        <v>45108</v>
      </c>
      <c r="E4" s="781">
        <v>45473</v>
      </c>
      <c r="F4" s="407">
        <v>108000</v>
      </c>
      <c r="G4" s="407">
        <v>3804</v>
      </c>
      <c r="H4" s="379" t="s">
        <v>5263</v>
      </c>
      <c r="I4" s="501">
        <f>G4/F4</f>
        <v>3.5222222222222224E-2</v>
      </c>
      <c r="J4" s="361"/>
      <c r="K4" s="361"/>
    </row>
    <row r="5" spans="1:11" ht="30" customHeight="1">
      <c r="A5" s="778"/>
      <c r="B5" s="780"/>
      <c r="C5" s="381" t="s">
        <v>5416</v>
      </c>
      <c r="D5" s="780"/>
      <c r="E5" s="780"/>
      <c r="F5" s="408">
        <v>12000</v>
      </c>
      <c r="G5" s="407">
        <v>613</v>
      </c>
      <c r="H5" s="381" t="s">
        <v>5263</v>
      </c>
      <c r="I5" s="501">
        <f t="shared" ref="I5:I70" si="0">G5/F5</f>
        <v>5.1083333333333335E-2</v>
      </c>
      <c r="J5" s="361"/>
      <c r="K5" s="361"/>
    </row>
    <row r="6" spans="1:11" ht="45" customHeight="1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590955.9</v>
      </c>
      <c r="H6" s="381" t="s">
        <v>5263</v>
      </c>
      <c r="I6" s="501">
        <f t="shared" si="0"/>
        <v>0.78794120000000001</v>
      </c>
      <c r="J6" s="362"/>
      <c r="K6" s="361"/>
    </row>
    <row r="7" spans="1:11" ht="30" customHeight="1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293419</v>
      </c>
      <c r="H7" s="381" t="s">
        <v>5263</v>
      </c>
      <c r="I7" s="501">
        <f t="shared" si="0"/>
        <v>0.48903166666666664</v>
      </c>
      <c r="J7" s="360"/>
      <c r="K7" s="360"/>
    </row>
    <row r="8" spans="1:11" ht="30" customHeight="1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12722</v>
      </c>
      <c r="H8" s="381" t="s">
        <v>5263</v>
      </c>
      <c r="I8" s="501">
        <f t="shared" si="0"/>
        <v>0.45435714285714285</v>
      </c>
      <c r="J8" s="360"/>
      <c r="K8" s="360"/>
    </row>
    <row r="9" spans="1:11" s="397" customFormat="1" ht="30" customHeight="1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90713</v>
      </c>
      <c r="H9" s="381" t="s">
        <v>5263</v>
      </c>
      <c r="I9" s="501">
        <f t="shared" si="0"/>
        <v>0.60475333333333336</v>
      </c>
      <c r="J9" s="396"/>
      <c r="K9" s="396"/>
    </row>
    <row r="10" spans="1:11" ht="30" customHeight="1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37995</v>
      </c>
      <c r="H10" s="381" t="s">
        <v>5263</v>
      </c>
      <c r="I10" s="501">
        <f t="shared" si="0"/>
        <v>0.14283834586466165</v>
      </c>
      <c r="J10" s="360"/>
      <c r="K10" s="360"/>
    </row>
    <row r="11" spans="1:11" ht="30" customHeight="1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199.09</v>
      </c>
      <c r="H11" s="381" t="s">
        <v>5263</v>
      </c>
      <c r="I11" s="501">
        <f t="shared" si="0"/>
        <v>0.19347910592808551</v>
      </c>
      <c r="J11" s="360"/>
      <c r="K11" s="360"/>
    </row>
    <row r="12" spans="1:11" s="397" customFormat="1" ht="30" customHeight="1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1.94</v>
      </c>
      <c r="H13" s="381" t="s">
        <v>5263</v>
      </c>
      <c r="I13" s="501">
        <f t="shared" si="0"/>
        <v>6.4666666666666664E-2</v>
      </c>
      <c r="J13" s="360"/>
      <c r="K13" s="360"/>
    </row>
    <row r="14" spans="1:11" s="397" customFormat="1" ht="30" customHeight="1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22.42</v>
      </c>
      <c r="H14" s="381" t="s">
        <v>5263</v>
      </c>
      <c r="I14" s="501">
        <f t="shared" si="0"/>
        <v>0.12811428571428574</v>
      </c>
      <c r="J14" s="396"/>
      <c r="K14" s="396"/>
    </row>
    <row r="15" spans="1:11" ht="30" customHeight="1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25.76</v>
      </c>
      <c r="H19" s="381" t="s">
        <v>5263</v>
      </c>
      <c r="I19" s="501">
        <f t="shared" si="0"/>
        <v>0.25254901960784315</v>
      </c>
      <c r="J19" s="360"/>
      <c r="K19" s="360"/>
    </row>
    <row r="20" spans="1:11" ht="30" customHeight="1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80.37</v>
      </c>
      <c r="H20" s="381" t="s">
        <v>5263</v>
      </c>
      <c r="I20" s="501">
        <f t="shared" si="0"/>
        <v>0.22962857142857143</v>
      </c>
      <c r="J20" s="360"/>
      <c r="K20" s="360"/>
    </row>
    <row r="21" spans="1:11" ht="30" customHeight="1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9.8699999999999992</v>
      </c>
      <c r="H26" s="381" t="s">
        <v>5263</v>
      </c>
      <c r="I26" s="501">
        <f t="shared" si="0"/>
        <v>0.23499999999999999</v>
      </c>
      <c r="J26" s="360"/>
      <c r="K26" s="360"/>
    </row>
    <row r="27" spans="1:11" ht="30" customHeight="1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15.09</v>
      </c>
      <c r="H28" s="381" t="s">
        <v>5263</v>
      </c>
      <c r="I28" s="501">
        <f t="shared" si="0"/>
        <v>6.5608695652173907E-2</v>
      </c>
      <c r="J28" s="360"/>
      <c r="K28" s="360"/>
    </row>
    <row r="29" spans="1:11" ht="30" customHeight="1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0</v>
      </c>
      <c r="H29" s="381" t="s">
        <v>5263</v>
      </c>
      <c r="I29" s="501">
        <f t="shared" si="0"/>
        <v>0</v>
      </c>
      <c r="J29" s="360"/>
      <c r="K29" s="360"/>
    </row>
    <row r="30" spans="1:11" ht="30" customHeight="1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177895.85</v>
      </c>
      <c r="H33" s="381" t="s">
        <v>5263</v>
      </c>
      <c r="I33" s="501">
        <f t="shared" si="0"/>
        <v>0.44473962500000003</v>
      </c>
      <c r="J33" s="360"/>
      <c r="K33" s="360"/>
    </row>
    <row r="34" spans="1:11" ht="30" customHeight="1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2791</v>
      </c>
      <c r="H34" s="381" t="s">
        <v>5263</v>
      </c>
      <c r="I34" s="501">
        <f t="shared" si="0"/>
        <v>0.55820000000000003</v>
      </c>
      <c r="J34" s="360"/>
      <c r="K34" s="360"/>
    </row>
    <row r="35" spans="1:11" ht="30" customHeight="1">
      <c r="A35" s="372" t="s">
        <v>5283</v>
      </c>
      <c r="B35" s="381" t="s">
        <v>5408</v>
      </c>
      <c r="C35" s="381" t="s">
        <v>5409</v>
      </c>
      <c r="D35" s="386">
        <v>45100</v>
      </c>
      <c r="E35" s="386">
        <v>45464</v>
      </c>
      <c r="F35" s="493">
        <v>910000</v>
      </c>
      <c r="G35" s="407">
        <v>242050.48</v>
      </c>
      <c r="H35" s="381" t="s">
        <v>5263</v>
      </c>
      <c r="I35" s="501">
        <f t="shared" si="0"/>
        <v>0.2659895384615385</v>
      </c>
      <c r="J35" s="360"/>
      <c r="K35" s="360"/>
    </row>
    <row r="36" spans="1:11" ht="30" customHeight="1">
      <c r="A36" s="372" t="s">
        <v>753</v>
      </c>
      <c r="B36" s="381" t="s">
        <v>5426</v>
      </c>
      <c r="C36" s="381" t="s">
        <v>5427</v>
      </c>
      <c r="D36" s="386">
        <v>45139</v>
      </c>
      <c r="E36" s="386">
        <v>45504</v>
      </c>
      <c r="F36" s="493">
        <v>40000</v>
      </c>
      <c r="G36" s="407">
        <v>7177</v>
      </c>
      <c r="H36" s="381" t="s">
        <v>5263</v>
      </c>
      <c r="I36" s="501">
        <f t="shared" si="0"/>
        <v>0.179425</v>
      </c>
      <c r="J36" s="360"/>
      <c r="K36" s="360"/>
    </row>
    <row r="37" spans="1:11" s="397" customFormat="1" ht="30" customHeight="1">
      <c r="A37" s="372" t="s">
        <v>57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150000</v>
      </c>
      <c r="G37" s="407">
        <v>72130</v>
      </c>
      <c r="H37" s="381" t="s">
        <v>5263</v>
      </c>
      <c r="I37" s="501">
        <f t="shared" si="0"/>
        <v>0.48086666666666666</v>
      </c>
      <c r="J37" s="396"/>
      <c r="K37" s="396"/>
    </row>
    <row r="38" spans="1:11" ht="30" customHeight="1">
      <c r="A38" s="372" t="s">
        <v>5287</v>
      </c>
      <c r="B38" s="381" t="s">
        <v>5419</v>
      </c>
      <c r="C38" s="381" t="s">
        <v>5420</v>
      </c>
      <c r="D38" s="386">
        <v>45131</v>
      </c>
      <c r="E38" s="386">
        <v>45495</v>
      </c>
      <c r="F38" s="381">
        <v>500</v>
      </c>
      <c r="G38" s="407">
        <v>65.52</v>
      </c>
      <c r="H38" s="381" t="s">
        <v>5263</v>
      </c>
      <c r="I38" s="501">
        <f t="shared" si="0"/>
        <v>0.13103999999999999</v>
      </c>
      <c r="J38" s="470"/>
      <c r="K38" s="470"/>
    </row>
    <row r="39" spans="1:11" ht="30" customHeight="1">
      <c r="A39" s="372" t="s">
        <v>5421</v>
      </c>
      <c r="B39" s="381" t="s">
        <v>5419</v>
      </c>
      <c r="C39" s="381" t="s">
        <v>5420</v>
      </c>
      <c r="D39" s="386">
        <v>45131</v>
      </c>
      <c r="E39" s="386">
        <v>45495</v>
      </c>
      <c r="F39" s="381">
        <v>500</v>
      </c>
      <c r="G39" s="407">
        <v>95</v>
      </c>
      <c r="H39" s="381" t="s">
        <v>5263</v>
      </c>
      <c r="I39" s="501">
        <f t="shared" si="0"/>
        <v>0.19</v>
      </c>
      <c r="J39" s="360"/>
      <c r="K39" s="360"/>
    </row>
    <row r="40" spans="1:11" ht="30" customHeight="1">
      <c r="A40" s="372" t="s">
        <v>4110</v>
      </c>
      <c r="B40" s="381" t="s">
        <v>5438</v>
      </c>
      <c r="C40" s="381" t="s">
        <v>5439</v>
      </c>
      <c r="D40" s="386">
        <v>45184</v>
      </c>
      <c r="E40" s="386">
        <v>45548</v>
      </c>
      <c r="F40" s="408">
        <v>1000</v>
      </c>
      <c r="G40" s="407">
        <v>330.47500000000002</v>
      </c>
      <c r="H40" s="381" t="s">
        <v>5263</v>
      </c>
      <c r="I40" s="501">
        <f t="shared" si="0"/>
        <v>0.33047500000000002</v>
      </c>
      <c r="J40" s="360"/>
      <c r="K40" s="360"/>
    </row>
    <row r="41" spans="1:11" s="397" customFormat="1" ht="30" customHeight="1">
      <c r="A41" s="372" t="s">
        <v>5291</v>
      </c>
      <c r="B41" s="381" t="s">
        <v>5433</v>
      </c>
      <c r="C41" s="381" t="s">
        <v>5434</v>
      </c>
      <c r="D41" s="386">
        <v>45170</v>
      </c>
      <c r="E41" s="386">
        <v>45351</v>
      </c>
      <c r="F41" s="493">
        <v>4836</v>
      </c>
      <c r="G41" s="407">
        <v>1548</v>
      </c>
      <c r="H41" s="381" t="s">
        <v>5263</v>
      </c>
      <c r="I41" s="501">
        <f t="shared" si="0"/>
        <v>0.32009925558312657</v>
      </c>
      <c r="J41" s="396"/>
      <c r="K41" s="396"/>
    </row>
    <row r="42" spans="1:11" s="397" customFormat="1" ht="30" customHeight="1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494">
        <v>572</v>
      </c>
      <c r="G42" s="407">
        <v>69</v>
      </c>
      <c r="H42" s="381" t="s">
        <v>5263</v>
      </c>
      <c r="I42" s="501">
        <f t="shared" si="0"/>
        <v>0.12062937062937062</v>
      </c>
      <c r="J42" s="396"/>
      <c r="K42" s="396"/>
    </row>
    <row r="43" spans="1:11" s="397" customFormat="1" ht="30" customHeight="1">
      <c r="A43" s="372" t="s">
        <v>5294</v>
      </c>
      <c r="B43" s="381" t="s">
        <v>5430</v>
      </c>
      <c r="C43" s="381" t="s">
        <v>5431</v>
      </c>
      <c r="D43" s="386">
        <v>45167</v>
      </c>
      <c r="E43" s="386">
        <v>45531</v>
      </c>
      <c r="F43" s="381">
        <v>903</v>
      </c>
      <c r="G43" s="407">
        <v>204</v>
      </c>
      <c r="H43" s="381" t="s">
        <v>5263</v>
      </c>
      <c r="I43" s="501">
        <f t="shared" si="0"/>
        <v>0.22591362126245848</v>
      </c>
      <c r="J43" s="396"/>
      <c r="K43" s="396"/>
    </row>
    <row r="44" spans="1:11" ht="30" customHeight="1">
      <c r="A44" s="372" t="s">
        <v>5422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1</v>
      </c>
      <c r="G44" s="407">
        <v>0</v>
      </c>
      <c r="H44" s="381" t="s">
        <v>5423</v>
      </c>
      <c r="I44" s="501">
        <f t="shared" si="0"/>
        <v>0</v>
      </c>
      <c r="J44" s="360"/>
      <c r="K44" s="360"/>
    </row>
    <row r="45" spans="1:11" ht="30" customHeight="1">
      <c r="A45" s="372" t="s">
        <v>5394</v>
      </c>
      <c r="B45" s="381" t="s">
        <v>5389</v>
      </c>
      <c r="C45" s="381" t="s">
        <v>5390</v>
      </c>
      <c r="D45" s="386">
        <v>45026</v>
      </c>
      <c r="E45" s="386">
        <v>45390</v>
      </c>
      <c r="F45" s="408">
        <v>422000</v>
      </c>
      <c r="G45" s="407">
        <v>412137</v>
      </c>
      <c r="H45" s="381" t="s">
        <v>5351</v>
      </c>
      <c r="I45" s="501">
        <f t="shared" si="0"/>
        <v>0.97662796208530811</v>
      </c>
      <c r="J45" s="360"/>
      <c r="K45" s="360"/>
    </row>
    <row r="46" spans="1:11" ht="30" customHeight="1">
      <c r="A46" s="372" t="s">
        <v>5296</v>
      </c>
      <c r="B46" s="381" t="s">
        <v>5297</v>
      </c>
      <c r="C46" s="381" t="s">
        <v>5070</v>
      </c>
      <c r="D46" s="386">
        <v>44900</v>
      </c>
      <c r="E46" s="386">
        <v>45264</v>
      </c>
      <c r="F46" s="408">
        <v>3100</v>
      </c>
      <c r="G46" s="407">
        <v>610</v>
      </c>
      <c r="H46" s="381" t="s">
        <v>5263</v>
      </c>
      <c r="I46" s="501">
        <f t="shared" si="0"/>
        <v>0.1967741935483871</v>
      </c>
      <c r="J46" s="360"/>
      <c r="K46" s="360"/>
    </row>
    <row r="47" spans="1:11" ht="30" customHeight="1">
      <c r="A47" s="372" t="s">
        <v>5298</v>
      </c>
      <c r="B47" s="381" t="s">
        <v>5430</v>
      </c>
      <c r="C47" s="381" t="s">
        <v>5431</v>
      </c>
      <c r="D47" s="386">
        <v>45167</v>
      </c>
      <c r="E47" s="386">
        <v>45531</v>
      </c>
      <c r="F47" s="381">
        <v>600</v>
      </c>
      <c r="G47" s="407">
        <v>90</v>
      </c>
      <c r="H47" s="381" t="s">
        <v>5263</v>
      </c>
      <c r="I47" s="501">
        <f t="shared" si="0"/>
        <v>0.15</v>
      </c>
      <c r="J47" s="360"/>
      <c r="K47" s="360"/>
    </row>
    <row r="48" spans="1:11" ht="30" customHeight="1">
      <c r="A48" s="372" t="s">
        <v>5299</v>
      </c>
      <c r="B48" s="381" t="s">
        <v>5430</v>
      </c>
      <c r="C48" s="381" t="s">
        <v>5431</v>
      </c>
      <c r="D48" s="386">
        <v>45167</v>
      </c>
      <c r="E48" s="386">
        <v>45531</v>
      </c>
      <c r="F48" s="408">
        <v>3000</v>
      </c>
      <c r="G48" s="407">
        <v>470</v>
      </c>
      <c r="H48" s="381" t="s">
        <v>5263</v>
      </c>
      <c r="I48" s="501">
        <f t="shared" si="0"/>
        <v>0.15666666666666668</v>
      </c>
      <c r="J48" s="360"/>
      <c r="K48" s="360"/>
    </row>
    <row r="49" spans="1:11" ht="30" customHeight="1">
      <c r="A49" s="372" t="s">
        <v>5464</v>
      </c>
      <c r="B49" s="381" t="s">
        <v>5447</v>
      </c>
      <c r="C49" s="381" t="s">
        <v>5448</v>
      </c>
      <c r="D49" s="386">
        <v>45220</v>
      </c>
      <c r="E49" s="386">
        <v>45584</v>
      </c>
      <c r="F49" s="494">
        <v>15</v>
      </c>
      <c r="G49" s="407">
        <v>0.41</v>
      </c>
      <c r="H49" s="381" t="s">
        <v>5263</v>
      </c>
      <c r="I49" s="501">
        <f t="shared" si="0"/>
        <v>2.7333333333333331E-2</v>
      </c>
      <c r="J49" s="360"/>
      <c r="K49" s="360"/>
    </row>
    <row r="50" spans="1:11" s="397" customFormat="1" ht="30" customHeight="1">
      <c r="A50" s="372" t="s">
        <v>5300</v>
      </c>
      <c r="B50" s="381" t="s">
        <v>5435</v>
      </c>
      <c r="C50" s="381" t="s">
        <v>5431</v>
      </c>
      <c r="D50" s="386">
        <v>45167</v>
      </c>
      <c r="E50" s="386">
        <v>45531</v>
      </c>
      <c r="F50" s="408">
        <v>1500</v>
      </c>
      <c r="G50" s="407">
        <v>197.22</v>
      </c>
      <c r="H50" s="381" t="s">
        <v>5263</v>
      </c>
      <c r="I50" s="501">
        <f t="shared" si="0"/>
        <v>0.13147999999999999</v>
      </c>
      <c r="J50" s="396"/>
      <c r="K50" s="396"/>
    </row>
    <row r="51" spans="1:11" ht="30" customHeight="1">
      <c r="A51" s="372" t="s">
        <v>5301</v>
      </c>
      <c r="B51" s="381" t="s">
        <v>5302</v>
      </c>
      <c r="C51" s="381" t="s">
        <v>5201</v>
      </c>
      <c r="D51" s="386">
        <v>44926</v>
      </c>
      <c r="E51" s="386">
        <v>45290</v>
      </c>
      <c r="F51" s="408">
        <v>7900</v>
      </c>
      <c r="G51" s="407">
        <v>7900</v>
      </c>
      <c r="H51" s="381" t="s">
        <v>5263</v>
      </c>
      <c r="I51" s="501">
        <f t="shared" si="0"/>
        <v>1</v>
      </c>
      <c r="J51" s="360"/>
      <c r="K51" s="360"/>
    </row>
    <row r="52" spans="1:11" s="397" customFormat="1" ht="30" customHeight="1">
      <c r="A52" s="372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407">
        <v>1992.72</v>
      </c>
      <c r="H52" s="381" t="s">
        <v>5263</v>
      </c>
      <c r="I52" s="501">
        <f t="shared" si="0"/>
        <v>0.99636000000000002</v>
      </c>
      <c r="J52" s="396"/>
      <c r="K52" s="396"/>
    </row>
    <row r="53" spans="1:11" ht="30" customHeight="1">
      <c r="A53" s="372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407">
        <v>226</v>
      </c>
      <c r="H53" s="381" t="s">
        <v>5263</v>
      </c>
      <c r="I53" s="501">
        <f t="shared" si="0"/>
        <v>0.113</v>
      </c>
      <c r="J53" s="360"/>
      <c r="K53" s="360"/>
    </row>
    <row r="54" spans="1:11" ht="30" customHeight="1">
      <c r="A54" s="372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407">
        <v>5367.21</v>
      </c>
      <c r="H54" s="381" t="s">
        <v>5263</v>
      </c>
      <c r="I54" s="501">
        <f t="shared" si="0"/>
        <v>0.31571823529411763</v>
      </c>
      <c r="J54" s="360"/>
      <c r="K54" s="360"/>
    </row>
    <row r="55" spans="1:11" ht="30" customHeight="1">
      <c r="A55" s="372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407">
        <v>2252</v>
      </c>
      <c r="H55" s="381" t="s">
        <v>5263</v>
      </c>
      <c r="I55" s="501">
        <f t="shared" si="0"/>
        <v>0.22520000000000001</v>
      </c>
      <c r="J55" s="360"/>
      <c r="K55" s="360"/>
    </row>
    <row r="56" spans="1:11" ht="30" customHeight="1">
      <c r="A56" s="372" t="s">
        <v>5311</v>
      </c>
      <c r="B56" s="381" t="s">
        <v>5419</v>
      </c>
      <c r="C56" s="381" t="s">
        <v>5420</v>
      </c>
      <c r="D56" s="386">
        <v>45131</v>
      </c>
      <c r="E56" s="386">
        <v>45495</v>
      </c>
      <c r="F56" s="381">
        <v>120</v>
      </c>
      <c r="G56" s="407">
        <v>40</v>
      </c>
      <c r="H56" s="381" t="s">
        <v>5263</v>
      </c>
      <c r="I56" s="501">
        <f t="shared" si="0"/>
        <v>0.33333333333333331</v>
      </c>
      <c r="J56" s="360"/>
      <c r="K56" s="360"/>
    </row>
    <row r="57" spans="1:11" ht="30" customHeight="1">
      <c r="A57" s="372" t="s">
        <v>5312</v>
      </c>
      <c r="B57" s="381" t="s">
        <v>5444</v>
      </c>
      <c r="C57" s="381" t="s">
        <v>5445</v>
      </c>
      <c r="D57" s="386">
        <v>45200</v>
      </c>
      <c r="E57" s="386">
        <v>45505</v>
      </c>
      <c r="F57" s="408">
        <v>6000</v>
      </c>
      <c r="G57" s="407">
        <v>1096</v>
      </c>
      <c r="H57" s="381" t="s">
        <v>5263</v>
      </c>
      <c r="I57" s="501">
        <f>G57/F57</f>
        <v>0.18266666666666667</v>
      </c>
      <c r="J57" s="360"/>
      <c r="K57" s="360"/>
    </row>
    <row r="58" spans="1:11" ht="30" customHeight="1">
      <c r="A58" s="372" t="s">
        <v>5313</v>
      </c>
      <c r="B58" s="381" t="s">
        <v>5444</v>
      </c>
      <c r="C58" s="381" t="s">
        <v>5445</v>
      </c>
      <c r="D58" s="386">
        <v>45200</v>
      </c>
      <c r="E58" s="386">
        <v>45564</v>
      </c>
      <c r="F58" s="381">
        <v>850</v>
      </c>
      <c r="G58" s="407">
        <v>300</v>
      </c>
      <c r="H58" s="381" t="s">
        <v>5263</v>
      </c>
      <c r="I58" s="501">
        <f t="shared" si="0"/>
        <v>0.35294117647058826</v>
      </c>
      <c r="J58" s="360"/>
      <c r="K58" s="360"/>
    </row>
    <row r="59" spans="1:11" ht="30" customHeight="1">
      <c r="A59" s="372" t="s">
        <v>5314</v>
      </c>
      <c r="B59" s="381" t="s">
        <v>5426</v>
      </c>
      <c r="C59" s="381" t="s">
        <v>5427</v>
      </c>
      <c r="D59" s="386">
        <v>45139</v>
      </c>
      <c r="E59" s="386">
        <v>45504</v>
      </c>
      <c r="F59" s="408">
        <v>1000</v>
      </c>
      <c r="G59" s="407">
        <v>454</v>
      </c>
      <c r="H59" s="381" t="s">
        <v>5263</v>
      </c>
      <c r="I59" s="501">
        <f t="shared" si="0"/>
        <v>0.45400000000000001</v>
      </c>
      <c r="J59" s="360"/>
      <c r="K59" s="360"/>
    </row>
    <row r="60" spans="1:11" s="397" customFormat="1" ht="30" customHeight="1">
      <c r="A60" s="372" t="s">
        <v>5316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30000</v>
      </c>
      <c r="G60" s="407">
        <v>3814</v>
      </c>
      <c r="H60" s="381" t="s">
        <v>5263</v>
      </c>
      <c r="I60" s="501">
        <f t="shared" si="0"/>
        <v>0.12713333333333332</v>
      </c>
      <c r="J60" s="396"/>
      <c r="K60" s="396"/>
    </row>
    <row r="61" spans="1:11" s="397" customFormat="1" ht="30" customHeight="1">
      <c r="A61" s="372" t="s">
        <v>5317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1000</v>
      </c>
      <c r="G61" s="407">
        <v>49</v>
      </c>
      <c r="H61" s="381" t="s">
        <v>5263</v>
      </c>
      <c r="I61" s="501">
        <f t="shared" si="0"/>
        <v>4.9000000000000002E-2</v>
      </c>
      <c r="J61" s="396"/>
      <c r="K61" s="396"/>
    </row>
    <row r="62" spans="1:11" ht="48" customHeight="1">
      <c r="A62" s="372" t="s">
        <v>5321</v>
      </c>
      <c r="B62" s="381" t="s">
        <v>5322</v>
      </c>
      <c r="C62" s="381" t="s">
        <v>5323</v>
      </c>
      <c r="D62" s="386">
        <v>44900</v>
      </c>
      <c r="E62" s="386">
        <v>45264</v>
      </c>
      <c r="F62" s="408">
        <v>600000</v>
      </c>
      <c r="G62" s="407">
        <v>305480</v>
      </c>
      <c r="H62" s="381" t="s">
        <v>5320</v>
      </c>
      <c r="I62" s="501">
        <f t="shared" si="0"/>
        <v>0.50913333333333333</v>
      </c>
      <c r="J62" s="360"/>
      <c r="K62" s="360"/>
    </row>
    <row r="63" spans="1:11" s="397" customFormat="1" ht="30" customHeight="1">
      <c r="A63" s="372" t="s">
        <v>5326</v>
      </c>
      <c r="B63" s="381" t="s">
        <v>5426</v>
      </c>
      <c r="C63" s="381" t="s">
        <v>5427</v>
      </c>
      <c r="D63" s="386">
        <v>45139</v>
      </c>
      <c r="E63" s="386">
        <v>45869</v>
      </c>
      <c r="F63" s="408">
        <v>10000</v>
      </c>
      <c r="G63" s="407">
        <v>2522</v>
      </c>
      <c r="H63" s="381" t="s">
        <v>5263</v>
      </c>
      <c r="I63" s="501">
        <f t="shared" si="0"/>
        <v>0.25219999999999998</v>
      </c>
      <c r="J63" s="396"/>
      <c r="K63" s="396"/>
    </row>
    <row r="64" spans="1:11" ht="30" customHeight="1">
      <c r="A64" s="372" t="s">
        <v>5327</v>
      </c>
      <c r="B64" s="381" t="s">
        <v>5302</v>
      </c>
      <c r="C64" s="381" t="s">
        <v>5201</v>
      </c>
      <c r="D64" s="386">
        <v>44926</v>
      </c>
      <c r="E64" s="386">
        <v>45290</v>
      </c>
      <c r="F64" s="408">
        <v>2500</v>
      </c>
      <c r="G64" s="407">
        <v>0</v>
      </c>
      <c r="H64" s="381" t="s">
        <v>5263</v>
      </c>
      <c r="I64" s="501">
        <f t="shared" si="0"/>
        <v>0</v>
      </c>
      <c r="J64" s="360"/>
      <c r="K64" s="360"/>
    </row>
    <row r="65" spans="1:11" ht="30" customHeight="1">
      <c r="A65" s="372" t="s">
        <v>5328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39960</v>
      </c>
      <c r="G65" s="407">
        <v>7781.78</v>
      </c>
      <c r="H65" s="381" t="s">
        <v>5263</v>
      </c>
      <c r="I65" s="501">
        <f t="shared" si="0"/>
        <v>0.19473923923923922</v>
      </c>
      <c r="J65" s="360"/>
      <c r="K65" s="360"/>
    </row>
    <row r="66" spans="1:11" ht="30" customHeight="1">
      <c r="A66" s="372" t="s">
        <v>5397</v>
      </c>
      <c r="B66" s="381" t="s">
        <v>5389</v>
      </c>
      <c r="C66" s="381" t="s">
        <v>5390</v>
      </c>
      <c r="D66" s="386">
        <v>45026</v>
      </c>
      <c r="E66" s="386">
        <v>45390</v>
      </c>
      <c r="F66" s="408">
        <v>4000</v>
      </c>
      <c r="G66" s="407">
        <v>1285.9000000000001</v>
      </c>
      <c r="H66" s="381" t="s">
        <v>5263</v>
      </c>
      <c r="I66" s="501">
        <f t="shared" si="0"/>
        <v>0.32147500000000001</v>
      </c>
      <c r="J66" s="360"/>
      <c r="K66" s="360"/>
    </row>
    <row r="67" spans="1:11" ht="30" customHeight="1">
      <c r="A67" s="372" t="s">
        <v>5330</v>
      </c>
      <c r="B67" s="381" t="s">
        <v>5438</v>
      </c>
      <c r="C67" s="381" t="s">
        <v>5439</v>
      </c>
      <c r="D67" s="386">
        <v>45184</v>
      </c>
      <c r="E67" s="386">
        <v>45548</v>
      </c>
      <c r="F67" s="408">
        <v>6000</v>
      </c>
      <c r="G67" s="407">
        <v>1294.7</v>
      </c>
      <c r="H67" s="381" t="s">
        <v>5263</v>
      </c>
      <c r="I67" s="501">
        <f t="shared" si="0"/>
        <v>0.21578333333333335</v>
      </c>
      <c r="J67" s="360"/>
      <c r="K67" s="360"/>
    </row>
    <row r="68" spans="1:11" ht="30" customHeight="1">
      <c r="A68" s="372" t="s">
        <v>277</v>
      </c>
      <c r="B68" s="381" t="s">
        <v>5430</v>
      </c>
      <c r="C68" s="381" t="s">
        <v>5431</v>
      </c>
      <c r="D68" s="386">
        <v>45167</v>
      </c>
      <c r="E68" s="386">
        <v>45531</v>
      </c>
      <c r="F68" s="408">
        <v>127575</v>
      </c>
      <c r="G68" s="407">
        <v>11977</v>
      </c>
      <c r="H68" s="381" t="s">
        <v>5263</v>
      </c>
      <c r="I68" s="501">
        <f t="shared" si="0"/>
        <v>9.388203017832647E-2</v>
      </c>
      <c r="J68" s="360"/>
      <c r="K68" s="360"/>
    </row>
    <row r="69" spans="1:11" ht="30" customHeight="1">
      <c r="A69" s="372" t="s">
        <v>5331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2200</v>
      </c>
      <c r="G69" s="407">
        <v>233.47</v>
      </c>
      <c r="H69" s="381" t="s">
        <v>5263</v>
      </c>
      <c r="I69" s="501">
        <f>G69/F69</f>
        <v>0.10612272727272727</v>
      </c>
      <c r="J69" s="360"/>
      <c r="K69" s="360"/>
    </row>
    <row r="70" spans="1:11" ht="30" customHeight="1">
      <c r="A70" s="372" t="s">
        <v>5332</v>
      </c>
      <c r="B70" s="381" t="s">
        <v>5302</v>
      </c>
      <c r="C70" s="381" t="s">
        <v>5201</v>
      </c>
      <c r="D70" s="386">
        <v>44940</v>
      </c>
      <c r="E70" s="386">
        <v>45304</v>
      </c>
      <c r="F70" s="493">
        <v>2800</v>
      </c>
      <c r="G70" s="407">
        <v>175</v>
      </c>
      <c r="H70" s="381" t="s">
        <v>5263</v>
      </c>
      <c r="I70" s="501">
        <f t="shared" si="0"/>
        <v>6.25E-2</v>
      </c>
      <c r="J70" s="360"/>
      <c r="K70" s="360"/>
    </row>
    <row r="71" spans="1:11" ht="30" customHeight="1">
      <c r="A71" s="372" t="s">
        <v>282</v>
      </c>
      <c r="B71" s="381" t="s">
        <v>5334</v>
      </c>
      <c r="C71" s="381" t="s">
        <v>4970</v>
      </c>
      <c r="D71" s="386">
        <v>44866</v>
      </c>
      <c r="E71" s="386">
        <v>45230</v>
      </c>
      <c r="F71" s="493">
        <v>6240</v>
      </c>
      <c r="G71" s="407">
        <v>2872</v>
      </c>
      <c r="H71" s="381" t="s">
        <v>5263</v>
      </c>
      <c r="I71" s="501">
        <f t="shared" ref="I71:I76" si="1">G71/F71</f>
        <v>0.46025641025641023</v>
      </c>
      <c r="J71" s="360"/>
      <c r="K71" s="360"/>
    </row>
    <row r="72" spans="1:11" ht="30" customHeight="1">
      <c r="A72" s="372" t="s">
        <v>282</v>
      </c>
      <c r="B72" s="381" t="s">
        <v>5467</v>
      </c>
      <c r="C72" s="381" t="s">
        <v>5448</v>
      </c>
      <c r="D72" s="386">
        <v>45231</v>
      </c>
      <c r="E72" s="386">
        <v>45595</v>
      </c>
      <c r="F72" s="493">
        <v>6240</v>
      </c>
      <c r="G72" s="407">
        <v>0</v>
      </c>
      <c r="H72" s="381" t="s">
        <v>5263</v>
      </c>
      <c r="I72" s="501">
        <f t="shared" si="1"/>
        <v>0</v>
      </c>
      <c r="J72" s="360"/>
      <c r="K72" s="360"/>
    </row>
    <row r="73" spans="1:11" ht="30" customHeight="1">
      <c r="A73" s="372" t="s">
        <v>168</v>
      </c>
      <c r="B73" s="381" t="s">
        <v>5297</v>
      </c>
      <c r="C73" s="381" t="s">
        <v>5070</v>
      </c>
      <c r="D73" s="386">
        <v>44910</v>
      </c>
      <c r="E73" s="386">
        <v>45274</v>
      </c>
      <c r="F73" s="493">
        <v>9000</v>
      </c>
      <c r="G73" s="407">
        <v>1892</v>
      </c>
      <c r="H73" s="381" t="s">
        <v>5263</v>
      </c>
      <c r="I73" s="501">
        <f t="shared" si="1"/>
        <v>0.21022222222222223</v>
      </c>
      <c r="J73" s="360"/>
      <c r="K73" s="360"/>
    </row>
    <row r="74" spans="1:11" ht="33.75" customHeight="1">
      <c r="A74" s="372" t="s">
        <v>5398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9000</v>
      </c>
      <c r="G74" s="407">
        <v>1412</v>
      </c>
      <c r="H74" s="381" t="s">
        <v>5351</v>
      </c>
      <c r="I74" s="501">
        <f t="shared" si="1"/>
        <v>0.15688888888888888</v>
      </c>
      <c r="J74" s="360"/>
      <c r="K74" s="360"/>
    </row>
    <row r="75" spans="1:11" ht="30" customHeight="1">
      <c r="A75" s="372" t="s">
        <v>5339</v>
      </c>
      <c r="B75" s="381" t="s">
        <v>5410</v>
      </c>
      <c r="C75" s="381" t="s">
        <v>5411</v>
      </c>
      <c r="D75" s="386">
        <v>45096</v>
      </c>
      <c r="E75" s="386">
        <v>45460</v>
      </c>
      <c r="F75" s="408">
        <v>5060</v>
      </c>
      <c r="G75" s="407">
        <v>312.04000000000002</v>
      </c>
      <c r="H75" s="381" t="s">
        <v>5263</v>
      </c>
      <c r="I75" s="501">
        <f t="shared" si="1"/>
        <v>6.1667984189723322E-2</v>
      </c>
      <c r="J75" s="360"/>
      <c r="K75" s="360"/>
    </row>
    <row r="76" spans="1:11" ht="30" customHeight="1">
      <c r="A76" s="372" t="s">
        <v>5340</v>
      </c>
      <c r="B76" s="381" t="s">
        <v>5447</v>
      </c>
      <c r="C76" s="381" t="s">
        <v>5448</v>
      </c>
      <c r="D76" s="386">
        <v>45220</v>
      </c>
      <c r="E76" s="386">
        <v>45584</v>
      </c>
      <c r="F76" s="493">
        <v>5000</v>
      </c>
      <c r="G76" s="407">
        <v>986.49</v>
      </c>
      <c r="H76" s="381" t="s">
        <v>5263</v>
      </c>
      <c r="I76" s="501">
        <f t="shared" si="1"/>
        <v>0.197298</v>
      </c>
      <c r="J76" s="360"/>
      <c r="K76" s="360"/>
    </row>
    <row r="77" spans="1:11" ht="30" customHeight="1">
      <c r="A77" s="372" t="s">
        <v>5341</v>
      </c>
      <c r="B77" s="381" t="s">
        <v>5410</v>
      </c>
      <c r="C77" s="381" t="s">
        <v>5411</v>
      </c>
      <c r="D77" s="386">
        <v>45096</v>
      </c>
      <c r="E77" s="386">
        <v>45460</v>
      </c>
      <c r="F77" s="408">
        <v>5200</v>
      </c>
      <c r="G77" s="407">
        <v>3248.49</v>
      </c>
      <c r="H77" s="381" t="s">
        <v>5263</v>
      </c>
      <c r="I77" s="501">
        <f>G77/F77</f>
        <v>0.62470961538461534</v>
      </c>
      <c r="J77" s="360"/>
      <c r="K77" s="360"/>
    </row>
    <row r="78" spans="1:11" ht="30" customHeight="1">
      <c r="A78" s="372" t="s">
        <v>5399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100000</v>
      </c>
      <c r="G78" s="407">
        <v>197</v>
      </c>
      <c r="H78" s="381" t="s">
        <v>5263</v>
      </c>
      <c r="I78" s="501">
        <f t="shared" ref="I78:I90" si="2">G78/F78</f>
        <v>1.97E-3</v>
      </c>
      <c r="J78" s="360"/>
      <c r="K78" s="360"/>
    </row>
    <row r="79" spans="1:11" s="397" customFormat="1" ht="30" customHeight="1">
      <c r="A79" s="372" t="s">
        <v>5400</v>
      </c>
      <c r="B79" s="381" t="s">
        <v>5389</v>
      </c>
      <c r="C79" s="381" t="s">
        <v>5390</v>
      </c>
      <c r="D79" s="386">
        <v>45026</v>
      </c>
      <c r="E79" s="386">
        <v>45390</v>
      </c>
      <c r="F79" s="408">
        <v>3000</v>
      </c>
      <c r="G79" s="407">
        <v>1256</v>
      </c>
      <c r="H79" s="381" t="s">
        <v>5263</v>
      </c>
      <c r="I79" s="501">
        <f t="shared" si="2"/>
        <v>0.41866666666666669</v>
      </c>
      <c r="J79" s="396"/>
      <c r="K79" s="396"/>
    </row>
    <row r="80" spans="1:11" s="397" customFormat="1" ht="30" customHeight="1">
      <c r="A80" s="372" t="s">
        <v>5343</v>
      </c>
      <c r="B80" s="381" t="s">
        <v>5302</v>
      </c>
      <c r="C80" s="381" t="s">
        <v>5201</v>
      </c>
      <c r="D80" s="386">
        <v>44926</v>
      </c>
      <c r="E80" s="386">
        <v>45290</v>
      </c>
      <c r="F80" s="408">
        <v>7200</v>
      </c>
      <c r="G80" s="407">
        <v>5604</v>
      </c>
      <c r="H80" s="381" t="s">
        <v>5263</v>
      </c>
      <c r="I80" s="501">
        <f t="shared" si="2"/>
        <v>0.77833333333333332</v>
      </c>
      <c r="J80" s="396"/>
      <c r="K80" s="396"/>
    </row>
    <row r="81" spans="1:11" ht="30" customHeight="1">
      <c r="A81" s="372" t="s">
        <v>5378</v>
      </c>
      <c r="B81" s="381" t="s">
        <v>5379</v>
      </c>
      <c r="C81" s="381" t="s">
        <v>5380</v>
      </c>
      <c r="D81" s="386">
        <v>44995</v>
      </c>
      <c r="E81" s="386">
        <v>45359</v>
      </c>
      <c r="F81" s="408">
        <v>3000</v>
      </c>
      <c r="G81" s="407">
        <v>149</v>
      </c>
      <c r="H81" s="381" t="s">
        <v>5263</v>
      </c>
      <c r="I81" s="501">
        <f t="shared" si="2"/>
        <v>4.9666666666666665E-2</v>
      </c>
      <c r="J81" s="360"/>
      <c r="K81" s="360"/>
    </row>
    <row r="82" spans="1:11" ht="30" customHeight="1">
      <c r="A82" s="372" t="s">
        <v>5381</v>
      </c>
      <c r="B82" s="381" t="s">
        <v>5379</v>
      </c>
      <c r="C82" s="381" t="s">
        <v>5380</v>
      </c>
      <c r="D82" s="386">
        <v>44995</v>
      </c>
      <c r="E82" s="386">
        <v>45359</v>
      </c>
      <c r="F82" s="493">
        <v>4000</v>
      </c>
      <c r="G82" s="407">
        <v>17</v>
      </c>
      <c r="H82" s="381" t="s">
        <v>5263</v>
      </c>
      <c r="I82" s="501">
        <f t="shared" si="2"/>
        <v>4.2500000000000003E-3</v>
      </c>
      <c r="J82" s="360"/>
      <c r="K82" s="360"/>
    </row>
    <row r="83" spans="1:11" ht="30" customHeight="1">
      <c r="A83" s="372" t="s">
        <v>5465</v>
      </c>
      <c r="B83" s="381" t="s">
        <v>5447</v>
      </c>
      <c r="C83" s="381" t="s">
        <v>5448</v>
      </c>
      <c r="D83" s="386">
        <v>45220</v>
      </c>
      <c r="E83" s="386">
        <v>45584</v>
      </c>
      <c r="F83" s="493">
        <v>4466</v>
      </c>
      <c r="G83" s="407">
        <v>393</v>
      </c>
      <c r="H83" s="381" t="s">
        <v>5263</v>
      </c>
      <c r="I83" s="501">
        <f t="shared" si="2"/>
        <v>8.7998208687863858E-2</v>
      </c>
      <c r="J83" s="360"/>
      <c r="K83" s="360"/>
    </row>
    <row r="84" spans="1:11" ht="30" customHeight="1">
      <c r="A84" s="372" t="s">
        <v>5412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1680</v>
      </c>
      <c r="G84" s="407">
        <v>64</v>
      </c>
      <c r="H84" s="381" t="s">
        <v>5263</v>
      </c>
      <c r="I84" s="501">
        <f t="shared" si="2"/>
        <v>3.8095238095238099E-2</v>
      </c>
      <c r="J84" s="360"/>
      <c r="K84" s="360"/>
    </row>
    <row r="85" spans="1:11" ht="30" customHeight="1">
      <c r="A85" s="372" t="s">
        <v>173</v>
      </c>
      <c r="B85" s="381" t="s">
        <v>5297</v>
      </c>
      <c r="C85" s="381" t="s">
        <v>5070</v>
      </c>
      <c r="D85" s="386">
        <v>44932</v>
      </c>
      <c r="E85" s="386">
        <v>45296</v>
      </c>
      <c r="F85" s="408">
        <v>7200</v>
      </c>
      <c r="G85" s="407">
        <v>4728.34</v>
      </c>
      <c r="H85" s="381" t="s">
        <v>5263</v>
      </c>
      <c r="I85" s="501">
        <f t="shared" si="2"/>
        <v>0.65671388888888893</v>
      </c>
      <c r="J85" s="360"/>
      <c r="K85" s="360"/>
    </row>
    <row r="86" spans="1:11" ht="30" customHeight="1">
      <c r="A86" s="372" t="s">
        <v>5346</v>
      </c>
      <c r="B86" s="381" t="s">
        <v>5334</v>
      </c>
      <c r="C86" s="381" t="s">
        <v>4970</v>
      </c>
      <c r="D86" s="386">
        <v>44866</v>
      </c>
      <c r="E86" s="386">
        <v>45230</v>
      </c>
      <c r="F86" s="408">
        <v>2500</v>
      </c>
      <c r="G86" s="407">
        <v>403</v>
      </c>
      <c r="H86" s="381" t="s">
        <v>5263</v>
      </c>
      <c r="I86" s="501">
        <f t="shared" si="2"/>
        <v>0.16120000000000001</v>
      </c>
      <c r="J86" s="360"/>
      <c r="K86" s="360"/>
    </row>
    <row r="87" spans="1:11" ht="30" customHeight="1">
      <c r="A87" s="372" t="s">
        <v>5382</v>
      </c>
      <c r="B87" s="381" t="s">
        <v>5379</v>
      </c>
      <c r="C87" s="381" t="s">
        <v>5380</v>
      </c>
      <c r="D87" s="386">
        <v>44995</v>
      </c>
      <c r="E87" s="386">
        <v>45359</v>
      </c>
      <c r="F87" s="381">
        <v>150</v>
      </c>
      <c r="G87" s="407">
        <v>14</v>
      </c>
      <c r="H87" s="381" t="s">
        <v>5263</v>
      </c>
      <c r="I87" s="501">
        <f t="shared" si="2"/>
        <v>9.3333333333333338E-2</v>
      </c>
      <c r="J87" s="360"/>
      <c r="K87" s="360"/>
    </row>
    <row r="88" spans="1:11" ht="30" customHeight="1">
      <c r="A88" s="372" t="s">
        <v>5383</v>
      </c>
      <c r="B88" s="381" t="s">
        <v>5379</v>
      </c>
      <c r="C88" s="381" t="s">
        <v>5380</v>
      </c>
      <c r="D88" s="386">
        <v>44995</v>
      </c>
      <c r="E88" s="386">
        <v>45359</v>
      </c>
      <c r="F88" s="381">
        <v>150</v>
      </c>
      <c r="G88" s="407">
        <v>132</v>
      </c>
      <c r="H88" s="381" t="s">
        <v>5263</v>
      </c>
      <c r="I88" s="501">
        <f t="shared" si="2"/>
        <v>0.88</v>
      </c>
      <c r="J88" s="360"/>
      <c r="K88" s="360"/>
    </row>
    <row r="89" spans="1:11" ht="30" customHeight="1">
      <c r="A89" s="372" t="s">
        <v>5350</v>
      </c>
      <c r="B89" s="381" t="s">
        <v>5419</v>
      </c>
      <c r="C89" s="381" t="s">
        <v>5420</v>
      </c>
      <c r="D89" s="386">
        <v>45131</v>
      </c>
      <c r="E89" s="386">
        <v>45495</v>
      </c>
      <c r="F89" s="408">
        <v>180000000</v>
      </c>
      <c r="G89" s="407">
        <v>21286065</v>
      </c>
      <c r="H89" s="381" t="s">
        <v>5351</v>
      </c>
      <c r="I89" s="501">
        <f t="shared" si="2"/>
        <v>0.11825591666666667</v>
      </c>
      <c r="J89" s="360"/>
      <c r="K89" s="360"/>
    </row>
    <row r="90" spans="1:11" ht="30" customHeight="1">
      <c r="A90" s="372" t="s">
        <v>5354</v>
      </c>
      <c r="B90" s="381" t="s">
        <v>5438</v>
      </c>
      <c r="C90" s="381" t="s">
        <v>5439</v>
      </c>
      <c r="D90" s="386">
        <v>45184</v>
      </c>
      <c r="E90" s="386">
        <v>45548</v>
      </c>
      <c r="F90" s="408">
        <v>3400000</v>
      </c>
      <c r="G90" s="407">
        <v>108696</v>
      </c>
      <c r="H90" s="381" t="s">
        <v>5351</v>
      </c>
      <c r="I90" s="501">
        <f t="shared" si="2"/>
        <v>3.1969411764705885E-2</v>
      </c>
      <c r="J90" s="470"/>
      <c r="K90" s="470"/>
    </row>
    <row r="91" spans="1:11" ht="30" customHeight="1">
      <c r="A91" s="372" t="s">
        <v>5436</v>
      </c>
      <c r="B91" s="381" t="s">
        <v>5433</v>
      </c>
      <c r="C91" s="381" t="s">
        <v>5434</v>
      </c>
      <c r="D91" s="386">
        <v>45167</v>
      </c>
      <c r="E91" s="386">
        <v>45258</v>
      </c>
      <c r="F91" s="408">
        <v>603750</v>
      </c>
      <c r="G91" s="407">
        <v>361569</v>
      </c>
      <c r="H91" s="381" t="s">
        <v>5351</v>
      </c>
      <c r="I91" s="501">
        <f>G91/F91</f>
        <v>0.59887204968944097</v>
      </c>
      <c r="J91" s="360"/>
      <c r="K91" s="360"/>
    </row>
    <row r="92" spans="1:11" ht="30" customHeight="1">
      <c r="A92" s="372" t="s">
        <v>5357</v>
      </c>
      <c r="B92" s="381" t="s">
        <v>5334</v>
      </c>
      <c r="C92" s="381" t="s">
        <v>4970</v>
      </c>
      <c r="D92" s="386">
        <v>44866</v>
      </c>
      <c r="E92" s="386">
        <v>45230</v>
      </c>
      <c r="F92" s="408">
        <v>65000</v>
      </c>
      <c r="G92" s="407">
        <v>39074</v>
      </c>
      <c r="H92" s="381" t="s">
        <v>5351</v>
      </c>
      <c r="I92" s="501">
        <f t="shared" ref="I92:I102" si="3">G92/F92</f>
        <v>0.60113846153846151</v>
      </c>
      <c r="J92" s="360"/>
      <c r="K92" s="360"/>
    </row>
    <row r="93" spans="1:11" ht="30" customHeight="1">
      <c r="A93" s="372" t="s">
        <v>5384</v>
      </c>
      <c r="B93" s="381" t="s">
        <v>5379</v>
      </c>
      <c r="C93" s="381" t="s">
        <v>5380</v>
      </c>
      <c r="D93" s="386">
        <v>44995</v>
      </c>
      <c r="E93" s="386">
        <v>45359</v>
      </c>
      <c r="F93" s="381">
        <v>5</v>
      </c>
      <c r="G93" s="407">
        <v>0</v>
      </c>
      <c r="H93" s="381" t="s">
        <v>5351</v>
      </c>
      <c r="I93" s="501">
        <f t="shared" si="3"/>
        <v>0</v>
      </c>
      <c r="J93" s="360"/>
      <c r="K93" s="360"/>
    </row>
    <row r="94" spans="1:11" ht="30" customHeight="1">
      <c r="A94" s="372" t="s">
        <v>5441</v>
      </c>
      <c r="B94" s="381" t="s">
        <v>5438</v>
      </c>
      <c r="C94" s="381" t="s">
        <v>5439</v>
      </c>
      <c r="D94" s="386">
        <v>45184</v>
      </c>
      <c r="E94" s="386">
        <v>45548</v>
      </c>
      <c r="F94" s="408">
        <v>2000</v>
      </c>
      <c r="G94" s="407">
        <v>0</v>
      </c>
      <c r="H94" s="381" t="s">
        <v>5263</v>
      </c>
      <c r="I94" s="501">
        <f t="shared" si="3"/>
        <v>0</v>
      </c>
      <c r="J94" s="360"/>
      <c r="K94" s="360"/>
    </row>
    <row r="95" spans="1:11" ht="30" customHeight="1">
      <c r="A95" s="372" t="s">
        <v>5362</v>
      </c>
      <c r="B95" s="381" t="s">
        <v>5447</v>
      </c>
      <c r="C95" s="381" t="s">
        <v>5448</v>
      </c>
      <c r="D95" s="386">
        <v>45220</v>
      </c>
      <c r="E95" s="386">
        <v>45584</v>
      </c>
      <c r="F95" s="493">
        <v>30000</v>
      </c>
      <c r="G95" s="407">
        <v>1884</v>
      </c>
      <c r="H95" s="381" t="s">
        <v>5351</v>
      </c>
      <c r="I95" s="501">
        <f t="shared" si="3"/>
        <v>6.2799999999999995E-2</v>
      </c>
      <c r="J95" s="360"/>
      <c r="K95" s="360"/>
    </row>
    <row r="96" spans="1:11" ht="30" customHeight="1">
      <c r="A96" s="372" t="s">
        <v>4373</v>
      </c>
      <c r="B96" s="381" t="s">
        <v>5447</v>
      </c>
      <c r="C96" s="381" t="s">
        <v>5448</v>
      </c>
      <c r="D96" s="386">
        <v>45220</v>
      </c>
      <c r="E96" s="386">
        <v>45584</v>
      </c>
      <c r="F96" s="493">
        <v>9600</v>
      </c>
      <c r="G96" s="407">
        <v>895</v>
      </c>
      <c r="H96" s="381" t="s">
        <v>5263</v>
      </c>
      <c r="I96" s="501">
        <f t="shared" si="3"/>
        <v>9.3229166666666669E-2</v>
      </c>
      <c r="J96" s="360"/>
      <c r="K96" s="360"/>
    </row>
    <row r="97" spans="1:11" ht="30" customHeight="1">
      <c r="A97" s="372" t="s">
        <v>5365</v>
      </c>
      <c r="B97" s="381" t="s">
        <v>5438</v>
      </c>
      <c r="C97" s="381" t="s">
        <v>5439</v>
      </c>
      <c r="D97" s="386">
        <v>45220</v>
      </c>
      <c r="E97" s="386">
        <v>45584</v>
      </c>
      <c r="F97" s="408">
        <v>26000000</v>
      </c>
      <c r="G97" s="407">
        <v>2962692</v>
      </c>
      <c r="H97" s="381" t="s">
        <v>5351</v>
      </c>
      <c r="I97" s="501">
        <f t="shared" si="3"/>
        <v>0.11394969230769231</v>
      </c>
      <c r="J97" s="360"/>
      <c r="K97" s="360"/>
    </row>
    <row r="98" spans="1:11" ht="30" customHeight="1">
      <c r="A98" s="372" t="s">
        <v>5367</v>
      </c>
      <c r="B98" s="381" t="s">
        <v>5297</v>
      </c>
      <c r="C98" s="381" t="s">
        <v>5070</v>
      </c>
      <c r="D98" s="386">
        <v>44900</v>
      </c>
      <c r="E98" s="386">
        <v>45264</v>
      </c>
      <c r="F98" s="408">
        <v>3500000</v>
      </c>
      <c r="G98" s="407">
        <v>1388658</v>
      </c>
      <c r="H98" s="381" t="s">
        <v>5351</v>
      </c>
      <c r="I98" s="501">
        <f t="shared" si="3"/>
        <v>0.3967594285714286</v>
      </c>
      <c r="J98" s="360"/>
      <c r="K98" s="360"/>
    </row>
    <row r="99" spans="1:11" ht="30" customHeight="1">
      <c r="A99" s="372" t="s">
        <v>5369</v>
      </c>
      <c r="B99" s="381" t="s">
        <v>5297</v>
      </c>
      <c r="C99" s="381" t="s">
        <v>5070</v>
      </c>
      <c r="D99" s="386">
        <v>44900</v>
      </c>
      <c r="E99" s="386">
        <v>45264</v>
      </c>
      <c r="F99" s="408">
        <v>1200</v>
      </c>
      <c r="G99" s="407">
        <v>0</v>
      </c>
      <c r="H99" s="381" t="s">
        <v>5351</v>
      </c>
      <c r="I99" s="501">
        <f t="shared" si="3"/>
        <v>0</v>
      </c>
      <c r="J99" s="360"/>
      <c r="K99" s="360"/>
    </row>
    <row r="100" spans="1:11" ht="30" customHeight="1">
      <c r="A100" s="372" t="s">
        <v>5385</v>
      </c>
      <c r="B100" s="381" t="s">
        <v>5379</v>
      </c>
      <c r="C100" s="381" t="s">
        <v>5380</v>
      </c>
      <c r="D100" s="386">
        <v>44995</v>
      </c>
      <c r="E100" s="386">
        <v>45359</v>
      </c>
      <c r="F100" s="408">
        <v>60000</v>
      </c>
      <c r="G100" s="407">
        <v>47000</v>
      </c>
      <c r="H100" s="381" t="s">
        <v>5351</v>
      </c>
      <c r="I100" s="501">
        <f t="shared" si="3"/>
        <v>0.78333333333333333</v>
      </c>
      <c r="J100" s="360"/>
      <c r="K100" s="360"/>
    </row>
    <row r="101" spans="1:11" ht="30" customHeight="1">
      <c r="A101" s="372" t="s">
        <v>5442</v>
      </c>
      <c r="B101" s="381" t="s">
        <v>5438</v>
      </c>
      <c r="C101" s="381" t="s">
        <v>5439</v>
      </c>
      <c r="D101" s="386">
        <v>45184</v>
      </c>
      <c r="E101" s="386">
        <v>45548</v>
      </c>
      <c r="F101" s="381">
        <v>260</v>
      </c>
      <c r="G101" s="407">
        <v>0</v>
      </c>
      <c r="H101" s="381" t="s">
        <v>5351</v>
      </c>
      <c r="I101" s="501">
        <f t="shared" si="3"/>
        <v>0</v>
      </c>
      <c r="J101" s="360"/>
      <c r="K101" s="360"/>
    </row>
    <row r="102" spans="1:11" ht="30" customHeight="1">
      <c r="A102" s="372" t="s">
        <v>3381</v>
      </c>
      <c r="B102" s="381" t="s">
        <v>5430</v>
      </c>
      <c r="C102" s="381" t="s">
        <v>5431</v>
      </c>
      <c r="D102" s="386">
        <v>45167</v>
      </c>
      <c r="E102" s="386">
        <v>45531</v>
      </c>
      <c r="F102" s="493">
        <v>300000</v>
      </c>
      <c r="G102" s="407">
        <v>14544</v>
      </c>
      <c r="H102" s="381" t="s">
        <v>5351</v>
      </c>
      <c r="I102" s="501">
        <f t="shared" si="3"/>
        <v>4.8480000000000002E-2</v>
      </c>
      <c r="J102" s="360"/>
      <c r="K102" s="360"/>
    </row>
    <row r="103" spans="1:11" ht="30" customHeight="1">
      <c r="A103" s="372" t="s">
        <v>5371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500000</v>
      </c>
      <c r="G103" s="407">
        <v>177081</v>
      </c>
      <c r="H103" s="381" t="s">
        <v>5351</v>
      </c>
      <c r="I103" s="501">
        <f>G103/F103</f>
        <v>0.35416199999999998</v>
      </c>
      <c r="J103" s="360"/>
      <c r="K103" s="360"/>
    </row>
    <row r="104" spans="1:11" s="397" customFormat="1" ht="30" customHeight="1" thickBot="1">
      <c r="A104" s="371" t="s">
        <v>5372</v>
      </c>
      <c r="B104" s="383" t="s">
        <v>5297</v>
      </c>
      <c r="C104" s="383" t="s">
        <v>5070</v>
      </c>
      <c r="D104" s="388">
        <v>44927</v>
      </c>
      <c r="E104" s="388">
        <v>45291</v>
      </c>
      <c r="F104" s="495">
        <v>3000</v>
      </c>
      <c r="G104" s="502">
        <v>44</v>
      </c>
      <c r="H104" s="383" t="s">
        <v>5263</v>
      </c>
      <c r="I104" s="503">
        <f t="shared" ref="I104" si="4">G104/F104</f>
        <v>1.4666666666666666E-2</v>
      </c>
      <c r="J104" s="396"/>
      <c r="K104" s="396"/>
    </row>
  </sheetData>
  <autoFilter ref="A3:K104" xr:uid="{00000000-0009-0000-0000-00007B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K112"/>
  <sheetViews>
    <sheetView topLeftCell="A95" workbookViewId="0">
      <selection activeCell="A107" sqref="A107:XFD107"/>
    </sheetView>
  </sheetViews>
  <sheetFormatPr defaultRowHeight="14.4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 ht="15" thickBot="1">
      <c r="A2" s="431" t="s">
        <v>5424</v>
      </c>
      <c r="B2" s="200"/>
      <c r="C2" s="200"/>
      <c r="D2" s="200"/>
      <c r="E2" s="200"/>
      <c r="F2" s="792" t="s">
        <v>5468</v>
      </c>
      <c r="G2" s="793"/>
      <c r="H2" s="793"/>
      <c r="I2" s="79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>
      <c r="A4" s="777" t="s">
        <v>9</v>
      </c>
      <c r="B4" s="779" t="s">
        <v>5414</v>
      </c>
      <c r="C4" s="379" t="s">
        <v>5415</v>
      </c>
      <c r="D4" s="781">
        <v>45108</v>
      </c>
      <c r="E4" s="781">
        <v>45473</v>
      </c>
      <c r="F4" s="407">
        <v>108000</v>
      </c>
      <c r="G4" s="407">
        <v>5636</v>
      </c>
      <c r="H4" s="379" t="s">
        <v>5263</v>
      </c>
      <c r="I4" s="501">
        <f>G4/F4</f>
        <v>5.2185185185185189E-2</v>
      </c>
      <c r="J4" s="361"/>
      <c r="K4" s="361"/>
    </row>
    <row r="5" spans="1:11" ht="30" customHeight="1">
      <c r="A5" s="778"/>
      <c r="B5" s="780"/>
      <c r="C5" s="381" t="s">
        <v>5416</v>
      </c>
      <c r="D5" s="780"/>
      <c r="E5" s="780"/>
      <c r="F5" s="408">
        <v>12000</v>
      </c>
      <c r="G5" s="407">
        <v>1002</v>
      </c>
      <c r="H5" s="381" t="s">
        <v>5263</v>
      </c>
      <c r="I5" s="501">
        <f t="shared" ref="I5:I77" si="0">G5/F5</f>
        <v>8.3500000000000005E-2</v>
      </c>
      <c r="J5" s="361"/>
      <c r="K5" s="361"/>
    </row>
    <row r="6" spans="1:11" ht="45" customHeight="1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646995.54</v>
      </c>
      <c r="H6" s="381" t="s">
        <v>5263</v>
      </c>
      <c r="I6" s="501">
        <f t="shared" si="0"/>
        <v>0.86266072000000005</v>
      </c>
      <c r="J6" s="362"/>
      <c r="K6" s="361"/>
    </row>
    <row r="7" spans="1:11" ht="30" customHeight="1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325510</v>
      </c>
      <c r="H7" s="381" t="s">
        <v>5263</v>
      </c>
      <c r="I7" s="501">
        <f t="shared" si="0"/>
        <v>0.54251666666666665</v>
      </c>
      <c r="J7" s="360"/>
      <c r="K7" s="360"/>
    </row>
    <row r="8" spans="1:11" ht="30" customHeight="1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13585</v>
      </c>
      <c r="H8" s="381" t="s">
        <v>5263</v>
      </c>
      <c r="I8" s="501">
        <f t="shared" si="0"/>
        <v>0.4851785714285714</v>
      </c>
      <c r="J8" s="360"/>
      <c r="K8" s="360"/>
    </row>
    <row r="9" spans="1:11" s="397" customFormat="1" ht="30" customHeight="1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93984</v>
      </c>
      <c r="H9" s="381" t="s">
        <v>5263</v>
      </c>
      <c r="I9" s="501">
        <f t="shared" si="0"/>
        <v>0.62656000000000001</v>
      </c>
      <c r="J9" s="396"/>
      <c r="K9" s="396"/>
    </row>
    <row r="10" spans="1:11" ht="30" customHeight="1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44287</v>
      </c>
      <c r="H10" s="381" t="s">
        <v>5263</v>
      </c>
      <c r="I10" s="501">
        <f t="shared" si="0"/>
        <v>0.16649248120300753</v>
      </c>
      <c r="J10" s="360"/>
      <c r="K10" s="360"/>
    </row>
    <row r="11" spans="1:11" ht="30" customHeight="1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252.26</v>
      </c>
      <c r="H11" s="381" t="s">
        <v>5263</v>
      </c>
      <c r="I11" s="501">
        <f t="shared" si="0"/>
        <v>0.24515063168124393</v>
      </c>
      <c r="J11" s="360"/>
      <c r="K11" s="360"/>
    </row>
    <row r="12" spans="1:11" s="397" customFormat="1" ht="30" customHeight="1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customHeight="1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customHeight="1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40.04</v>
      </c>
      <c r="H19" s="381" t="s">
        <v>5263</v>
      </c>
      <c r="I19" s="501">
        <f t="shared" si="0"/>
        <v>0.39254901960784311</v>
      </c>
      <c r="J19" s="360"/>
      <c r="K19" s="360"/>
    </row>
    <row r="20" spans="1:11" ht="30" customHeight="1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customHeight="1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customHeight="1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42.37</v>
      </c>
      <c r="H28" s="381" t="s">
        <v>5263</v>
      </c>
      <c r="I28" s="501">
        <f t="shared" si="0"/>
        <v>0.18421739130434781</v>
      </c>
      <c r="J28" s="360"/>
      <c r="K28" s="360"/>
    </row>
    <row r="29" spans="1:11" ht="30" customHeight="1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8.01</v>
      </c>
      <c r="H29" s="381" t="s">
        <v>5263</v>
      </c>
      <c r="I29" s="501">
        <f t="shared" si="0"/>
        <v>0.26700000000000002</v>
      </c>
      <c r="J29" s="360"/>
      <c r="K29" s="360"/>
    </row>
    <row r="30" spans="1:11" ht="30" customHeight="1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177098</v>
      </c>
      <c r="H33" s="381" t="s">
        <v>5263</v>
      </c>
      <c r="I33" s="501">
        <f t="shared" si="0"/>
        <v>0.442745</v>
      </c>
      <c r="J33" s="360"/>
      <c r="K33" s="360"/>
    </row>
    <row r="34" spans="1:11" ht="30" customHeight="1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1139</v>
      </c>
      <c r="H34" s="381" t="s">
        <v>5263</v>
      </c>
      <c r="I34" s="501">
        <f t="shared" si="0"/>
        <v>0.2278</v>
      </c>
      <c r="J34" s="360"/>
      <c r="K34" s="360"/>
    </row>
    <row r="35" spans="1:11" ht="30" customHeight="1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2034</v>
      </c>
      <c r="H35" s="381" t="s">
        <v>5263</v>
      </c>
      <c r="I35" s="501">
        <f t="shared" si="0"/>
        <v>8.2515212981744426E-2</v>
      </c>
      <c r="J35" s="360"/>
      <c r="K35" s="360"/>
    </row>
    <row r="36" spans="1:11" ht="30" customHeight="1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263500</v>
      </c>
      <c r="H36" s="381" t="s">
        <v>5263</v>
      </c>
      <c r="I36" s="501">
        <f t="shared" si="0"/>
        <v>0.28956043956043959</v>
      </c>
      <c r="J36" s="360"/>
      <c r="K36" s="360"/>
    </row>
    <row r="37" spans="1:11" ht="30" customHeight="1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9014</v>
      </c>
      <c r="H37" s="381" t="s">
        <v>5263</v>
      </c>
      <c r="I37" s="501">
        <f t="shared" si="0"/>
        <v>0.22534999999999999</v>
      </c>
      <c r="J37" s="360"/>
      <c r="K37" s="360"/>
    </row>
    <row r="38" spans="1:11" s="397" customFormat="1" ht="30" customHeight="1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93130</v>
      </c>
      <c r="H38" s="381" t="s">
        <v>5263</v>
      </c>
      <c r="I38" s="501">
        <f t="shared" si="0"/>
        <v>0.62086666666666668</v>
      </c>
      <c r="J38" s="396"/>
      <c r="K38" s="396"/>
    </row>
    <row r="39" spans="1:11" s="397" customFormat="1" ht="30" customHeight="1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customHeight="1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</v>
      </c>
      <c r="H40" s="381" t="s">
        <v>5263</v>
      </c>
      <c r="I40" s="501">
        <f t="shared" si="0"/>
        <v>0.16600000000000001</v>
      </c>
      <c r="J40" s="470"/>
      <c r="K40" s="470"/>
    </row>
    <row r="41" spans="1:11" ht="30" customHeight="1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95</v>
      </c>
      <c r="H41" s="381" t="s">
        <v>5263</v>
      </c>
      <c r="I41" s="501">
        <f t="shared" si="0"/>
        <v>0.19</v>
      </c>
      <c r="J41" s="360"/>
      <c r="K41" s="360"/>
    </row>
    <row r="42" spans="1:11" ht="30" customHeight="1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287</v>
      </c>
      <c r="H42" s="381" t="s">
        <v>5263</v>
      </c>
      <c r="I42" s="501">
        <f t="shared" si="0"/>
        <v>0.28699999999999998</v>
      </c>
      <c r="J42" s="360"/>
      <c r="K42" s="360"/>
    </row>
    <row r="43" spans="1:11" ht="30" customHeight="1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0</v>
      </c>
      <c r="H43" s="381" t="s">
        <v>5263</v>
      </c>
      <c r="I43" s="501">
        <f t="shared" si="0"/>
        <v>0</v>
      </c>
      <c r="J43" s="360"/>
      <c r="K43" s="360"/>
    </row>
    <row r="44" spans="1:11" s="397" customFormat="1" ht="30" customHeight="1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1892</v>
      </c>
      <c r="H44" s="381" t="s">
        <v>5263</v>
      </c>
      <c r="I44" s="501">
        <f t="shared" si="0"/>
        <v>0.39123242349048798</v>
      </c>
      <c r="J44" s="396"/>
      <c r="K44" s="396"/>
    </row>
    <row r="45" spans="1:11" s="397" customFormat="1" ht="30" customHeight="1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81</v>
      </c>
      <c r="H45" s="381" t="s">
        <v>5263</v>
      </c>
      <c r="I45" s="501">
        <f t="shared" si="0"/>
        <v>0.14160839160839161</v>
      </c>
      <c r="J45" s="396"/>
      <c r="K45" s="396"/>
    </row>
    <row r="46" spans="1:11" s="397" customFormat="1" ht="30" customHeight="1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242</v>
      </c>
      <c r="H46" s="381" t="s">
        <v>5263</v>
      </c>
      <c r="I46" s="501">
        <f t="shared" si="0"/>
        <v>0.26799557032115173</v>
      </c>
      <c r="J46" s="396"/>
      <c r="K46" s="396"/>
    </row>
    <row r="47" spans="1:11" ht="30" customHeight="1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customHeight="1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412137</v>
      </c>
      <c r="H48" s="381" t="s">
        <v>5351</v>
      </c>
      <c r="I48" s="501">
        <f t="shared" si="0"/>
        <v>0.97662796208530811</v>
      </c>
      <c r="J48" s="360"/>
      <c r="K48" s="360"/>
    </row>
    <row r="49" spans="1:11" ht="30" customHeight="1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>
        <v>610</v>
      </c>
      <c r="H49" s="381" t="s">
        <v>5263</v>
      </c>
      <c r="I49" s="501">
        <f t="shared" si="0"/>
        <v>0.1967741935483871</v>
      </c>
      <c r="J49" s="360"/>
      <c r="K49" s="360"/>
    </row>
    <row r="50" spans="1:11" ht="30" customHeight="1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95</v>
      </c>
      <c r="H50" s="381" t="s">
        <v>5263</v>
      </c>
      <c r="I50" s="501">
        <f t="shared" si="0"/>
        <v>0.15833333333333333</v>
      </c>
      <c r="J50" s="360"/>
      <c r="K50" s="360"/>
    </row>
    <row r="51" spans="1:11" ht="30" customHeight="1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524</v>
      </c>
      <c r="H51" s="381" t="s">
        <v>5263</v>
      </c>
      <c r="I51" s="501">
        <f t="shared" si="0"/>
        <v>0.17466666666666666</v>
      </c>
      <c r="J51" s="360"/>
      <c r="K51" s="360"/>
    </row>
    <row r="52" spans="1:11" ht="30" customHeight="1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customHeight="1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319</v>
      </c>
      <c r="H53" s="381" t="s">
        <v>5263</v>
      </c>
      <c r="I53" s="501">
        <f t="shared" si="0"/>
        <v>0.21266666666666667</v>
      </c>
      <c r="J53" s="396"/>
      <c r="K53" s="396"/>
    </row>
    <row r="54" spans="1:11" s="397" customFormat="1" ht="30" customHeight="1">
      <c r="A54" s="372" t="s">
        <v>1288</v>
      </c>
      <c r="B54" s="381" t="s">
        <v>5469</v>
      </c>
      <c r="C54" s="381" t="s">
        <v>5470</v>
      </c>
      <c r="D54" s="386">
        <v>45245</v>
      </c>
      <c r="E54" s="386">
        <v>45609</v>
      </c>
      <c r="F54" s="408">
        <v>1700</v>
      </c>
      <c r="G54" s="407">
        <v>106</v>
      </c>
      <c r="H54" s="381" t="s">
        <v>5263</v>
      </c>
      <c r="I54" s="501">
        <f t="shared" si="0"/>
        <v>6.235294117647059E-2</v>
      </c>
      <c r="J54" s="396"/>
      <c r="K54" s="396"/>
    </row>
    <row r="55" spans="1:11" ht="30" customHeight="1">
      <c r="A55" s="372" t="s">
        <v>5301</v>
      </c>
      <c r="B55" s="381" t="s">
        <v>5302</v>
      </c>
      <c r="C55" s="381" t="s">
        <v>5201</v>
      </c>
      <c r="D55" s="386">
        <v>44926</v>
      </c>
      <c r="E55" s="386">
        <v>45290</v>
      </c>
      <c r="F55" s="408">
        <v>7900</v>
      </c>
      <c r="G55" s="407">
        <v>7900</v>
      </c>
      <c r="H55" s="381" t="s">
        <v>5263</v>
      </c>
      <c r="I55" s="501">
        <f t="shared" si="0"/>
        <v>1</v>
      </c>
      <c r="J55" s="360"/>
      <c r="K55" s="360"/>
    </row>
    <row r="56" spans="1:11" s="397" customFormat="1" ht="30" customHeight="1">
      <c r="A56" s="372" t="s">
        <v>5306</v>
      </c>
      <c r="B56" s="381" t="s">
        <v>5297</v>
      </c>
      <c r="C56" s="381" t="s">
        <v>5070</v>
      </c>
      <c r="D56" s="386">
        <v>44910</v>
      </c>
      <c r="E56" s="386">
        <v>45274</v>
      </c>
      <c r="F56" s="408">
        <v>2000</v>
      </c>
      <c r="G56" s="407">
        <v>2000</v>
      </c>
      <c r="H56" s="381" t="s">
        <v>5263</v>
      </c>
      <c r="I56" s="501">
        <f t="shared" si="0"/>
        <v>1</v>
      </c>
      <c r="J56" s="396"/>
      <c r="K56" s="396"/>
    </row>
    <row r="57" spans="1:11" ht="30" customHeight="1">
      <c r="A57" s="372" t="s">
        <v>5307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2000</v>
      </c>
      <c r="G57" s="407">
        <v>522</v>
      </c>
      <c r="H57" s="381" t="s">
        <v>5263</v>
      </c>
      <c r="I57" s="501">
        <f t="shared" si="0"/>
        <v>0.26100000000000001</v>
      </c>
      <c r="J57" s="360"/>
      <c r="K57" s="360"/>
    </row>
    <row r="58" spans="1:11" ht="30" customHeight="1">
      <c r="A58" s="372" t="s">
        <v>5308</v>
      </c>
      <c r="B58" s="381" t="s">
        <v>5469</v>
      </c>
      <c r="C58" s="381" t="s">
        <v>5470</v>
      </c>
      <c r="D58" s="386">
        <v>45245</v>
      </c>
      <c r="E58" s="386">
        <v>45609</v>
      </c>
      <c r="F58" s="408">
        <v>1000</v>
      </c>
      <c r="G58" s="407">
        <v>0</v>
      </c>
      <c r="H58" s="381" t="s">
        <v>5263</v>
      </c>
      <c r="I58" s="501">
        <f t="shared" si="0"/>
        <v>0</v>
      </c>
      <c r="J58" s="360"/>
      <c r="K58" s="360"/>
    </row>
    <row r="59" spans="1:11" ht="30" customHeight="1">
      <c r="A59" s="372" t="s">
        <v>5309</v>
      </c>
      <c r="B59" s="381" t="s">
        <v>5419</v>
      </c>
      <c r="C59" s="381" t="s">
        <v>5420</v>
      </c>
      <c r="D59" s="386">
        <v>45131</v>
      </c>
      <c r="E59" s="386">
        <v>45495</v>
      </c>
      <c r="F59" s="408">
        <v>17000</v>
      </c>
      <c r="G59" s="407">
        <v>5821.41</v>
      </c>
      <c r="H59" s="381" t="s">
        <v>5263</v>
      </c>
      <c r="I59" s="501">
        <f t="shared" si="0"/>
        <v>0.34243588235294115</v>
      </c>
      <c r="J59" s="360"/>
      <c r="K59" s="360"/>
    </row>
    <row r="60" spans="1:11" ht="30" customHeight="1">
      <c r="A60" s="372" t="s">
        <v>5310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10000</v>
      </c>
      <c r="G60" s="407">
        <v>2632</v>
      </c>
      <c r="H60" s="381" t="s">
        <v>5263</v>
      </c>
      <c r="I60" s="501">
        <f t="shared" si="0"/>
        <v>0.26319999999999999</v>
      </c>
      <c r="J60" s="360"/>
      <c r="K60" s="360"/>
    </row>
    <row r="61" spans="1:11" ht="30" customHeight="1">
      <c r="A61" s="372" t="s">
        <v>5311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120</v>
      </c>
      <c r="G61" s="407">
        <v>55</v>
      </c>
      <c r="H61" s="381" t="s">
        <v>5263</v>
      </c>
      <c r="I61" s="501">
        <f t="shared" si="0"/>
        <v>0.45833333333333331</v>
      </c>
      <c r="J61" s="360"/>
      <c r="K61" s="360"/>
    </row>
    <row r="62" spans="1:11" ht="30" customHeight="1">
      <c r="A62" s="372" t="s">
        <v>5312</v>
      </c>
      <c r="B62" s="381" t="s">
        <v>5444</v>
      </c>
      <c r="C62" s="381" t="s">
        <v>5445</v>
      </c>
      <c r="D62" s="386">
        <v>45200</v>
      </c>
      <c r="E62" s="386">
        <v>45505</v>
      </c>
      <c r="F62" s="408">
        <v>6000</v>
      </c>
      <c r="G62" s="407">
        <v>1097</v>
      </c>
      <c r="H62" s="381" t="s">
        <v>5263</v>
      </c>
      <c r="I62" s="501">
        <f>G62/F62</f>
        <v>0.18283333333333332</v>
      </c>
      <c r="J62" s="360"/>
      <c r="K62" s="360"/>
    </row>
    <row r="63" spans="1:11" ht="30" customHeight="1">
      <c r="A63" s="372" t="s">
        <v>5313</v>
      </c>
      <c r="B63" s="381" t="s">
        <v>5444</v>
      </c>
      <c r="C63" s="381" t="s">
        <v>5445</v>
      </c>
      <c r="D63" s="386">
        <v>45200</v>
      </c>
      <c r="E63" s="386">
        <v>45564</v>
      </c>
      <c r="F63" s="381">
        <v>850</v>
      </c>
      <c r="G63" s="407">
        <v>304</v>
      </c>
      <c r="H63" s="381" t="s">
        <v>5263</v>
      </c>
      <c r="I63" s="501">
        <f t="shared" si="0"/>
        <v>0.35764705882352943</v>
      </c>
      <c r="J63" s="360"/>
      <c r="K63" s="360"/>
    </row>
    <row r="64" spans="1:11" ht="30" customHeight="1">
      <c r="A64" s="372" t="s">
        <v>5314</v>
      </c>
      <c r="B64" s="381" t="s">
        <v>5426</v>
      </c>
      <c r="C64" s="381" t="s">
        <v>5427</v>
      </c>
      <c r="D64" s="386">
        <v>45139</v>
      </c>
      <c r="E64" s="386">
        <v>45504</v>
      </c>
      <c r="F64" s="408">
        <v>1000</v>
      </c>
      <c r="G64" s="407">
        <v>454</v>
      </c>
      <c r="H64" s="381" t="s">
        <v>5263</v>
      </c>
      <c r="I64" s="501">
        <f t="shared" si="0"/>
        <v>0.45400000000000001</v>
      </c>
      <c r="J64" s="360"/>
      <c r="K64" s="360"/>
    </row>
    <row r="65" spans="1:11" s="397" customFormat="1" ht="30" customHeight="1">
      <c r="A65" s="372" t="s">
        <v>5316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30000</v>
      </c>
      <c r="G65" s="407">
        <v>3947</v>
      </c>
      <c r="H65" s="381" t="s">
        <v>5263</v>
      </c>
      <c r="I65" s="501">
        <f t="shared" si="0"/>
        <v>0.13156666666666667</v>
      </c>
      <c r="J65" s="396"/>
      <c r="K65" s="396"/>
    </row>
    <row r="66" spans="1:11" s="397" customFormat="1" ht="30" customHeight="1">
      <c r="A66" s="372" t="s">
        <v>5317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1000</v>
      </c>
      <c r="G66" s="407">
        <v>49</v>
      </c>
      <c r="H66" s="381" t="s">
        <v>5263</v>
      </c>
      <c r="I66" s="501">
        <f t="shared" si="0"/>
        <v>4.9000000000000002E-2</v>
      </c>
      <c r="J66" s="396"/>
      <c r="K66" s="396"/>
    </row>
    <row r="67" spans="1:11" ht="48" customHeight="1">
      <c r="A67" s="372" t="s">
        <v>5321</v>
      </c>
      <c r="B67" s="381" t="s">
        <v>5322</v>
      </c>
      <c r="C67" s="381" t="s">
        <v>5323</v>
      </c>
      <c r="D67" s="386">
        <v>44900</v>
      </c>
      <c r="E67" s="386">
        <v>45264</v>
      </c>
      <c r="F67" s="408">
        <v>600000</v>
      </c>
      <c r="G67" s="407">
        <v>306325</v>
      </c>
      <c r="H67" s="381" t="s">
        <v>5320</v>
      </c>
      <c r="I67" s="501">
        <f t="shared" si="0"/>
        <v>0.51054166666666667</v>
      </c>
      <c r="J67" s="360"/>
      <c r="K67" s="360"/>
    </row>
    <row r="68" spans="1:11" s="397" customFormat="1" ht="30" customHeight="1">
      <c r="A68" s="372" t="s">
        <v>5326</v>
      </c>
      <c r="B68" s="381" t="s">
        <v>5426</v>
      </c>
      <c r="C68" s="381" t="s">
        <v>5427</v>
      </c>
      <c r="D68" s="386">
        <v>45139</v>
      </c>
      <c r="E68" s="386">
        <v>45869</v>
      </c>
      <c r="F68" s="408">
        <v>10000</v>
      </c>
      <c r="G68" s="407">
        <v>2548</v>
      </c>
      <c r="H68" s="381" t="s">
        <v>5263</v>
      </c>
      <c r="I68" s="501">
        <f t="shared" si="0"/>
        <v>0.25480000000000003</v>
      </c>
      <c r="J68" s="396"/>
      <c r="K68" s="396"/>
    </row>
    <row r="69" spans="1:11" ht="30" customHeight="1">
      <c r="A69" s="372" t="s">
        <v>5327</v>
      </c>
      <c r="B69" s="381" t="s">
        <v>5302</v>
      </c>
      <c r="C69" s="381" t="s">
        <v>5201</v>
      </c>
      <c r="D69" s="386">
        <v>44926</v>
      </c>
      <c r="E69" s="386">
        <v>45290</v>
      </c>
      <c r="F69" s="408">
        <v>2500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ht="30" customHeight="1">
      <c r="A70" s="372" t="s">
        <v>5471</v>
      </c>
      <c r="B70" s="381" t="s">
        <v>5469</v>
      </c>
      <c r="C70" s="381" t="s">
        <v>5470</v>
      </c>
      <c r="D70" s="386">
        <v>45245</v>
      </c>
      <c r="E70" s="386">
        <v>45609</v>
      </c>
      <c r="F70" s="408">
        <v>16000</v>
      </c>
      <c r="G70" s="407">
        <v>1070.01</v>
      </c>
      <c r="H70" s="381" t="s">
        <v>5263</v>
      </c>
      <c r="I70" s="501">
        <f t="shared" si="0"/>
        <v>6.6875624999999994E-2</v>
      </c>
      <c r="J70" s="360"/>
      <c r="K70" s="360"/>
    </row>
    <row r="71" spans="1:11" ht="30" customHeight="1">
      <c r="A71" s="372" t="s">
        <v>5328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39960</v>
      </c>
      <c r="G71" s="407">
        <v>8802.4</v>
      </c>
      <c r="H71" s="381" t="s">
        <v>5263</v>
      </c>
      <c r="I71" s="501">
        <f t="shared" si="0"/>
        <v>0.22028028028028027</v>
      </c>
      <c r="J71" s="360"/>
      <c r="K71" s="360"/>
    </row>
    <row r="72" spans="1:11" ht="30" customHeight="1">
      <c r="A72" s="372" t="s">
        <v>5397</v>
      </c>
      <c r="B72" s="381" t="s">
        <v>5389</v>
      </c>
      <c r="C72" s="381" t="s">
        <v>5390</v>
      </c>
      <c r="D72" s="386">
        <v>45026</v>
      </c>
      <c r="E72" s="386">
        <v>45390</v>
      </c>
      <c r="F72" s="408">
        <v>4000</v>
      </c>
      <c r="G72" s="407">
        <v>1379</v>
      </c>
      <c r="H72" s="381" t="s">
        <v>5263</v>
      </c>
      <c r="I72" s="501">
        <f t="shared" si="0"/>
        <v>0.34475</v>
      </c>
      <c r="J72" s="360"/>
      <c r="K72" s="360"/>
    </row>
    <row r="73" spans="1:11" ht="30" customHeight="1">
      <c r="A73" s="372" t="s">
        <v>5330</v>
      </c>
      <c r="B73" s="381" t="s">
        <v>5438</v>
      </c>
      <c r="C73" s="381" t="s">
        <v>5439</v>
      </c>
      <c r="D73" s="386">
        <v>45184</v>
      </c>
      <c r="E73" s="386">
        <v>45548</v>
      </c>
      <c r="F73" s="408">
        <v>6000</v>
      </c>
      <c r="G73" s="407">
        <v>1318.04</v>
      </c>
      <c r="H73" s="381" t="s">
        <v>5263</v>
      </c>
      <c r="I73" s="501">
        <f t="shared" si="0"/>
        <v>0.21967333333333333</v>
      </c>
      <c r="J73" s="360"/>
      <c r="K73" s="360"/>
    </row>
    <row r="74" spans="1:11" ht="30" customHeight="1">
      <c r="A74" s="372" t="s">
        <v>5472</v>
      </c>
      <c r="B74" s="381" t="s">
        <v>5469</v>
      </c>
      <c r="C74" s="381" t="s">
        <v>5470</v>
      </c>
      <c r="D74" s="386">
        <v>45245</v>
      </c>
      <c r="E74" s="386">
        <v>45609</v>
      </c>
      <c r="F74" s="408">
        <v>16000</v>
      </c>
      <c r="G74" s="407">
        <v>448.43</v>
      </c>
      <c r="H74" s="381" t="s">
        <v>5263</v>
      </c>
      <c r="I74" s="501">
        <f t="shared" si="0"/>
        <v>2.8026875E-2</v>
      </c>
      <c r="J74" s="360"/>
      <c r="K74" s="360"/>
    </row>
    <row r="75" spans="1:11" ht="30" customHeight="1">
      <c r="A75" s="372" t="s">
        <v>277</v>
      </c>
      <c r="B75" s="381" t="s">
        <v>5430</v>
      </c>
      <c r="C75" s="381" t="s">
        <v>5431</v>
      </c>
      <c r="D75" s="386">
        <v>45167</v>
      </c>
      <c r="E75" s="386">
        <v>45531</v>
      </c>
      <c r="F75" s="408">
        <v>127575</v>
      </c>
      <c r="G75" s="407">
        <v>13577</v>
      </c>
      <c r="H75" s="381" t="s">
        <v>5263</v>
      </c>
      <c r="I75" s="501">
        <f t="shared" si="0"/>
        <v>0.10642367234959828</v>
      </c>
      <c r="J75" s="360"/>
      <c r="K75" s="360"/>
    </row>
    <row r="76" spans="1:11" ht="30" customHeight="1">
      <c r="A76" s="372" t="s">
        <v>5331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2200</v>
      </c>
      <c r="G76" s="407">
        <v>234</v>
      </c>
      <c r="H76" s="381" t="s">
        <v>5263</v>
      </c>
      <c r="I76" s="501">
        <f>G76/F76</f>
        <v>0.10636363636363637</v>
      </c>
      <c r="J76" s="360"/>
      <c r="K76" s="360"/>
    </row>
    <row r="77" spans="1:11" ht="30" customHeight="1">
      <c r="A77" s="372" t="s">
        <v>5332</v>
      </c>
      <c r="B77" s="381" t="s">
        <v>5302</v>
      </c>
      <c r="C77" s="381" t="s">
        <v>5201</v>
      </c>
      <c r="D77" s="386">
        <v>44940</v>
      </c>
      <c r="E77" s="386">
        <v>45304</v>
      </c>
      <c r="F77" s="493">
        <v>2800</v>
      </c>
      <c r="G77" s="407">
        <v>175</v>
      </c>
      <c r="H77" s="381" t="s">
        <v>5263</v>
      </c>
      <c r="I77" s="501">
        <f t="shared" si="0"/>
        <v>6.25E-2</v>
      </c>
      <c r="J77" s="360"/>
      <c r="K77" s="360"/>
    </row>
    <row r="78" spans="1:11" ht="44.25" customHeight="1">
      <c r="A78" s="372" t="s">
        <v>282</v>
      </c>
      <c r="B78" s="381" t="s">
        <v>5467</v>
      </c>
      <c r="C78" s="381" t="s">
        <v>4970</v>
      </c>
      <c r="D78" s="386">
        <v>45231</v>
      </c>
      <c r="E78" s="386">
        <v>45595</v>
      </c>
      <c r="F78" s="493">
        <v>6240</v>
      </c>
      <c r="G78" s="407">
        <v>2872</v>
      </c>
      <c r="H78" s="381" t="s">
        <v>5263</v>
      </c>
      <c r="I78" s="501">
        <f t="shared" ref="I78:I84" si="1">G78/F78</f>
        <v>0.46025641025641023</v>
      </c>
      <c r="J78" s="360"/>
      <c r="K78" s="360"/>
    </row>
    <row r="79" spans="1:11" ht="30" customHeight="1">
      <c r="A79" s="372" t="s">
        <v>282</v>
      </c>
      <c r="B79" s="381" t="s">
        <v>5467</v>
      </c>
      <c r="C79" s="381" t="s">
        <v>5448</v>
      </c>
      <c r="D79" s="386">
        <v>45231</v>
      </c>
      <c r="E79" s="386">
        <v>45595</v>
      </c>
      <c r="F79" s="493">
        <v>6240</v>
      </c>
      <c r="G79" s="407">
        <v>189</v>
      </c>
      <c r="H79" s="381" t="s">
        <v>5263</v>
      </c>
      <c r="I79" s="501">
        <f t="shared" si="1"/>
        <v>3.0288461538461538E-2</v>
      </c>
      <c r="J79" s="360"/>
      <c r="K79" s="360"/>
    </row>
    <row r="80" spans="1:11" ht="30" customHeight="1">
      <c r="A80" s="372" t="s">
        <v>168</v>
      </c>
      <c r="B80" s="381" t="s">
        <v>5297</v>
      </c>
      <c r="C80" s="381" t="s">
        <v>5070</v>
      </c>
      <c r="D80" s="386">
        <v>44910</v>
      </c>
      <c r="E80" s="386">
        <v>45274</v>
      </c>
      <c r="F80" s="493">
        <v>9000</v>
      </c>
      <c r="G80" s="407">
        <v>1892</v>
      </c>
      <c r="H80" s="381" t="s">
        <v>5263</v>
      </c>
      <c r="I80" s="501">
        <f t="shared" si="1"/>
        <v>0.21022222222222223</v>
      </c>
      <c r="J80" s="360"/>
      <c r="K80" s="360"/>
    </row>
    <row r="81" spans="1:11" ht="30" customHeight="1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07">
        <v>18</v>
      </c>
      <c r="H81" s="381" t="s">
        <v>5263</v>
      </c>
      <c r="I81" s="501">
        <f t="shared" si="1"/>
        <v>7.1999999999999998E-3</v>
      </c>
      <c r="J81" s="360"/>
      <c r="K81" s="360"/>
    </row>
    <row r="82" spans="1:11" ht="33.75" customHeight="1">
      <c r="A82" s="372" t="s">
        <v>5398</v>
      </c>
      <c r="B82" s="381" t="s">
        <v>5389</v>
      </c>
      <c r="C82" s="381" t="s">
        <v>5390</v>
      </c>
      <c r="D82" s="386">
        <v>45026</v>
      </c>
      <c r="E82" s="386">
        <v>45390</v>
      </c>
      <c r="F82" s="408">
        <v>9000</v>
      </c>
      <c r="G82" s="407">
        <v>1413</v>
      </c>
      <c r="H82" s="381" t="s">
        <v>5351</v>
      </c>
      <c r="I82" s="501">
        <f t="shared" si="1"/>
        <v>0.157</v>
      </c>
      <c r="J82" s="360"/>
      <c r="K82" s="360"/>
    </row>
    <row r="83" spans="1:11" ht="30" customHeight="1">
      <c r="A83" s="372" t="s">
        <v>5339</v>
      </c>
      <c r="B83" s="381" t="s">
        <v>5410</v>
      </c>
      <c r="C83" s="381" t="s">
        <v>5411</v>
      </c>
      <c r="D83" s="386">
        <v>45096</v>
      </c>
      <c r="E83" s="386">
        <v>45460</v>
      </c>
      <c r="F83" s="408">
        <v>5060</v>
      </c>
      <c r="G83" s="407">
        <v>312</v>
      </c>
      <c r="H83" s="381" t="s">
        <v>5263</v>
      </c>
      <c r="I83" s="501">
        <f t="shared" si="1"/>
        <v>6.1660079051383397E-2</v>
      </c>
      <c r="J83" s="360"/>
      <c r="K83" s="360"/>
    </row>
    <row r="84" spans="1:11" ht="30" customHeight="1">
      <c r="A84" s="372" t="s">
        <v>5340</v>
      </c>
      <c r="B84" s="381" t="s">
        <v>5447</v>
      </c>
      <c r="C84" s="381" t="s">
        <v>5448</v>
      </c>
      <c r="D84" s="386">
        <v>45220</v>
      </c>
      <c r="E84" s="386">
        <v>45584</v>
      </c>
      <c r="F84" s="493">
        <v>5000</v>
      </c>
      <c r="G84" s="407">
        <v>29</v>
      </c>
      <c r="H84" s="381" t="s">
        <v>5263</v>
      </c>
      <c r="I84" s="501">
        <f t="shared" si="1"/>
        <v>5.7999999999999996E-3</v>
      </c>
      <c r="J84" s="360"/>
      <c r="K84" s="360"/>
    </row>
    <row r="85" spans="1:11" ht="30" customHeight="1">
      <c r="A85" s="372" t="s">
        <v>5341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5200</v>
      </c>
      <c r="G85" s="407">
        <v>3301</v>
      </c>
      <c r="H85" s="381" t="s">
        <v>5263</v>
      </c>
      <c r="I85" s="501">
        <f>G85/F85</f>
        <v>0.6348076923076923</v>
      </c>
      <c r="J85" s="360"/>
      <c r="K85" s="360"/>
    </row>
    <row r="86" spans="1:11" ht="30" customHeight="1">
      <c r="A86" s="372" t="s">
        <v>5399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100000</v>
      </c>
      <c r="G86" s="407">
        <v>197</v>
      </c>
      <c r="H86" s="381" t="s">
        <v>5263</v>
      </c>
      <c r="I86" s="501">
        <f t="shared" ref="I86:I99" si="2">G86/F86</f>
        <v>1.97E-3</v>
      </c>
      <c r="J86" s="360"/>
      <c r="K86" s="360"/>
    </row>
    <row r="87" spans="1:11" s="397" customFormat="1" ht="30" customHeight="1">
      <c r="A87" s="372" t="s">
        <v>5400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3000</v>
      </c>
      <c r="G87" s="407">
        <v>1323</v>
      </c>
      <c r="H87" s="381" t="s">
        <v>5263</v>
      </c>
      <c r="I87" s="501">
        <f t="shared" si="2"/>
        <v>0.441</v>
      </c>
      <c r="J87" s="396"/>
      <c r="K87" s="396"/>
    </row>
    <row r="88" spans="1:11" s="397" customFormat="1" ht="30" customHeight="1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7">
        <v>452</v>
      </c>
      <c r="H88" s="381" t="s">
        <v>5263</v>
      </c>
      <c r="I88" s="501">
        <f t="shared" si="2"/>
        <v>6.4571428571428571E-2</v>
      </c>
      <c r="J88" s="396"/>
      <c r="K88" s="396"/>
    </row>
    <row r="89" spans="1:11" s="397" customFormat="1" ht="30" customHeight="1">
      <c r="A89" s="372" t="s">
        <v>5343</v>
      </c>
      <c r="B89" s="381" t="s">
        <v>5302</v>
      </c>
      <c r="C89" s="381" t="s">
        <v>5201</v>
      </c>
      <c r="D89" s="386">
        <v>44926</v>
      </c>
      <c r="E89" s="386">
        <v>45290</v>
      </c>
      <c r="F89" s="408">
        <v>7200</v>
      </c>
      <c r="G89" s="407">
        <v>5726</v>
      </c>
      <c r="H89" s="381" t="s">
        <v>5263</v>
      </c>
      <c r="I89" s="501">
        <f t="shared" si="2"/>
        <v>0.79527777777777775</v>
      </c>
      <c r="J89" s="396"/>
      <c r="K89" s="396"/>
    </row>
    <row r="90" spans="1:11" ht="30" customHeight="1">
      <c r="A90" s="372" t="s">
        <v>5378</v>
      </c>
      <c r="B90" s="381" t="s">
        <v>5379</v>
      </c>
      <c r="C90" s="381" t="s">
        <v>5380</v>
      </c>
      <c r="D90" s="386">
        <v>44995</v>
      </c>
      <c r="E90" s="386">
        <v>45359</v>
      </c>
      <c r="F90" s="408">
        <v>3000</v>
      </c>
      <c r="G90" s="407">
        <v>149</v>
      </c>
      <c r="H90" s="381" t="s">
        <v>5263</v>
      </c>
      <c r="I90" s="501">
        <f t="shared" si="2"/>
        <v>4.9666666666666665E-2</v>
      </c>
      <c r="J90" s="360"/>
      <c r="K90" s="360"/>
    </row>
    <row r="91" spans="1:11" ht="30" customHeight="1">
      <c r="A91" s="372" t="s">
        <v>5381</v>
      </c>
      <c r="B91" s="381" t="s">
        <v>5379</v>
      </c>
      <c r="C91" s="381" t="s">
        <v>5380</v>
      </c>
      <c r="D91" s="386">
        <v>44995</v>
      </c>
      <c r="E91" s="386">
        <v>45359</v>
      </c>
      <c r="F91" s="493">
        <v>4000</v>
      </c>
      <c r="G91" s="407">
        <v>42</v>
      </c>
      <c r="H91" s="381" t="s">
        <v>5263</v>
      </c>
      <c r="I91" s="501">
        <f t="shared" si="2"/>
        <v>1.0500000000000001E-2</v>
      </c>
      <c r="J91" s="360"/>
      <c r="K91" s="360"/>
    </row>
    <row r="92" spans="1:11" ht="30" customHeight="1">
      <c r="A92" s="372" t="s">
        <v>5465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4466</v>
      </c>
      <c r="G92" s="407">
        <v>446</v>
      </c>
      <c r="H92" s="381" t="s">
        <v>5263</v>
      </c>
      <c r="I92" s="501">
        <f t="shared" si="2"/>
        <v>9.9865651589789523E-2</v>
      </c>
      <c r="J92" s="360"/>
      <c r="K92" s="360"/>
    </row>
    <row r="93" spans="1:11" ht="30" customHeight="1">
      <c r="A93" s="372" t="s">
        <v>5412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1680</v>
      </c>
      <c r="G93" s="407">
        <v>70</v>
      </c>
      <c r="H93" s="381" t="s">
        <v>5263</v>
      </c>
      <c r="I93" s="501">
        <f t="shared" si="2"/>
        <v>4.1666666666666664E-2</v>
      </c>
      <c r="J93" s="360"/>
      <c r="K93" s="360"/>
    </row>
    <row r="94" spans="1:11" ht="30" customHeight="1">
      <c r="A94" s="372" t="s">
        <v>173</v>
      </c>
      <c r="B94" s="381" t="s">
        <v>5297</v>
      </c>
      <c r="C94" s="381" t="s">
        <v>5070</v>
      </c>
      <c r="D94" s="386">
        <v>44932</v>
      </c>
      <c r="E94" s="386">
        <v>45296</v>
      </c>
      <c r="F94" s="408">
        <v>7200</v>
      </c>
      <c r="G94" s="407">
        <v>4932</v>
      </c>
      <c r="H94" s="381" t="s">
        <v>5263</v>
      </c>
      <c r="I94" s="501">
        <f t="shared" si="2"/>
        <v>0.68500000000000005</v>
      </c>
      <c r="J94" s="360"/>
      <c r="K94" s="360"/>
    </row>
    <row r="95" spans="1:11" ht="30" customHeight="1">
      <c r="A95" s="372" t="s">
        <v>5382</v>
      </c>
      <c r="B95" s="381" t="s">
        <v>5379</v>
      </c>
      <c r="C95" s="381" t="s">
        <v>5380</v>
      </c>
      <c r="D95" s="386">
        <v>44995</v>
      </c>
      <c r="E95" s="386">
        <v>45359</v>
      </c>
      <c r="F95" s="381">
        <v>150</v>
      </c>
      <c r="G95" s="407">
        <v>29</v>
      </c>
      <c r="H95" s="381" t="s">
        <v>5263</v>
      </c>
      <c r="I95" s="501">
        <f t="shared" si="2"/>
        <v>0.19333333333333333</v>
      </c>
      <c r="J95" s="360"/>
      <c r="K95" s="360"/>
    </row>
    <row r="96" spans="1:11" ht="30" customHeight="1">
      <c r="A96" s="372" t="s">
        <v>5383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132</v>
      </c>
      <c r="H96" s="381" t="s">
        <v>5263</v>
      </c>
      <c r="I96" s="501">
        <f t="shared" si="2"/>
        <v>0.88</v>
      </c>
      <c r="J96" s="360"/>
      <c r="K96" s="360"/>
    </row>
    <row r="97" spans="1:11" ht="30" customHeight="1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08">
        <v>180000000</v>
      </c>
      <c r="G97" s="407">
        <v>24457065</v>
      </c>
      <c r="H97" s="381" t="s">
        <v>5351</v>
      </c>
      <c r="I97" s="501">
        <f t="shared" si="2"/>
        <v>0.13587258333333332</v>
      </c>
      <c r="J97" s="360"/>
      <c r="K97" s="360"/>
    </row>
    <row r="98" spans="1:11" ht="30" customHeight="1">
      <c r="A98" s="372" t="s">
        <v>2714</v>
      </c>
      <c r="B98" s="381" t="s">
        <v>5469</v>
      </c>
      <c r="C98" s="381" t="s">
        <v>5470</v>
      </c>
      <c r="D98" s="386">
        <v>45245</v>
      </c>
      <c r="E98" s="386">
        <v>45609</v>
      </c>
      <c r="F98" s="408">
        <v>750000</v>
      </c>
      <c r="G98" s="407">
        <v>13022</v>
      </c>
      <c r="H98" s="381" t="s">
        <v>5351</v>
      </c>
      <c r="I98" s="501">
        <f t="shared" si="2"/>
        <v>1.7362666666666665E-2</v>
      </c>
      <c r="J98" s="360"/>
      <c r="K98" s="360"/>
    </row>
    <row r="99" spans="1:11" ht="30" customHeight="1">
      <c r="A99" s="372" t="s">
        <v>5354</v>
      </c>
      <c r="B99" s="381" t="s">
        <v>5438</v>
      </c>
      <c r="C99" s="381" t="s">
        <v>5439</v>
      </c>
      <c r="D99" s="386">
        <v>45184</v>
      </c>
      <c r="E99" s="386">
        <v>45548</v>
      </c>
      <c r="F99" s="408">
        <v>3400000</v>
      </c>
      <c r="G99" s="407">
        <v>139422</v>
      </c>
      <c r="H99" s="381" t="s">
        <v>5351</v>
      </c>
      <c r="I99" s="501">
        <f t="shared" si="2"/>
        <v>4.1006470588235297E-2</v>
      </c>
      <c r="J99" s="470"/>
      <c r="K99" s="470"/>
    </row>
    <row r="100" spans="1:11" ht="30" customHeight="1">
      <c r="A100" s="372" t="s">
        <v>5436</v>
      </c>
      <c r="B100" s="381" t="s">
        <v>5433</v>
      </c>
      <c r="C100" s="381" t="s">
        <v>5434</v>
      </c>
      <c r="D100" s="386">
        <v>45167</v>
      </c>
      <c r="E100" s="386">
        <v>45258</v>
      </c>
      <c r="F100" s="408">
        <v>603750</v>
      </c>
      <c r="G100" s="407">
        <v>382497</v>
      </c>
      <c r="H100" s="381" t="s">
        <v>5351</v>
      </c>
      <c r="I100" s="501">
        <f>G100/F100</f>
        <v>0.63353540372670802</v>
      </c>
      <c r="J100" s="360"/>
      <c r="K100" s="360"/>
    </row>
    <row r="101" spans="1:11" ht="30" customHeight="1">
      <c r="A101" s="372" t="s">
        <v>5384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5</v>
      </c>
      <c r="G101" s="407">
        <v>0</v>
      </c>
      <c r="H101" s="381" t="s">
        <v>5351</v>
      </c>
      <c r="I101" s="501">
        <f t="shared" ref="I101:I110" si="3">G101/F101</f>
        <v>0</v>
      </c>
      <c r="J101" s="360"/>
      <c r="K101" s="360"/>
    </row>
    <row r="102" spans="1:11" ht="30" customHeight="1">
      <c r="A102" s="372" t="s">
        <v>5441</v>
      </c>
      <c r="B102" s="381" t="s">
        <v>5438</v>
      </c>
      <c r="C102" s="381" t="s">
        <v>5439</v>
      </c>
      <c r="D102" s="386">
        <v>45184</v>
      </c>
      <c r="E102" s="386">
        <v>45548</v>
      </c>
      <c r="F102" s="408">
        <v>2000</v>
      </c>
      <c r="G102" s="407">
        <v>0</v>
      </c>
      <c r="H102" s="381" t="s">
        <v>5263</v>
      </c>
      <c r="I102" s="501">
        <f t="shared" si="3"/>
        <v>0</v>
      </c>
      <c r="J102" s="360"/>
      <c r="K102" s="360"/>
    </row>
    <row r="103" spans="1:11" ht="30" customHeight="1">
      <c r="A103" s="372" t="s">
        <v>5362</v>
      </c>
      <c r="B103" s="381" t="s">
        <v>5447</v>
      </c>
      <c r="C103" s="381" t="s">
        <v>5448</v>
      </c>
      <c r="D103" s="386">
        <v>45220</v>
      </c>
      <c r="E103" s="386">
        <v>45584</v>
      </c>
      <c r="F103" s="493">
        <v>30000</v>
      </c>
      <c r="G103" s="407">
        <v>2074</v>
      </c>
      <c r="H103" s="381" t="s">
        <v>5351</v>
      </c>
      <c r="I103" s="501">
        <f t="shared" si="3"/>
        <v>6.9133333333333338E-2</v>
      </c>
      <c r="J103" s="360"/>
      <c r="K103" s="360"/>
    </row>
    <row r="104" spans="1:11" ht="30" customHeight="1">
      <c r="A104" s="372" t="s">
        <v>4373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9600</v>
      </c>
      <c r="G104" s="407">
        <v>1080</v>
      </c>
      <c r="H104" s="381" t="s">
        <v>5263</v>
      </c>
      <c r="I104" s="501">
        <f t="shared" si="3"/>
        <v>0.1125</v>
      </c>
      <c r="J104" s="360"/>
      <c r="K104" s="360"/>
    </row>
    <row r="105" spans="1:11" ht="30" customHeight="1">
      <c r="A105" s="372" t="s">
        <v>5365</v>
      </c>
      <c r="B105" s="381" t="s">
        <v>5438</v>
      </c>
      <c r="C105" s="381" t="s">
        <v>5439</v>
      </c>
      <c r="D105" s="386">
        <v>45220</v>
      </c>
      <c r="E105" s="386">
        <v>45584</v>
      </c>
      <c r="F105" s="408">
        <v>26000000</v>
      </c>
      <c r="G105" s="407">
        <v>3556453</v>
      </c>
      <c r="H105" s="381" t="s">
        <v>5351</v>
      </c>
      <c r="I105" s="501">
        <f t="shared" si="3"/>
        <v>0.13678665384615385</v>
      </c>
      <c r="J105" s="360"/>
      <c r="K105" s="360"/>
    </row>
    <row r="106" spans="1:11" ht="30" customHeight="1">
      <c r="A106" s="372" t="s">
        <v>5367</v>
      </c>
      <c r="B106" s="381" t="s">
        <v>5297</v>
      </c>
      <c r="C106" s="381" t="s">
        <v>5070</v>
      </c>
      <c r="D106" s="386">
        <v>44900</v>
      </c>
      <c r="E106" s="386">
        <v>45264</v>
      </c>
      <c r="F106" s="408">
        <v>3500000</v>
      </c>
      <c r="G106" s="407">
        <v>1467358</v>
      </c>
      <c r="H106" s="381" t="s">
        <v>5351</v>
      </c>
      <c r="I106" s="501">
        <f t="shared" si="3"/>
        <v>0.41924514285714287</v>
      </c>
      <c r="J106" s="360"/>
      <c r="K106" s="360"/>
    </row>
    <row r="107" spans="1:11" ht="30" customHeight="1">
      <c r="A107" s="372" t="s">
        <v>5369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1200</v>
      </c>
      <c r="G107" s="407">
        <v>0</v>
      </c>
      <c r="H107" s="381" t="s">
        <v>5351</v>
      </c>
      <c r="I107" s="501">
        <f t="shared" si="3"/>
        <v>0</v>
      </c>
      <c r="J107" s="360"/>
      <c r="K107" s="360"/>
    </row>
    <row r="108" spans="1:11" ht="30" customHeight="1">
      <c r="A108" s="372" t="s">
        <v>5385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408">
        <v>60000</v>
      </c>
      <c r="G108" s="407">
        <v>47000</v>
      </c>
      <c r="H108" s="381" t="s">
        <v>5351</v>
      </c>
      <c r="I108" s="501">
        <f t="shared" si="3"/>
        <v>0.78333333333333333</v>
      </c>
      <c r="J108" s="360"/>
      <c r="K108" s="360"/>
    </row>
    <row r="109" spans="1:11" ht="30" customHeight="1">
      <c r="A109" s="372" t="s">
        <v>5442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381">
        <v>260</v>
      </c>
      <c r="G109" s="407">
        <v>0</v>
      </c>
      <c r="H109" s="381" t="s">
        <v>5351</v>
      </c>
      <c r="I109" s="501">
        <f t="shared" si="3"/>
        <v>0</v>
      </c>
      <c r="J109" s="360"/>
      <c r="K109" s="360"/>
    </row>
    <row r="110" spans="1:11" ht="30" customHeight="1">
      <c r="A110" s="372" t="s">
        <v>3381</v>
      </c>
      <c r="B110" s="381" t="s">
        <v>5430</v>
      </c>
      <c r="C110" s="381" t="s">
        <v>5431</v>
      </c>
      <c r="D110" s="386">
        <v>45167</v>
      </c>
      <c r="E110" s="386">
        <v>45531</v>
      </c>
      <c r="F110" s="493">
        <v>300000</v>
      </c>
      <c r="G110" s="407">
        <v>16346</v>
      </c>
      <c r="H110" s="381" t="s">
        <v>5351</v>
      </c>
      <c r="I110" s="501">
        <f t="shared" si="3"/>
        <v>5.4486666666666669E-2</v>
      </c>
      <c r="J110" s="360"/>
      <c r="K110" s="360"/>
    </row>
    <row r="111" spans="1:11" ht="30" customHeight="1">
      <c r="A111" s="372" t="s">
        <v>5371</v>
      </c>
      <c r="B111" s="381" t="s">
        <v>5297</v>
      </c>
      <c r="C111" s="381" t="s">
        <v>5070</v>
      </c>
      <c r="D111" s="386">
        <v>44900</v>
      </c>
      <c r="E111" s="386">
        <v>45264</v>
      </c>
      <c r="F111" s="408">
        <v>500000</v>
      </c>
      <c r="G111" s="407">
        <v>182081</v>
      </c>
      <c r="H111" s="381" t="s">
        <v>5351</v>
      </c>
      <c r="I111" s="501">
        <f>G111/F111</f>
        <v>0.36416199999999999</v>
      </c>
      <c r="J111" s="360"/>
      <c r="K111" s="360"/>
    </row>
    <row r="112" spans="1:11" s="397" customFormat="1" ht="30" customHeight="1" thickBot="1">
      <c r="A112" s="371" t="s">
        <v>5372</v>
      </c>
      <c r="B112" s="383" t="s">
        <v>5297</v>
      </c>
      <c r="C112" s="383" t="s">
        <v>5070</v>
      </c>
      <c r="D112" s="388">
        <v>44927</v>
      </c>
      <c r="E112" s="388">
        <v>45291</v>
      </c>
      <c r="F112" s="495">
        <v>3000</v>
      </c>
      <c r="G112" s="502">
        <v>44</v>
      </c>
      <c r="H112" s="383" t="s">
        <v>5263</v>
      </c>
      <c r="I112" s="503">
        <f t="shared" ref="I112" si="4">G112/F112</f>
        <v>1.4666666666666666E-2</v>
      </c>
      <c r="J112" s="396"/>
      <c r="K112" s="396"/>
    </row>
  </sheetData>
  <autoFilter ref="A3:K112" xr:uid="{00000000-0009-0000-0000-00007C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K114"/>
  <sheetViews>
    <sheetView topLeftCell="A105" zoomScaleNormal="100" workbookViewId="0">
      <selection activeCell="A107" sqref="A107:XFD107"/>
    </sheetView>
  </sheetViews>
  <sheetFormatPr defaultRowHeight="14.4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 ht="15" thickBot="1">
      <c r="A2" s="431" t="s">
        <v>5424</v>
      </c>
      <c r="B2" s="200"/>
      <c r="C2" s="200"/>
      <c r="D2" s="200"/>
      <c r="E2" s="200"/>
      <c r="F2" s="792" t="s">
        <v>5473</v>
      </c>
      <c r="G2" s="793"/>
      <c r="H2" s="793"/>
      <c r="I2" s="79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28.9">
      <c r="A4" s="777" t="s">
        <v>9</v>
      </c>
      <c r="B4" s="779" t="s">
        <v>5414</v>
      </c>
      <c r="C4" s="379" t="s">
        <v>5415</v>
      </c>
      <c r="D4" s="781">
        <v>45108</v>
      </c>
      <c r="E4" s="781">
        <v>45473</v>
      </c>
      <c r="F4" s="407">
        <v>108000</v>
      </c>
      <c r="G4" s="407">
        <v>10482</v>
      </c>
      <c r="H4" s="379" t="s">
        <v>5263</v>
      </c>
      <c r="I4" s="501">
        <f>G4/F4</f>
        <v>9.7055555555555562E-2</v>
      </c>
      <c r="J4" s="361"/>
      <c r="K4" s="361"/>
    </row>
    <row r="5" spans="1:11" ht="28.9">
      <c r="A5" s="778"/>
      <c r="B5" s="780"/>
      <c r="C5" s="381" t="s">
        <v>5416</v>
      </c>
      <c r="D5" s="780"/>
      <c r="E5" s="780"/>
      <c r="F5" s="408">
        <v>12000</v>
      </c>
      <c r="G5" s="407">
        <v>1006</v>
      </c>
      <c r="H5" s="381" t="s">
        <v>5263</v>
      </c>
      <c r="I5" s="501">
        <f t="shared" ref="I5:I79" si="0">G5/F5</f>
        <v>8.3833333333333329E-2</v>
      </c>
      <c r="J5" s="361"/>
      <c r="K5" s="361"/>
    </row>
    <row r="6" spans="1:11" ht="43.1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655054.06999999995</v>
      </c>
      <c r="H6" s="381" t="s">
        <v>5263</v>
      </c>
      <c r="I6" s="501">
        <f t="shared" si="0"/>
        <v>0.87340542666666665</v>
      </c>
      <c r="J6" s="362"/>
      <c r="K6" s="361"/>
    </row>
    <row r="7" spans="1:11" ht="28.9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345489</v>
      </c>
      <c r="H7" s="381" t="s">
        <v>5263</v>
      </c>
      <c r="I7" s="501">
        <f t="shared" si="0"/>
        <v>0.57581499999999997</v>
      </c>
      <c r="J7" s="360"/>
      <c r="K7" s="360"/>
    </row>
    <row r="8" spans="1:1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14216</v>
      </c>
      <c r="H8" s="381" t="s">
        <v>5263</v>
      </c>
      <c r="I8" s="501">
        <f t="shared" si="0"/>
        <v>0.50771428571428567</v>
      </c>
      <c r="J8" s="360"/>
      <c r="K8" s="360"/>
    </row>
    <row r="9" spans="1:11" s="397" customFormat="1" ht="28.9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252">
        <v>94608</v>
      </c>
      <c r="H9" s="381" t="s">
        <v>5263</v>
      </c>
      <c r="I9" s="501">
        <f t="shared" si="0"/>
        <v>0.63071999999999995</v>
      </c>
      <c r="J9" s="396"/>
      <c r="K9" s="396"/>
    </row>
    <row r="10" spans="1:11" ht="28.9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51074</v>
      </c>
      <c r="H10" s="381" t="s">
        <v>5263</v>
      </c>
      <c r="I10" s="501">
        <f t="shared" si="0"/>
        <v>0.19200751879699249</v>
      </c>
      <c r="J10" s="360"/>
      <c r="K10" s="360"/>
    </row>
    <row r="11" spans="1:11" ht="28.9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273.11</v>
      </c>
      <c r="H11" s="381" t="s">
        <v>5263</v>
      </c>
      <c r="I11" s="501">
        <f t="shared" si="0"/>
        <v>0.26541302235179787</v>
      </c>
      <c r="J11" s="360"/>
      <c r="K11" s="360"/>
    </row>
    <row r="12" spans="1:11" s="397" customFormat="1" ht="28.9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3.07</v>
      </c>
      <c r="H12" s="381" t="s">
        <v>5263</v>
      </c>
      <c r="I12" s="501">
        <f t="shared" si="0"/>
        <v>1.4688995215311003E-2</v>
      </c>
      <c r="J12" s="396"/>
      <c r="K12" s="396"/>
    </row>
    <row r="13" spans="1:11" ht="43.1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28.9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28.9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1.58</v>
      </c>
      <c r="H15" s="381" t="s">
        <v>5263</v>
      </c>
      <c r="I15" s="501">
        <f t="shared" si="0"/>
        <v>0.13166666666666668</v>
      </c>
      <c r="J15" s="360"/>
      <c r="K15" s="360"/>
    </row>
    <row r="16" spans="1:11" ht="28.9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28.9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28.9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28.9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71.56</v>
      </c>
      <c r="H19" s="381" t="s">
        <v>5263</v>
      </c>
      <c r="I19" s="501">
        <f t="shared" si="0"/>
        <v>0.70156862745098036</v>
      </c>
      <c r="J19" s="360"/>
      <c r="K19" s="360"/>
    </row>
    <row r="20" spans="1:11" ht="28.9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28.9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504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28.9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504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28.9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28.9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504">
        <v>13.97</v>
      </c>
      <c r="H24" s="381" t="s">
        <v>5263</v>
      </c>
      <c r="I24" s="501">
        <f t="shared" si="0"/>
        <v>0.18072445019404917</v>
      </c>
      <c r="J24" s="360"/>
      <c r="K24" s="360"/>
    </row>
    <row r="25" spans="1:11" ht="28.9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504">
        <v>0</v>
      </c>
      <c r="H25" s="381" t="s">
        <v>5263</v>
      </c>
      <c r="I25" s="501">
        <f t="shared" si="0"/>
        <v>0</v>
      </c>
      <c r="J25" s="360"/>
      <c r="K25" s="360"/>
    </row>
    <row r="26" spans="1:11" ht="28.9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28.9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9.49</v>
      </c>
      <c r="H27" s="381" t="s">
        <v>5263</v>
      </c>
      <c r="I27" s="501">
        <f t="shared" si="0"/>
        <v>6.3266666666666665E-2</v>
      </c>
      <c r="J27" s="360"/>
      <c r="K27" s="360"/>
    </row>
    <row r="28" spans="1:11" ht="28.9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32.880000000000003</v>
      </c>
      <c r="H28" s="381" t="s">
        <v>5263</v>
      </c>
      <c r="I28" s="501">
        <f t="shared" si="0"/>
        <v>0.14295652173913045</v>
      </c>
      <c r="J28" s="360"/>
      <c r="K28" s="360"/>
    </row>
    <row r="29" spans="1:11" ht="28.9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10.48</v>
      </c>
      <c r="H29" s="381" t="s">
        <v>5263</v>
      </c>
      <c r="I29" s="501">
        <f t="shared" si="0"/>
        <v>0.34933333333333333</v>
      </c>
      <c r="J29" s="360"/>
      <c r="K29" s="360"/>
    </row>
    <row r="30" spans="1:11" ht="28.9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28.9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28.9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3385.93</v>
      </c>
      <c r="H32" s="381" t="s">
        <v>5263</v>
      </c>
      <c r="I32" s="501">
        <f t="shared" si="0"/>
        <v>5.3830365659777425E-2</v>
      </c>
      <c r="J32" s="360"/>
      <c r="K32" s="360"/>
    </row>
    <row r="33" spans="1:11" ht="28.9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198053.58</v>
      </c>
      <c r="H33" s="381" t="s">
        <v>5263</v>
      </c>
      <c r="I33" s="501">
        <f t="shared" si="0"/>
        <v>0.49513394999999999</v>
      </c>
      <c r="J33" s="360"/>
      <c r="K33" s="360"/>
    </row>
    <row r="34" spans="1:11" ht="28.9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1652</v>
      </c>
      <c r="H34" s="381" t="s">
        <v>5263</v>
      </c>
      <c r="I34" s="501">
        <f t="shared" si="0"/>
        <v>0.33040000000000003</v>
      </c>
      <c r="J34" s="360"/>
      <c r="K34" s="360"/>
    </row>
    <row r="35" spans="1:11" ht="28.9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2888.5</v>
      </c>
      <c r="H35" s="381" t="s">
        <v>5263</v>
      </c>
      <c r="I35" s="501">
        <f t="shared" si="0"/>
        <v>0.11718052738336714</v>
      </c>
      <c r="J35" s="360"/>
      <c r="K35" s="360"/>
    </row>
    <row r="36" spans="1:11" ht="28.9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281279.37</v>
      </c>
      <c r="H36" s="381" t="s">
        <v>5263</v>
      </c>
      <c r="I36" s="501">
        <f t="shared" si="0"/>
        <v>0.30909820879120881</v>
      </c>
      <c r="J36" s="360"/>
      <c r="K36" s="360"/>
    </row>
    <row r="37" spans="1:11" ht="28.9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9666</v>
      </c>
      <c r="H37" s="381" t="s">
        <v>5263</v>
      </c>
      <c r="I37" s="501">
        <f t="shared" si="0"/>
        <v>0.24165</v>
      </c>
      <c r="J37" s="360"/>
      <c r="K37" s="360"/>
    </row>
    <row r="38" spans="1:11" s="397" customFormat="1" ht="28.9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93230</v>
      </c>
      <c r="H38" s="381" t="s">
        <v>5263</v>
      </c>
      <c r="I38" s="501">
        <f t="shared" si="0"/>
        <v>0.62153333333333338</v>
      </c>
      <c r="J38" s="396"/>
      <c r="K38" s="396"/>
    </row>
    <row r="39" spans="1:11" s="397" customFormat="1" ht="28.9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28.9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83.34</v>
      </c>
      <c r="H40" s="381" t="s">
        <v>5263</v>
      </c>
      <c r="I40" s="501">
        <f t="shared" si="0"/>
        <v>0.16667999999999999</v>
      </c>
      <c r="J40" s="470"/>
      <c r="K40" s="470"/>
    </row>
    <row r="41" spans="1:11" ht="28.9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122</v>
      </c>
      <c r="H41" s="381" t="s">
        <v>5263</v>
      </c>
      <c r="I41" s="501">
        <f t="shared" si="0"/>
        <v>0.24399999999999999</v>
      </c>
      <c r="J41" s="360"/>
      <c r="K41" s="360"/>
    </row>
    <row r="42" spans="1:11" ht="28.9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336.27499999999998</v>
      </c>
      <c r="H42" s="381" t="s">
        <v>5263</v>
      </c>
      <c r="I42" s="501">
        <f t="shared" si="0"/>
        <v>0.33627499999999999</v>
      </c>
      <c r="J42" s="360"/>
      <c r="K42" s="360"/>
    </row>
    <row r="43" spans="1:11" ht="28.9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1.19</v>
      </c>
      <c r="H43" s="381" t="s">
        <v>5263</v>
      </c>
      <c r="I43" s="501">
        <f t="shared" si="0"/>
        <v>6.2631578947368413E-2</v>
      </c>
      <c r="J43" s="360"/>
      <c r="K43" s="360"/>
    </row>
    <row r="44" spans="1:11" s="397" customFormat="1" ht="28.9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2344</v>
      </c>
      <c r="H44" s="381" t="s">
        <v>5263</v>
      </c>
      <c r="I44" s="501">
        <f t="shared" si="0"/>
        <v>0.48469809760132343</v>
      </c>
      <c r="J44" s="396"/>
      <c r="K44" s="396"/>
    </row>
    <row r="45" spans="1:11" s="397" customFormat="1" ht="28.9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101</v>
      </c>
      <c r="H45" s="381" t="s">
        <v>5263</v>
      </c>
      <c r="I45" s="501">
        <f t="shared" si="0"/>
        <v>0.17657342657342656</v>
      </c>
      <c r="J45" s="396"/>
      <c r="K45" s="396"/>
    </row>
    <row r="46" spans="1:11" s="397" customFormat="1" ht="28.9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273</v>
      </c>
      <c r="H46" s="381" t="s">
        <v>5263</v>
      </c>
      <c r="I46" s="501">
        <f t="shared" si="0"/>
        <v>0.30232558139534882</v>
      </c>
      <c r="J46" s="396"/>
      <c r="K46" s="396"/>
    </row>
    <row r="47" spans="1:11" ht="28.9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28.9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419404</v>
      </c>
      <c r="H48" s="381" t="s">
        <v>5351</v>
      </c>
      <c r="I48" s="501">
        <f t="shared" si="0"/>
        <v>0.99384834123222754</v>
      </c>
      <c r="J48" s="360"/>
      <c r="K48" s="360"/>
    </row>
    <row r="49" spans="1:11" ht="28.9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/>
      <c r="H49" s="381" t="s">
        <v>5263</v>
      </c>
      <c r="I49" s="501">
        <f t="shared" si="0"/>
        <v>0</v>
      </c>
      <c r="J49" s="360"/>
      <c r="K49" s="360"/>
    </row>
    <row r="50" spans="1:11" ht="28.9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205</v>
      </c>
      <c r="H50" s="381" t="s">
        <v>5263</v>
      </c>
      <c r="I50" s="501">
        <f t="shared" si="0"/>
        <v>0.34166666666666667</v>
      </c>
      <c r="J50" s="360"/>
      <c r="K50" s="360"/>
    </row>
    <row r="51" spans="1:11" ht="28.9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794</v>
      </c>
      <c r="H51" s="381" t="s">
        <v>5263</v>
      </c>
      <c r="I51" s="501">
        <f t="shared" si="0"/>
        <v>0.26466666666666666</v>
      </c>
      <c r="J51" s="360"/>
      <c r="K51" s="360"/>
    </row>
    <row r="52" spans="1:11" ht="28.9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28.9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331.86</v>
      </c>
      <c r="H53" s="381" t="s">
        <v>5263</v>
      </c>
      <c r="I53" s="501">
        <f t="shared" si="0"/>
        <v>0.22124000000000002</v>
      </c>
      <c r="J53" s="396"/>
      <c r="K53" s="396"/>
    </row>
    <row r="54" spans="1:11" s="397" customFormat="1" ht="28.9">
      <c r="A54" s="777" t="s">
        <v>1288</v>
      </c>
      <c r="B54" s="779" t="s">
        <v>5469</v>
      </c>
      <c r="C54" s="381" t="s">
        <v>5474</v>
      </c>
      <c r="D54" s="781">
        <v>45245</v>
      </c>
      <c r="E54" s="781">
        <v>45609</v>
      </c>
      <c r="F54" s="408">
        <v>1615</v>
      </c>
      <c r="G54" s="407">
        <v>207</v>
      </c>
      <c r="H54" s="381" t="s">
        <v>5263</v>
      </c>
      <c r="I54" s="501">
        <f t="shared" si="0"/>
        <v>0.1281733746130031</v>
      </c>
      <c r="J54" s="396"/>
      <c r="K54" s="396"/>
    </row>
    <row r="55" spans="1:11" s="397" customFormat="1" ht="28.9">
      <c r="A55" s="807"/>
      <c r="B55" s="787"/>
      <c r="C55" s="381" t="s">
        <v>5475</v>
      </c>
      <c r="D55" s="808"/>
      <c r="E55" s="808"/>
      <c r="F55" s="408">
        <v>85</v>
      </c>
      <c r="G55" s="407">
        <v>0</v>
      </c>
      <c r="H55" s="381" t="s">
        <v>5263</v>
      </c>
      <c r="I55" s="501">
        <f t="shared" si="0"/>
        <v>0</v>
      </c>
      <c r="J55" s="396"/>
      <c r="K55" s="396"/>
    </row>
    <row r="56" spans="1:11" ht="28.9">
      <c r="A56" s="372" t="s">
        <v>5301</v>
      </c>
      <c r="B56" s="381" t="s">
        <v>5302</v>
      </c>
      <c r="C56" s="381" t="s">
        <v>5201</v>
      </c>
      <c r="D56" s="386">
        <v>44926</v>
      </c>
      <c r="E56" s="386">
        <v>45290</v>
      </c>
      <c r="F56" s="408">
        <v>7900</v>
      </c>
      <c r="G56" s="407">
        <v>7900</v>
      </c>
      <c r="H56" s="381" t="s">
        <v>5263</v>
      </c>
      <c r="I56" s="501">
        <f t="shared" si="0"/>
        <v>1</v>
      </c>
      <c r="J56" s="360"/>
      <c r="K56" s="360"/>
    </row>
    <row r="57" spans="1:11" s="397" customFormat="1" ht="28.9">
      <c r="A57" s="372" t="s">
        <v>5306</v>
      </c>
      <c r="B57" s="381" t="s">
        <v>5297</v>
      </c>
      <c r="C57" s="381" t="s">
        <v>5070</v>
      </c>
      <c r="D57" s="386">
        <v>44910</v>
      </c>
      <c r="E57" s="386">
        <v>45274</v>
      </c>
      <c r="F57" s="408">
        <v>2000</v>
      </c>
      <c r="G57" s="407">
        <v>1948</v>
      </c>
      <c r="H57" s="381" t="s">
        <v>5263</v>
      </c>
      <c r="I57" s="501">
        <f t="shared" si="0"/>
        <v>0.97399999999999998</v>
      </c>
      <c r="J57" s="396"/>
      <c r="K57" s="396"/>
    </row>
    <row r="58" spans="1:11" ht="28.9">
      <c r="A58" s="372" t="s">
        <v>5307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2000</v>
      </c>
      <c r="G58" s="407">
        <v>554</v>
      </c>
      <c r="H58" s="381" t="s">
        <v>5263</v>
      </c>
      <c r="I58" s="501">
        <f t="shared" si="0"/>
        <v>0.27700000000000002</v>
      </c>
      <c r="J58" s="360"/>
      <c r="K58" s="360"/>
    </row>
    <row r="59" spans="1:11" ht="28.9">
      <c r="A59" s="372" t="s">
        <v>5308</v>
      </c>
      <c r="B59" s="381" t="s">
        <v>5469</v>
      </c>
      <c r="C59" s="381" t="s">
        <v>5470</v>
      </c>
      <c r="D59" s="386">
        <v>45245</v>
      </c>
      <c r="E59" s="386">
        <v>45609</v>
      </c>
      <c r="F59" s="408">
        <v>1000</v>
      </c>
      <c r="G59" s="407">
        <v>81</v>
      </c>
      <c r="H59" s="381" t="s">
        <v>5263</v>
      </c>
      <c r="I59" s="501">
        <f t="shared" si="0"/>
        <v>8.1000000000000003E-2</v>
      </c>
      <c r="J59" s="360"/>
      <c r="K59" s="360"/>
    </row>
    <row r="60" spans="1:11" ht="28.9">
      <c r="A60" s="372" t="s">
        <v>5309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17000</v>
      </c>
      <c r="G60" s="407">
        <v>6253.86</v>
      </c>
      <c r="H60" s="381" t="s">
        <v>5263</v>
      </c>
      <c r="I60" s="501">
        <f t="shared" si="0"/>
        <v>0.3678741176470588</v>
      </c>
      <c r="J60" s="360"/>
      <c r="K60" s="360"/>
    </row>
    <row r="61" spans="1:11" ht="28.9">
      <c r="A61" s="372" t="s">
        <v>5310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10000</v>
      </c>
      <c r="G61" s="407">
        <v>2632</v>
      </c>
      <c r="H61" s="381" t="s">
        <v>5263</v>
      </c>
      <c r="I61" s="501">
        <f t="shared" si="0"/>
        <v>0.26319999999999999</v>
      </c>
      <c r="J61" s="360"/>
      <c r="K61" s="360"/>
    </row>
    <row r="62" spans="1:11" ht="28.9">
      <c r="A62" s="372" t="s">
        <v>5311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120</v>
      </c>
      <c r="G62" s="407">
        <v>55</v>
      </c>
      <c r="H62" s="381" t="s">
        <v>5263</v>
      </c>
      <c r="I62" s="501">
        <f t="shared" si="0"/>
        <v>0.45833333333333331</v>
      </c>
      <c r="J62" s="360"/>
      <c r="K62" s="360"/>
    </row>
    <row r="63" spans="1:11" ht="28.9">
      <c r="A63" s="372" t="s">
        <v>5312</v>
      </c>
      <c r="B63" s="381" t="s">
        <v>5444</v>
      </c>
      <c r="C63" s="381" t="s">
        <v>5445</v>
      </c>
      <c r="D63" s="386">
        <v>45200</v>
      </c>
      <c r="E63" s="386">
        <v>45505</v>
      </c>
      <c r="F63" s="408">
        <v>6000</v>
      </c>
      <c r="G63" s="407">
        <v>1168</v>
      </c>
      <c r="H63" s="381" t="s">
        <v>5263</v>
      </c>
      <c r="I63" s="501">
        <f t="shared" si="0"/>
        <v>0.19466666666666665</v>
      </c>
      <c r="J63" s="360"/>
      <c r="K63" s="360"/>
    </row>
    <row r="64" spans="1:11" ht="28.9">
      <c r="A64" s="372" t="s">
        <v>5313</v>
      </c>
      <c r="B64" s="381" t="s">
        <v>5444</v>
      </c>
      <c r="C64" s="381" t="s">
        <v>5445</v>
      </c>
      <c r="D64" s="386">
        <v>45200</v>
      </c>
      <c r="E64" s="386">
        <v>45564</v>
      </c>
      <c r="F64" s="381">
        <v>850</v>
      </c>
      <c r="G64" s="407">
        <v>352</v>
      </c>
      <c r="H64" s="381" t="s">
        <v>5263</v>
      </c>
      <c r="I64" s="501">
        <f t="shared" si="0"/>
        <v>0.41411764705882353</v>
      </c>
      <c r="J64" s="360"/>
      <c r="K64" s="360"/>
    </row>
    <row r="65" spans="1:11" ht="28.9">
      <c r="A65" s="372" t="s">
        <v>5314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1000</v>
      </c>
      <c r="G65" s="407">
        <v>476</v>
      </c>
      <c r="H65" s="381" t="s">
        <v>5263</v>
      </c>
      <c r="I65" s="501">
        <f t="shared" si="0"/>
        <v>0.47599999999999998</v>
      </c>
      <c r="J65" s="360"/>
      <c r="K65" s="360"/>
    </row>
    <row r="66" spans="1:11" s="397" customFormat="1" ht="28.9">
      <c r="A66" s="372" t="s">
        <v>5316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30000</v>
      </c>
      <c r="G66" s="407">
        <v>4317</v>
      </c>
      <c r="H66" s="381" t="s">
        <v>5263</v>
      </c>
      <c r="I66" s="501">
        <f t="shared" si="0"/>
        <v>0.1439</v>
      </c>
      <c r="J66" s="396"/>
      <c r="K66" s="396"/>
    </row>
    <row r="67" spans="1:11" s="397" customFormat="1" ht="28.9">
      <c r="A67" s="372" t="s">
        <v>5317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1000</v>
      </c>
      <c r="G67" s="407">
        <v>49</v>
      </c>
      <c r="H67" s="381" t="s">
        <v>5263</v>
      </c>
      <c r="I67" s="501">
        <f t="shared" si="0"/>
        <v>4.9000000000000002E-2</v>
      </c>
      <c r="J67" s="396"/>
      <c r="K67" s="396"/>
    </row>
    <row r="68" spans="1:11" ht="43.15">
      <c r="A68" s="372" t="s">
        <v>5321</v>
      </c>
      <c r="B68" s="381" t="s">
        <v>5322</v>
      </c>
      <c r="C68" s="381" t="s">
        <v>5323</v>
      </c>
      <c r="D68" s="386">
        <v>44900</v>
      </c>
      <c r="E68" s="386">
        <v>45264</v>
      </c>
      <c r="F68" s="408">
        <v>600000</v>
      </c>
      <c r="G68" s="407"/>
      <c r="H68" s="381" t="s">
        <v>5320</v>
      </c>
      <c r="I68" s="501">
        <f t="shared" si="0"/>
        <v>0</v>
      </c>
      <c r="J68" s="360"/>
      <c r="K68" s="360"/>
    </row>
    <row r="69" spans="1:11" ht="28.9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08">
        <v>2000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s="397" customFormat="1" ht="28.9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08">
        <v>10000</v>
      </c>
      <c r="G70" s="407">
        <v>2784</v>
      </c>
      <c r="H70" s="381" t="s">
        <v>5263</v>
      </c>
      <c r="I70" s="501">
        <f t="shared" si="0"/>
        <v>0.27839999999999998</v>
      </c>
      <c r="J70" s="396"/>
      <c r="K70" s="396"/>
    </row>
    <row r="71" spans="1:11" ht="28.9">
      <c r="A71" s="372" t="s">
        <v>5327</v>
      </c>
      <c r="B71" s="381" t="s">
        <v>5302</v>
      </c>
      <c r="C71" s="381" t="s">
        <v>5201</v>
      </c>
      <c r="D71" s="386">
        <v>44926</v>
      </c>
      <c r="E71" s="386">
        <v>45290</v>
      </c>
      <c r="F71" s="408">
        <v>2500</v>
      </c>
      <c r="G71" s="407">
        <v>0</v>
      </c>
      <c r="H71" s="381" t="s">
        <v>5263</v>
      </c>
      <c r="I71" s="501">
        <f t="shared" si="0"/>
        <v>0</v>
      </c>
      <c r="J71" s="360"/>
      <c r="K71" s="360"/>
    </row>
    <row r="72" spans="1:11" ht="28.9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08">
        <v>16000</v>
      </c>
      <c r="G72" s="407">
        <v>1806.66</v>
      </c>
      <c r="H72" s="381" t="s">
        <v>5263</v>
      </c>
      <c r="I72" s="501">
        <f t="shared" si="0"/>
        <v>0.11291625000000001</v>
      </c>
      <c r="J72" s="360"/>
      <c r="K72" s="360"/>
    </row>
    <row r="73" spans="1:11" ht="28.9">
      <c r="A73" s="372" t="s">
        <v>5328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39960</v>
      </c>
      <c r="G73" s="407">
        <v>9332.99</v>
      </c>
      <c r="H73" s="381" t="s">
        <v>5263</v>
      </c>
      <c r="I73" s="501">
        <f t="shared" si="0"/>
        <v>0.23355830830830832</v>
      </c>
      <c r="J73" s="360"/>
      <c r="K73" s="360"/>
    </row>
    <row r="74" spans="1:11" ht="28.9">
      <c r="A74" s="372" t="s">
        <v>5397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4000</v>
      </c>
      <c r="G74" s="407">
        <v>1797.646</v>
      </c>
      <c r="H74" s="381" t="s">
        <v>5263</v>
      </c>
      <c r="I74" s="501">
        <f t="shared" si="0"/>
        <v>0.44941149999999996</v>
      </c>
      <c r="J74" s="360"/>
      <c r="K74" s="360"/>
    </row>
    <row r="75" spans="1:11" ht="28.9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08">
        <v>6000</v>
      </c>
      <c r="G75" s="407">
        <v>1635</v>
      </c>
      <c r="H75" s="381" t="s">
        <v>5263</v>
      </c>
      <c r="I75" s="501">
        <f t="shared" si="0"/>
        <v>0.27250000000000002</v>
      </c>
      <c r="J75" s="360"/>
      <c r="K75" s="360"/>
    </row>
    <row r="76" spans="1:11" ht="28.9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7">
        <v>1977</v>
      </c>
      <c r="H76" s="381" t="s">
        <v>5263</v>
      </c>
      <c r="I76" s="501">
        <f t="shared" si="0"/>
        <v>0.12356250000000001</v>
      </c>
      <c r="J76" s="360"/>
      <c r="K76" s="360"/>
    </row>
    <row r="77" spans="1:11" ht="28.9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08">
        <v>127575</v>
      </c>
      <c r="G77" s="407">
        <v>16311</v>
      </c>
      <c r="H77" s="381" t="s">
        <v>5263</v>
      </c>
      <c r="I77" s="501">
        <f t="shared" si="0"/>
        <v>0.12785420340975898</v>
      </c>
      <c r="J77" s="360"/>
      <c r="K77" s="360"/>
    </row>
    <row r="78" spans="1:11" ht="28.9">
      <c r="A78" s="372" t="s">
        <v>5331</v>
      </c>
      <c r="B78" s="381" t="s">
        <v>5419</v>
      </c>
      <c r="C78" s="381" t="s">
        <v>5420</v>
      </c>
      <c r="D78" s="386">
        <v>45131</v>
      </c>
      <c r="E78" s="386">
        <v>45495</v>
      </c>
      <c r="F78" s="493">
        <v>2200</v>
      </c>
      <c r="G78" s="514">
        <v>233.5</v>
      </c>
      <c r="H78" s="381" t="s">
        <v>5263</v>
      </c>
      <c r="I78" s="501">
        <f t="shared" si="0"/>
        <v>0.10613636363636364</v>
      </c>
      <c r="J78" s="360"/>
      <c r="K78" s="360"/>
    </row>
    <row r="79" spans="1:11" ht="28.9">
      <c r="A79" s="372" t="s">
        <v>5332</v>
      </c>
      <c r="B79" s="381" t="s">
        <v>5302</v>
      </c>
      <c r="C79" s="381" t="s">
        <v>5201</v>
      </c>
      <c r="D79" s="386">
        <v>44940</v>
      </c>
      <c r="E79" s="386">
        <v>45304</v>
      </c>
      <c r="F79" s="493">
        <v>2800</v>
      </c>
      <c r="G79" s="407">
        <v>203</v>
      </c>
      <c r="H79" s="381" t="s">
        <v>5263</v>
      </c>
      <c r="I79" s="501">
        <f t="shared" si="0"/>
        <v>7.2499999999999995E-2</v>
      </c>
      <c r="J79" s="360"/>
      <c r="K79" s="360"/>
    </row>
    <row r="80" spans="1:11" ht="43.15">
      <c r="A80" s="372" t="s">
        <v>282</v>
      </c>
      <c r="B80" s="381" t="s">
        <v>5467</v>
      </c>
      <c r="C80" s="381" t="s">
        <v>5478</v>
      </c>
      <c r="D80" s="386">
        <v>45231</v>
      </c>
      <c r="E80" s="386">
        <v>45595</v>
      </c>
      <c r="F80" s="493">
        <v>6240</v>
      </c>
      <c r="G80" s="407">
        <v>94</v>
      </c>
      <c r="H80" s="381" t="s">
        <v>5263</v>
      </c>
      <c r="I80" s="501">
        <f t="shared" ref="I80:I113" si="1">G80/F80</f>
        <v>1.5064102564102564E-2</v>
      </c>
      <c r="J80" s="360"/>
      <c r="K80" s="360"/>
    </row>
    <row r="81" spans="1:11" ht="28.9">
      <c r="A81" s="372" t="s">
        <v>168</v>
      </c>
      <c r="B81" s="381" t="s">
        <v>5297</v>
      </c>
      <c r="C81" s="381" t="s">
        <v>5070</v>
      </c>
      <c r="D81" s="386">
        <v>44910</v>
      </c>
      <c r="E81" s="386">
        <v>45274</v>
      </c>
      <c r="F81" s="493">
        <v>9000</v>
      </c>
      <c r="G81" s="407">
        <v>1891.7</v>
      </c>
      <c r="H81" s="381" t="s">
        <v>5263</v>
      </c>
      <c r="I81" s="501">
        <f t="shared" si="1"/>
        <v>0.2101888888888889</v>
      </c>
      <c r="J81" s="360"/>
      <c r="K81" s="360"/>
    </row>
    <row r="82" spans="1:11" ht="28.9">
      <c r="A82" s="372" t="s">
        <v>5335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2500</v>
      </c>
      <c r="G82" s="407">
        <v>39.6</v>
      </c>
      <c r="H82" s="381" t="s">
        <v>5263</v>
      </c>
      <c r="I82" s="501">
        <f t="shared" si="1"/>
        <v>1.584E-2</v>
      </c>
      <c r="J82" s="360"/>
      <c r="K82" s="360"/>
    </row>
    <row r="83" spans="1:11" ht="28.9">
      <c r="A83" s="372" t="s">
        <v>5398</v>
      </c>
      <c r="B83" s="381" t="s">
        <v>5389</v>
      </c>
      <c r="C83" s="381" t="s">
        <v>5390</v>
      </c>
      <c r="D83" s="386">
        <v>45026</v>
      </c>
      <c r="E83" s="386">
        <v>45390</v>
      </c>
      <c r="F83" s="408">
        <v>9000</v>
      </c>
      <c r="G83" s="407">
        <v>1813</v>
      </c>
      <c r="H83" s="381" t="s">
        <v>5351</v>
      </c>
      <c r="I83" s="501">
        <f t="shared" si="1"/>
        <v>0.20144444444444445</v>
      </c>
      <c r="J83" s="360"/>
      <c r="K83" s="360"/>
    </row>
    <row r="84" spans="1:11" ht="28.9">
      <c r="A84" s="372" t="s">
        <v>5339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5060</v>
      </c>
      <c r="G84" s="407">
        <v>312.04000000000002</v>
      </c>
      <c r="H84" s="381" t="s">
        <v>5263</v>
      </c>
      <c r="I84" s="501">
        <f t="shared" si="1"/>
        <v>6.1667984189723322E-2</v>
      </c>
      <c r="J84" s="360"/>
      <c r="K84" s="360"/>
    </row>
    <row r="85" spans="1:11" ht="28.9">
      <c r="A85" s="372" t="s">
        <v>5340</v>
      </c>
      <c r="B85" s="381" t="s">
        <v>5447</v>
      </c>
      <c r="C85" s="381" t="s">
        <v>5448</v>
      </c>
      <c r="D85" s="386">
        <v>45220</v>
      </c>
      <c r="E85" s="386">
        <v>45584</v>
      </c>
      <c r="F85" s="493">
        <v>5000</v>
      </c>
      <c r="G85" s="407">
        <v>986.49</v>
      </c>
      <c r="H85" s="381" t="s">
        <v>5263</v>
      </c>
      <c r="I85" s="501">
        <f t="shared" si="1"/>
        <v>0.197298</v>
      </c>
      <c r="J85" s="360"/>
      <c r="K85" s="360"/>
    </row>
    <row r="86" spans="1:11" ht="28.9">
      <c r="A86" s="372" t="s">
        <v>5341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5200</v>
      </c>
      <c r="G86" s="407">
        <v>989.49</v>
      </c>
      <c r="H86" s="381" t="s">
        <v>5263</v>
      </c>
      <c r="I86" s="501">
        <f t="shared" si="1"/>
        <v>0.19028653846153845</v>
      </c>
      <c r="J86" s="360"/>
      <c r="K86" s="360"/>
    </row>
    <row r="87" spans="1:11" ht="28.9">
      <c r="A87" s="372" t="s">
        <v>5399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100000</v>
      </c>
      <c r="G87" s="407">
        <v>197</v>
      </c>
      <c r="H87" s="381" t="s">
        <v>5263</v>
      </c>
      <c r="I87" s="501">
        <f t="shared" si="1"/>
        <v>1.97E-3</v>
      </c>
      <c r="J87" s="360"/>
      <c r="K87" s="360"/>
    </row>
    <row r="88" spans="1:11" s="397" customFormat="1" ht="28.9">
      <c r="A88" s="372" t="s">
        <v>5400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3000</v>
      </c>
      <c r="G88" s="407">
        <v>1533</v>
      </c>
      <c r="H88" s="381" t="s">
        <v>5263</v>
      </c>
      <c r="I88" s="501">
        <f t="shared" si="1"/>
        <v>0.51100000000000001</v>
      </c>
      <c r="J88" s="396"/>
      <c r="K88" s="396"/>
    </row>
    <row r="89" spans="1:11" s="397" customFormat="1" ht="28.9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7">
        <v>793</v>
      </c>
      <c r="H89" s="381" t="s">
        <v>5263</v>
      </c>
      <c r="I89" s="501">
        <f t="shared" si="1"/>
        <v>0.11328571428571428</v>
      </c>
      <c r="J89" s="396"/>
      <c r="K89" s="396"/>
    </row>
    <row r="90" spans="1:11" s="397" customFormat="1" ht="28.9">
      <c r="A90" s="372" t="s">
        <v>5343</v>
      </c>
      <c r="B90" s="381" t="s">
        <v>5302</v>
      </c>
      <c r="C90" s="381" t="s">
        <v>5201</v>
      </c>
      <c r="D90" s="386">
        <v>44926</v>
      </c>
      <c r="E90" s="386">
        <v>45290</v>
      </c>
      <c r="F90" s="408">
        <v>7200</v>
      </c>
      <c r="G90" s="407">
        <v>5921</v>
      </c>
      <c r="H90" s="381" t="s">
        <v>5263</v>
      </c>
      <c r="I90" s="501">
        <f t="shared" si="1"/>
        <v>0.8223611111111111</v>
      </c>
      <c r="J90" s="396"/>
      <c r="K90" s="396"/>
    </row>
    <row r="91" spans="1:11" ht="28.9">
      <c r="A91" s="372" t="s">
        <v>5378</v>
      </c>
      <c r="B91" s="381" t="s">
        <v>5379</v>
      </c>
      <c r="C91" s="381" t="s">
        <v>5380</v>
      </c>
      <c r="D91" s="386">
        <v>44995</v>
      </c>
      <c r="E91" s="386">
        <v>45359</v>
      </c>
      <c r="F91" s="408">
        <v>3000</v>
      </c>
      <c r="G91" s="407">
        <v>149</v>
      </c>
      <c r="H91" s="381" t="s">
        <v>5263</v>
      </c>
      <c r="I91" s="501">
        <f t="shared" si="1"/>
        <v>4.9666666666666665E-2</v>
      </c>
      <c r="J91" s="360"/>
      <c r="K91" s="360"/>
    </row>
    <row r="92" spans="1:11" ht="28.9">
      <c r="A92" s="372" t="s">
        <v>5381</v>
      </c>
      <c r="B92" s="381" t="s">
        <v>5379</v>
      </c>
      <c r="C92" s="381" t="s">
        <v>5380</v>
      </c>
      <c r="D92" s="386">
        <v>44995</v>
      </c>
      <c r="E92" s="386">
        <v>45359</v>
      </c>
      <c r="F92" s="493">
        <v>4000</v>
      </c>
      <c r="G92" s="407">
        <v>42</v>
      </c>
      <c r="H92" s="381" t="s">
        <v>5263</v>
      </c>
      <c r="I92" s="501">
        <f t="shared" si="1"/>
        <v>1.0500000000000001E-2</v>
      </c>
      <c r="J92" s="360"/>
      <c r="K92" s="360"/>
    </row>
    <row r="93" spans="1:11" ht="28.9">
      <c r="A93" s="372" t="s">
        <v>5465</v>
      </c>
      <c r="B93" s="381" t="s">
        <v>5447</v>
      </c>
      <c r="C93" s="381" t="s">
        <v>5448</v>
      </c>
      <c r="D93" s="386">
        <v>45220</v>
      </c>
      <c r="E93" s="386">
        <v>45584</v>
      </c>
      <c r="F93" s="493">
        <v>4466</v>
      </c>
      <c r="G93" s="407">
        <v>582</v>
      </c>
      <c r="H93" s="381" t="s">
        <v>5263</v>
      </c>
      <c r="I93" s="501">
        <f t="shared" si="1"/>
        <v>0.13031795790416481</v>
      </c>
      <c r="J93" s="360"/>
      <c r="K93" s="360"/>
    </row>
    <row r="94" spans="1:11" ht="28.9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407">
        <v>80</v>
      </c>
      <c r="H94" s="381" t="s">
        <v>5263</v>
      </c>
      <c r="I94" s="501">
        <f t="shared" si="1"/>
        <v>4.7619047619047616E-2</v>
      </c>
      <c r="J94" s="360"/>
      <c r="K94" s="360"/>
    </row>
    <row r="95" spans="1:11" ht="28.9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407">
        <v>5576.3119999999999</v>
      </c>
      <c r="H95" s="381" t="s">
        <v>5263</v>
      </c>
      <c r="I95" s="501">
        <f t="shared" si="1"/>
        <v>0.77448777777777777</v>
      </c>
      <c r="J95" s="360"/>
      <c r="K95" s="360"/>
    </row>
    <row r="96" spans="1:11" ht="28.9">
      <c r="A96" s="372" t="s">
        <v>5382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29</v>
      </c>
      <c r="H96" s="381" t="s">
        <v>5263</v>
      </c>
      <c r="I96" s="501">
        <f t="shared" si="1"/>
        <v>0.19333333333333333</v>
      </c>
      <c r="J96" s="360"/>
      <c r="K96" s="360"/>
    </row>
    <row r="97" spans="1:11" ht="28.9">
      <c r="A97" s="372" t="s">
        <v>5383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407">
        <v>132</v>
      </c>
      <c r="H97" s="381" t="s">
        <v>5263</v>
      </c>
      <c r="I97" s="501">
        <f t="shared" si="1"/>
        <v>0.88</v>
      </c>
      <c r="J97" s="360"/>
      <c r="K97" s="360"/>
    </row>
    <row r="98" spans="1:11" ht="28.9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7">
        <v>37488365</v>
      </c>
      <c r="H98" s="381" t="s">
        <v>5351</v>
      </c>
      <c r="I98" s="501">
        <f t="shared" si="1"/>
        <v>0.20826869444444446</v>
      </c>
      <c r="J98" s="360"/>
      <c r="K98" s="360"/>
    </row>
    <row r="99" spans="1:11" ht="28.9">
      <c r="A99" s="372" t="s">
        <v>2714</v>
      </c>
      <c r="B99" s="381" t="s">
        <v>5469</v>
      </c>
      <c r="C99" s="381" t="s">
        <v>5470</v>
      </c>
      <c r="D99" s="386">
        <v>45245</v>
      </c>
      <c r="E99" s="386">
        <v>45609</v>
      </c>
      <c r="F99" s="408">
        <v>750000</v>
      </c>
      <c r="G99" s="407">
        <v>13022</v>
      </c>
      <c r="H99" s="381" t="s">
        <v>5351</v>
      </c>
      <c r="I99" s="501">
        <f t="shared" si="1"/>
        <v>1.7362666666666665E-2</v>
      </c>
      <c r="J99" s="360"/>
      <c r="K99" s="360"/>
    </row>
    <row r="100" spans="1:11" ht="28.9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08">
        <v>3400000</v>
      </c>
      <c r="G100" s="407">
        <v>151722</v>
      </c>
      <c r="H100" s="381" t="s">
        <v>5351</v>
      </c>
      <c r="I100" s="501">
        <f t="shared" si="1"/>
        <v>4.4624117647058821E-2</v>
      </c>
      <c r="J100" s="470"/>
      <c r="K100" s="470"/>
    </row>
    <row r="101" spans="1:11" ht="28.9">
      <c r="A101" s="372" t="s">
        <v>5436</v>
      </c>
      <c r="B101" s="381" t="s">
        <v>5433</v>
      </c>
      <c r="C101" s="381" t="s">
        <v>5434</v>
      </c>
      <c r="D101" s="386">
        <v>45167</v>
      </c>
      <c r="E101" s="386">
        <v>45258</v>
      </c>
      <c r="F101" s="408">
        <v>603750</v>
      </c>
      <c r="G101" s="407"/>
      <c r="H101" s="381" t="s">
        <v>5351</v>
      </c>
      <c r="I101" s="501">
        <f t="shared" si="1"/>
        <v>0</v>
      </c>
      <c r="J101" s="360"/>
      <c r="K101" s="360"/>
    </row>
    <row r="102" spans="1:11" ht="28.9">
      <c r="A102" s="372" t="s">
        <v>5384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5</v>
      </c>
      <c r="G102" s="407">
        <v>5</v>
      </c>
      <c r="H102" s="381" t="s">
        <v>5351</v>
      </c>
      <c r="I102" s="501">
        <f t="shared" si="1"/>
        <v>1</v>
      </c>
      <c r="J102" s="360"/>
      <c r="K102" s="360"/>
    </row>
    <row r="103" spans="1:11" ht="28.9">
      <c r="A103" s="372" t="s">
        <v>5441</v>
      </c>
      <c r="B103" s="381" t="s">
        <v>5438</v>
      </c>
      <c r="C103" s="381" t="s">
        <v>5439</v>
      </c>
      <c r="D103" s="386">
        <v>45184</v>
      </c>
      <c r="E103" s="386">
        <v>45548</v>
      </c>
      <c r="F103" s="408">
        <v>2000</v>
      </c>
      <c r="G103" s="407">
        <v>0</v>
      </c>
      <c r="H103" s="381" t="s">
        <v>5263</v>
      </c>
      <c r="I103" s="501">
        <f t="shared" si="1"/>
        <v>0</v>
      </c>
      <c r="J103" s="360"/>
      <c r="K103" s="360"/>
    </row>
    <row r="104" spans="1:11" ht="28.9">
      <c r="A104" s="372" t="s">
        <v>5362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30000</v>
      </c>
      <c r="G104" s="407">
        <v>2183</v>
      </c>
      <c r="H104" s="381" t="s">
        <v>5351</v>
      </c>
      <c r="I104" s="501">
        <f t="shared" si="1"/>
        <v>7.276666666666666E-2</v>
      </c>
      <c r="J104" s="360"/>
      <c r="K104" s="360"/>
    </row>
    <row r="105" spans="1:11" ht="28.9">
      <c r="A105" s="372" t="s">
        <v>4373</v>
      </c>
      <c r="B105" s="381" t="s">
        <v>5447</v>
      </c>
      <c r="C105" s="381" t="s">
        <v>5448</v>
      </c>
      <c r="D105" s="386">
        <v>45220</v>
      </c>
      <c r="E105" s="386">
        <v>45584</v>
      </c>
      <c r="F105" s="493">
        <v>9600</v>
      </c>
      <c r="G105" s="407">
        <v>1446</v>
      </c>
      <c r="H105" s="381" t="s">
        <v>5263</v>
      </c>
      <c r="I105" s="501">
        <f t="shared" si="1"/>
        <v>0.15062500000000001</v>
      </c>
      <c r="J105" s="360"/>
      <c r="K105" s="360"/>
    </row>
    <row r="106" spans="1:11" ht="28.9">
      <c r="A106" s="372" t="s">
        <v>5365</v>
      </c>
      <c r="B106" s="381" t="s">
        <v>5438</v>
      </c>
      <c r="C106" s="381" t="s">
        <v>5439</v>
      </c>
      <c r="D106" s="386">
        <v>45220</v>
      </c>
      <c r="E106" s="386">
        <v>45584</v>
      </c>
      <c r="F106" s="408">
        <v>26000000</v>
      </c>
      <c r="G106" s="407">
        <v>4062604</v>
      </c>
      <c r="H106" s="381" t="s">
        <v>5351</v>
      </c>
      <c r="I106" s="501">
        <f t="shared" si="1"/>
        <v>0.156254</v>
      </c>
      <c r="J106" s="360"/>
      <c r="K106" s="360"/>
    </row>
    <row r="107" spans="1:11" ht="28.9">
      <c r="A107" s="372" t="s">
        <v>5367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3500000</v>
      </c>
      <c r="G107" s="407">
        <v>1602660</v>
      </c>
      <c r="H107" s="381" t="s">
        <v>5351</v>
      </c>
      <c r="I107" s="501">
        <f t="shared" si="1"/>
        <v>0.45790285714285717</v>
      </c>
      <c r="J107" s="360"/>
      <c r="K107" s="360"/>
    </row>
    <row r="108" spans="1:11" ht="28.9">
      <c r="A108" s="372" t="s">
        <v>5367</v>
      </c>
      <c r="B108" s="381" t="s">
        <v>5469</v>
      </c>
      <c r="C108" s="381" t="s">
        <v>5470</v>
      </c>
      <c r="D108" s="386">
        <v>45265</v>
      </c>
      <c r="E108" s="386">
        <v>45629</v>
      </c>
      <c r="F108" s="408">
        <v>3500000</v>
      </c>
      <c r="G108" s="407">
        <v>0</v>
      </c>
      <c r="H108" s="381" t="s">
        <v>5351</v>
      </c>
      <c r="I108" s="501">
        <f t="shared" si="1"/>
        <v>0</v>
      </c>
      <c r="J108" s="360"/>
      <c r="K108" s="360"/>
    </row>
    <row r="109" spans="1:11" ht="28.9">
      <c r="A109" s="372" t="s">
        <v>5369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1200</v>
      </c>
      <c r="G109" s="407">
        <v>50</v>
      </c>
      <c r="H109" s="381" t="s">
        <v>5351</v>
      </c>
      <c r="I109" s="501">
        <f t="shared" si="1"/>
        <v>4.1666666666666664E-2</v>
      </c>
      <c r="J109" s="360"/>
      <c r="K109" s="360"/>
    </row>
    <row r="110" spans="1:11" ht="28.9">
      <c r="A110" s="372" t="s">
        <v>5385</v>
      </c>
      <c r="B110" s="381" t="s">
        <v>5379</v>
      </c>
      <c r="C110" s="381" t="s">
        <v>5380</v>
      </c>
      <c r="D110" s="386">
        <v>44995</v>
      </c>
      <c r="E110" s="386">
        <v>45359</v>
      </c>
      <c r="F110" s="408">
        <v>60000</v>
      </c>
      <c r="G110" s="407">
        <v>53000</v>
      </c>
      <c r="H110" s="381" t="s">
        <v>5351</v>
      </c>
      <c r="I110" s="501">
        <f t="shared" si="1"/>
        <v>0.8833333333333333</v>
      </c>
      <c r="J110" s="360"/>
      <c r="K110" s="360"/>
    </row>
    <row r="111" spans="1:11" ht="28.9">
      <c r="A111" s="372" t="s">
        <v>5442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381">
        <v>260</v>
      </c>
      <c r="G111" s="407">
        <v>0</v>
      </c>
      <c r="H111" s="381" t="s">
        <v>5351</v>
      </c>
      <c r="I111" s="501">
        <f t="shared" si="1"/>
        <v>0</v>
      </c>
      <c r="J111" s="360"/>
      <c r="K111" s="360"/>
    </row>
    <row r="112" spans="1:11" ht="28.9">
      <c r="A112" s="372" t="s">
        <v>3381</v>
      </c>
      <c r="B112" s="381" t="s">
        <v>5430</v>
      </c>
      <c r="C112" s="381" t="s">
        <v>5431</v>
      </c>
      <c r="D112" s="386">
        <v>45167</v>
      </c>
      <c r="E112" s="386">
        <v>45531</v>
      </c>
      <c r="F112" s="493">
        <v>300000</v>
      </c>
      <c r="G112" s="407">
        <v>19610</v>
      </c>
      <c r="H112" s="381" t="s">
        <v>5351</v>
      </c>
      <c r="I112" s="501">
        <f t="shared" si="1"/>
        <v>6.536666666666667E-2</v>
      </c>
      <c r="J112" s="360"/>
      <c r="K112" s="360"/>
    </row>
    <row r="113" spans="1:11" ht="28.9">
      <c r="A113" s="372" t="s">
        <v>5371</v>
      </c>
      <c r="B113" s="381" t="s">
        <v>5297</v>
      </c>
      <c r="C113" s="381" t="s">
        <v>5070</v>
      </c>
      <c r="D113" s="386">
        <v>44900</v>
      </c>
      <c r="E113" s="386">
        <v>45264</v>
      </c>
      <c r="F113" s="408">
        <v>500000</v>
      </c>
      <c r="G113" s="407">
        <v>186365</v>
      </c>
      <c r="H113" s="381" t="s">
        <v>5351</v>
      </c>
      <c r="I113" s="501">
        <f t="shared" si="1"/>
        <v>0.37273000000000001</v>
      </c>
      <c r="J113" s="360"/>
      <c r="K113" s="360"/>
    </row>
    <row r="114" spans="1:11" s="397" customFormat="1" ht="29.45" thickBot="1">
      <c r="A114" s="371" t="s">
        <v>5372</v>
      </c>
      <c r="B114" s="383" t="s">
        <v>5297</v>
      </c>
      <c r="C114" s="383" t="s">
        <v>5070</v>
      </c>
      <c r="D114" s="388">
        <v>44927</v>
      </c>
      <c r="E114" s="388">
        <v>45291</v>
      </c>
      <c r="F114" s="495">
        <v>3000</v>
      </c>
      <c r="G114" s="502">
        <v>44</v>
      </c>
      <c r="H114" s="383" t="s">
        <v>5263</v>
      </c>
      <c r="I114" s="503">
        <f t="shared" ref="I114" si="2">G114/F114</f>
        <v>1.4666666666666666E-2</v>
      </c>
      <c r="J114" s="396"/>
      <c r="K114" s="396"/>
    </row>
  </sheetData>
  <autoFilter ref="A3:I114" xr:uid="{00000000-0009-0000-0000-00007D000000}"/>
  <mergeCells count="10">
    <mergeCell ref="A54:A55"/>
    <mergeCell ref="B54:B55"/>
    <mergeCell ref="D54:D55"/>
    <mergeCell ref="E54:E55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114"/>
  <sheetViews>
    <sheetView topLeftCell="A99" zoomScaleNormal="100" workbookViewId="0">
      <selection activeCell="G109" sqref="G109"/>
    </sheetView>
  </sheetViews>
  <sheetFormatPr defaultRowHeight="14.4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  <col min="10" max="10" width="9.85546875" bestFit="1" customWidth="1"/>
  </cols>
  <sheetData>
    <row r="1" spans="1:11" ht="15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 ht="15" thickBot="1">
      <c r="A2" s="431" t="s">
        <v>5424</v>
      </c>
      <c r="B2" s="200"/>
      <c r="C2" s="200"/>
      <c r="D2" s="200"/>
      <c r="E2" s="200"/>
      <c r="F2" s="792" t="s">
        <v>5479</v>
      </c>
      <c r="G2" s="793"/>
      <c r="H2" s="793"/>
      <c r="I2" s="794"/>
      <c r="J2" s="360"/>
      <c r="K2" s="360"/>
    </row>
    <row r="3" spans="1:11" ht="29.45" thickBot="1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28.9">
      <c r="A4" s="809" t="s">
        <v>9</v>
      </c>
      <c r="B4" s="810" t="s">
        <v>5414</v>
      </c>
      <c r="C4" s="520" t="s">
        <v>5415</v>
      </c>
      <c r="D4" s="811">
        <v>45108</v>
      </c>
      <c r="E4" s="811">
        <v>45473</v>
      </c>
      <c r="F4" s="521">
        <v>108000</v>
      </c>
      <c r="G4" s="521">
        <v>10948</v>
      </c>
      <c r="H4" s="520" t="s">
        <v>5263</v>
      </c>
      <c r="I4" s="522">
        <f>G4/F4</f>
        <v>0.10137037037037037</v>
      </c>
      <c r="J4" s="361"/>
      <c r="K4" s="361"/>
    </row>
    <row r="5" spans="1:11" ht="28.9">
      <c r="A5" s="688"/>
      <c r="B5" s="689"/>
      <c r="C5" s="515" t="s">
        <v>5416</v>
      </c>
      <c r="D5" s="689"/>
      <c r="E5" s="689"/>
      <c r="F5" s="517">
        <v>12000</v>
      </c>
      <c r="G5" s="517">
        <v>1034</v>
      </c>
      <c r="H5" s="515" t="s">
        <v>5263</v>
      </c>
      <c r="I5" s="523">
        <f t="shared" ref="I5:I77" si="0">G5/F5</f>
        <v>8.6166666666666669E-2</v>
      </c>
      <c r="J5" s="361"/>
      <c r="K5" s="361"/>
    </row>
    <row r="6" spans="1:11" ht="43.15">
      <c r="A6" s="373" t="s">
        <v>1613</v>
      </c>
      <c r="B6" s="515" t="s">
        <v>5265</v>
      </c>
      <c r="C6" s="515" t="s">
        <v>5417</v>
      </c>
      <c r="D6" s="516">
        <v>44927</v>
      </c>
      <c r="E6" s="516">
        <v>45291</v>
      </c>
      <c r="F6" s="517">
        <v>750000</v>
      </c>
      <c r="G6" s="517">
        <v>656190.41</v>
      </c>
      <c r="H6" s="515" t="s">
        <v>5263</v>
      </c>
      <c r="I6" s="523">
        <f t="shared" si="0"/>
        <v>0.87492054666666674</v>
      </c>
      <c r="J6" s="362"/>
      <c r="K6" s="361"/>
    </row>
    <row r="7" spans="1:11" ht="28.9">
      <c r="A7" s="373" t="s">
        <v>22</v>
      </c>
      <c r="B7" s="515" t="s">
        <v>5261</v>
      </c>
      <c r="C7" s="515" t="s">
        <v>5181</v>
      </c>
      <c r="D7" s="516">
        <v>44927</v>
      </c>
      <c r="E7" s="516">
        <v>45291</v>
      </c>
      <c r="F7" s="517">
        <v>600000</v>
      </c>
      <c r="G7" s="517">
        <v>361106.27</v>
      </c>
      <c r="H7" s="515" t="s">
        <v>5263</v>
      </c>
      <c r="I7" s="523">
        <f t="shared" si="0"/>
        <v>0.60184378333333333</v>
      </c>
      <c r="J7" s="360"/>
      <c r="K7" s="360"/>
    </row>
    <row r="8" spans="1:11" ht="28.9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15065</v>
      </c>
      <c r="H8" s="515" t="s">
        <v>5263</v>
      </c>
      <c r="I8" s="523">
        <f t="shared" si="0"/>
        <v>0.53803571428571428</v>
      </c>
      <c r="J8" s="360"/>
      <c r="K8" s="360"/>
    </row>
    <row r="9" spans="1:11" s="397" customFormat="1" ht="28.9">
      <c r="A9" s="373" t="s">
        <v>5391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150000</v>
      </c>
      <c r="G9" s="252">
        <v>105243</v>
      </c>
      <c r="H9" s="515" t="s">
        <v>5263</v>
      </c>
      <c r="I9" s="523">
        <f t="shared" si="0"/>
        <v>0.70162000000000002</v>
      </c>
      <c r="J9" s="396"/>
      <c r="K9" s="396"/>
    </row>
    <row r="10" spans="1:11" ht="28.9">
      <c r="A10" s="373" t="s">
        <v>4683</v>
      </c>
      <c r="B10" s="515" t="s">
        <v>5419</v>
      </c>
      <c r="C10" s="515" t="s">
        <v>5420</v>
      </c>
      <c r="D10" s="516">
        <v>45167</v>
      </c>
      <c r="E10" s="516">
        <v>45531</v>
      </c>
      <c r="F10" s="517">
        <v>266000</v>
      </c>
      <c r="G10" s="517">
        <v>67819</v>
      </c>
      <c r="H10" s="515" t="s">
        <v>5263</v>
      </c>
      <c r="I10" s="523">
        <f t="shared" si="0"/>
        <v>0.25495864661654133</v>
      </c>
      <c r="J10" s="360"/>
      <c r="K10" s="360"/>
    </row>
    <row r="11" spans="1:11" ht="28.9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248">
        <v>1029</v>
      </c>
      <c r="G11" s="517">
        <v>379.35</v>
      </c>
      <c r="H11" s="515" t="s">
        <v>5263</v>
      </c>
      <c r="I11" s="523">
        <f t="shared" si="0"/>
        <v>0.3686588921282799</v>
      </c>
      <c r="J11" s="360"/>
      <c r="K11" s="360"/>
    </row>
    <row r="12" spans="1:11" s="397" customFormat="1" ht="28.9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5">
        <v>209</v>
      </c>
      <c r="G12" s="517">
        <v>3.04</v>
      </c>
      <c r="H12" s="515" t="s">
        <v>5263</v>
      </c>
      <c r="I12" s="523">
        <f t="shared" si="0"/>
        <v>1.4545454545454545E-2</v>
      </c>
      <c r="J12" s="396"/>
      <c r="K12" s="396"/>
    </row>
    <row r="13" spans="1:11" ht="43.1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8">
        <v>30</v>
      </c>
      <c r="G13" s="517">
        <v>8.06</v>
      </c>
      <c r="H13" s="515" t="s">
        <v>5263</v>
      </c>
      <c r="I13" s="523">
        <f t="shared" si="0"/>
        <v>0.26866666666666666</v>
      </c>
      <c r="J13" s="360"/>
      <c r="K13" s="360"/>
    </row>
    <row r="14" spans="1:11" s="397" customFormat="1" ht="28.9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8">
        <v>175</v>
      </c>
      <c r="G14" s="517">
        <v>31.62</v>
      </c>
      <c r="H14" s="515" t="s">
        <v>5263</v>
      </c>
      <c r="I14" s="523">
        <f t="shared" si="0"/>
        <v>0.18068571428571428</v>
      </c>
      <c r="J14" s="396"/>
      <c r="K14" s="396"/>
    </row>
    <row r="15" spans="1:11" ht="28.9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8">
        <v>12</v>
      </c>
      <c r="G15" s="517">
        <v>3.68</v>
      </c>
      <c r="H15" s="515" t="s">
        <v>5263</v>
      </c>
      <c r="I15" s="523">
        <f t="shared" si="0"/>
        <v>0.3066666666666667</v>
      </c>
      <c r="J15" s="360"/>
      <c r="K15" s="360"/>
    </row>
    <row r="16" spans="1:11" ht="28.9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8">
        <v>50</v>
      </c>
      <c r="G16" s="517">
        <v>16.88</v>
      </c>
      <c r="H16" s="515" t="s">
        <v>5263</v>
      </c>
      <c r="I16" s="523">
        <f t="shared" si="0"/>
        <v>0.33759999999999996</v>
      </c>
      <c r="J16" s="360"/>
      <c r="K16" s="360"/>
    </row>
    <row r="17" spans="1:11" ht="28.9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8">
        <v>120</v>
      </c>
      <c r="G17" s="517">
        <v>0</v>
      </c>
      <c r="H17" s="515" t="s">
        <v>5263</v>
      </c>
      <c r="I17" s="523">
        <f t="shared" si="0"/>
        <v>0</v>
      </c>
      <c r="J17" s="360"/>
      <c r="K17" s="360"/>
    </row>
    <row r="18" spans="1:11" ht="28.9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8">
        <v>190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28.9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8">
        <v>102</v>
      </c>
      <c r="G19" s="517">
        <v>100.08</v>
      </c>
      <c r="H19" s="515" t="s">
        <v>5263</v>
      </c>
      <c r="I19" s="523">
        <f t="shared" si="0"/>
        <v>0.98117647058823532</v>
      </c>
      <c r="J19" s="360"/>
      <c r="K19" s="360"/>
    </row>
    <row r="20" spans="1:11" ht="28.9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8">
        <v>350</v>
      </c>
      <c r="G20" s="517">
        <v>147.07</v>
      </c>
      <c r="H20" s="515" t="s">
        <v>5263</v>
      </c>
      <c r="I20" s="523">
        <f t="shared" si="0"/>
        <v>0.42019999999999996</v>
      </c>
      <c r="J20" s="360"/>
      <c r="K20" s="360"/>
    </row>
    <row r="21" spans="1:11" ht="28.9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8">
        <v>126.1</v>
      </c>
      <c r="G21" s="517">
        <v>10.94</v>
      </c>
      <c r="H21" s="515" t="s">
        <v>5263</v>
      </c>
      <c r="I21" s="523">
        <f t="shared" si="0"/>
        <v>8.6756542426645517E-2</v>
      </c>
      <c r="J21" s="360"/>
      <c r="K21" s="360"/>
    </row>
    <row r="22" spans="1:11" ht="28.9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8">
        <v>90.4</v>
      </c>
      <c r="G22" s="517">
        <v>86.94</v>
      </c>
      <c r="H22" s="515" t="s">
        <v>5263</v>
      </c>
      <c r="I22" s="523">
        <f t="shared" si="0"/>
        <v>0.96172566371681412</v>
      </c>
      <c r="J22" s="360"/>
      <c r="K22" s="360"/>
    </row>
    <row r="23" spans="1:11" ht="28.9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8">
        <v>72</v>
      </c>
      <c r="G23" s="517">
        <v>6.28</v>
      </c>
      <c r="H23" s="515" t="s">
        <v>5263</v>
      </c>
      <c r="I23" s="523">
        <f t="shared" si="0"/>
        <v>8.7222222222222229E-2</v>
      </c>
      <c r="J23" s="360"/>
      <c r="K23" s="360"/>
    </row>
    <row r="24" spans="1:11" ht="28.9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8">
        <v>77.3</v>
      </c>
      <c r="G24" s="517">
        <v>18.22</v>
      </c>
      <c r="H24" s="515" t="s">
        <v>5263</v>
      </c>
      <c r="I24" s="523">
        <f t="shared" si="0"/>
        <v>0.23570504527813713</v>
      </c>
      <c r="J24" s="360"/>
      <c r="K24" s="360"/>
    </row>
    <row r="25" spans="1:11" ht="28.9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8">
        <v>66.400000000000006</v>
      </c>
      <c r="G25" s="517">
        <v>0</v>
      </c>
      <c r="H25" s="515" t="s">
        <v>5263</v>
      </c>
      <c r="I25" s="523">
        <f t="shared" si="0"/>
        <v>0</v>
      </c>
      <c r="J25" s="360"/>
      <c r="K25" s="360"/>
    </row>
    <row r="26" spans="1:11" ht="28.9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8">
        <v>42</v>
      </c>
      <c r="G26" s="517">
        <v>14.48</v>
      </c>
      <c r="H26" s="515" t="s">
        <v>5263</v>
      </c>
      <c r="I26" s="523">
        <f t="shared" si="0"/>
        <v>0.34476190476190477</v>
      </c>
      <c r="J26" s="360"/>
      <c r="K26" s="360"/>
    </row>
    <row r="27" spans="1:11" ht="28.9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8">
        <v>150</v>
      </c>
      <c r="G27" s="517">
        <v>39.65</v>
      </c>
      <c r="H27" s="515" t="s">
        <v>5263</v>
      </c>
      <c r="I27" s="523">
        <f t="shared" si="0"/>
        <v>0.26433333333333331</v>
      </c>
      <c r="J27" s="360"/>
      <c r="K27" s="360"/>
    </row>
    <row r="28" spans="1:11" ht="28.9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8">
        <v>230</v>
      </c>
      <c r="G28" s="517">
        <v>49.84</v>
      </c>
      <c r="H28" s="515" t="s">
        <v>5263</v>
      </c>
      <c r="I28" s="523">
        <f t="shared" si="0"/>
        <v>0.21669565217391307</v>
      </c>
      <c r="J28" s="360"/>
      <c r="K28" s="360"/>
    </row>
    <row r="29" spans="1:11" ht="28.9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8">
        <v>30</v>
      </c>
      <c r="G29" s="517">
        <v>12.06</v>
      </c>
      <c r="H29" s="515" t="s">
        <v>5263</v>
      </c>
      <c r="I29" s="523">
        <f t="shared" si="0"/>
        <v>0.40200000000000002</v>
      </c>
      <c r="J29" s="360"/>
      <c r="K29" s="360"/>
    </row>
    <row r="30" spans="1:11" ht="28.9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8">
        <v>400</v>
      </c>
      <c r="G30" s="517">
        <v>0</v>
      </c>
      <c r="H30" s="515" t="s">
        <v>5263</v>
      </c>
      <c r="I30" s="523">
        <f t="shared" si="0"/>
        <v>0</v>
      </c>
      <c r="J30" s="360"/>
      <c r="K30" s="360"/>
    </row>
    <row r="31" spans="1:11" ht="28.9">
      <c r="A31" s="373" t="s">
        <v>5278</v>
      </c>
      <c r="B31" s="515" t="s">
        <v>5419</v>
      </c>
      <c r="C31" s="515" t="s">
        <v>5420</v>
      </c>
      <c r="D31" s="516">
        <v>45131</v>
      </c>
      <c r="E31" s="516">
        <v>45495</v>
      </c>
      <c r="F31" s="248">
        <v>2000</v>
      </c>
      <c r="G31" s="517">
        <v>22</v>
      </c>
      <c r="H31" s="515" t="s">
        <v>5263</v>
      </c>
      <c r="I31" s="523">
        <f t="shared" si="0"/>
        <v>1.0999999999999999E-2</v>
      </c>
      <c r="J31" s="360"/>
      <c r="K31" s="360"/>
    </row>
    <row r="32" spans="1:11" ht="28.9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248">
        <v>62900</v>
      </c>
      <c r="G32" s="517">
        <v>4196.93</v>
      </c>
      <c r="H32" s="515" t="s">
        <v>5263</v>
      </c>
      <c r="I32" s="523">
        <f t="shared" si="0"/>
        <v>6.6723847376788561E-2</v>
      </c>
      <c r="J32" s="360"/>
      <c r="K32" s="360"/>
    </row>
    <row r="33" spans="1:11" ht="28.9">
      <c r="A33" s="373" t="s">
        <v>4092</v>
      </c>
      <c r="B33" s="515" t="s">
        <v>5433</v>
      </c>
      <c r="C33" s="515" t="s">
        <v>5434</v>
      </c>
      <c r="D33" s="516">
        <v>45170</v>
      </c>
      <c r="E33" s="516">
        <v>45351</v>
      </c>
      <c r="F33" s="248">
        <v>400000</v>
      </c>
      <c r="G33" s="517">
        <v>214304</v>
      </c>
      <c r="H33" s="515" t="s">
        <v>5263</v>
      </c>
      <c r="I33" s="523">
        <f t="shared" si="0"/>
        <v>0.53576000000000001</v>
      </c>
      <c r="J33" s="360"/>
      <c r="K33" s="360"/>
    </row>
    <row r="34" spans="1:11" ht="28.9">
      <c r="A34" s="373" t="s">
        <v>5279</v>
      </c>
      <c r="B34" s="515" t="s">
        <v>5438</v>
      </c>
      <c r="C34" s="515" t="s">
        <v>5439</v>
      </c>
      <c r="D34" s="516">
        <v>45195</v>
      </c>
      <c r="E34" s="516">
        <v>45559</v>
      </c>
      <c r="F34" s="248">
        <v>5000</v>
      </c>
      <c r="G34" s="517">
        <v>2225</v>
      </c>
      <c r="H34" s="515" t="s">
        <v>5263</v>
      </c>
      <c r="I34" s="523">
        <f t="shared" si="0"/>
        <v>0.44500000000000001</v>
      </c>
      <c r="J34" s="360"/>
      <c r="K34" s="360"/>
    </row>
    <row r="35" spans="1:11" ht="28.9">
      <c r="A35" s="373" t="s">
        <v>5282</v>
      </c>
      <c r="B35" s="515" t="s">
        <v>5469</v>
      </c>
      <c r="C35" s="515" t="s">
        <v>5470</v>
      </c>
      <c r="D35" s="516">
        <v>45245</v>
      </c>
      <c r="E35" s="516">
        <v>45609</v>
      </c>
      <c r="F35" s="248">
        <v>24650</v>
      </c>
      <c r="G35" s="517">
        <v>3701</v>
      </c>
      <c r="H35" s="515" t="s">
        <v>5263</v>
      </c>
      <c r="I35" s="523">
        <f t="shared" si="0"/>
        <v>0.1501419878296146</v>
      </c>
      <c r="J35" s="360"/>
      <c r="K35" s="360"/>
    </row>
    <row r="36" spans="1:11" ht="28.9">
      <c r="A36" s="373" t="s">
        <v>5283</v>
      </c>
      <c r="B36" s="515" t="s">
        <v>5408</v>
      </c>
      <c r="C36" s="515" t="s">
        <v>5409</v>
      </c>
      <c r="D36" s="516">
        <v>45100</v>
      </c>
      <c r="E36" s="516">
        <v>45464</v>
      </c>
      <c r="F36" s="248">
        <v>910000</v>
      </c>
      <c r="G36" s="517">
        <v>293124</v>
      </c>
      <c r="H36" s="515" t="s">
        <v>5263</v>
      </c>
      <c r="I36" s="523">
        <f t="shared" si="0"/>
        <v>0.32211428571428574</v>
      </c>
      <c r="J36" s="360"/>
      <c r="K36" s="360"/>
    </row>
    <row r="37" spans="1:11" ht="28.9">
      <c r="A37" s="373" t="s">
        <v>753</v>
      </c>
      <c r="B37" s="515" t="s">
        <v>5426</v>
      </c>
      <c r="C37" s="515" t="s">
        <v>5427</v>
      </c>
      <c r="D37" s="516">
        <v>45139</v>
      </c>
      <c r="E37" s="516">
        <v>45504</v>
      </c>
      <c r="F37" s="248">
        <v>40000</v>
      </c>
      <c r="G37" s="517">
        <v>10330</v>
      </c>
      <c r="H37" s="515" t="s">
        <v>5263</v>
      </c>
      <c r="I37" s="523">
        <f t="shared" si="0"/>
        <v>0.25824999999999998</v>
      </c>
      <c r="J37" s="360"/>
      <c r="K37" s="360"/>
    </row>
    <row r="38" spans="1:11" s="397" customFormat="1" ht="28.9">
      <c r="A38" s="373" t="s">
        <v>57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150000</v>
      </c>
      <c r="G38" s="517">
        <v>108230</v>
      </c>
      <c r="H38" s="515" t="s">
        <v>5263</v>
      </c>
      <c r="I38" s="523">
        <f t="shared" si="0"/>
        <v>0.72153333333333336</v>
      </c>
      <c r="J38" s="396"/>
      <c r="K38" s="396"/>
    </row>
    <row r="39" spans="1:11" s="397" customFormat="1" ht="28.9">
      <c r="A39" s="373" t="s">
        <v>1569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400000</v>
      </c>
      <c r="G39" s="517">
        <v>0</v>
      </c>
      <c r="H39" s="515" t="s">
        <v>5263</v>
      </c>
      <c r="I39" s="523">
        <f t="shared" si="0"/>
        <v>0</v>
      </c>
      <c r="J39" s="396"/>
      <c r="K39" s="396"/>
    </row>
    <row r="40" spans="1:11" ht="28.9">
      <c r="A40" s="373" t="s">
        <v>5287</v>
      </c>
      <c r="B40" s="515" t="s">
        <v>5419</v>
      </c>
      <c r="C40" s="515" t="s">
        <v>5420</v>
      </c>
      <c r="D40" s="516">
        <v>45131</v>
      </c>
      <c r="E40" s="516">
        <v>45495</v>
      </c>
      <c r="F40" s="515">
        <v>500</v>
      </c>
      <c r="G40" s="517">
        <v>83</v>
      </c>
      <c r="H40" s="515" t="s">
        <v>5263</v>
      </c>
      <c r="I40" s="523">
        <f t="shared" si="0"/>
        <v>0.16600000000000001</v>
      </c>
      <c r="J40" s="470"/>
      <c r="K40" s="470"/>
    </row>
    <row r="41" spans="1:11" ht="28.9">
      <c r="A41" s="373" t="s">
        <v>5421</v>
      </c>
      <c r="B41" s="515" t="s">
        <v>5419</v>
      </c>
      <c r="C41" s="515" t="s">
        <v>5420</v>
      </c>
      <c r="D41" s="516">
        <v>45131</v>
      </c>
      <c r="E41" s="516">
        <v>45495</v>
      </c>
      <c r="F41" s="515">
        <v>500</v>
      </c>
      <c r="G41" s="517">
        <v>151</v>
      </c>
      <c r="H41" s="515" t="s">
        <v>5263</v>
      </c>
      <c r="I41" s="523">
        <f t="shared" si="0"/>
        <v>0.30199999999999999</v>
      </c>
      <c r="J41" s="360"/>
      <c r="K41" s="360"/>
    </row>
    <row r="42" spans="1:11" ht="28.9">
      <c r="A42" s="373" t="s">
        <v>4110</v>
      </c>
      <c r="B42" s="515" t="s">
        <v>5438</v>
      </c>
      <c r="C42" s="515" t="s">
        <v>5439</v>
      </c>
      <c r="D42" s="516">
        <v>45184</v>
      </c>
      <c r="E42" s="516">
        <v>45548</v>
      </c>
      <c r="F42" s="517">
        <v>1000</v>
      </c>
      <c r="G42" s="517">
        <v>339</v>
      </c>
      <c r="H42" s="515" t="s">
        <v>5263</v>
      </c>
      <c r="I42" s="523">
        <f t="shared" si="0"/>
        <v>0.33900000000000002</v>
      </c>
      <c r="J42" s="360"/>
      <c r="K42" s="360"/>
    </row>
    <row r="43" spans="1:11" ht="28.9">
      <c r="A43" s="373" t="s">
        <v>5290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19</v>
      </c>
      <c r="G43" s="517">
        <v>1.19</v>
      </c>
      <c r="H43" s="515" t="s">
        <v>5263</v>
      </c>
      <c r="I43" s="523">
        <f t="shared" si="0"/>
        <v>6.2631578947368413E-2</v>
      </c>
      <c r="J43" s="360"/>
      <c r="K43" s="360"/>
    </row>
    <row r="44" spans="1:11" s="397" customFormat="1" ht="28.9">
      <c r="A44" s="373" t="s">
        <v>5291</v>
      </c>
      <c r="B44" s="515" t="s">
        <v>5433</v>
      </c>
      <c r="C44" s="515" t="s">
        <v>5434</v>
      </c>
      <c r="D44" s="516">
        <v>45170</v>
      </c>
      <c r="E44" s="516">
        <v>45351</v>
      </c>
      <c r="F44" s="248">
        <v>4836</v>
      </c>
      <c r="G44" s="517">
        <v>2888</v>
      </c>
      <c r="H44" s="515" t="s">
        <v>5263</v>
      </c>
      <c r="I44" s="523">
        <f t="shared" si="0"/>
        <v>0.59718775847808103</v>
      </c>
      <c r="J44" s="396"/>
      <c r="K44" s="396"/>
    </row>
    <row r="45" spans="1:11" s="397" customFormat="1" ht="28.9">
      <c r="A45" s="373" t="s">
        <v>5292</v>
      </c>
      <c r="B45" s="515" t="s">
        <v>5430</v>
      </c>
      <c r="C45" s="515" t="s">
        <v>5431</v>
      </c>
      <c r="D45" s="516">
        <v>45167</v>
      </c>
      <c r="E45" s="516">
        <v>45531</v>
      </c>
      <c r="F45" s="518">
        <v>572</v>
      </c>
      <c r="G45" s="517">
        <v>108</v>
      </c>
      <c r="H45" s="515" t="s">
        <v>5263</v>
      </c>
      <c r="I45" s="523">
        <f t="shared" si="0"/>
        <v>0.1888111888111888</v>
      </c>
      <c r="J45" s="396"/>
      <c r="K45" s="396"/>
    </row>
    <row r="46" spans="1:11" s="397" customFormat="1" ht="28.9">
      <c r="A46" s="373" t="s">
        <v>5294</v>
      </c>
      <c r="B46" s="515" t="s">
        <v>5430</v>
      </c>
      <c r="C46" s="515" t="s">
        <v>5431</v>
      </c>
      <c r="D46" s="516">
        <v>45167</v>
      </c>
      <c r="E46" s="516">
        <v>45531</v>
      </c>
      <c r="F46" s="515">
        <v>903</v>
      </c>
      <c r="G46" s="517">
        <v>312</v>
      </c>
      <c r="H46" s="515" t="s">
        <v>5263</v>
      </c>
      <c r="I46" s="523">
        <f t="shared" si="0"/>
        <v>0.34551495016611294</v>
      </c>
      <c r="J46" s="396"/>
      <c r="K46" s="396"/>
    </row>
    <row r="47" spans="1:11" ht="28.9">
      <c r="A47" s="373" t="s">
        <v>5422</v>
      </c>
      <c r="B47" s="515" t="s">
        <v>5419</v>
      </c>
      <c r="C47" s="515" t="s">
        <v>5420</v>
      </c>
      <c r="D47" s="516">
        <v>45131</v>
      </c>
      <c r="E47" s="516">
        <v>45495</v>
      </c>
      <c r="F47" s="515">
        <v>1</v>
      </c>
      <c r="G47" s="517">
        <v>0</v>
      </c>
      <c r="H47" s="515" t="s">
        <v>5423</v>
      </c>
      <c r="I47" s="523">
        <f t="shared" si="0"/>
        <v>0</v>
      </c>
      <c r="J47" s="360"/>
      <c r="K47" s="360"/>
    </row>
    <row r="48" spans="1:11" ht="28.9">
      <c r="A48" s="373" t="s">
        <v>5394</v>
      </c>
      <c r="B48" s="515" t="s">
        <v>5389</v>
      </c>
      <c r="C48" s="515" t="s">
        <v>5390</v>
      </c>
      <c r="D48" s="516">
        <v>45026</v>
      </c>
      <c r="E48" s="516">
        <v>45390</v>
      </c>
      <c r="F48" s="517">
        <v>422000</v>
      </c>
      <c r="G48" s="517">
        <v>412137</v>
      </c>
      <c r="H48" s="515" t="s">
        <v>5351</v>
      </c>
      <c r="I48" s="523">
        <f t="shared" si="0"/>
        <v>0.97662796208530811</v>
      </c>
      <c r="J48" s="360"/>
      <c r="K48" s="360"/>
    </row>
    <row r="49" spans="1:11" ht="28.9">
      <c r="A49" s="373" t="s">
        <v>5298</v>
      </c>
      <c r="B49" s="515" t="s">
        <v>5430</v>
      </c>
      <c r="C49" s="515" t="s">
        <v>5431</v>
      </c>
      <c r="D49" s="516">
        <v>45167</v>
      </c>
      <c r="E49" s="516">
        <v>45531</v>
      </c>
      <c r="F49" s="515">
        <v>600</v>
      </c>
      <c r="G49" s="517">
        <v>205</v>
      </c>
      <c r="H49" s="515" t="s">
        <v>5263</v>
      </c>
      <c r="I49" s="523">
        <f t="shared" si="0"/>
        <v>0.34166666666666667</v>
      </c>
      <c r="J49" s="360"/>
      <c r="K49" s="360"/>
    </row>
    <row r="50" spans="1:11" ht="28.9">
      <c r="A50" s="373" t="s">
        <v>5299</v>
      </c>
      <c r="B50" s="515" t="s">
        <v>5430</v>
      </c>
      <c r="C50" s="515" t="s">
        <v>5431</v>
      </c>
      <c r="D50" s="516">
        <v>45167</v>
      </c>
      <c r="E50" s="516">
        <v>45531</v>
      </c>
      <c r="F50" s="517">
        <v>3000</v>
      </c>
      <c r="G50" s="517">
        <v>818</v>
      </c>
      <c r="H50" s="515" t="s">
        <v>5263</v>
      </c>
      <c r="I50" s="523">
        <f t="shared" si="0"/>
        <v>0.27266666666666667</v>
      </c>
      <c r="J50" s="360"/>
      <c r="K50" s="360"/>
    </row>
    <row r="51" spans="1:11" ht="28.9">
      <c r="A51" s="373" t="s">
        <v>5464</v>
      </c>
      <c r="B51" s="515" t="s">
        <v>5447</v>
      </c>
      <c r="C51" s="515" t="s">
        <v>5448</v>
      </c>
      <c r="D51" s="516">
        <v>45220</v>
      </c>
      <c r="E51" s="516">
        <v>45584</v>
      </c>
      <c r="F51" s="518">
        <v>15</v>
      </c>
      <c r="G51" s="529">
        <v>0.4</v>
      </c>
      <c r="H51" s="515" t="s">
        <v>5263</v>
      </c>
      <c r="I51" s="523">
        <f t="shared" si="0"/>
        <v>2.6666666666666668E-2</v>
      </c>
      <c r="J51" s="360"/>
      <c r="K51" s="360"/>
    </row>
    <row r="52" spans="1:11" s="397" customFormat="1" ht="28.9">
      <c r="A52" s="373" t="s">
        <v>5300</v>
      </c>
      <c r="B52" s="515" t="s">
        <v>5435</v>
      </c>
      <c r="C52" s="515" t="s">
        <v>5431</v>
      </c>
      <c r="D52" s="516">
        <v>45167</v>
      </c>
      <c r="E52" s="516">
        <v>45531</v>
      </c>
      <c r="F52" s="517">
        <v>1500</v>
      </c>
      <c r="G52" s="517">
        <v>345</v>
      </c>
      <c r="H52" s="515" t="s">
        <v>5263</v>
      </c>
      <c r="I52" s="523">
        <f t="shared" si="0"/>
        <v>0.23</v>
      </c>
      <c r="J52" s="396"/>
      <c r="K52" s="396"/>
    </row>
    <row r="53" spans="1:11" s="397" customFormat="1" ht="28.9">
      <c r="A53" s="688" t="s">
        <v>1288</v>
      </c>
      <c r="B53" s="689" t="s">
        <v>5469</v>
      </c>
      <c r="C53" s="515" t="s">
        <v>5474</v>
      </c>
      <c r="D53" s="690">
        <v>45245</v>
      </c>
      <c r="E53" s="690">
        <v>45609</v>
      </c>
      <c r="F53" s="517">
        <v>1615</v>
      </c>
      <c r="G53" s="517">
        <v>340</v>
      </c>
      <c r="H53" s="515" t="s">
        <v>5263</v>
      </c>
      <c r="I53" s="523">
        <f t="shared" si="0"/>
        <v>0.21052631578947367</v>
      </c>
      <c r="J53" s="396"/>
      <c r="K53" s="396"/>
    </row>
    <row r="54" spans="1:11" s="397" customFormat="1" ht="28.9">
      <c r="A54" s="688"/>
      <c r="B54" s="689"/>
      <c r="C54" s="515" t="s">
        <v>5475</v>
      </c>
      <c r="D54" s="690"/>
      <c r="E54" s="690"/>
      <c r="F54" s="517">
        <v>85</v>
      </c>
      <c r="G54" s="517">
        <v>0</v>
      </c>
      <c r="H54" s="515" t="s">
        <v>5263</v>
      </c>
      <c r="I54" s="523">
        <f t="shared" si="0"/>
        <v>0</v>
      </c>
      <c r="J54" s="396"/>
      <c r="K54" s="396"/>
    </row>
    <row r="55" spans="1:11" ht="28.9">
      <c r="A55" s="373" t="s">
        <v>5301</v>
      </c>
      <c r="B55" s="515" t="s">
        <v>5302</v>
      </c>
      <c r="C55" s="515" t="s">
        <v>5201</v>
      </c>
      <c r="D55" s="516">
        <v>44926</v>
      </c>
      <c r="E55" s="516">
        <v>45290</v>
      </c>
      <c r="F55" s="517">
        <v>7900</v>
      </c>
      <c r="G55" s="517">
        <v>7820</v>
      </c>
      <c r="H55" s="515" t="s">
        <v>5263</v>
      </c>
      <c r="I55" s="523">
        <f t="shared" si="0"/>
        <v>0.98987341772151893</v>
      </c>
      <c r="J55" s="360"/>
      <c r="K55" s="360"/>
    </row>
    <row r="56" spans="1:11" s="397" customFormat="1" ht="28.9">
      <c r="A56" s="373" t="s">
        <v>5306</v>
      </c>
      <c r="B56" s="515" t="s">
        <v>5297</v>
      </c>
      <c r="C56" s="515" t="s">
        <v>5070</v>
      </c>
      <c r="D56" s="516">
        <v>44910</v>
      </c>
      <c r="E56" s="516">
        <v>45274</v>
      </c>
      <c r="F56" s="517">
        <v>2000</v>
      </c>
      <c r="G56" s="517">
        <v>1992</v>
      </c>
      <c r="H56" s="515" t="s">
        <v>5263</v>
      </c>
      <c r="I56" s="523">
        <f t="shared" si="0"/>
        <v>0.996</v>
      </c>
      <c r="J56" s="396"/>
      <c r="K56" s="396"/>
    </row>
    <row r="57" spans="1:11" ht="28.9">
      <c r="A57" s="373" t="s">
        <v>5307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2000</v>
      </c>
      <c r="G57" s="517">
        <v>714</v>
      </c>
      <c r="H57" s="515" t="s">
        <v>5263</v>
      </c>
      <c r="I57" s="523">
        <f t="shared" si="0"/>
        <v>0.35699999999999998</v>
      </c>
      <c r="J57" s="360"/>
      <c r="K57" s="360"/>
    </row>
    <row r="58" spans="1:11" ht="28.9">
      <c r="A58" s="373" t="s">
        <v>5308</v>
      </c>
      <c r="B58" s="515" t="s">
        <v>5469</v>
      </c>
      <c r="C58" s="515" t="s">
        <v>5470</v>
      </c>
      <c r="D58" s="516">
        <v>45245</v>
      </c>
      <c r="E58" s="516">
        <v>45609</v>
      </c>
      <c r="F58" s="517">
        <v>1000</v>
      </c>
      <c r="G58" s="517">
        <v>81</v>
      </c>
      <c r="H58" s="515" t="s">
        <v>5263</v>
      </c>
      <c r="I58" s="523">
        <f t="shared" si="0"/>
        <v>8.1000000000000003E-2</v>
      </c>
      <c r="J58" s="360"/>
      <c r="K58" s="360"/>
    </row>
    <row r="59" spans="1:11" ht="28.9">
      <c r="A59" s="373" t="s">
        <v>5309</v>
      </c>
      <c r="B59" s="515" t="s">
        <v>5419</v>
      </c>
      <c r="C59" s="515" t="s">
        <v>5420</v>
      </c>
      <c r="D59" s="516">
        <v>45131</v>
      </c>
      <c r="E59" s="516">
        <v>45495</v>
      </c>
      <c r="F59" s="517">
        <v>17000</v>
      </c>
      <c r="G59" s="517">
        <v>6675.98</v>
      </c>
      <c r="H59" s="515" t="s">
        <v>5263</v>
      </c>
      <c r="I59" s="523">
        <f t="shared" si="0"/>
        <v>0.3927047058823529</v>
      </c>
      <c r="J59" s="360"/>
      <c r="K59" s="360"/>
    </row>
    <row r="60" spans="1:11" ht="28.9">
      <c r="A60" s="373" t="s">
        <v>5310</v>
      </c>
      <c r="B60" s="515" t="s">
        <v>5419</v>
      </c>
      <c r="C60" s="515" t="s">
        <v>5420</v>
      </c>
      <c r="D60" s="516">
        <v>45131</v>
      </c>
      <c r="E60" s="516">
        <v>45495</v>
      </c>
      <c r="F60" s="517">
        <v>10000</v>
      </c>
      <c r="G60" s="517">
        <v>2632</v>
      </c>
      <c r="H60" s="515" t="s">
        <v>5263</v>
      </c>
      <c r="I60" s="523">
        <f t="shared" si="0"/>
        <v>0.26319999999999999</v>
      </c>
      <c r="J60" s="360"/>
      <c r="K60" s="360"/>
    </row>
    <row r="61" spans="1:11" ht="28.9">
      <c r="A61" s="373" t="s">
        <v>5311</v>
      </c>
      <c r="B61" s="515" t="s">
        <v>5419</v>
      </c>
      <c r="C61" s="515" t="s">
        <v>5420</v>
      </c>
      <c r="D61" s="516">
        <v>45131</v>
      </c>
      <c r="E61" s="516">
        <v>45495</v>
      </c>
      <c r="F61" s="515">
        <v>120</v>
      </c>
      <c r="G61" s="517">
        <v>54</v>
      </c>
      <c r="H61" s="515" t="s">
        <v>5263</v>
      </c>
      <c r="I61" s="523">
        <f t="shared" si="0"/>
        <v>0.45</v>
      </c>
      <c r="J61" s="360"/>
      <c r="K61" s="360"/>
    </row>
    <row r="62" spans="1:11" ht="28.9">
      <c r="A62" s="373" t="s">
        <v>5312</v>
      </c>
      <c r="B62" s="515" t="s">
        <v>5444</v>
      </c>
      <c r="C62" s="515" t="s">
        <v>5445</v>
      </c>
      <c r="D62" s="516">
        <v>45200</v>
      </c>
      <c r="E62" s="516">
        <v>45505</v>
      </c>
      <c r="F62" s="517">
        <v>6000</v>
      </c>
      <c r="G62" s="517">
        <v>1267</v>
      </c>
      <c r="H62" s="515" t="s">
        <v>5263</v>
      </c>
      <c r="I62" s="523">
        <f t="shared" si="0"/>
        <v>0.21116666666666667</v>
      </c>
      <c r="J62" s="360"/>
      <c r="K62" s="360"/>
    </row>
    <row r="63" spans="1:11" ht="28.9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5">
        <v>850</v>
      </c>
      <c r="G63" s="517">
        <v>448</v>
      </c>
      <c r="H63" s="515" t="s">
        <v>5263</v>
      </c>
      <c r="I63" s="523">
        <f t="shared" si="0"/>
        <v>0.5270588235294118</v>
      </c>
      <c r="J63" s="360"/>
      <c r="K63" s="360"/>
    </row>
    <row r="64" spans="1:11" ht="28.9">
      <c r="A64" s="373" t="s">
        <v>5314</v>
      </c>
      <c r="B64" s="515" t="s">
        <v>5426</v>
      </c>
      <c r="C64" s="515" t="s">
        <v>5427</v>
      </c>
      <c r="D64" s="516">
        <v>45139</v>
      </c>
      <c r="E64" s="516">
        <v>45504</v>
      </c>
      <c r="F64" s="517">
        <v>1000</v>
      </c>
      <c r="G64" s="517">
        <v>526</v>
      </c>
      <c r="H64" s="515" t="s">
        <v>5263</v>
      </c>
      <c r="I64" s="523">
        <f t="shared" si="0"/>
        <v>0.52600000000000002</v>
      </c>
      <c r="J64" s="360"/>
      <c r="K64" s="360"/>
    </row>
    <row r="65" spans="1:11" s="397" customFormat="1" ht="28.9">
      <c r="A65" s="373" t="s">
        <v>5316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30000</v>
      </c>
      <c r="G65" s="517">
        <v>4740</v>
      </c>
      <c r="H65" s="515" t="s">
        <v>5263</v>
      </c>
      <c r="I65" s="523">
        <f t="shared" si="0"/>
        <v>0.158</v>
      </c>
      <c r="J65" s="396"/>
      <c r="K65" s="396"/>
    </row>
    <row r="66" spans="1:11" s="397" customFormat="1" ht="28.9">
      <c r="A66" s="373" t="s">
        <v>5317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5">
        <v>1000</v>
      </c>
      <c r="G66" s="517">
        <v>75</v>
      </c>
      <c r="H66" s="515" t="s">
        <v>5263</v>
      </c>
      <c r="I66" s="523">
        <f t="shared" si="0"/>
        <v>7.4999999999999997E-2</v>
      </c>
      <c r="J66" s="396"/>
      <c r="K66" s="396"/>
    </row>
    <row r="67" spans="1:11" ht="28.9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358.8</v>
      </c>
      <c r="H67" s="515" t="s">
        <v>5263</v>
      </c>
      <c r="I67" s="523">
        <f t="shared" si="0"/>
        <v>0.1794</v>
      </c>
      <c r="J67" s="360"/>
      <c r="K67" s="360"/>
    </row>
    <row r="68" spans="1:11" s="397" customFormat="1" ht="28.9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2897.4</v>
      </c>
      <c r="H68" s="515" t="s">
        <v>5263</v>
      </c>
      <c r="I68" s="523">
        <f t="shared" si="0"/>
        <v>0.28974</v>
      </c>
      <c r="J68" s="396"/>
      <c r="K68" s="396"/>
    </row>
    <row r="69" spans="1:11" ht="28.9">
      <c r="A69" s="373" t="s">
        <v>5327</v>
      </c>
      <c r="B69" s="515" t="s">
        <v>5302</v>
      </c>
      <c r="C69" s="515" t="s">
        <v>5201</v>
      </c>
      <c r="D69" s="516">
        <v>44926</v>
      </c>
      <c r="E69" s="516">
        <v>45290</v>
      </c>
      <c r="F69" s="517">
        <v>2500</v>
      </c>
      <c r="G69" s="517">
        <v>0</v>
      </c>
      <c r="H69" s="515" t="s">
        <v>5263</v>
      </c>
      <c r="I69" s="523">
        <f t="shared" si="0"/>
        <v>0</v>
      </c>
      <c r="J69" s="360"/>
      <c r="K69" s="360"/>
    </row>
    <row r="70" spans="1:11" ht="28.9">
      <c r="A70" s="373" t="s">
        <v>5471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16000</v>
      </c>
      <c r="G70" s="517">
        <v>2025.58</v>
      </c>
      <c r="H70" s="515" t="s">
        <v>5263</v>
      </c>
      <c r="I70" s="523">
        <f t="shared" si="0"/>
        <v>0.12659874999999998</v>
      </c>
      <c r="J70" s="360"/>
      <c r="K70" s="360"/>
    </row>
    <row r="71" spans="1:11" ht="28.9">
      <c r="A71" s="373" t="s">
        <v>5328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39960</v>
      </c>
      <c r="G71" s="517">
        <v>10540.37</v>
      </c>
      <c r="H71" s="515" t="s">
        <v>5263</v>
      </c>
      <c r="I71" s="523">
        <f t="shared" si="0"/>
        <v>0.26377302302302302</v>
      </c>
      <c r="J71" s="360"/>
      <c r="K71" s="360"/>
    </row>
    <row r="72" spans="1:11" ht="28.9">
      <c r="A72" s="373" t="s">
        <v>5397</v>
      </c>
      <c r="B72" s="515" t="s">
        <v>5389</v>
      </c>
      <c r="C72" s="515" t="s">
        <v>5390</v>
      </c>
      <c r="D72" s="516">
        <v>45026</v>
      </c>
      <c r="E72" s="516">
        <v>45390</v>
      </c>
      <c r="F72" s="517">
        <v>4000</v>
      </c>
      <c r="G72" s="517">
        <v>1798</v>
      </c>
      <c r="H72" s="515" t="s">
        <v>5263</v>
      </c>
      <c r="I72" s="523">
        <f t="shared" si="0"/>
        <v>0.44950000000000001</v>
      </c>
      <c r="J72" s="360"/>
      <c r="K72" s="360"/>
    </row>
    <row r="73" spans="1:11" ht="28.9">
      <c r="A73" s="373" t="s">
        <v>5330</v>
      </c>
      <c r="B73" s="515" t="s">
        <v>5438</v>
      </c>
      <c r="C73" s="515" t="s">
        <v>5439</v>
      </c>
      <c r="D73" s="516">
        <v>45184</v>
      </c>
      <c r="E73" s="516">
        <v>45548</v>
      </c>
      <c r="F73" s="517">
        <v>6000</v>
      </c>
      <c r="G73" s="517">
        <v>1753</v>
      </c>
      <c r="H73" s="515" t="s">
        <v>5263</v>
      </c>
      <c r="I73" s="523">
        <f t="shared" si="0"/>
        <v>0.29216666666666669</v>
      </c>
      <c r="J73" s="360"/>
      <c r="K73" s="360"/>
    </row>
    <row r="74" spans="1:11" ht="28.9">
      <c r="A74" s="373" t="s">
        <v>5472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2685</v>
      </c>
      <c r="H74" s="515" t="s">
        <v>5263</v>
      </c>
      <c r="I74" s="523">
        <f t="shared" si="0"/>
        <v>0.1678125</v>
      </c>
      <c r="J74" s="360"/>
      <c r="K74" s="360"/>
    </row>
    <row r="75" spans="1:11" ht="28.9">
      <c r="A75" s="373" t="s">
        <v>277</v>
      </c>
      <c r="B75" s="515" t="s">
        <v>5430</v>
      </c>
      <c r="C75" s="515" t="s">
        <v>5431</v>
      </c>
      <c r="D75" s="516">
        <v>45167</v>
      </c>
      <c r="E75" s="516">
        <v>45531</v>
      </c>
      <c r="F75" s="517">
        <v>127575</v>
      </c>
      <c r="G75" s="517">
        <v>19401.900000000001</v>
      </c>
      <c r="H75" s="515" t="s">
        <v>5263</v>
      </c>
      <c r="I75" s="523">
        <f t="shared" si="0"/>
        <v>0.15208230452674898</v>
      </c>
      <c r="J75" s="360"/>
      <c r="K75" s="360"/>
    </row>
    <row r="76" spans="1:11" ht="28.9">
      <c r="A76" s="373" t="s">
        <v>5331</v>
      </c>
      <c r="B76" s="515" t="s">
        <v>5419</v>
      </c>
      <c r="C76" s="515" t="s">
        <v>5420</v>
      </c>
      <c r="D76" s="516">
        <v>45131</v>
      </c>
      <c r="E76" s="516">
        <v>45495</v>
      </c>
      <c r="F76" s="248">
        <v>2200</v>
      </c>
      <c r="G76" s="519">
        <v>267</v>
      </c>
      <c r="H76" s="515" t="s">
        <v>5263</v>
      </c>
      <c r="I76" s="523">
        <f t="shared" si="0"/>
        <v>0.12136363636363637</v>
      </c>
      <c r="J76" s="360"/>
      <c r="K76" s="360"/>
    </row>
    <row r="77" spans="1:11" ht="28.9">
      <c r="A77" s="373" t="s">
        <v>5332</v>
      </c>
      <c r="B77" s="515" t="s">
        <v>5302</v>
      </c>
      <c r="C77" s="515" t="s">
        <v>5201</v>
      </c>
      <c r="D77" s="516">
        <v>44940</v>
      </c>
      <c r="E77" s="516">
        <v>45304</v>
      </c>
      <c r="F77" s="248">
        <v>2800</v>
      </c>
      <c r="G77" s="517">
        <v>214</v>
      </c>
      <c r="H77" s="515" t="s">
        <v>5263</v>
      </c>
      <c r="I77" s="523">
        <f t="shared" si="0"/>
        <v>7.6428571428571429E-2</v>
      </c>
      <c r="J77" s="360"/>
      <c r="K77" s="360"/>
    </row>
    <row r="78" spans="1:11" ht="43.1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248">
        <v>6240</v>
      </c>
      <c r="G78" s="517">
        <v>96</v>
      </c>
      <c r="H78" s="515" t="s">
        <v>5263</v>
      </c>
      <c r="I78" s="523">
        <f t="shared" ref="I78:I108" si="1">G78/F78</f>
        <v>1.5384615384615385E-2</v>
      </c>
      <c r="J78" s="360"/>
      <c r="K78" s="360"/>
    </row>
    <row r="79" spans="1:11" ht="28.9">
      <c r="A79" s="373" t="s">
        <v>168</v>
      </c>
      <c r="B79" s="515" t="s">
        <v>5297</v>
      </c>
      <c r="C79" s="515" t="s">
        <v>5070</v>
      </c>
      <c r="D79" s="516">
        <v>44910</v>
      </c>
      <c r="E79" s="516">
        <v>45274</v>
      </c>
      <c r="F79" s="248">
        <v>9000</v>
      </c>
      <c r="G79" s="517">
        <v>1892</v>
      </c>
      <c r="H79" s="515" t="s">
        <v>5263</v>
      </c>
      <c r="I79" s="523">
        <f t="shared" si="1"/>
        <v>0.21022222222222223</v>
      </c>
      <c r="J79" s="360"/>
      <c r="K79" s="360"/>
    </row>
    <row r="80" spans="1:11" ht="28.9">
      <c r="A80" s="373" t="s">
        <v>168</v>
      </c>
      <c r="B80" s="515" t="s">
        <v>5469</v>
      </c>
      <c r="C80" s="515" t="s">
        <v>5470</v>
      </c>
      <c r="D80" s="516">
        <v>45275</v>
      </c>
      <c r="E80" s="516">
        <v>45639</v>
      </c>
      <c r="F80" s="248">
        <v>5000</v>
      </c>
      <c r="G80" s="517">
        <v>25</v>
      </c>
      <c r="H80" s="515" t="s">
        <v>5263</v>
      </c>
      <c r="I80" s="523">
        <f t="shared" si="1"/>
        <v>5.0000000000000001E-3</v>
      </c>
      <c r="J80" s="360"/>
      <c r="K80" s="360"/>
    </row>
    <row r="81" spans="1:11" ht="28.9">
      <c r="A81" s="373" t="s">
        <v>5335</v>
      </c>
      <c r="B81" s="515" t="s">
        <v>5469</v>
      </c>
      <c r="C81" s="515" t="s">
        <v>5470</v>
      </c>
      <c r="D81" s="516">
        <v>45245</v>
      </c>
      <c r="E81" s="516">
        <v>45609</v>
      </c>
      <c r="F81" s="248">
        <v>2500</v>
      </c>
      <c r="G81" s="517">
        <v>89.03</v>
      </c>
      <c r="H81" s="515" t="s">
        <v>5263</v>
      </c>
      <c r="I81" s="523">
        <f t="shared" si="1"/>
        <v>3.5611999999999998E-2</v>
      </c>
      <c r="J81" s="360"/>
      <c r="K81" s="360"/>
    </row>
    <row r="82" spans="1:11" ht="28.9">
      <c r="A82" s="373" t="s">
        <v>5398</v>
      </c>
      <c r="B82" s="515" t="s">
        <v>5389</v>
      </c>
      <c r="C82" s="515" t="s">
        <v>5390</v>
      </c>
      <c r="D82" s="516">
        <v>45026</v>
      </c>
      <c r="E82" s="516">
        <v>45390</v>
      </c>
      <c r="F82" s="517">
        <v>9000</v>
      </c>
      <c r="G82" s="517">
        <v>2453</v>
      </c>
      <c r="H82" s="515" t="s">
        <v>5351</v>
      </c>
      <c r="I82" s="523">
        <f t="shared" si="1"/>
        <v>0.27255555555555555</v>
      </c>
      <c r="J82" s="360"/>
      <c r="K82" s="360"/>
    </row>
    <row r="83" spans="1:11" ht="28.9">
      <c r="A83" s="373" t="s">
        <v>5339</v>
      </c>
      <c r="B83" s="515" t="s">
        <v>5410</v>
      </c>
      <c r="C83" s="515" t="s">
        <v>5411</v>
      </c>
      <c r="D83" s="516">
        <v>45096</v>
      </c>
      <c r="E83" s="516">
        <v>45460</v>
      </c>
      <c r="F83" s="517">
        <v>5060</v>
      </c>
      <c r="G83" s="517">
        <v>312.04000000000002</v>
      </c>
      <c r="H83" s="515" t="s">
        <v>5263</v>
      </c>
      <c r="I83" s="523">
        <f t="shared" si="1"/>
        <v>6.1667984189723322E-2</v>
      </c>
      <c r="J83" s="360"/>
      <c r="K83" s="360"/>
    </row>
    <row r="84" spans="1:11" ht="28.9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248">
        <v>5000</v>
      </c>
      <c r="G84" s="517">
        <v>57.76</v>
      </c>
      <c r="H84" s="515" t="s">
        <v>5263</v>
      </c>
      <c r="I84" s="523">
        <f t="shared" si="1"/>
        <v>1.1552E-2</v>
      </c>
      <c r="J84" s="360"/>
      <c r="K84" s="360"/>
    </row>
    <row r="85" spans="1:11" ht="28.9">
      <c r="A85" s="373" t="s">
        <v>5341</v>
      </c>
      <c r="B85" s="515" t="s">
        <v>5410</v>
      </c>
      <c r="C85" s="515" t="s">
        <v>5411</v>
      </c>
      <c r="D85" s="516">
        <v>45096</v>
      </c>
      <c r="E85" s="516">
        <v>45460</v>
      </c>
      <c r="F85" s="517">
        <v>5200</v>
      </c>
      <c r="G85" s="517">
        <v>3343.2</v>
      </c>
      <c r="H85" s="515" t="s">
        <v>5263</v>
      </c>
      <c r="I85" s="523">
        <f t="shared" si="1"/>
        <v>0.64292307692307693</v>
      </c>
      <c r="J85" s="360"/>
      <c r="K85" s="360"/>
    </row>
    <row r="86" spans="1:11" ht="28.9">
      <c r="A86" s="373" t="s">
        <v>5399</v>
      </c>
      <c r="B86" s="515" t="s">
        <v>5389</v>
      </c>
      <c r="C86" s="515" t="s">
        <v>5390</v>
      </c>
      <c r="D86" s="516">
        <v>45026</v>
      </c>
      <c r="E86" s="516">
        <v>45390</v>
      </c>
      <c r="F86" s="517">
        <v>100000</v>
      </c>
      <c r="G86" s="517">
        <v>197</v>
      </c>
      <c r="H86" s="515" t="s">
        <v>5263</v>
      </c>
      <c r="I86" s="523">
        <f t="shared" si="1"/>
        <v>1.97E-3</v>
      </c>
      <c r="J86" s="360"/>
      <c r="K86" s="360"/>
    </row>
    <row r="87" spans="1:11" s="397" customFormat="1" ht="28.9">
      <c r="A87" s="373" t="s">
        <v>5400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3000</v>
      </c>
      <c r="G87" s="517">
        <v>1574</v>
      </c>
      <c r="H87" s="515" t="s">
        <v>5263</v>
      </c>
      <c r="I87" s="523">
        <f t="shared" si="1"/>
        <v>0.52466666666666661</v>
      </c>
      <c r="J87" s="396"/>
      <c r="K87" s="396"/>
    </row>
    <row r="88" spans="1:11" s="397" customFormat="1" ht="28.9">
      <c r="A88" s="373" t="s">
        <v>4593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7000</v>
      </c>
      <c r="G88" s="517">
        <v>1255</v>
      </c>
      <c r="H88" s="515" t="s">
        <v>5263</v>
      </c>
      <c r="I88" s="523">
        <f t="shared" si="1"/>
        <v>0.1792857142857143</v>
      </c>
      <c r="J88" s="396"/>
      <c r="K88" s="396"/>
    </row>
    <row r="89" spans="1:11" s="397" customFormat="1" ht="28.9">
      <c r="A89" s="373" t="s">
        <v>5343</v>
      </c>
      <c r="B89" s="515" t="s">
        <v>5302</v>
      </c>
      <c r="C89" s="515" t="s">
        <v>5201</v>
      </c>
      <c r="D89" s="516">
        <v>44926</v>
      </c>
      <c r="E89" s="516">
        <v>45290</v>
      </c>
      <c r="F89" s="517">
        <v>7200</v>
      </c>
      <c r="G89" s="517">
        <v>5936</v>
      </c>
      <c r="H89" s="515" t="s">
        <v>5263</v>
      </c>
      <c r="I89" s="523">
        <f t="shared" si="1"/>
        <v>0.82444444444444442</v>
      </c>
      <c r="J89" s="396"/>
      <c r="K89" s="396"/>
    </row>
    <row r="90" spans="1:11" ht="28.9">
      <c r="A90" s="373" t="s">
        <v>5378</v>
      </c>
      <c r="B90" s="515" t="s">
        <v>5379</v>
      </c>
      <c r="C90" s="515" t="s">
        <v>5380</v>
      </c>
      <c r="D90" s="516">
        <v>44995</v>
      </c>
      <c r="E90" s="516">
        <v>45359</v>
      </c>
      <c r="F90" s="517">
        <v>3000</v>
      </c>
      <c r="G90" s="517">
        <v>232</v>
      </c>
      <c r="H90" s="515" t="s">
        <v>5263</v>
      </c>
      <c r="I90" s="523">
        <f t="shared" si="1"/>
        <v>7.7333333333333337E-2</v>
      </c>
      <c r="J90" s="360"/>
      <c r="K90" s="360"/>
    </row>
    <row r="91" spans="1:11" ht="28.9">
      <c r="A91" s="373" t="s">
        <v>5381</v>
      </c>
      <c r="B91" s="515" t="s">
        <v>5379</v>
      </c>
      <c r="C91" s="515" t="s">
        <v>5380</v>
      </c>
      <c r="D91" s="516">
        <v>44995</v>
      </c>
      <c r="E91" s="516">
        <v>45359</v>
      </c>
      <c r="F91" s="248">
        <v>4000</v>
      </c>
      <c r="G91" s="517">
        <v>71</v>
      </c>
      <c r="H91" s="515" t="s">
        <v>5263</v>
      </c>
      <c r="I91" s="523">
        <f t="shared" si="1"/>
        <v>1.7749999999999998E-2</v>
      </c>
      <c r="J91" s="360"/>
      <c r="K91" s="360"/>
    </row>
    <row r="92" spans="1:11" ht="28.9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248">
        <v>4466</v>
      </c>
      <c r="G92" s="517">
        <v>687</v>
      </c>
      <c r="H92" s="515" t="s">
        <v>5263</v>
      </c>
      <c r="I92" s="523">
        <f t="shared" si="1"/>
        <v>0.15382892969099865</v>
      </c>
      <c r="J92" s="360"/>
      <c r="K92" s="360"/>
    </row>
    <row r="93" spans="1:11" ht="28.9">
      <c r="A93" s="373" t="s">
        <v>5412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1680</v>
      </c>
      <c r="G93" s="517">
        <v>80</v>
      </c>
      <c r="H93" s="515" t="s">
        <v>5263</v>
      </c>
      <c r="I93" s="523">
        <f t="shared" si="1"/>
        <v>4.7619047619047616E-2</v>
      </c>
      <c r="J93" s="360"/>
      <c r="K93" s="360"/>
    </row>
    <row r="94" spans="1:11" ht="28.9">
      <c r="A94" s="373" t="s">
        <v>173</v>
      </c>
      <c r="B94" s="515" t="s">
        <v>5297</v>
      </c>
      <c r="C94" s="515" t="s">
        <v>5070</v>
      </c>
      <c r="D94" s="516">
        <v>44932</v>
      </c>
      <c r="E94" s="516">
        <v>45296</v>
      </c>
      <c r="F94" s="517">
        <v>7200</v>
      </c>
      <c r="G94" s="517">
        <v>5625</v>
      </c>
      <c r="H94" s="515" t="s">
        <v>5263</v>
      </c>
      <c r="I94" s="523">
        <f t="shared" si="1"/>
        <v>0.78125</v>
      </c>
      <c r="J94" s="360"/>
      <c r="K94" s="360"/>
    </row>
    <row r="95" spans="1:11" ht="28.9">
      <c r="A95" s="373" t="s">
        <v>5382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5">
        <v>150</v>
      </c>
      <c r="G95" s="517">
        <v>44</v>
      </c>
      <c r="H95" s="515" t="s">
        <v>5263</v>
      </c>
      <c r="I95" s="523">
        <f t="shared" si="1"/>
        <v>0.29333333333333333</v>
      </c>
      <c r="J95" s="360"/>
      <c r="K95" s="360"/>
    </row>
    <row r="96" spans="1:11" ht="28.9">
      <c r="A96" s="373" t="s">
        <v>5383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5">
        <v>150</v>
      </c>
      <c r="G96" s="517">
        <v>147</v>
      </c>
      <c r="H96" s="515" t="s">
        <v>5263</v>
      </c>
      <c r="I96" s="523">
        <f t="shared" si="1"/>
        <v>0.98</v>
      </c>
      <c r="J96" s="360"/>
      <c r="K96" s="360"/>
    </row>
    <row r="97" spans="1:11" ht="28.9">
      <c r="A97" s="373" t="s">
        <v>5350</v>
      </c>
      <c r="B97" s="515" t="s">
        <v>5419</v>
      </c>
      <c r="C97" s="515" t="s">
        <v>5420</v>
      </c>
      <c r="D97" s="516">
        <v>45131</v>
      </c>
      <c r="E97" s="516">
        <v>45495</v>
      </c>
      <c r="F97" s="517">
        <v>180000000</v>
      </c>
      <c r="G97" s="517">
        <v>37669565</v>
      </c>
      <c r="H97" s="515" t="s">
        <v>5351</v>
      </c>
      <c r="I97" s="523">
        <f t="shared" si="1"/>
        <v>0.20927536111111111</v>
      </c>
      <c r="J97" s="360"/>
      <c r="K97" s="360"/>
    </row>
    <row r="98" spans="1:11" ht="28.9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14492</v>
      </c>
      <c r="H98" s="515" t="s">
        <v>5351</v>
      </c>
      <c r="I98" s="523">
        <f t="shared" si="1"/>
        <v>1.9322666666666665E-2</v>
      </c>
      <c r="J98" s="360"/>
      <c r="K98" s="360"/>
    </row>
    <row r="99" spans="1:11" ht="28.9">
      <c r="A99" s="373" t="s">
        <v>5354</v>
      </c>
      <c r="B99" s="515" t="s">
        <v>5438</v>
      </c>
      <c r="C99" s="515" t="s">
        <v>5439</v>
      </c>
      <c r="D99" s="516">
        <v>45184</v>
      </c>
      <c r="E99" s="516">
        <v>45548</v>
      </c>
      <c r="F99" s="517">
        <v>3400000</v>
      </c>
      <c r="G99" s="517">
        <v>214644</v>
      </c>
      <c r="H99" s="515" t="s">
        <v>5351</v>
      </c>
      <c r="I99" s="523">
        <f t="shared" si="1"/>
        <v>6.3130588235294119E-2</v>
      </c>
      <c r="J99" s="470"/>
      <c r="K99" s="470"/>
    </row>
    <row r="100" spans="1:11" ht="28.9">
      <c r="A100" s="373" t="s">
        <v>5384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5">
        <v>5</v>
      </c>
      <c r="G100" s="517">
        <v>0</v>
      </c>
      <c r="H100" s="515" t="s">
        <v>5351</v>
      </c>
      <c r="I100" s="523">
        <f t="shared" si="1"/>
        <v>0</v>
      </c>
      <c r="J100" s="360"/>
      <c r="K100" s="360"/>
    </row>
    <row r="101" spans="1:11" ht="28.9">
      <c r="A101" s="373" t="s">
        <v>5441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2000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28.9">
      <c r="A102" s="373" t="s">
        <v>5362</v>
      </c>
      <c r="B102" s="515" t="s">
        <v>5447</v>
      </c>
      <c r="C102" s="515" t="s">
        <v>5448</v>
      </c>
      <c r="D102" s="516">
        <v>45220</v>
      </c>
      <c r="E102" s="516">
        <v>45584</v>
      </c>
      <c r="F102" s="248">
        <v>30000</v>
      </c>
      <c r="G102" s="517">
        <v>2204</v>
      </c>
      <c r="H102" s="515" t="s">
        <v>5351</v>
      </c>
      <c r="I102" s="523">
        <f t="shared" si="1"/>
        <v>7.3466666666666666E-2</v>
      </c>
      <c r="J102" s="360"/>
      <c r="K102" s="360"/>
    </row>
    <row r="103" spans="1:11" ht="28.9">
      <c r="A103" s="373" t="s">
        <v>4373</v>
      </c>
      <c r="B103" s="515" t="s">
        <v>5447</v>
      </c>
      <c r="C103" s="515" t="s">
        <v>5448</v>
      </c>
      <c r="D103" s="516">
        <v>45220</v>
      </c>
      <c r="E103" s="516">
        <v>45584</v>
      </c>
      <c r="F103" s="248">
        <v>9600</v>
      </c>
      <c r="G103" s="517">
        <v>1706</v>
      </c>
      <c r="H103" s="515" t="s">
        <v>5263</v>
      </c>
      <c r="I103" s="523">
        <f t="shared" si="1"/>
        <v>0.17770833333333333</v>
      </c>
      <c r="J103" s="360"/>
      <c r="K103" s="360"/>
    </row>
    <row r="104" spans="1:11" ht="28.9">
      <c r="A104" s="373" t="s">
        <v>5365</v>
      </c>
      <c r="B104" s="515" t="s">
        <v>5438</v>
      </c>
      <c r="C104" s="515" t="s">
        <v>5439</v>
      </c>
      <c r="D104" s="516">
        <v>45220</v>
      </c>
      <c r="E104" s="516">
        <v>45584</v>
      </c>
      <c r="F104" s="517">
        <v>26000000</v>
      </c>
      <c r="G104" s="517">
        <v>4925212</v>
      </c>
      <c r="H104" s="515" t="s">
        <v>5351</v>
      </c>
      <c r="I104" s="523">
        <f t="shared" si="1"/>
        <v>0.18943123076923077</v>
      </c>
      <c r="J104" s="360"/>
      <c r="K104" s="360"/>
    </row>
    <row r="105" spans="1:11" ht="28.9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1602660</v>
      </c>
      <c r="H105" s="515" t="s">
        <v>5351</v>
      </c>
      <c r="I105" s="523">
        <f t="shared" si="1"/>
        <v>0.45790285714285717</v>
      </c>
      <c r="J105" s="360"/>
      <c r="K105" s="360"/>
    </row>
    <row r="106" spans="1:11" ht="28.9">
      <c r="A106" s="373" t="s">
        <v>5385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7">
        <v>60000</v>
      </c>
      <c r="G106" s="517">
        <v>53000</v>
      </c>
      <c r="H106" s="515" t="s">
        <v>5351</v>
      </c>
      <c r="I106" s="523">
        <f t="shared" si="1"/>
        <v>0.8833333333333333</v>
      </c>
      <c r="J106" s="360"/>
      <c r="K106" s="360"/>
    </row>
    <row r="107" spans="1:11" ht="28.9">
      <c r="A107" s="373" t="s">
        <v>5442</v>
      </c>
      <c r="B107" s="515" t="s">
        <v>5438</v>
      </c>
      <c r="C107" s="515" t="s">
        <v>5439</v>
      </c>
      <c r="D107" s="516">
        <v>45184</v>
      </c>
      <c r="E107" s="516">
        <v>45548</v>
      </c>
      <c r="F107" s="515">
        <v>260</v>
      </c>
      <c r="G107" s="517">
        <v>0</v>
      </c>
      <c r="H107" s="515" t="s">
        <v>5351</v>
      </c>
      <c r="I107" s="523">
        <f t="shared" si="1"/>
        <v>0</v>
      </c>
      <c r="J107" s="360"/>
      <c r="K107" s="360"/>
    </row>
    <row r="108" spans="1:11" ht="28.9">
      <c r="A108" s="373" t="s">
        <v>3381</v>
      </c>
      <c r="B108" s="515" t="s">
        <v>5430</v>
      </c>
      <c r="C108" s="515" t="s">
        <v>5431</v>
      </c>
      <c r="D108" s="516">
        <v>45167</v>
      </c>
      <c r="E108" s="516">
        <v>45531</v>
      </c>
      <c r="F108" s="248">
        <v>300000</v>
      </c>
      <c r="G108" s="517">
        <v>21606</v>
      </c>
      <c r="H108" s="515" t="s">
        <v>5351</v>
      </c>
      <c r="I108" s="523">
        <f t="shared" si="1"/>
        <v>7.2020000000000001E-2</v>
      </c>
      <c r="J108" s="360"/>
      <c r="K108" s="360"/>
    </row>
    <row r="109" spans="1:11" s="397" customFormat="1" ht="29.45" thickBot="1">
      <c r="A109" s="524" t="s">
        <v>5372</v>
      </c>
      <c r="B109" s="525" t="s">
        <v>5297</v>
      </c>
      <c r="C109" s="525" t="s">
        <v>5070</v>
      </c>
      <c r="D109" s="526">
        <v>44927</v>
      </c>
      <c r="E109" s="526">
        <v>45291</v>
      </c>
      <c r="F109" s="527">
        <v>3000</v>
      </c>
      <c r="G109" s="527">
        <v>42</v>
      </c>
      <c r="H109" s="525" t="s">
        <v>5263</v>
      </c>
      <c r="I109" s="528">
        <f t="shared" ref="I109" si="2">G109/F109</f>
        <v>1.4E-2</v>
      </c>
      <c r="J109" s="396"/>
      <c r="K109" s="396"/>
    </row>
    <row r="114" spans="10:10">
      <c r="J114" s="240"/>
    </row>
  </sheetData>
  <autoFilter ref="A3:K109" xr:uid="{00000000-0009-0000-0000-00007E000000}"/>
  <mergeCells count="10">
    <mergeCell ref="A53:A54"/>
    <mergeCell ref="B53:B54"/>
    <mergeCell ref="D53:D54"/>
    <mergeCell ref="E53:E54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K140"/>
  <sheetViews>
    <sheetView topLeftCell="A123" workbookViewId="0">
      <selection activeCell="G134" sqref="G134"/>
    </sheetView>
  </sheetViews>
  <sheetFormatPr defaultRowHeight="14.4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>
      <c r="A2" s="431" t="s">
        <v>5424</v>
      </c>
      <c r="B2" s="200"/>
      <c r="C2" s="200"/>
      <c r="D2" s="200"/>
      <c r="E2" s="200"/>
      <c r="F2" s="792" t="s">
        <v>5480</v>
      </c>
      <c r="G2" s="793"/>
      <c r="H2" s="793"/>
      <c r="I2" s="79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28.9">
      <c r="A4" s="809" t="s">
        <v>9</v>
      </c>
      <c r="B4" s="810" t="s">
        <v>5414</v>
      </c>
      <c r="C4" s="520" t="s">
        <v>5415</v>
      </c>
      <c r="D4" s="811">
        <v>45108</v>
      </c>
      <c r="E4" s="811">
        <v>45473</v>
      </c>
      <c r="F4" s="521">
        <v>108000</v>
      </c>
      <c r="G4" s="521">
        <v>14598</v>
      </c>
      <c r="H4" s="520" t="s">
        <v>5263</v>
      </c>
      <c r="I4" s="522">
        <f>G4/F4</f>
        <v>0.13516666666666666</v>
      </c>
      <c r="J4" s="361"/>
      <c r="K4" s="361"/>
    </row>
    <row r="5" spans="1:11" ht="28.9">
      <c r="A5" s="688"/>
      <c r="B5" s="689"/>
      <c r="C5" s="515" t="s">
        <v>5416</v>
      </c>
      <c r="D5" s="689"/>
      <c r="E5" s="689"/>
      <c r="F5" s="517">
        <v>12000</v>
      </c>
      <c r="G5" s="517">
        <v>806</v>
      </c>
      <c r="H5" s="515" t="s">
        <v>5263</v>
      </c>
      <c r="I5" s="523">
        <f>G5/F5</f>
        <v>6.7166666666666666E-2</v>
      </c>
      <c r="J5" s="361"/>
      <c r="K5" s="361"/>
    </row>
    <row r="6" spans="1:11" ht="43.15">
      <c r="A6" s="370" t="s">
        <v>1613</v>
      </c>
      <c r="B6" s="530" t="s">
        <v>5265</v>
      </c>
      <c r="C6" s="530" t="s">
        <v>5417</v>
      </c>
      <c r="D6" s="531">
        <v>44927</v>
      </c>
      <c r="E6" s="531">
        <v>45291</v>
      </c>
      <c r="F6" s="534">
        <v>750000</v>
      </c>
      <c r="G6" s="534">
        <v>656144</v>
      </c>
      <c r="H6" s="530" t="s">
        <v>5263</v>
      </c>
      <c r="I6" s="535">
        <f>G6/F6</f>
        <v>0.87485866666666667</v>
      </c>
      <c r="J6" s="362"/>
      <c r="K6" s="361"/>
    </row>
    <row r="7" spans="1:11" ht="28.9">
      <c r="A7" s="813" t="s">
        <v>1613</v>
      </c>
      <c r="B7" s="814" t="s">
        <v>5481</v>
      </c>
      <c r="C7" s="532" t="s">
        <v>5482</v>
      </c>
      <c r="D7" s="812">
        <v>45292</v>
      </c>
      <c r="E7" s="812">
        <v>45657</v>
      </c>
      <c r="F7" s="533">
        <v>600000</v>
      </c>
      <c r="G7" s="533">
        <v>0</v>
      </c>
      <c r="H7" s="532" t="s">
        <v>5263</v>
      </c>
      <c r="I7" s="536">
        <f>G7/F7</f>
        <v>0</v>
      </c>
      <c r="J7" s="361"/>
      <c r="K7" s="361"/>
    </row>
    <row r="8" spans="1:11" ht="28.9">
      <c r="A8" s="688"/>
      <c r="B8" s="689"/>
      <c r="C8" s="515" t="s">
        <v>5483</v>
      </c>
      <c r="D8" s="689"/>
      <c r="E8" s="689"/>
      <c r="F8" s="517">
        <v>150000</v>
      </c>
      <c r="G8" s="517">
        <v>0</v>
      </c>
      <c r="H8" s="515" t="s">
        <v>5263</v>
      </c>
      <c r="I8" s="523">
        <f>G8/F8</f>
        <v>0</v>
      </c>
      <c r="J8" s="361"/>
      <c r="K8" s="361"/>
    </row>
    <row r="9" spans="1:11" ht="28.9">
      <c r="A9" s="373" t="s">
        <v>5388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28000</v>
      </c>
      <c r="G9" s="517">
        <v>15572</v>
      </c>
      <c r="H9" s="515" t="s">
        <v>5263</v>
      </c>
      <c r="I9" s="523">
        <f t="shared" ref="I9:I72" si="0">G9/F9</f>
        <v>0.55614285714285716</v>
      </c>
      <c r="J9" s="360"/>
      <c r="K9" s="360"/>
    </row>
    <row r="10" spans="1:11" ht="28.9">
      <c r="A10" s="373" t="s">
        <v>3315</v>
      </c>
      <c r="B10" s="515" t="s">
        <v>5484</v>
      </c>
      <c r="C10" s="515" t="s">
        <v>5485</v>
      </c>
      <c r="D10" s="516">
        <v>45291</v>
      </c>
      <c r="E10" s="516">
        <v>45655</v>
      </c>
      <c r="F10" s="517">
        <v>1200</v>
      </c>
      <c r="G10" s="517">
        <v>44.101570019999997</v>
      </c>
      <c r="H10" s="515" t="s">
        <v>5263</v>
      </c>
      <c r="I10" s="523">
        <f t="shared" si="0"/>
        <v>3.6751308349999998E-2</v>
      </c>
      <c r="J10" s="360"/>
      <c r="K10" s="360"/>
    </row>
    <row r="11" spans="1:11" ht="28.9">
      <c r="A11" s="373" t="s">
        <v>5391</v>
      </c>
      <c r="B11" s="515" t="s">
        <v>5389</v>
      </c>
      <c r="C11" s="515" t="s">
        <v>5390</v>
      </c>
      <c r="D11" s="516">
        <v>45026</v>
      </c>
      <c r="E11" s="516">
        <v>45390</v>
      </c>
      <c r="F11" s="517">
        <v>150000</v>
      </c>
      <c r="G11" s="517">
        <v>107061</v>
      </c>
      <c r="H11" s="515" t="s">
        <v>5263</v>
      </c>
      <c r="I11" s="523">
        <f t="shared" si="0"/>
        <v>0.71374000000000004</v>
      </c>
      <c r="J11" s="360"/>
      <c r="K11" s="360"/>
    </row>
    <row r="12" spans="1:11" ht="28.9">
      <c r="A12" s="373" t="s">
        <v>4683</v>
      </c>
      <c r="B12" s="515" t="s">
        <v>5419</v>
      </c>
      <c r="C12" s="515" t="s">
        <v>5420</v>
      </c>
      <c r="D12" s="516">
        <v>45167</v>
      </c>
      <c r="E12" s="516">
        <v>45531</v>
      </c>
      <c r="F12" s="517">
        <v>266000</v>
      </c>
      <c r="G12" s="517">
        <v>69669</v>
      </c>
      <c r="H12" s="515" t="s">
        <v>5263</v>
      </c>
      <c r="I12" s="523">
        <f t="shared" si="0"/>
        <v>0.26191353383458649</v>
      </c>
      <c r="J12" s="360"/>
      <c r="K12" s="360"/>
    </row>
    <row r="13" spans="1:11" ht="28.9">
      <c r="A13" s="373" t="s">
        <v>5270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1029</v>
      </c>
      <c r="G13" s="517">
        <v>379.35</v>
      </c>
      <c r="H13" s="515" t="s">
        <v>5263</v>
      </c>
      <c r="I13" s="523">
        <f t="shared" si="0"/>
        <v>0.3686588921282799</v>
      </c>
      <c r="J13" s="360"/>
      <c r="K13" s="360"/>
    </row>
    <row r="14" spans="1:11" s="397" customFormat="1" ht="28.9">
      <c r="A14" s="373" t="s">
        <v>5272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5">
        <v>209</v>
      </c>
      <c r="G14" s="517">
        <v>3.04</v>
      </c>
      <c r="H14" s="515" t="s">
        <v>5263</v>
      </c>
      <c r="I14" s="523">
        <f t="shared" si="0"/>
        <v>1.4545454545454545E-2</v>
      </c>
      <c r="J14" s="396"/>
      <c r="K14" s="396"/>
    </row>
    <row r="15" spans="1:11" ht="43.15">
      <c r="A15" s="373" t="s">
        <v>5274</v>
      </c>
      <c r="B15" s="515" t="s">
        <v>5432</v>
      </c>
      <c r="C15" s="515" t="s">
        <v>5431</v>
      </c>
      <c r="D15" s="516">
        <v>45167</v>
      </c>
      <c r="E15" s="516">
        <v>45531</v>
      </c>
      <c r="F15" s="518">
        <v>30</v>
      </c>
      <c r="G15" s="517">
        <v>8.06</v>
      </c>
      <c r="H15" s="515" t="s">
        <v>5263</v>
      </c>
      <c r="I15" s="523">
        <f t="shared" si="0"/>
        <v>0.26866666666666666</v>
      </c>
      <c r="J15" s="360"/>
      <c r="K15" s="360"/>
    </row>
    <row r="16" spans="1:11" s="397" customFormat="1" ht="28.9">
      <c r="A16" s="373" t="s">
        <v>5275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175</v>
      </c>
      <c r="G16" s="517">
        <v>31.32</v>
      </c>
      <c r="H16" s="515" t="s">
        <v>5263</v>
      </c>
      <c r="I16" s="523">
        <f t="shared" si="0"/>
        <v>0.17897142857142859</v>
      </c>
      <c r="J16" s="396"/>
      <c r="K16" s="396"/>
    </row>
    <row r="17" spans="1:11" s="397" customFormat="1" ht="28.9">
      <c r="A17" s="373" t="s">
        <v>5276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12</v>
      </c>
      <c r="G17" s="517">
        <v>3.68</v>
      </c>
      <c r="H17" s="515" t="s">
        <v>5263</v>
      </c>
      <c r="I17" s="523">
        <f t="shared" si="0"/>
        <v>0.3066666666666667</v>
      </c>
      <c r="J17" s="396"/>
      <c r="K17" s="396"/>
    </row>
    <row r="18" spans="1:11" s="397" customFormat="1" ht="28.9">
      <c r="A18" s="373" t="s">
        <v>5277</v>
      </c>
      <c r="B18" s="515" t="s">
        <v>5430</v>
      </c>
      <c r="C18" s="515" t="s">
        <v>5431</v>
      </c>
      <c r="D18" s="516">
        <v>45167</v>
      </c>
      <c r="E18" s="516">
        <v>45531</v>
      </c>
      <c r="F18" s="515">
        <v>50</v>
      </c>
      <c r="G18" s="517">
        <v>19.38</v>
      </c>
      <c r="H18" s="515" t="s">
        <v>5263</v>
      </c>
      <c r="I18" s="523">
        <f t="shared" si="0"/>
        <v>0.3876</v>
      </c>
      <c r="J18" s="396"/>
      <c r="K18" s="396"/>
    </row>
    <row r="19" spans="1:11" s="397" customFormat="1" ht="28.9">
      <c r="A19" s="373" t="s">
        <v>5449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120</v>
      </c>
      <c r="G19" s="517">
        <v>0</v>
      </c>
      <c r="H19" s="515" t="s">
        <v>5263</v>
      </c>
      <c r="I19" s="523">
        <f t="shared" si="0"/>
        <v>0</v>
      </c>
      <c r="J19" s="396"/>
      <c r="K19" s="396"/>
    </row>
    <row r="20" spans="1:11" s="397" customFormat="1" ht="28.9">
      <c r="A20" s="373" t="s">
        <v>5450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190</v>
      </c>
      <c r="G20" s="517">
        <v>0</v>
      </c>
      <c r="H20" s="515" t="s">
        <v>5263</v>
      </c>
      <c r="I20" s="523">
        <f t="shared" si="0"/>
        <v>0</v>
      </c>
      <c r="J20" s="396"/>
      <c r="K20" s="396"/>
    </row>
    <row r="21" spans="1:11" s="397" customFormat="1" ht="28.9">
      <c r="A21" s="373" t="s">
        <v>5451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102</v>
      </c>
      <c r="G21" s="517">
        <v>100.08</v>
      </c>
      <c r="H21" s="515" t="s">
        <v>5263</v>
      </c>
      <c r="I21" s="523">
        <f t="shared" si="0"/>
        <v>0.98117647058823532</v>
      </c>
      <c r="J21" s="396"/>
      <c r="K21" s="396"/>
    </row>
    <row r="22" spans="1:11" s="397" customFormat="1" ht="28.9">
      <c r="A22" s="373" t="s">
        <v>5452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350</v>
      </c>
      <c r="G22" s="517">
        <v>149.11000000000001</v>
      </c>
      <c r="H22" s="515" t="s">
        <v>5263</v>
      </c>
      <c r="I22" s="523">
        <f t="shared" si="0"/>
        <v>0.42602857142857148</v>
      </c>
      <c r="J22" s="396"/>
      <c r="K22" s="396"/>
    </row>
    <row r="23" spans="1:11" s="397" customFormat="1" ht="28.9">
      <c r="A23" s="373" t="s">
        <v>5453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126.1</v>
      </c>
      <c r="G23" s="515">
        <v>18.04</v>
      </c>
      <c r="H23" s="515" t="s">
        <v>5263</v>
      </c>
      <c r="I23" s="523">
        <f t="shared" si="0"/>
        <v>0.14306106264869151</v>
      </c>
      <c r="J23" s="396"/>
      <c r="K23" s="396"/>
    </row>
    <row r="24" spans="1:11" s="397" customFormat="1" ht="28.9">
      <c r="A24" s="373" t="s">
        <v>5454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90.4</v>
      </c>
      <c r="G24" s="517">
        <v>86.94</v>
      </c>
      <c r="H24" s="515" t="s">
        <v>5263</v>
      </c>
      <c r="I24" s="523">
        <f t="shared" si="0"/>
        <v>0.96172566371681412</v>
      </c>
      <c r="J24" s="396"/>
      <c r="K24" s="396"/>
    </row>
    <row r="25" spans="1:11" s="397" customFormat="1" ht="28.9">
      <c r="A25" s="373" t="s">
        <v>5455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72</v>
      </c>
      <c r="G25" s="517">
        <v>20.32</v>
      </c>
      <c r="H25" s="515" t="s">
        <v>5263</v>
      </c>
      <c r="I25" s="523">
        <f t="shared" si="0"/>
        <v>0.28222222222222221</v>
      </c>
      <c r="J25" s="396"/>
      <c r="K25" s="396"/>
    </row>
    <row r="26" spans="1:11" s="397" customFormat="1" ht="28.9">
      <c r="A26" s="373" t="s">
        <v>5456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77.3</v>
      </c>
      <c r="G26" s="517">
        <v>18.690000000000001</v>
      </c>
      <c r="H26" s="515" t="s">
        <v>5263</v>
      </c>
      <c r="I26" s="523">
        <f t="shared" si="0"/>
        <v>0.24178525226390687</v>
      </c>
      <c r="J26" s="396"/>
      <c r="K26" s="396"/>
    </row>
    <row r="27" spans="1:11" s="397" customFormat="1" ht="28.9">
      <c r="A27" s="373" t="s">
        <v>5457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66.400000000000006</v>
      </c>
      <c r="G27" s="517">
        <v>11.76</v>
      </c>
      <c r="H27" s="515" t="s">
        <v>5263</v>
      </c>
      <c r="I27" s="523">
        <f t="shared" si="0"/>
        <v>0.17710843373493973</v>
      </c>
      <c r="J27" s="396"/>
      <c r="K27" s="396"/>
    </row>
    <row r="28" spans="1:11" s="397" customFormat="1" ht="28.9">
      <c r="A28" s="373" t="s">
        <v>5458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42</v>
      </c>
      <c r="G28" s="517">
        <v>14.48</v>
      </c>
      <c r="H28" s="515" t="s">
        <v>5263</v>
      </c>
      <c r="I28" s="523">
        <f t="shared" si="0"/>
        <v>0.34476190476190477</v>
      </c>
      <c r="J28" s="396"/>
      <c r="K28" s="396"/>
    </row>
    <row r="29" spans="1:11" s="397" customFormat="1" ht="28.9">
      <c r="A29" s="373" t="s">
        <v>5459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150</v>
      </c>
      <c r="G29" s="517">
        <v>39.65</v>
      </c>
      <c r="H29" s="515" t="s">
        <v>5263</v>
      </c>
      <c r="I29" s="523">
        <f t="shared" si="0"/>
        <v>0.26433333333333331</v>
      </c>
      <c r="J29" s="396"/>
      <c r="K29" s="396"/>
    </row>
    <row r="30" spans="1:11" s="397" customFormat="1" ht="28.9">
      <c r="A30" s="373" t="s">
        <v>5460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230</v>
      </c>
      <c r="G30" s="517">
        <v>49.84</v>
      </c>
      <c r="H30" s="515" t="s">
        <v>5263</v>
      </c>
      <c r="I30" s="523">
        <f t="shared" si="0"/>
        <v>0.21669565217391307</v>
      </c>
      <c r="J30" s="396"/>
      <c r="K30" s="396"/>
    </row>
    <row r="31" spans="1:11" s="397" customFormat="1" ht="28.9">
      <c r="A31" s="373" t="s">
        <v>5461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30</v>
      </c>
      <c r="G31" s="517">
        <v>12.06</v>
      </c>
      <c r="H31" s="515" t="s">
        <v>5263</v>
      </c>
      <c r="I31" s="523">
        <f t="shared" si="0"/>
        <v>0.40200000000000002</v>
      </c>
      <c r="J31" s="396"/>
      <c r="K31" s="396"/>
    </row>
    <row r="32" spans="1:11" s="397" customFormat="1" ht="28.9">
      <c r="A32" s="373" t="s">
        <v>5462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5">
        <v>400</v>
      </c>
      <c r="G32" s="517">
        <v>0</v>
      </c>
      <c r="H32" s="515" t="s">
        <v>5263</v>
      </c>
      <c r="I32" s="523">
        <f t="shared" si="0"/>
        <v>0</v>
      </c>
      <c r="J32" s="396"/>
      <c r="K32" s="396"/>
    </row>
    <row r="33" spans="1:11" s="397" customFormat="1" ht="28.9">
      <c r="A33" s="373" t="s">
        <v>5486</v>
      </c>
      <c r="B33" s="515" t="s">
        <v>5484</v>
      </c>
      <c r="C33" s="515" t="s">
        <v>5485</v>
      </c>
      <c r="D33" s="516">
        <v>45291</v>
      </c>
      <c r="E33" s="516">
        <v>45655</v>
      </c>
      <c r="F33" s="537">
        <v>1905.41</v>
      </c>
      <c r="G33" s="517">
        <v>0.09</v>
      </c>
      <c r="H33" s="515" t="s">
        <v>5263</v>
      </c>
      <c r="I33" s="523">
        <f t="shared" si="0"/>
        <v>4.7233928655774871E-5</v>
      </c>
      <c r="J33" s="396"/>
      <c r="K33" s="396"/>
    </row>
    <row r="34" spans="1:11" s="397" customFormat="1" ht="28.9">
      <c r="A34" s="373" t="s">
        <v>5278</v>
      </c>
      <c r="B34" s="515" t="s">
        <v>5419</v>
      </c>
      <c r="C34" s="515" t="s">
        <v>5420</v>
      </c>
      <c r="D34" s="516">
        <v>45131</v>
      </c>
      <c r="E34" s="516">
        <v>45495</v>
      </c>
      <c r="F34" s="517">
        <v>2000</v>
      </c>
      <c r="G34" s="517">
        <v>22</v>
      </c>
      <c r="H34" s="515" t="s">
        <v>5263</v>
      </c>
      <c r="I34" s="523">
        <f t="shared" si="0"/>
        <v>1.0999999999999999E-2</v>
      </c>
      <c r="J34" s="396"/>
      <c r="K34" s="396"/>
    </row>
    <row r="35" spans="1:11" s="397" customFormat="1" ht="28.9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4523</v>
      </c>
      <c r="H35" s="515" t="s">
        <v>5263</v>
      </c>
      <c r="I35" s="523">
        <f t="shared" si="0"/>
        <v>7.1907790143084266E-2</v>
      </c>
      <c r="J35" s="396"/>
      <c r="K35" s="396"/>
    </row>
    <row r="36" spans="1:11" s="397" customFormat="1" ht="28.9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0</v>
      </c>
      <c r="H36" s="515" t="s">
        <v>5263</v>
      </c>
      <c r="I36" s="523">
        <f t="shared" si="0"/>
        <v>0</v>
      </c>
      <c r="J36" s="396"/>
      <c r="K36" s="396"/>
    </row>
    <row r="37" spans="1:11" s="397" customFormat="1" ht="28.9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162</v>
      </c>
      <c r="H37" s="515" t="s">
        <v>5263</v>
      </c>
      <c r="I37" s="523">
        <f t="shared" si="0"/>
        <v>9.2571428571428568E-2</v>
      </c>
      <c r="J37" s="396"/>
      <c r="K37" s="396"/>
    </row>
    <row r="38" spans="1:11" s="397" customFormat="1" ht="28.9">
      <c r="A38" s="373" t="s">
        <v>4092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400000</v>
      </c>
      <c r="G38" s="517">
        <v>229047</v>
      </c>
      <c r="H38" s="515" t="s">
        <v>5263</v>
      </c>
      <c r="I38" s="523">
        <f t="shared" si="0"/>
        <v>0.5726175</v>
      </c>
      <c r="J38" s="396"/>
      <c r="K38" s="396"/>
    </row>
    <row r="39" spans="1:11" s="397" customFormat="1" ht="28.9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156</v>
      </c>
      <c r="H39" s="515" t="s">
        <v>5263</v>
      </c>
      <c r="I39" s="523">
        <f t="shared" si="0"/>
        <v>3.1199999999999999E-2</v>
      </c>
      <c r="J39" s="396"/>
      <c r="K39" s="396"/>
    </row>
    <row r="40" spans="1:11" s="397" customFormat="1" ht="28.9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4990</v>
      </c>
      <c r="H40" s="515" t="s">
        <v>5263</v>
      </c>
      <c r="I40" s="523">
        <f t="shared" si="0"/>
        <v>0.20243407707910752</v>
      </c>
      <c r="J40" s="396"/>
      <c r="K40" s="396"/>
    </row>
    <row r="41" spans="1:11" s="397" customFormat="1" ht="28.9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354861.87435</v>
      </c>
      <c r="H41" s="515" t="s">
        <v>5263</v>
      </c>
      <c r="I41" s="523">
        <f t="shared" si="0"/>
        <v>0.38995810368131867</v>
      </c>
      <c r="J41" s="396"/>
      <c r="K41" s="396"/>
    </row>
    <row r="42" spans="1:11" s="397" customFormat="1" ht="28.9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11520</v>
      </c>
      <c r="H42" s="515" t="s">
        <v>5263</v>
      </c>
      <c r="I42" s="523">
        <f t="shared" si="0"/>
        <v>0.28799999999999998</v>
      </c>
      <c r="J42" s="396"/>
      <c r="K42" s="396"/>
    </row>
    <row r="43" spans="1:11" s="397" customFormat="1" ht="28.9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108230.13099999999</v>
      </c>
      <c r="H43" s="515" t="s">
        <v>5263</v>
      </c>
      <c r="I43" s="523">
        <f t="shared" si="0"/>
        <v>0.72153420666666668</v>
      </c>
      <c r="J43" s="396"/>
      <c r="K43" s="396"/>
    </row>
    <row r="44" spans="1:11" s="397" customFormat="1" ht="28.9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396"/>
      <c r="K44" s="396"/>
    </row>
    <row r="45" spans="1:11" s="397" customFormat="1" ht="28.9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127</v>
      </c>
      <c r="H45" s="515" t="s">
        <v>5263</v>
      </c>
      <c r="I45" s="523">
        <f t="shared" si="0"/>
        <v>0.254</v>
      </c>
      <c r="J45" s="396"/>
      <c r="K45" s="396"/>
    </row>
    <row r="46" spans="1:11" s="397" customFormat="1" ht="28.9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7">
        <v>500</v>
      </c>
      <c r="G46" s="517">
        <v>155</v>
      </c>
      <c r="H46" s="515" t="s">
        <v>5263</v>
      </c>
      <c r="I46" s="523">
        <f t="shared" si="0"/>
        <v>0.31</v>
      </c>
      <c r="J46" s="396"/>
      <c r="K46" s="396"/>
    </row>
    <row r="47" spans="1:11" s="397" customFormat="1" ht="28.9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364.92500000000001</v>
      </c>
      <c r="H47" s="515" t="s">
        <v>5263</v>
      </c>
      <c r="I47" s="523">
        <f t="shared" si="0"/>
        <v>0.364925</v>
      </c>
      <c r="J47" s="396"/>
      <c r="K47" s="396"/>
    </row>
    <row r="48" spans="1:11" s="397" customFormat="1" ht="28.9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3378</v>
      </c>
      <c r="H48" s="515" t="s">
        <v>5263</v>
      </c>
      <c r="I48" s="523">
        <f t="shared" si="0"/>
        <v>0.14193277310924371</v>
      </c>
      <c r="J48" s="396"/>
      <c r="K48" s="396"/>
    </row>
    <row r="49" spans="1:11" s="397" customFormat="1" ht="28.9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19.798366999999999</v>
      </c>
      <c r="H49" s="515" t="s">
        <v>5263</v>
      </c>
      <c r="I49" s="523">
        <f t="shared" si="0"/>
        <v>1.0279525960539978E-3</v>
      </c>
      <c r="J49" s="396"/>
      <c r="K49" s="396"/>
    </row>
    <row r="50" spans="1:11" s="397" customFormat="1" ht="28.9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7">
        <v>19</v>
      </c>
      <c r="G50" s="517">
        <v>1.19</v>
      </c>
      <c r="H50" s="515" t="s">
        <v>5263</v>
      </c>
      <c r="I50" s="523">
        <f t="shared" si="0"/>
        <v>6.2631578947368413E-2</v>
      </c>
      <c r="J50" s="396"/>
      <c r="K50" s="396"/>
    </row>
    <row r="51" spans="1:11" s="397" customFormat="1" ht="28.9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0</v>
      </c>
      <c r="H51" s="515" t="s">
        <v>5263</v>
      </c>
      <c r="I51" s="523">
        <f t="shared" si="0"/>
        <v>0</v>
      </c>
      <c r="J51" s="396"/>
      <c r="K51" s="396"/>
    </row>
    <row r="52" spans="1:11" s="397" customFormat="1" ht="28.9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3168</v>
      </c>
      <c r="H52" s="515" t="s">
        <v>5263</v>
      </c>
      <c r="I52" s="523">
        <f t="shared" si="0"/>
        <v>0.6550868486352357</v>
      </c>
      <c r="J52" s="396"/>
      <c r="K52" s="396"/>
    </row>
    <row r="53" spans="1:11" s="397" customFormat="1" ht="28.9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572</v>
      </c>
      <c r="G53" s="517">
        <v>118</v>
      </c>
      <c r="H53" s="515" t="s">
        <v>5263</v>
      </c>
      <c r="I53" s="523">
        <f t="shared" si="0"/>
        <v>0.2062937062937063</v>
      </c>
      <c r="J53" s="396"/>
      <c r="K53" s="396"/>
    </row>
    <row r="54" spans="1:11" s="397" customFormat="1" ht="28.9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7">
        <v>903</v>
      </c>
      <c r="G54" s="517">
        <v>322</v>
      </c>
      <c r="H54" s="515" t="s">
        <v>5263</v>
      </c>
      <c r="I54" s="523">
        <f t="shared" si="0"/>
        <v>0.35658914728682173</v>
      </c>
      <c r="J54" s="396"/>
      <c r="K54" s="396"/>
    </row>
    <row r="55" spans="1:11" s="397" customFormat="1" ht="28.9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7">
        <v>1</v>
      </c>
      <c r="G55" s="517">
        <v>0</v>
      </c>
      <c r="H55" s="515" t="s">
        <v>5423</v>
      </c>
      <c r="I55" s="523">
        <f t="shared" si="0"/>
        <v>0</v>
      </c>
      <c r="J55" s="396"/>
      <c r="K55" s="396"/>
    </row>
    <row r="56" spans="1:11" s="397" customFormat="1" ht="28.9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412137</v>
      </c>
      <c r="H56" s="515" t="s">
        <v>5351</v>
      </c>
      <c r="I56" s="523">
        <f t="shared" si="0"/>
        <v>0.97662796208530811</v>
      </c>
      <c r="J56" s="396"/>
      <c r="K56" s="396"/>
    </row>
    <row r="57" spans="1:11" s="397" customFormat="1" ht="28.9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600</v>
      </c>
      <c r="G57" s="517">
        <v>205</v>
      </c>
      <c r="H57" s="515" t="s">
        <v>5263</v>
      </c>
      <c r="I57" s="523">
        <f t="shared" si="0"/>
        <v>0.34166666666666667</v>
      </c>
      <c r="J57" s="396"/>
      <c r="K57" s="396"/>
    </row>
    <row r="58" spans="1:11" s="397" customFormat="1" ht="28.9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836</v>
      </c>
      <c r="H58" s="515" t="s">
        <v>5263</v>
      </c>
      <c r="I58" s="523">
        <f t="shared" si="0"/>
        <v>0.27866666666666667</v>
      </c>
      <c r="J58" s="396"/>
      <c r="K58" s="396"/>
    </row>
    <row r="59" spans="1:11" s="397" customFormat="1" ht="28.9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7">
        <v>15</v>
      </c>
      <c r="G59" s="517">
        <v>1</v>
      </c>
      <c r="H59" s="515" t="s">
        <v>5263</v>
      </c>
      <c r="I59" s="523">
        <f t="shared" si="0"/>
        <v>6.6666666666666666E-2</v>
      </c>
      <c r="J59" s="396"/>
      <c r="K59" s="396"/>
    </row>
    <row r="60" spans="1:11" s="397" customFormat="1" ht="28.9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370.37942099999998</v>
      </c>
      <c r="H60" s="515" t="s">
        <v>5263</v>
      </c>
      <c r="I60" s="523">
        <f t="shared" si="0"/>
        <v>0.24691961399999998</v>
      </c>
      <c r="J60" s="396"/>
      <c r="K60" s="396"/>
    </row>
    <row r="61" spans="1:11" s="397" customFormat="1" ht="28.9">
      <c r="A61" s="688" t="s">
        <v>1288</v>
      </c>
      <c r="B61" s="689" t="s">
        <v>5469</v>
      </c>
      <c r="C61" s="515" t="s">
        <v>5474</v>
      </c>
      <c r="D61" s="690">
        <v>45245</v>
      </c>
      <c r="E61" s="690">
        <v>45609</v>
      </c>
      <c r="F61" s="517">
        <v>1615</v>
      </c>
      <c r="G61" s="517">
        <v>432.7944</v>
      </c>
      <c r="H61" s="515" t="s">
        <v>5263</v>
      </c>
      <c r="I61" s="523">
        <f t="shared" si="0"/>
        <v>0.26798414860681113</v>
      </c>
      <c r="J61" s="396"/>
      <c r="K61" s="396"/>
    </row>
    <row r="62" spans="1:11" s="397" customFormat="1" ht="28.9">
      <c r="A62" s="688"/>
      <c r="B62" s="689"/>
      <c r="C62" s="515" t="s">
        <v>5475</v>
      </c>
      <c r="D62" s="690"/>
      <c r="E62" s="690"/>
      <c r="F62" s="517">
        <v>85</v>
      </c>
      <c r="G62" s="517">
        <v>0</v>
      </c>
      <c r="H62" s="515" t="s">
        <v>5263</v>
      </c>
      <c r="I62" s="523">
        <f t="shared" si="0"/>
        <v>0</v>
      </c>
      <c r="J62" s="396"/>
      <c r="K62" s="396"/>
    </row>
    <row r="63" spans="1:11" s="397" customFormat="1" ht="28.9">
      <c r="A63" s="373" t="s">
        <v>5301</v>
      </c>
      <c r="B63" s="515" t="s">
        <v>5302</v>
      </c>
      <c r="C63" s="515" t="s">
        <v>5201</v>
      </c>
      <c r="D63" s="516">
        <v>44926</v>
      </c>
      <c r="E63" s="516">
        <v>45290</v>
      </c>
      <c r="F63" s="517">
        <v>7900</v>
      </c>
      <c r="G63" s="517">
        <v>7820</v>
      </c>
      <c r="H63" s="515" t="s">
        <v>5263</v>
      </c>
      <c r="I63" s="523">
        <f t="shared" si="0"/>
        <v>0.98987341772151893</v>
      </c>
      <c r="J63" s="396"/>
      <c r="K63" s="396"/>
    </row>
    <row r="64" spans="1:11" s="397" customFormat="1" ht="28.9">
      <c r="A64" s="373" t="s">
        <v>5306</v>
      </c>
      <c r="B64" s="515" t="s">
        <v>5488</v>
      </c>
      <c r="C64" s="515" t="s">
        <v>5489</v>
      </c>
      <c r="D64" s="516">
        <v>45292</v>
      </c>
      <c r="E64" s="516">
        <v>45471</v>
      </c>
      <c r="F64" s="517">
        <v>1000</v>
      </c>
      <c r="G64" s="517">
        <v>0</v>
      </c>
      <c r="H64" s="515" t="s">
        <v>5263</v>
      </c>
      <c r="I64" s="523">
        <f t="shared" si="0"/>
        <v>0</v>
      </c>
      <c r="J64" s="396"/>
      <c r="K64" s="396"/>
    </row>
    <row r="65" spans="1:11" s="397" customFormat="1" ht="28.9">
      <c r="A65" s="373" t="s">
        <v>5307</v>
      </c>
      <c r="B65" s="515" t="s">
        <v>5430</v>
      </c>
      <c r="C65" s="515" t="s">
        <v>5431</v>
      </c>
      <c r="D65" s="516">
        <v>45167</v>
      </c>
      <c r="E65" s="516">
        <v>45531</v>
      </c>
      <c r="F65" s="517">
        <v>2000</v>
      </c>
      <c r="G65" s="517">
        <v>714</v>
      </c>
      <c r="H65" s="515" t="s">
        <v>5263</v>
      </c>
      <c r="I65" s="523">
        <f t="shared" si="0"/>
        <v>0.35699999999999998</v>
      </c>
      <c r="J65" s="396"/>
      <c r="K65" s="396"/>
    </row>
    <row r="66" spans="1:11" s="397" customFormat="1" ht="28.9">
      <c r="A66" s="373" t="s">
        <v>5308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1000</v>
      </c>
      <c r="G66" s="517">
        <v>81</v>
      </c>
      <c r="H66" s="515" t="s">
        <v>5263</v>
      </c>
      <c r="I66" s="523">
        <f t="shared" si="0"/>
        <v>8.1000000000000003E-2</v>
      </c>
      <c r="J66" s="396"/>
      <c r="K66" s="396"/>
    </row>
    <row r="67" spans="1:11" s="397" customFormat="1" ht="28.9">
      <c r="A67" s="373" t="s">
        <v>5309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17000</v>
      </c>
      <c r="G67" s="517">
        <v>6968.43</v>
      </c>
      <c r="H67" s="515" t="s">
        <v>5263</v>
      </c>
      <c r="I67" s="523">
        <f t="shared" si="0"/>
        <v>0.40990764705882354</v>
      </c>
      <c r="J67" s="396"/>
      <c r="K67" s="396"/>
    </row>
    <row r="68" spans="1:11" s="397" customFormat="1" ht="28.9">
      <c r="A68" s="373" t="s">
        <v>5310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7">
        <v>10000</v>
      </c>
      <c r="G68" s="517">
        <v>2839</v>
      </c>
      <c r="H68" s="515" t="s">
        <v>5263</v>
      </c>
      <c r="I68" s="523">
        <f t="shared" si="0"/>
        <v>0.28389999999999999</v>
      </c>
      <c r="J68" s="396"/>
      <c r="K68" s="396"/>
    </row>
    <row r="69" spans="1:11" s="397" customFormat="1" ht="28.9">
      <c r="A69" s="373" t="s">
        <v>5311</v>
      </c>
      <c r="B69" s="515" t="s">
        <v>5419</v>
      </c>
      <c r="C69" s="515" t="s">
        <v>5420</v>
      </c>
      <c r="D69" s="516">
        <v>45131</v>
      </c>
      <c r="E69" s="516">
        <v>45495</v>
      </c>
      <c r="F69" s="517">
        <v>120</v>
      </c>
      <c r="G69" s="517">
        <v>54.45</v>
      </c>
      <c r="H69" s="515" t="s">
        <v>5263</v>
      </c>
      <c r="I69" s="523">
        <f t="shared" si="0"/>
        <v>0.45375000000000004</v>
      </c>
      <c r="J69" s="396"/>
      <c r="K69" s="396"/>
    </row>
    <row r="70" spans="1:11" s="397" customFormat="1" ht="28.9">
      <c r="A70" s="373" t="s">
        <v>5312</v>
      </c>
      <c r="B70" s="515" t="s">
        <v>5444</v>
      </c>
      <c r="C70" s="515" t="s">
        <v>5445</v>
      </c>
      <c r="D70" s="516">
        <v>45200</v>
      </c>
      <c r="E70" s="516">
        <v>45505</v>
      </c>
      <c r="F70" s="517">
        <v>6000</v>
      </c>
      <c r="G70" s="517">
        <v>1345</v>
      </c>
      <c r="H70" s="515" t="s">
        <v>5263</v>
      </c>
      <c r="I70" s="523">
        <f t="shared" si="0"/>
        <v>0.22416666666666665</v>
      </c>
      <c r="J70" s="396"/>
      <c r="K70" s="396"/>
    </row>
    <row r="71" spans="1:11" s="397" customFormat="1" ht="28.9">
      <c r="A71" s="373" t="s">
        <v>5313</v>
      </c>
      <c r="B71" s="515" t="s">
        <v>5444</v>
      </c>
      <c r="C71" s="515" t="s">
        <v>5445</v>
      </c>
      <c r="D71" s="516">
        <v>45200</v>
      </c>
      <c r="E71" s="516">
        <v>45564</v>
      </c>
      <c r="F71" s="517">
        <v>850</v>
      </c>
      <c r="G71" s="517">
        <v>461</v>
      </c>
      <c r="H71" s="515" t="s">
        <v>5263</v>
      </c>
      <c r="I71" s="523">
        <f t="shared" si="0"/>
        <v>0.54235294117647059</v>
      </c>
      <c r="J71" s="396"/>
      <c r="K71" s="396"/>
    </row>
    <row r="72" spans="1:11" s="397" customFormat="1" ht="28.9">
      <c r="A72" s="373" t="s">
        <v>5314</v>
      </c>
      <c r="B72" s="515" t="s">
        <v>5426</v>
      </c>
      <c r="C72" s="515" t="s">
        <v>5427</v>
      </c>
      <c r="D72" s="516">
        <v>45139</v>
      </c>
      <c r="E72" s="516">
        <v>45504</v>
      </c>
      <c r="F72" s="517">
        <v>1000</v>
      </c>
      <c r="G72" s="517">
        <v>564</v>
      </c>
      <c r="H72" s="515" t="s">
        <v>5263</v>
      </c>
      <c r="I72" s="523">
        <f t="shared" si="0"/>
        <v>0.56399999999999995</v>
      </c>
      <c r="J72" s="396"/>
      <c r="K72" s="396"/>
    </row>
    <row r="73" spans="1:11" s="397" customFormat="1" ht="28.9">
      <c r="A73" s="373" t="s">
        <v>5316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30000</v>
      </c>
      <c r="G73" s="517">
        <v>4883.0810099999999</v>
      </c>
      <c r="H73" s="515" t="s">
        <v>5263</v>
      </c>
      <c r="I73" s="523">
        <f t="shared" ref="I73:I134" si="1">G73/F73</f>
        <v>0.162769367</v>
      </c>
      <c r="J73" s="396"/>
      <c r="K73" s="396"/>
    </row>
    <row r="74" spans="1:11" s="397" customFormat="1" ht="28.9">
      <c r="A74" s="373" t="s">
        <v>5317</v>
      </c>
      <c r="B74" s="515" t="s">
        <v>5419</v>
      </c>
      <c r="C74" s="515" t="s">
        <v>5420</v>
      </c>
      <c r="D74" s="516">
        <v>45131</v>
      </c>
      <c r="E74" s="516">
        <v>45495</v>
      </c>
      <c r="F74" s="517">
        <v>1000</v>
      </c>
      <c r="G74" s="517">
        <v>96</v>
      </c>
      <c r="H74" s="515" t="s">
        <v>5263</v>
      </c>
      <c r="I74" s="523">
        <f t="shared" si="1"/>
        <v>9.6000000000000002E-2</v>
      </c>
      <c r="J74" s="396"/>
      <c r="K74" s="396"/>
    </row>
    <row r="75" spans="1:11" s="397" customFormat="1" ht="28.9">
      <c r="A75" s="373" t="s">
        <v>5321</v>
      </c>
      <c r="B75" s="515" t="s">
        <v>5484</v>
      </c>
      <c r="C75" s="515" t="s">
        <v>5485</v>
      </c>
      <c r="D75" s="516">
        <v>45291</v>
      </c>
      <c r="E75" s="516">
        <v>45470</v>
      </c>
      <c r="F75" s="517">
        <v>3500</v>
      </c>
      <c r="G75" s="517">
        <v>222</v>
      </c>
      <c r="H75" s="515" t="s">
        <v>5263</v>
      </c>
      <c r="I75" s="523">
        <f t="shared" si="1"/>
        <v>6.3428571428571431E-2</v>
      </c>
      <c r="J75" s="396"/>
      <c r="K75" s="396"/>
    </row>
    <row r="76" spans="1:11" s="397" customFormat="1" ht="28.9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359</v>
      </c>
      <c r="H76" s="515" t="s">
        <v>5263</v>
      </c>
      <c r="I76" s="523">
        <f t="shared" si="1"/>
        <v>0.17949999999999999</v>
      </c>
      <c r="J76" s="396"/>
      <c r="K76" s="396"/>
    </row>
    <row r="77" spans="1:11" s="397" customFormat="1" ht="28.9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3089</v>
      </c>
      <c r="H77" s="515" t="s">
        <v>5263</v>
      </c>
      <c r="I77" s="523">
        <f t="shared" si="1"/>
        <v>0.30890000000000001</v>
      </c>
      <c r="J77" s="396"/>
      <c r="K77" s="396"/>
    </row>
    <row r="78" spans="1:11" s="397" customFormat="1" ht="28.9">
      <c r="A78" s="373" t="s">
        <v>5327</v>
      </c>
      <c r="B78" s="515" t="s">
        <v>5302</v>
      </c>
      <c r="C78" s="515" t="s">
        <v>5201</v>
      </c>
      <c r="D78" s="516">
        <v>44926</v>
      </c>
      <c r="E78" s="516">
        <v>45290</v>
      </c>
      <c r="F78" s="517">
        <v>2500</v>
      </c>
      <c r="G78" s="517">
        <v>0</v>
      </c>
      <c r="H78" s="515" t="s">
        <v>5263</v>
      </c>
      <c r="I78" s="523">
        <f t="shared" si="1"/>
        <v>0</v>
      </c>
      <c r="J78" s="396"/>
      <c r="K78" s="396"/>
    </row>
    <row r="79" spans="1:11" s="397" customFormat="1" ht="28.9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2466.63</v>
      </c>
      <c r="H79" s="515" t="s">
        <v>5263</v>
      </c>
      <c r="I79" s="523">
        <f t="shared" si="1"/>
        <v>0.15416437500000002</v>
      </c>
      <c r="J79" s="396"/>
      <c r="K79" s="396"/>
    </row>
    <row r="80" spans="1:11" s="397" customFormat="1" ht="28.9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11201.16</v>
      </c>
      <c r="H80" s="515" t="s">
        <v>5263</v>
      </c>
      <c r="I80" s="523">
        <f t="shared" si="1"/>
        <v>0.28030930930930931</v>
      </c>
      <c r="J80" s="396"/>
      <c r="K80" s="396"/>
    </row>
    <row r="81" spans="1:11" s="397" customFormat="1" ht="28.9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727.55920000000003</v>
      </c>
      <c r="H81" s="515" t="s">
        <v>5263</v>
      </c>
      <c r="I81" s="523">
        <f t="shared" si="1"/>
        <v>0.12544124137931034</v>
      </c>
      <c r="J81" s="396"/>
      <c r="K81" s="396"/>
    </row>
    <row r="82" spans="1:11" s="397" customFormat="1" ht="28.9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1860.1479999999999</v>
      </c>
      <c r="H82" s="515" t="s">
        <v>5263</v>
      </c>
      <c r="I82" s="523">
        <f t="shared" si="1"/>
        <v>0.31002466666666667</v>
      </c>
      <c r="J82" s="396"/>
      <c r="K82" s="396"/>
    </row>
    <row r="83" spans="1:11" s="397" customFormat="1" ht="28.9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2992.5282999999999</v>
      </c>
      <c r="H83" s="515" t="s">
        <v>5263</v>
      </c>
      <c r="I83" s="523">
        <f t="shared" si="1"/>
        <v>0.18703301875</v>
      </c>
      <c r="J83" s="396"/>
      <c r="K83" s="396"/>
    </row>
    <row r="84" spans="1:11" s="397" customFormat="1" ht="28.9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20053.099999999999</v>
      </c>
      <c r="H84" s="515" t="s">
        <v>5263</v>
      </c>
      <c r="I84" s="523">
        <f t="shared" si="1"/>
        <v>0.15718675289045658</v>
      </c>
      <c r="J84" s="396"/>
      <c r="K84" s="396"/>
    </row>
    <row r="85" spans="1:11" s="397" customFormat="1" ht="28.9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318</v>
      </c>
      <c r="H85" s="515" t="s">
        <v>5263</v>
      </c>
      <c r="I85" s="523">
        <f t="shared" si="1"/>
        <v>0.14454545454545453</v>
      </c>
      <c r="J85" s="396"/>
      <c r="K85" s="396"/>
    </row>
    <row r="86" spans="1:11" s="397" customFormat="1" ht="28.9">
      <c r="A86" s="373" t="s">
        <v>5332</v>
      </c>
      <c r="B86" s="515" t="s">
        <v>5302</v>
      </c>
      <c r="C86" s="515" t="s">
        <v>5201</v>
      </c>
      <c r="D86" s="516">
        <v>44940</v>
      </c>
      <c r="E86" s="516">
        <v>45304</v>
      </c>
      <c r="F86" s="517">
        <v>2800</v>
      </c>
      <c r="G86" s="517">
        <v>202.73470205000001</v>
      </c>
      <c r="H86" s="515" t="s">
        <v>5263</v>
      </c>
      <c r="I86" s="523">
        <f t="shared" si="1"/>
        <v>7.2405250732142865E-2</v>
      </c>
      <c r="J86" s="396"/>
      <c r="K86" s="396"/>
    </row>
    <row r="87" spans="1:11" s="397" customFormat="1" ht="43.15">
      <c r="A87" s="373" t="s">
        <v>282</v>
      </c>
      <c r="B87" s="515" t="s">
        <v>5467</v>
      </c>
      <c r="C87" s="515" t="s">
        <v>5478</v>
      </c>
      <c r="D87" s="516">
        <v>45231</v>
      </c>
      <c r="E87" s="516">
        <v>45595</v>
      </c>
      <c r="F87" s="517">
        <v>6240</v>
      </c>
      <c r="G87" s="517">
        <v>96</v>
      </c>
      <c r="H87" s="515" t="s">
        <v>5263</v>
      </c>
      <c r="I87" s="523">
        <f t="shared" si="1"/>
        <v>1.5384615384615385E-2</v>
      </c>
      <c r="J87" s="396"/>
      <c r="K87" s="396"/>
    </row>
    <row r="88" spans="1:11" s="397" customFormat="1" ht="28.9">
      <c r="A88" s="373" t="s">
        <v>168</v>
      </c>
      <c r="B88" s="515" t="s">
        <v>5469</v>
      </c>
      <c r="C88" s="515" t="s">
        <v>5470</v>
      </c>
      <c r="D88" s="516">
        <v>45275</v>
      </c>
      <c r="E88" s="516">
        <v>45639</v>
      </c>
      <c r="F88" s="517">
        <v>5000</v>
      </c>
      <c r="G88" s="517">
        <v>139</v>
      </c>
      <c r="H88" s="515" t="s">
        <v>5263</v>
      </c>
      <c r="I88" s="523">
        <f t="shared" si="1"/>
        <v>2.7799999999999998E-2</v>
      </c>
      <c r="J88" s="396"/>
      <c r="K88" s="396"/>
    </row>
    <row r="89" spans="1:11" s="397" customFormat="1" ht="28.9">
      <c r="A89" s="373" t="s">
        <v>5335</v>
      </c>
      <c r="B89" s="515" t="s">
        <v>5469</v>
      </c>
      <c r="C89" s="515" t="s">
        <v>5470</v>
      </c>
      <c r="D89" s="516">
        <v>45245</v>
      </c>
      <c r="E89" s="516">
        <v>45609</v>
      </c>
      <c r="F89" s="517">
        <v>2500</v>
      </c>
      <c r="G89" s="517">
        <v>287</v>
      </c>
      <c r="H89" s="515" t="s">
        <v>5263</v>
      </c>
      <c r="I89" s="523">
        <f t="shared" si="1"/>
        <v>0.1148</v>
      </c>
      <c r="J89" s="396"/>
      <c r="K89" s="396"/>
    </row>
    <row r="90" spans="1:11" s="397" customFormat="1" ht="28.9">
      <c r="A90" s="373" t="s">
        <v>5398</v>
      </c>
      <c r="B90" s="515" t="s">
        <v>5389</v>
      </c>
      <c r="C90" s="515" t="s">
        <v>5390</v>
      </c>
      <c r="D90" s="516">
        <v>45026</v>
      </c>
      <c r="E90" s="516">
        <v>45390</v>
      </c>
      <c r="F90" s="517">
        <v>9000</v>
      </c>
      <c r="G90" s="517">
        <v>3656</v>
      </c>
      <c r="H90" s="515" t="s">
        <v>5351</v>
      </c>
      <c r="I90" s="523">
        <f t="shared" si="1"/>
        <v>0.40622222222222221</v>
      </c>
      <c r="J90" s="396"/>
      <c r="K90" s="396"/>
    </row>
    <row r="91" spans="1:11" s="397" customFormat="1" ht="28.9">
      <c r="A91" s="373" t="s">
        <v>5339</v>
      </c>
      <c r="B91" s="515" t="s">
        <v>5410</v>
      </c>
      <c r="C91" s="515" t="s">
        <v>5411</v>
      </c>
      <c r="D91" s="516">
        <v>45096</v>
      </c>
      <c r="E91" s="516">
        <v>45460</v>
      </c>
      <c r="F91" s="517">
        <v>5060</v>
      </c>
      <c r="G91" s="517">
        <v>312.04000000000002</v>
      </c>
      <c r="H91" s="515" t="s">
        <v>5263</v>
      </c>
      <c r="I91" s="523">
        <f t="shared" si="1"/>
        <v>6.1667984189723322E-2</v>
      </c>
      <c r="J91" s="396"/>
      <c r="K91" s="396"/>
    </row>
    <row r="92" spans="1:11" s="397" customFormat="1" ht="28.9">
      <c r="A92" s="373" t="s">
        <v>5340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5000</v>
      </c>
      <c r="G92" s="517">
        <v>86.7</v>
      </c>
      <c r="H92" s="515" t="s">
        <v>5263</v>
      </c>
      <c r="I92" s="523">
        <f t="shared" si="1"/>
        <v>1.7340000000000001E-2</v>
      </c>
      <c r="J92" s="396"/>
      <c r="K92" s="396"/>
    </row>
    <row r="93" spans="1:11" s="397" customFormat="1" ht="28.9">
      <c r="A93" s="373" t="s">
        <v>5341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5200</v>
      </c>
      <c r="G93" s="517">
        <v>3470.61</v>
      </c>
      <c r="H93" s="515" t="s">
        <v>5263</v>
      </c>
      <c r="I93" s="523">
        <f t="shared" si="1"/>
        <v>0.66742500000000005</v>
      </c>
      <c r="J93" s="396"/>
      <c r="K93" s="396"/>
    </row>
    <row r="94" spans="1:11" s="397" customFormat="1" ht="28.9">
      <c r="A94" s="373" t="s">
        <v>5399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100000</v>
      </c>
      <c r="G94" s="517">
        <v>295</v>
      </c>
      <c r="H94" s="515" t="s">
        <v>5263</v>
      </c>
      <c r="I94" s="523">
        <f t="shared" si="1"/>
        <v>2.9499999999999999E-3</v>
      </c>
      <c r="J94" s="396"/>
      <c r="K94" s="396"/>
    </row>
    <row r="95" spans="1:11" s="397" customFormat="1" ht="28.9">
      <c r="A95" s="373" t="s">
        <v>5400</v>
      </c>
      <c r="B95" s="515" t="s">
        <v>5389</v>
      </c>
      <c r="C95" s="515" t="s">
        <v>5390</v>
      </c>
      <c r="D95" s="516">
        <v>45026</v>
      </c>
      <c r="E95" s="516">
        <v>45390</v>
      </c>
      <c r="F95" s="517">
        <v>3000</v>
      </c>
      <c r="G95" s="517">
        <v>1437.85</v>
      </c>
      <c r="H95" s="515" t="s">
        <v>5263</v>
      </c>
      <c r="I95" s="523">
        <f t="shared" si="1"/>
        <v>0.47928333333333328</v>
      </c>
      <c r="J95" s="396"/>
      <c r="K95" s="396"/>
    </row>
    <row r="96" spans="1:11" s="397" customFormat="1" ht="28.9">
      <c r="A96" s="373" t="s">
        <v>4593</v>
      </c>
      <c r="B96" s="515" t="s">
        <v>5469</v>
      </c>
      <c r="C96" s="515" t="s">
        <v>5470</v>
      </c>
      <c r="D96" s="516">
        <v>45245</v>
      </c>
      <c r="E96" s="516">
        <v>45609</v>
      </c>
      <c r="F96" s="517">
        <v>7000</v>
      </c>
      <c r="G96" s="517">
        <v>1626</v>
      </c>
      <c r="H96" s="515" t="s">
        <v>5263</v>
      </c>
      <c r="I96" s="523">
        <f t="shared" si="1"/>
        <v>0.23228571428571429</v>
      </c>
      <c r="J96" s="396"/>
      <c r="K96" s="396"/>
    </row>
    <row r="97" spans="1:11" s="397" customFormat="1" ht="28.9">
      <c r="A97" s="373" t="s">
        <v>5343</v>
      </c>
      <c r="B97" s="515" t="s">
        <v>5302</v>
      </c>
      <c r="C97" s="515" t="s">
        <v>5201</v>
      </c>
      <c r="D97" s="516">
        <v>44926</v>
      </c>
      <c r="E97" s="516">
        <v>45290</v>
      </c>
      <c r="F97" s="517">
        <v>7200</v>
      </c>
      <c r="G97" s="517">
        <v>6085</v>
      </c>
      <c r="H97" s="515" t="s">
        <v>5263</v>
      </c>
      <c r="I97" s="523">
        <f t="shared" si="1"/>
        <v>0.84513888888888888</v>
      </c>
      <c r="J97" s="396"/>
      <c r="K97" s="396"/>
    </row>
    <row r="98" spans="1:11" s="397" customFormat="1" ht="28.9">
      <c r="A98" s="373" t="s">
        <v>5343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7000</v>
      </c>
      <c r="G98" s="517">
        <v>165.88200000000001</v>
      </c>
      <c r="H98" s="515" t="s">
        <v>5263</v>
      </c>
      <c r="I98" s="523">
        <f t="shared" si="1"/>
        <v>2.3697428571428571E-2</v>
      </c>
      <c r="J98" s="396"/>
      <c r="K98" s="396"/>
    </row>
    <row r="99" spans="1:11" s="397" customFormat="1" ht="28.9">
      <c r="A99" s="373" t="s">
        <v>5378</v>
      </c>
      <c r="B99" s="515" t="s">
        <v>5379</v>
      </c>
      <c r="C99" s="515" t="s">
        <v>5380</v>
      </c>
      <c r="D99" s="516">
        <v>44995</v>
      </c>
      <c r="E99" s="516">
        <v>45359</v>
      </c>
      <c r="F99" s="517">
        <v>3000</v>
      </c>
      <c r="G99" s="517">
        <v>232.07300000000001</v>
      </c>
      <c r="H99" s="515" t="s">
        <v>5263</v>
      </c>
      <c r="I99" s="523">
        <f t="shared" si="1"/>
        <v>7.7357666666666672E-2</v>
      </c>
      <c r="J99" s="396"/>
      <c r="K99" s="396"/>
    </row>
    <row r="100" spans="1:11" s="397" customFormat="1" ht="28.9">
      <c r="A100" s="373" t="s">
        <v>5381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7">
        <v>4000</v>
      </c>
      <c r="G100" s="517">
        <v>95.983000000000004</v>
      </c>
      <c r="H100" s="515" t="s">
        <v>5263</v>
      </c>
      <c r="I100" s="523">
        <f t="shared" si="1"/>
        <v>2.399575E-2</v>
      </c>
      <c r="J100" s="396"/>
      <c r="K100" s="396"/>
    </row>
    <row r="101" spans="1:11" s="397" customFormat="1" ht="28.9">
      <c r="A101" s="373" t="s">
        <v>5465</v>
      </c>
      <c r="B101" s="515" t="s">
        <v>5447</v>
      </c>
      <c r="C101" s="515" t="s">
        <v>5448</v>
      </c>
      <c r="D101" s="516">
        <v>45220</v>
      </c>
      <c r="E101" s="516">
        <v>45584</v>
      </c>
      <c r="F101" s="517">
        <v>4466</v>
      </c>
      <c r="G101" s="517">
        <v>900.10673382000004</v>
      </c>
      <c r="H101" s="515" t="s">
        <v>5263</v>
      </c>
      <c r="I101" s="523">
        <f t="shared" si="1"/>
        <v>0.2015465145141066</v>
      </c>
      <c r="J101" s="396"/>
      <c r="K101" s="396"/>
    </row>
    <row r="102" spans="1:11" s="397" customFormat="1" ht="28.9">
      <c r="A102" s="373" t="s">
        <v>5412</v>
      </c>
      <c r="B102" s="515" t="s">
        <v>5410</v>
      </c>
      <c r="C102" s="515" t="s">
        <v>5411</v>
      </c>
      <c r="D102" s="516">
        <v>45096</v>
      </c>
      <c r="E102" s="516">
        <v>45460</v>
      </c>
      <c r="F102" s="517">
        <v>1680</v>
      </c>
      <c r="G102" s="517">
        <v>86</v>
      </c>
      <c r="H102" s="515" t="s">
        <v>5263</v>
      </c>
      <c r="I102" s="523">
        <f t="shared" si="1"/>
        <v>5.1190476190476189E-2</v>
      </c>
      <c r="J102" s="396"/>
      <c r="K102" s="396"/>
    </row>
    <row r="103" spans="1:11" s="397" customFormat="1" ht="28.9">
      <c r="A103" s="373" t="s">
        <v>5494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500</v>
      </c>
      <c r="G103" s="517">
        <v>8</v>
      </c>
      <c r="H103" s="515" t="s">
        <v>5263</v>
      </c>
      <c r="I103" s="523">
        <f t="shared" si="1"/>
        <v>1.6E-2</v>
      </c>
      <c r="J103" s="396"/>
      <c r="K103" s="396"/>
    </row>
    <row r="104" spans="1:11" s="397" customFormat="1" ht="28.9">
      <c r="A104" s="373" t="s">
        <v>173</v>
      </c>
      <c r="B104" s="515" t="s">
        <v>5297</v>
      </c>
      <c r="C104" s="515" t="s">
        <v>5070</v>
      </c>
      <c r="D104" s="516">
        <v>44932</v>
      </c>
      <c r="E104" s="516">
        <v>45296</v>
      </c>
      <c r="F104" s="517">
        <v>7200</v>
      </c>
      <c r="G104" s="517">
        <v>5974.4736999999996</v>
      </c>
      <c r="H104" s="515" t="s">
        <v>5263</v>
      </c>
      <c r="I104" s="523">
        <f t="shared" si="1"/>
        <v>0.82978801388888879</v>
      </c>
      <c r="J104" s="396"/>
      <c r="K104" s="396"/>
    </row>
    <row r="105" spans="1:11" s="397" customFormat="1" ht="28.9">
      <c r="A105" s="373" t="s">
        <v>5346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2500</v>
      </c>
      <c r="G105" s="517">
        <v>0</v>
      </c>
      <c r="H105" s="515" t="s">
        <v>5263</v>
      </c>
      <c r="I105" s="523">
        <f t="shared" si="1"/>
        <v>0</v>
      </c>
      <c r="J105" s="396"/>
      <c r="K105" s="396"/>
    </row>
    <row r="106" spans="1:11" s="397" customFormat="1" ht="28.9">
      <c r="A106" s="373" t="s">
        <v>5495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525</v>
      </c>
      <c r="G106" s="517">
        <v>0</v>
      </c>
      <c r="H106" s="515" t="s">
        <v>5263</v>
      </c>
      <c r="I106" s="523">
        <f t="shared" si="1"/>
        <v>0</v>
      </c>
      <c r="J106" s="396"/>
      <c r="K106" s="396"/>
    </row>
    <row r="107" spans="1:11" s="397" customFormat="1" ht="28.9">
      <c r="A107" s="373" t="s">
        <v>5496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175</v>
      </c>
      <c r="G107" s="517">
        <v>0</v>
      </c>
      <c r="H107" s="515" t="s">
        <v>5263</v>
      </c>
      <c r="I107" s="523">
        <f t="shared" si="1"/>
        <v>0</v>
      </c>
      <c r="J107" s="396"/>
      <c r="K107" s="396"/>
    </row>
    <row r="108" spans="1:11" s="397" customFormat="1" ht="28.9">
      <c r="A108" s="373" t="s">
        <v>5382</v>
      </c>
      <c r="B108" s="515" t="s">
        <v>5379</v>
      </c>
      <c r="C108" s="515" t="s">
        <v>5380</v>
      </c>
      <c r="D108" s="516">
        <v>44995</v>
      </c>
      <c r="E108" s="516">
        <v>45359</v>
      </c>
      <c r="F108" s="517">
        <v>150</v>
      </c>
      <c r="G108" s="517">
        <v>44</v>
      </c>
      <c r="H108" s="515" t="s">
        <v>5263</v>
      </c>
      <c r="I108" s="523">
        <f t="shared" si="1"/>
        <v>0.29333333333333333</v>
      </c>
      <c r="J108" s="396"/>
      <c r="K108" s="396"/>
    </row>
    <row r="109" spans="1:11" s="397" customFormat="1" ht="28.9">
      <c r="A109" s="373" t="s">
        <v>5383</v>
      </c>
      <c r="B109" s="515" t="s">
        <v>5379</v>
      </c>
      <c r="C109" s="515" t="s">
        <v>5380</v>
      </c>
      <c r="D109" s="516">
        <v>44995</v>
      </c>
      <c r="E109" s="516">
        <v>45359</v>
      </c>
      <c r="F109" s="517">
        <v>150</v>
      </c>
      <c r="G109" s="517">
        <v>149</v>
      </c>
      <c r="H109" s="515" t="s">
        <v>5263</v>
      </c>
      <c r="I109" s="523">
        <f t="shared" si="1"/>
        <v>0.99333333333333329</v>
      </c>
      <c r="J109" s="396"/>
      <c r="K109" s="396"/>
    </row>
    <row r="110" spans="1:11" s="397" customFormat="1" ht="28.9">
      <c r="A110" s="373" t="s">
        <v>5350</v>
      </c>
      <c r="B110" s="515" t="s">
        <v>5419</v>
      </c>
      <c r="C110" s="515" t="s">
        <v>5420</v>
      </c>
      <c r="D110" s="516">
        <v>45131</v>
      </c>
      <c r="E110" s="516">
        <v>45495</v>
      </c>
      <c r="F110" s="517">
        <v>180000000</v>
      </c>
      <c r="G110" s="517">
        <v>48088565</v>
      </c>
      <c r="H110" s="515" t="s">
        <v>5351</v>
      </c>
      <c r="I110" s="523">
        <f t="shared" si="1"/>
        <v>0.26715869444444446</v>
      </c>
      <c r="J110" s="396"/>
      <c r="K110" s="396"/>
    </row>
    <row r="111" spans="1:11" s="397" customFormat="1" ht="28.9">
      <c r="A111" s="373" t="s">
        <v>2714</v>
      </c>
      <c r="B111" s="515" t="s">
        <v>5469</v>
      </c>
      <c r="C111" s="515" t="s">
        <v>5470</v>
      </c>
      <c r="D111" s="516">
        <v>45245</v>
      </c>
      <c r="E111" s="516">
        <v>45609</v>
      </c>
      <c r="F111" s="517">
        <v>750000</v>
      </c>
      <c r="G111" s="517">
        <v>28059</v>
      </c>
      <c r="H111" s="515" t="s">
        <v>5351</v>
      </c>
      <c r="I111" s="523">
        <f t="shared" si="1"/>
        <v>3.7412000000000001E-2</v>
      </c>
      <c r="J111" s="396"/>
      <c r="K111" s="396"/>
    </row>
    <row r="112" spans="1:11" s="397" customFormat="1" ht="28.9">
      <c r="A112" s="373" t="s">
        <v>5497</v>
      </c>
      <c r="B112" s="515" t="s">
        <v>5484</v>
      </c>
      <c r="C112" s="515" t="s">
        <v>5485</v>
      </c>
      <c r="D112" s="516">
        <v>45291</v>
      </c>
      <c r="E112" s="516">
        <v>45470</v>
      </c>
      <c r="F112" s="517">
        <v>600</v>
      </c>
      <c r="G112" s="517">
        <v>0</v>
      </c>
      <c r="H112" s="515" t="s">
        <v>5351</v>
      </c>
      <c r="I112" s="523">
        <f t="shared" si="1"/>
        <v>0</v>
      </c>
      <c r="J112" s="396"/>
      <c r="K112" s="396"/>
    </row>
    <row r="113" spans="1:11" s="397" customFormat="1" ht="28.9">
      <c r="A113" s="373" t="s">
        <v>5498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120000</v>
      </c>
      <c r="G113" s="517">
        <v>1327</v>
      </c>
      <c r="H113" s="515" t="s">
        <v>5351</v>
      </c>
      <c r="I113" s="523">
        <f t="shared" si="1"/>
        <v>1.1058333333333333E-2</v>
      </c>
      <c r="J113" s="396"/>
      <c r="K113" s="396"/>
    </row>
    <row r="114" spans="1:11" s="397" customFormat="1" ht="28.9">
      <c r="A114" s="373" t="s">
        <v>5354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3400000</v>
      </c>
      <c r="G114" s="517">
        <v>215354</v>
      </c>
      <c r="H114" s="515" t="s">
        <v>5351</v>
      </c>
      <c r="I114" s="523">
        <f t="shared" si="1"/>
        <v>6.333941176470588E-2</v>
      </c>
      <c r="J114" s="396"/>
      <c r="K114" s="396"/>
    </row>
    <row r="115" spans="1:11" s="397" customFormat="1" ht="28.9">
      <c r="A115" s="373" t="s">
        <v>5384</v>
      </c>
      <c r="B115" s="515" t="s">
        <v>5379</v>
      </c>
      <c r="C115" s="515" t="s">
        <v>5380</v>
      </c>
      <c r="D115" s="516">
        <v>44995</v>
      </c>
      <c r="E115" s="516">
        <v>45359</v>
      </c>
      <c r="F115" s="517">
        <v>5</v>
      </c>
      <c r="G115" s="517">
        <v>0</v>
      </c>
      <c r="H115" s="515" t="s">
        <v>5351</v>
      </c>
      <c r="I115" s="523">
        <f t="shared" si="1"/>
        <v>0</v>
      </c>
      <c r="J115" s="396"/>
      <c r="K115" s="396"/>
    </row>
    <row r="116" spans="1:11" s="397" customFormat="1" ht="28.9">
      <c r="A116" s="373" t="s">
        <v>5441</v>
      </c>
      <c r="B116" s="515" t="s">
        <v>5438</v>
      </c>
      <c r="C116" s="515" t="s">
        <v>5439</v>
      </c>
      <c r="D116" s="516">
        <v>45184</v>
      </c>
      <c r="E116" s="516">
        <v>45548</v>
      </c>
      <c r="F116" s="517">
        <v>2000</v>
      </c>
      <c r="G116" s="517">
        <v>0</v>
      </c>
      <c r="H116" s="515" t="s">
        <v>5263</v>
      </c>
      <c r="I116" s="523">
        <f t="shared" si="1"/>
        <v>0</v>
      </c>
      <c r="J116" s="396"/>
      <c r="K116" s="396"/>
    </row>
    <row r="117" spans="1:11" s="397" customFormat="1" ht="28.9">
      <c r="A117" s="688" t="s">
        <v>5499</v>
      </c>
      <c r="B117" s="689" t="s">
        <v>5500</v>
      </c>
      <c r="C117" s="515" t="s">
        <v>5501</v>
      </c>
      <c r="D117" s="690">
        <v>45292</v>
      </c>
      <c r="E117" s="690">
        <v>45473</v>
      </c>
      <c r="F117" s="517">
        <v>339168000</v>
      </c>
      <c r="G117" s="517">
        <v>198912</v>
      </c>
      <c r="H117" s="515" t="s">
        <v>5502</v>
      </c>
      <c r="I117" s="523">
        <f t="shared" si="1"/>
        <v>5.8647042173789977E-4</v>
      </c>
      <c r="J117" s="396"/>
      <c r="K117" s="396"/>
    </row>
    <row r="118" spans="1:11" s="397" customFormat="1" ht="28.9">
      <c r="A118" s="688"/>
      <c r="B118" s="689"/>
      <c r="C118" s="515" t="s">
        <v>5503</v>
      </c>
      <c r="D118" s="690"/>
      <c r="E118" s="690"/>
      <c r="F118" s="517">
        <v>791392000</v>
      </c>
      <c r="G118" s="517">
        <v>21570613</v>
      </c>
      <c r="H118" s="515" t="s">
        <v>5502</v>
      </c>
      <c r="I118" s="523">
        <f t="shared" si="1"/>
        <v>2.7256546692410333E-2</v>
      </c>
      <c r="J118" s="396"/>
      <c r="K118" s="396"/>
    </row>
    <row r="119" spans="1:11" s="397" customFormat="1" ht="28.9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0</v>
      </c>
      <c r="H119" s="515" t="s">
        <v>5351</v>
      </c>
      <c r="I119" s="523">
        <f t="shared" si="1"/>
        <v>0</v>
      </c>
      <c r="J119" s="396"/>
      <c r="K119" s="396"/>
    </row>
    <row r="120" spans="1:11" s="397" customFormat="1" ht="28.9">
      <c r="A120" s="688" t="s">
        <v>5505</v>
      </c>
      <c r="B120" s="689" t="s">
        <v>5506</v>
      </c>
      <c r="C120" s="515" t="s">
        <v>5507</v>
      </c>
      <c r="D120" s="690">
        <v>45292</v>
      </c>
      <c r="E120" s="690">
        <v>45473</v>
      </c>
      <c r="F120" s="517">
        <v>117000000</v>
      </c>
      <c r="G120" s="517">
        <v>7176970</v>
      </c>
      <c r="H120" s="515" t="s">
        <v>5502</v>
      </c>
      <c r="I120" s="523">
        <f t="shared" si="1"/>
        <v>6.1341623931623929E-2</v>
      </c>
      <c r="J120" s="396"/>
      <c r="K120" s="396"/>
    </row>
    <row r="121" spans="1:11" s="397" customFormat="1" ht="28.9">
      <c r="A121" s="688"/>
      <c r="B121" s="689"/>
      <c r="C121" s="515" t="s">
        <v>5508</v>
      </c>
      <c r="D121" s="690"/>
      <c r="E121" s="690"/>
      <c r="F121" s="517">
        <v>13000000</v>
      </c>
      <c r="G121" s="517">
        <v>0</v>
      </c>
      <c r="H121" s="515" t="s">
        <v>5502</v>
      </c>
      <c r="I121" s="523">
        <f t="shared" si="1"/>
        <v>0</v>
      </c>
      <c r="J121" s="396"/>
      <c r="K121" s="396"/>
    </row>
    <row r="122" spans="1:11" s="397" customFormat="1" ht="28.9">
      <c r="A122" s="688" t="s">
        <v>5509</v>
      </c>
      <c r="B122" s="689" t="s">
        <v>5506</v>
      </c>
      <c r="C122" s="515" t="s">
        <v>5507</v>
      </c>
      <c r="D122" s="690">
        <v>45292</v>
      </c>
      <c r="E122" s="690">
        <v>45473</v>
      </c>
      <c r="F122" s="517">
        <v>203400000</v>
      </c>
      <c r="G122" s="517">
        <v>422874</v>
      </c>
      <c r="H122" s="515" t="s">
        <v>5502</v>
      </c>
      <c r="I122" s="523">
        <f t="shared" si="1"/>
        <v>2.0790265486725665E-3</v>
      </c>
      <c r="J122" s="396"/>
      <c r="K122" s="396"/>
    </row>
    <row r="123" spans="1:11" s="397" customFormat="1" ht="28.9">
      <c r="A123" s="688"/>
      <c r="B123" s="689"/>
      <c r="C123" s="515" t="s">
        <v>5508</v>
      </c>
      <c r="D123" s="690"/>
      <c r="E123" s="690"/>
      <c r="F123" s="517">
        <v>22600000</v>
      </c>
      <c r="G123" s="517">
        <v>3298376</v>
      </c>
      <c r="H123" s="515" t="s">
        <v>5502</v>
      </c>
      <c r="I123" s="523">
        <f t="shared" si="1"/>
        <v>0.1459458407079646</v>
      </c>
      <c r="J123" s="396"/>
      <c r="K123" s="396"/>
    </row>
    <row r="124" spans="1:11" s="397" customFormat="1" ht="28.9">
      <c r="A124" s="688" t="s">
        <v>5510</v>
      </c>
      <c r="B124" s="689" t="s">
        <v>5506</v>
      </c>
      <c r="C124" s="515" t="s">
        <v>5507</v>
      </c>
      <c r="D124" s="690">
        <v>45292</v>
      </c>
      <c r="E124" s="690">
        <v>45473</v>
      </c>
      <c r="F124" s="517">
        <v>254700000</v>
      </c>
      <c r="G124" s="517">
        <v>820081</v>
      </c>
      <c r="H124" s="515" t="s">
        <v>5502</v>
      </c>
      <c r="I124" s="523">
        <f t="shared" si="1"/>
        <v>3.219791912053396E-3</v>
      </c>
      <c r="J124" s="396"/>
      <c r="K124" s="396"/>
    </row>
    <row r="125" spans="1:11" s="397" customFormat="1" ht="28.9">
      <c r="A125" s="688"/>
      <c r="B125" s="689"/>
      <c r="C125" s="515" t="s">
        <v>5508</v>
      </c>
      <c r="D125" s="690"/>
      <c r="E125" s="690"/>
      <c r="F125" s="517">
        <v>28300000</v>
      </c>
      <c r="G125" s="517">
        <v>0</v>
      </c>
      <c r="H125" s="515" t="s">
        <v>5502</v>
      </c>
      <c r="I125" s="523">
        <f t="shared" si="1"/>
        <v>0</v>
      </c>
      <c r="J125" s="396"/>
      <c r="K125" s="396"/>
    </row>
    <row r="126" spans="1:11" s="397" customFormat="1" ht="28.9">
      <c r="A126" s="373" t="s">
        <v>5511</v>
      </c>
      <c r="B126" s="515" t="s">
        <v>5506</v>
      </c>
      <c r="C126" s="515" t="s">
        <v>5512</v>
      </c>
      <c r="D126" s="516">
        <v>45292</v>
      </c>
      <c r="E126" s="516">
        <v>45473</v>
      </c>
      <c r="F126" s="517">
        <v>20000000</v>
      </c>
      <c r="G126" s="517">
        <v>0</v>
      </c>
      <c r="H126" s="515" t="s">
        <v>5502</v>
      </c>
      <c r="I126" s="523">
        <f t="shared" si="1"/>
        <v>0</v>
      </c>
      <c r="J126" s="396"/>
      <c r="K126" s="396"/>
    </row>
    <row r="127" spans="1:11" s="397" customFormat="1" ht="28.9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3250</v>
      </c>
      <c r="H127" s="515" t="s">
        <v>5351</v>
      </c>
      <c r="I127" s="523">
        <f t="shared" si="1"/>
        <v>0.10833333333333334</v>
      </c>
      <c r="J127" s="396"/>
      <c r="K127" s="396"/>
    </row>
    <row r="128" spans="1:11" s="397" customFormat="1" ht="28.9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2058</v>
      </c>
      <c r="H128" s="515" t="s">
        <v>5263</v>
      </c>
      <c r="I128" s="523">
        <f t="shared" si="1"/>
        <v>0.21437500000000001</v>
      </c>
      <c r="J128" s="396"/>
      <c r="K128" s="396"/>
    </row>
    <row r="129" spans="1:11" s="397" customFormat="1" ht="28.9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5438768</v>
      </c>
      <c r="H129" s="515" t="s">
        <v>5351</v>
      </c>
      <c r="I129" s="523">
        <f t="shared" si="1"/>
        <v>0.2091833846153846</v>
      </c>
      <c r="J129" s="396"/>
      <c r="K129" s="396"/>
    </row>
    <row r="130" spans="1:11" s="397" customFormat="1" ht="28.9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597553</v>
      </c>
      <c r="H130" s="515" t="s">
        <v>5351</v>
      </c>
      <c r="I130" s="523">
        <f t="shared" si="1"/>
        <v>2.0784452173913042E-2</v>
      </c>
      <c r="J130" s="396"/>
      <c r="K130" s="396"/>
    </row>
    <row r="131" spans="1:11" s="397" customFormat="1" ht="28.9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114048</v>
      </c>
      <c r="H131" s="515" t="s">
        <v>5351</v>
      </c>
      <c r="I131" s="523">
        <f t="shared" si="1"/>
        <v>3.2585142857142854E-2</v>
      </c>
      <c r="J131" s="396"/>
      <c r="K131" s="396"/>
    </row>
    <row r="132" spans="1:11" s="397" customFormat="1" ht="28.9">
      <c r="A132" s="373" t="s">
        <v>5385</v>
      </c>
      <c r="B132" s="515" t="s">
        <v>5379</v>
      </c>
      <c r="C132" s="515" t="s">
        <v>5380</v>
      </c>
      <c r="D132" s="516">
        <v>44995</v>
      </c>
      <c r="E132" s="516">
        <v>45359</v>
      </c>
      <c r="F132" s="517">
        <v>60000</v>
      </c>
      <c r="G132" s="517">
        <v>59000</v>
      </c>
      <c r="H132" s="515" t="s">
        <v>5351</v>
      </c>
      <c r="I132" s="523">
        <f t="shared" si="1"/>
        <v>0.98333333333333328</v>
      </c>
      <c r="J132" s="396"/>
      <c r="K132" s="396"/>
    </row>
    <row r="133" spans="1:11" s="397" customFormat="1" ht="28.9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0</v>
      </c>
      <c r="H133" s="515" t="s">
        <v>5351</v>
      </c>
      <c r="I133" s="523">
        <f t="shared" si="1"/>
        <v>0</v>
      </c>
      <c r="J133" s="396"/>
      <c r="K133" s="396"/>
    </row>
    <row r="134" spans="1:11" s="397" customFormat="1" ht="28.9">
      <c r="A134" s="373" t="s">
        <v>3381</v>
      </c>
      <c r="B134" s="515" t="s">
        <v>5430</v>
      </c>
      <c r="C134" s="515" t="s">
        <v>5431</v>
      </c>
      <c r="D134" s="516">
        <v>45167</v>
      </c>
      <c r="E134" s="516">
        <v>45531</v>
      </c>
      <c r="F134" s="517">
        <v>300000</v>
      </c>
      <c r="G134" s="517">
        <v>23506</v>
      </c>
      <c r="H134" s="515" t="s">
        <v>5351</v>
      </c>
      <c r="I134" s="523">
        <f t="shared" si="1"/>
        <v>7.835333333333333E-2</v>
      </c>
      <c r="J134" s="396"/>
      <c r="K134" s="396"/>
    </row>
    <row r="135" spans="1:11" s="397" customFormat="1" ht="28.9">
      <c r="A135" s="524" t="s">
        <v>5372</v>
      </c>
      <c r="B135" s="525" t="s">
        <v>5297</v>
      </c>
      <c r="C135" s="525" t="s">
        <v>5070</v>
      </c>
      <c r="D135" s="526">
        <v>44927</v>
      </c>
      <c r="E135" s="526">
        <v>45291</v>
      </c>
      <c r="F135" s="527">
        <v>3000</v>
      </c>
      <c r="G135" s="527">
        <v>43</v>
      </c>
      <c r="H135" s="525" t="s">
        <v>5263</v>
      </c>
      <c r="I135" s="528">
        <f>G135/F135</f>
        <v>1.4333333333333333E-2</v>
      </c>
      <c r="J135" s="396"/>
      <c r="K135" s="396"/>
    </row>
    <row r="136" spans="1:11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  <row r="138" spans="1:11">
      <c r="A138" s="360"/>
      <c r="B138" s="360"/>
      <c r="C138" s="360"/>
      <c r="D138" s="360"/>
      <c r="E138" s="360"/>
      <c r="F138" s="360"/>
      <c r="G138" s="360"/>
      <c r="H138" s="360"/>
      <c r="I138" s="360"/>
      <c r="J138" s="360"/>
      <c r="K138" s="360"/>
    </row>
    <row r="139" spans="1:11">
      <c r="A139" s="360"/>
      <c r="B139" s="360"/>
      <c r="C139" s="360"/>
      <c r="D139" s="360"/>
      <c r="E139" s="360"/>
      <c r="F139" s="360"/>
      <c r="G139" s="360"/>
      <c r="H139" s="360"/>
      <c r="I139" s="360"/>
      <c r="J139" s="360"/>
      <c r="K139" s="360"/>
    </row>
    <row r="140" spans="1:11">
      <c r="A140" s="360"/>
      <c r="B140" s="360"/>
      <c r="C140" s="360"/>
      <c r="D140" s="360"/>
      <c r="E140" s="360"/>
      <c r="F140" s="360"/>
      <c r="G140" s="360"/>
      <c r="H140" s="360"/>
      <c r="I140" s="360"/>
      <c r="J140" s="360"/>
      <c r="K140" s="360"/>
    </row>
  </sheetData>
  <autoFilter ref="A3:I135" xr:uid="{00000000-0009-0000-0000-00007F000000}"/>
  <mergeCells count="30">
    <mergeCell ref="A1:I1"/>
    <mergeCell ref="F2:I2"/>
    <mergeCell ref="A4:A5"/>
    <mergeCell ref="B4:B5"/>
    <mergeCell ref="D4:D5"/>
    <mergeCell ref="E4:E5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D7:D8"/>
    <mergeCell ref="E7:E8"/>
    <mergeCell ref="A122:A123"/>
    <mergeCell ref="B122:B123"/>
    <mergeCell ref="D122:D123"/>
    <mergeCell ref="E122:E123"/>
    <mergeCell ref="A7:A8"/>
    <mergeCell ref="B7:B8"/>
    <mergeCell ref="A61:A62"/>
    <mergeCell ref="B61:B62"/>
    <mergeCell ref="D61:D62"/>
    <mergeCell ref="E61:E62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134"/>
  <sheetViews>
    <sheetView topLeftCell="A113" workbookViewId="0">
      <selection activeCell="G117" sqref="G117:G118"/>
    </sheetView>
  </sheetViews>
  <sheetFormatPr defaultRowHeight="14.45"/>
  <cols>
    <col min="1" max="1" width="22.140625" style="79" customWidth="1"/>
    <col min="2" max="2" width="19.5703125" style="79" customWidth="1"/>
    <col min="3" max="3" width="18.140625" style="79" customWidth="1"/>
    <col min="4" max="7" width="17.7109375" style="79" customWidth="1"/>
    <col min="8" max="8" width="14.7109375" style="79" customWidth="1"/>
    <col min="9" max="9" width="17.7109375" style="79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>
      <c r="A2" s="431" t="s">
        <v>5424</v>
      </c>
      <c r="B2" s="200"/>
      <c r="C2" s="200"/>
      <c r="D2" s="200"/>
      <c r="E2" s="200"/>
      <c r="F2" s="792" t="s">
        <v>5514</v>
      </c>
      <c r="G2" s="793"/>
      <c r="H2" s="793"/>
      <c r="I2" s="79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28.9">
      <c r="A4" s="809" t="s">
        <v>9</v>
      </c>
      <c r="B4" s="810" t="s">
        <v>5414</v>
      </c>
      <c r="C4" s="520" t="s">
        <v>5415</v>
      </c>
      <c r="D4" s="811">
        <v>45108</v>
      </c>
      <c r="E4" s="811">
        <v>45473</v>
      </c>
      <c r="F4" s="521">
        <v>108000</v>
      </c>
      <c r="G4" s="521">
        <v>14930</v>
      </c>
      <c r="H4" s="520" t="s">
        <v>5263</v>
      </c>
      <c r="I4" s="522">
        <f>G4/F4</f>
        <v>0.13824074074074075</v>
      </c>
      <c r="J4" s="361"/>
      <c r="K4" s="361"/>
    </row>
    <row r="5" spans="1:11" ht="28.9">
      <c r="A5" s="688"/>
      <c r="B5" s="689"/>
      <c r="C5" s="515" t="s">
        <v>5416</v>
      </c>
      <c r="D5" s="689"/>
      <c r="E5" s="689"/>
      <c r="F5" s="517">
        <v>12000</v>
      </c>
      <c r="G5" s="517">
        <v>785</v>
      </c>
      <c r="H5" s="515" t="s">
        <v>5263</v>
      </c>
      <c r="I5" s="523">
        <f>G5/F5</f>
        <v>6.5416666666666665E-2</v>
      </c>
      <c r="J5" s="361"/>
      <c r="K5" s="361"/>
    </row>
    <row r="6" spans="1:11" ht="28.9">
      <c r="A6" s="813" t="s">
        <v>1613</v>
      </c>
      <c r="B6" s="814" t="s">
        <v>5481</v>
      </c>
      <c r="C6" s="532" t="s">
        <v>5482</v>
      </c>
      <c r="D6" s="812">
        <v>45292</v>
      </c>
      <c r="E6" s="812">
        <v>45657</v>
      </c>
      <c r="F6" s="533">
        <v>600000</v>
      </c>
      <c r="G6" s="533">
        <v>0</v>
      </c>
      <c r="H6" s="532" t="s">
        <v>5263</v>
      </c>
      <c r="I6" s="523">
        <f t="shared" ref="I6:I69" si="0">G6/F6</f>
        <v>0</v>
      </c>
      <c r="J6" s="361"/>
      <c r="K6" s="361"/>
    </row>
    <row r="7" spans="1:11" ht="28.9">
      <c r="A7" s="688"/>
      <c r="B7" s="689"/>
      <c r="C7" s="515" t="s">
        <v>5483</v>
      </c>
      <c r="D7" s="689"/>
      <c r="E7" s="689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ht="28.9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16303</v>
      </c>
      <c r="H8" s="515" t="s">
        <v>5263</v>
      </c>
      <c r="I8" s="523">
        <f t="shared" si="0"/>
        <v>0.58225000000000005</v>
      </c>
      <c r="J8" s="360"/>
      <c r="K8" s="36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84</v>
      </c>
      <c r="H9" s="515" t="s">
        <v>5263</v>
      </c>
      <c r="I9" s="523">
        <f t="shared" si="0"/>
        <v>7.0000000000000007E-2</v>
      </c>
      <c r="J9" s="360"/>
      <c r="K9" s="360"/>
    </row>
    <row r="10" spans="1:11" ht="28.9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124371</v>
      </c>
      <c r="H10" s="515" t="s">
        <v>5263</v>
      </c>
      <c r="I10" s="523">
        <f t="shared" si="0"/>
        <v>0.82913999999999999</v>
      </c>
      <c r="J10" s="360"/>
      <c r="K10" s="360"/>
    </row>
    <row r="11" spans="1:11" ht="28.9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83419</v>
      </c>
      <c r="H11" s="515" t="s">
        <v>5263</v>
      </c>
      <c r="I11" s="523">
        <f t="shared" si="0"/>
        <v>0.31360526315789472</v>
      </c>
      <c r="J11" s="360"/>
      <c r="K11" s="360"/>
    </row>
    <row r="12" spans="1:11" ht="28.9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455.21</v>
      </c>
      <c r="H12" s="515" t="s">
        <v>5263</v>
      </c>
      <c r="I12" s="523">
        <f t="shared" si="0"/>
        <v>0.44238095238095237</v>
      </c>
      <c r="J12" s="360"/>
      <c r="K12" s="360"/>
    </row>
    <row r="13" spans="1:11" ht="28.9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209</v>
      </c>
      <c r="G13" s="517">
        <v>3.04</v>
      </c>
      <c r="H13" s="515" t="s">
        <v>5263</v>
      </c>
      <c r="I13" s="523">
        <f t="shared" si="0"/>
        <v>1.4545454545454545E-2</v>
      </c>
      <c r="J13" s="360"/>
      <c r="K13" s="360"/>
    </row>
    <row r="14" spans="1:11" ht="45.75" customHeight="1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7">
        <v>30</v>
      </c>
      <c r="G14" s="517">
        <v>8.06</v>
      </c>
      <c r="H14" s="515" t="s">
        <v>5263</v>
      </c>
      <c r="I14" s="523">
        <f t="shared" si="0"/>
        <v>0.26866666666666666</v>
      </c>
      <c r="J14" s="360"/>
      <c r="K14" s="360"/>
    </row>
    <row r="15" spans="1:11" ht="28.9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175</v>
      </c>
      <c r="G15" s="517">
        <v>41.76</v>
      </c>
      <c r="H15" s="515" t="s">
        <v>5263</v>
      </c>
      <c r="I15" s="523">
        <f t="shared" si="0"/>
        <v>0.23862857142857141</v>
      </c>
      <c r="J15" s="360"/>
      <c r="K15" s="360"/>
    </row>
    <row r="16" spans="1:11" ht="28.9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12</v>
      </c>
      <c r="G16" s="517">
        <v>3.68</v>
      </c>
      <c r="H16" s="515" t="s">
        <v>5263</v>
      </c>
      <c r="I16" s="523">
        <f t="shared" si="0"/>
        <v>0.3066666666666667</v>
      </c>
      <c r="J16" s="360"/>
      <c r="K16" s="360"/>
    </row>
    <row r="17" spans="1:11" ht="28.9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7">
        <v>50</v>
      </c>
      <c r="G17" s="517">
        <v>19.38</v>
      </c>
      <c r="H17" s="515" t="s">
        <v>5263</v>
      </c>
      <c r="I17" s="523">
        <f t="shared" si="0"/>
        <v>0.3876</v>
      </c>
      <c r="J17" s="360"/>
      <c r="K17" s="360"/>
    </row>
    <row r="18" spans="1:11" ht="28.9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120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28.9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190</v>
      </c>
      <c r="G19" s="517">
        <v>15.9</v>
      </c>
      <c r="H19" s="515" t="s">
        <v>5263</v>
      </c>
      <c r="I19" s="523">
        <f t="shared" si="0"/>
        <v>8.3684210526315791E-2</v>
      </c>
      <c r="J19" s="360"/>
      <c r="K19" s="360"/>
    </row>
    <row r="20" spans="1:11" ht="28.9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102</v>
      </c>
      <c r="G20" s="517">
        <v>100.08</v>
      </c>
      <c r="H20" s="515" t="s">
        <v>5263</v>
      </c>
      <c r="I20" s="523">
        <f t="shared" si="0"/>
        <v>0.98117647058823532</v>
      </c>
      <c r="J20" s="360"/>
      <c r="K20" s="360"/>
    </row>
    <row r="21" spans="1:11" ht="28.9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350</v>
      </c>
      <c r="G21" s="517">
        <v>149.11000000000001</v>
      </c>
      <c r="H21" s="515" t="s">
        <v>5263</v>
      </c>
      <c r="I21" s="523">
        <f t="shared" si="0"/>
        <v>0.42602857142857148</v>
      </c>
      <c r="J21" s="360"/>
      <c r="K21" s="360"/>
    </row>
    <row r="22" spans="1:11" ht="28.9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126.1</v>
      </c>
      <c r="G22" s="517">
        <v>24.86</v>
      </c>
      <c r="H22" s="515" t="s">
        <v>5263</v>
      </c>
      <c r="I22" s="523">
        <f t="shared" si="0"/>
        <v>0.19714512291831879</v>
      </c>
      <c r="J22" s="360"/>
      <c r="K22" s="360"/>
    </row>
    <row r="23" spans="1:11" ht="28.9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90.4</v>
      </c>
      <c r="G23" s="517">
        <v>88.34</v>
      </c>
      <c r="H23" s="515" t="s">
        <v>5263</v>
      </c>
      <c r="I23" s="523">
        <f t="shared" si="0"/>
        <v>0.9772123893805309</v>
      </c>
      <c r="J23" s="360"/>
      <c r="K23" s="360"/>
    </row>
    <row r="24" spans="1:11" ht="28.9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72</v>
      </c>
      <c r="G24" s="517">
        <v>21.43</v>
      </c>
      <c r="H24" s="515" t="s">
        <v>5263</v>
      </c>
      <c r="I24" s="523">
        <f t="shared" si="0"/>
        <v>0.2976388888888889</v>
      </c>
      <c r="J24" s="360"/>
      <c r="K24" s="360"/>
    </row>
    <row r="25" spans="1:11" ht="28.9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360"/>
      <c r="K25" s="360"/>
    </row>
    <row r="26" spans="1:11" ht="28.9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66.400000000000006</v>
      </c>
      <c r="G26" s="517">
        <v>11.76</v>
      </c>
      <c r="H26" s="515" t="s">
        <v>5263</v>
      </c>
      <c r="I26" s="523">
        <f t="shared" si="0"/>
        <v>0.17710843373493973</v>
      </c>
      <c r="J26" s="360"/>
      <c r="K26" s="360"/>
    </row>
    <row r="27" spans="1:11" ht="28.9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42</v>
      </c>
      <c r="G27" s="517">
        <v>22.53</v>
      </c>
      <c r="H27" s="515" t="s">
        <v>5263</v>
      </c>
      <c r="I27" s="523">
        <f t="shared" si="0"/>
        <v>0.53642857142857148</v>
      </c>
      <c r="J27" s="360"/>
      <c r="K27" s="360"/>
    </row>
    <row r="28" spans="1:11" ht="28.9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150</v>
      </c>
      <c r="G28" s="517">
        <v>47.17</v>
      </c>
      <c r="H28" s="515" t="s">
        <v>5263</v>
      </c>
      <c r="I28" s="523">
        <f t="shared" si="0"/>
        <v>0.31446666666666667</v>
      </c>
      <c r="J28" s="360"/>
      <c r="K28" s="360"/>
    </row>
    <row r="29" spans="1:11" ht="28.9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230</v>
      </c>
      <c r="G29" s="517">
        <v>58.01</v>
      </c>
      <c r="H29" s="515" t="s">
        <v>5263</v>
      </c>
      <c r="I29" s="523">
        <f t="shared" si="0"/>
        <v>0.25221739130434784</v>
      </c>
      <c r="J29" s="360"/>
      <c r="K29" s="360"/>
    </row>
    <row r="30" spans="1:11" ht="28.9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30</v>
      </c>
      <c r="G30" s="517">
        <v>12.06</v>
      </c>
      <c r="H30" s="515" t="s">
        <v>5263</v>
      </c>
      <c r="I30" s="523">
        <f t="shared" si="0"/>
        <v>0.40200000000000002</v>
      </c>
      <c r="J30" s="360"/>
      <c r="K30" s="360"/>
    </row>
    <row r="31" spans="1:11" ht="28.9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400</v>
      </c>
      <c r="G31" s="517">
        <v>0</v>
      </c>
      <c r="H31" s="515" t="s">
        <v>5263</v>
      </c>
      <c r="I31" s="523">
        <f t="shared" si="0"/>
        <v>0</v>
      </c>
      <c r="J31" s="360"/>
      <c r="K31" s="360"/>
    </row>
    <row r="32" spans="1:11" ht="28.9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17">
        <v>1905.41</v>
      </c>
      <c r="G32" s="517">
        <v>5.09</v>
      </c>
      <c r="H32" s="515" t="s">
        <v>5263</v>
      </c>
      <c r="I32" s="523">
        <f t="shared" si="0"/>
        <v>2.6713410761988231E-3</v>
      </c>
      <c r="J32" s="360"/>
      <c r="K32" s="360"/>
    </row>
    <row r="33" spans="1:11" ht="28.9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22</v>
      </c>
      <c r="H33" s="515" t="s">
        <v>5263</v>
      </c>
      <c r="I33" s="523">
        <f t="shared" si="0"/>
        <v>1.0999999999999999E-2</v>
      </c>
      <c r="J33" s="360"/>
      <c r="K33" s="360"/>
    </row>
    <row r="34" spans="1:11" ht="28.9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4880</v>
      </c>
      <c r="H34" s="515" t="s">
        <v>5263</v>
      </c>
      <c r="I34" s="523">
        <f t="shared" si="0"/>
        <v>7.7583465818759939E-2</v>
      </c>
      <c r="J34" s="360"/>
      <c r="K34" s="360"/>
    </row>
    <row r="35" spans="1:11" ht="28.9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100</v>
      </c>
      <c r="H35" s="515" t="s">
        <v>5263</v>
      </c>
      <c r="I35" s="523">
        <f t="shared" si="0"/>
        <v>0.1</v>
      </c>
      <c r="J35" s="360"/>
      <c r="K35" s="360"/>
    </row>
    <row r="36" spans="1:11" ht="28.9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360"/>
      <c r="K36" s="360"/>
    </row>
    <row r="37" spans="1:11" ht="28.9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208978</v>
      </c>
      <c r="H37" s="515" t="s">
        <v>5263</v>
      </c>
      <c r="I37" s="523">
        <f t="shared" si="0"/>
        <v>0.52244500000000005</v>
      </c>
      <c r="J37" s="360"/>
      <c r="K37" s="360"/>
    </row>
    <row r="38" spans="1:11" ht="28.9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1028</v>
      </c>
      <c r="H38" s="515" t="s">
        <v>5263</v>
      </c>
      <c r="I38" s="523">
        <f t="shared" si="0"/>
        <v>0.2056</v>
      </c>
      <c r="J38" s="360"/>
      <c r="K38" s="360"/>
    </row>
    <row r="39" spans="1:11" ht="28.9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6560</v>
      </c>
      <c r="H39" s="515" t="s">
        <v>5263</v>
      </c>
      <c r="I39" s="523">
        <f t="shared" si="0"/>
        <v>0.26612576064908722</v>
      </c>
      <c r="J39" s="360"/>
      <c r="K39" s="360"/>
    </row>
    <row r="40" spans="1:11" ht="28.9">
      <c r="A40" s="373" t="s">
        <v>5283</v>
      </c>
      <c r="B40" s="515" t="s">
        <v>5408</v>
      </c>
      <c r="C40" s="515" t="s">
        <v>5409</v>
      </c>
      <c r="D40" s="516">
        <v>45100</v>
      </c>
      <c r="E40" s="516">
        <v>45464</v>
      </c>
      <c r="F40" s="517">
        <v>910000</v>
      </c>
      <c r="G40" s="517">
        <v>392176.00835000002</v>
      </c>
      <c r="H40" s="515" t="s">
        <v>5263</v>
      </c>
      <c r="I40" s="523">
        <f t="shared" si="0"/>
        <v>0.43096264653846156</v>
      </c>
      <c r="J40" s="360"/>
      <c r="K40" s="360"/>
    </row>
    <row r="41" spans="1:11" ht="28.9">
      <c r="A41" s="373" t="s">
        <v>753</v>
      </c>
      <c r="B41" s="515" t="s">
        <v>5426</v>
      </c>
      <c r="C41" s="515" t="s">
        <v>5427</v>
      </c>
      <c r="D41" s="516">
        <v>45139</v>
      </c>
      <c r="E41" s="516">
        <v>45504</v>
      </c>
      <c r="F41" s="517">
        <v>40000</v>
      </c>
      <c r="G41" s="517">
        <v>12855</v>
      </c>
      <c r="H41" s="515" t="s">
        <v>5263</v>
      </c>
      <c r="I41" s="523">
        <f t="shared" si="0"/>
        <v>0.32137500000000002</v>
      </c>
      <c r="J41" s="360"/>
      <c r="K41" s="360"/>
    </row>
    <row r="42" spans="1:11" ht="28.9">
      <c r="A42" s="373" t="s">
        <v>57</v>
      </c>
      <c r="B42" s="515" t="s">
        <v>5433</v>
      </c>
      <c r="C42" s="515" t="s">
        <v>5434</v>
      </c>
      <c r="D42" s="516">
        <v>45170</v>
      </c>
      <c r="E42" s="516">
        <v>45351</v>
      </c>
      <c r="F42" s="517">
        <v>150000</v>
      </c>
      <c r="G42" s="517">
        <v>108253</v>
      </c>
      <c r="H42" s="515" t="s">
        <v>5263</v>
      </c>
      <c r="I42" s="523">
        <f t="shared" si="0"/>
        <v>0.7216866666666667</v>
      </c>
      <c r="J42" s="360"/>
      <c r="K42" s="360"/>
    </row>
    <row r="43" spans="1:11" ht="28.9">
      <c r="A43" s="373" t="s">
        <v>1569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400000</v>
      </c>
      <c r="G43" s="517">
        <v>0</v>
      </c>
      <c r="H43" s="515" t="s">
        <v>5263</v>
      </c>
      <c r="I43" s="523">
        <f t="shared" si="0"/>
        <v>0</v>
      </c>
      <c r="J43" s="360"/>
      <c r="K43" s="360"/>
    </row>
    <row r="44" spans="1:11" ht="28.9">
      <c r="A44" s="373" t="s">
        <v>5287</v>
      </c>
      <c r="B44" s="515" t="s">
        <v>5419</v>
      </c>
      <c r="C44" s="515" t="s">
        <v>5420</v>
      </c>
      <c r="D44" s="516">
        <v>45131</v>
      </c>
      <c r="E44" s="516">
        <v>45495</v>
      </c>
      <c r="F44" s="517">
        <v>500</v>
      </c>
      <c r="G44" s="517">
        <v>127</v>
      </c>
      <c r="H44" s="515" t="s">
        <v>5263</v>
      </c>
      <c r="I44" s="523">
        <f t="shared" si="0"/>
        <v>0.254</v>
      </c>
      <c r="J44" s="360"/>
      <c r="K44" s="360"/>
    </row>
    <row r="45" spans="1:11" ht="28.9">
      <c r="A45" s="373" t="s">
        <v>5421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186</v>
      </c>
      <c r="H45" s="515" t="s">
        <v>5263</v>
      </c>
      <c r="I45" s="523">
        <f t="shared" si="0"/>
        <v>0.372</v>
      </c>
      <c r="J45" s="360"/>
      <c r="K45" s="360"/>
    </row>
    <row r="46" spans="1:11" ht="28.9">
      <c r="A46" s="373" t="s">
        <v>4110</v>
      </c>
      <c r="B46" s="515" t="s">
        <v>5438</v>
      </c>
      <c r="C46" s="515" t="s">
        <v>5439</v>
      </c>
      <c r="D46" s="516">
        <v>45184</v>
      </c>
      <c r="E46" s="516">
        <v>45548</v>
      </c>
      <c r="F46" s="517">
        <v>1000</v>
      </c>
      <c r="G46" s="517">
        <v>451</v>
      </c>
      <c r="H46" s="515" t="s">
        <v>5263</v>
      </c>
      <c r="I46" s="523">
        <f t="shared" si="0"/>
        <v>0.45100000000000001</v>
      </c>
      <c r="J46" s="360"/>
      <c r="K46" s="360"/>
    </row>
    <row r="47" spans="1:11" ht="28.9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4168</v>
      </c>
      <c r="H47" s="515" t="s">
        <v>5263</v>
      </c>
      <c r="I47" s="523">
        <f t="shared" si="0"/>
        <v>0.17512605042016807</v>
      </c>
      <c r="J47" s="360"/>
      <c r="K47" s="360"/>
    </row>
    <row r="48" spans="1:11" ht="28.9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45</v>
      </c>
      <c r="H48" s="515" t="s">
        <v>5263</v>
      </c>
      <c r="I48" s="523">
        <f t="shared" si="0"/>
        <v>2.3364485981308409E-3</v>
      </c>
      <c r="J48" s="360"/>
      <c r="K48" s="360"/>
    </row>
    <row r="49" spans="1:11" ht="28.9">
      <c r="A49" s="373" t="s">
        <v>5290</v>
      </c>
      <c r="B49" s="515" t="s">
        <v>5469</v>
      </c>
      <c r="C49" s="515" t="s">
        <v>5470</v>
      </c>
      <c r="D49" s="516">
        <v>45245</v>
      </c>
      <c r="E49" s="516">
        <v>45609</v>
      </c>
      <c r="F49" s="517">
        <v>19</v>
      </c>
      <c r="G49" s="517">
        <v>1.19</v>
      </c>
      <c r="H49" s="515" t="s">
        <v>5263</v>
      </c>
      <c r="I49" s="523">
        <f t="shared" si="0"/>
        <v>6.2631578947368413E-2</v>
      </c>
      <c r="J49" s="360"/>
      <c r="K49" s="360"/>
    </row>
    <row r="50" spans="1:11" ht="28.9">
      <c r="A50" s="373" t="s">
        <v>5493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2220</v>
      </c>
      <c r="G50" s="517">
        <v>160</v>
      </c>
      <c r="H50" s="515" t="s">
        <v>5263</v>
      </c>
      <c r="I50" s="523">
        <f t="shared" si="0"/>
        <v>7.2072072072072071E-2</v>
      </c>
      <c r="J50" s="360"/>
      <c r="K50" s="360"/>
    </row>
    <row r="51" spans="1:11" ht="28.9">
      <c r="A51" s="373" t="s">
        <v>5291</v>
      </c>
      <c r="B51" s="515" t="s">
        <v>5433</v>
      </c>
      <c r="C51" s="515" t="s">
        <v>5434</v>
      </c>
      <c r="D51" s="516">
        <v>45170</v>
      </c>
      <c r="E51" s="516">
        <v>45351</v>
      </c>
      <c r="F51" s="517">
        <v>4836</v>
      </c>
      <c r="G51" s="517">
        <v>3508</v>
      </c>
      <c r="H51" s="515" t="s">
        <v>5263</v>
      </c>
      <c r="I51" s="523">
        <f t="shared" si="0"/>
        <v>0.72539288668320923</v>
      </c>
      <c r="J51" s="360"/>
      <c r="K51" s="360"/>
    </row>
    <row r="52" spans="1:11" ht="28.9">
      <c r="A52" s="373" t="s">
        <v>5292</v>
      </c>
      <c r="B52" s="515" t="s">
        <v>5430</v>
      </c>
      <c r="C52" s="515" t="s">
        <v>5431</v>
      </c>
      <c r="D52" s="516">
        <v>45167</v>
      </c>
      <c r="E52" s="516">
        <v>45531</v>
      </c>
      <c r="F52" s="517">
        <v>572</v>
      </c>
      <c r="G52" s="517">
        <v>130</v>
      </c>
      <c r="H52" s="515" t="s">
        <v>5263</v>
      </c>
      <c r="I52" s="523">
        <f t="shared" si="0"/>
        <v>0.22727272727272727</v>
      </c>
      <c r="J52" s="360"/>
      <c r="K52" s="360"/>
    </row>
    <row r="53" spans="1:11" ht="28.9">
      <c r="A53" s="373" t="s">
        <v>5294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903</v>
      </c>
      <c r="G53" s="517">
        <v>354</v>
      </c>
      <c r="H53" s="515" t="s">
        <v>5263</v>
      </c>
      <c r="I53" s="523">
        <f t="shared" si="0"/>
        <v>0.39202657807308972</v>
      </c>
      <c r="J53" s="360"/>
      <c r="K53" s="360"/>
    </row>
    <row r="54" spans="1:11" ht="28.9">
      <c r="A54" s="373" t="s">
        <v>5422</v>
      </c>
      <c r="B54" s="515" t="s">
        <v>5419</v>
      </c>
      <c r="C54" s="515" t="s">
        <v>5420</v>
      </c>
      <c r="D54" s="516">
        <v>45131</v>
      </c>
      <c r="E54" s="516">
        <v>45495</v>
      </c>
      <c r="F54" s="517">
        <v>1</v>
      </c>
      <c r="G54" s="517">
        <v>0</v>
      </c>
      <c r="H54" s="515" t="s">
        <v>5423</v>
      </c>
      <c r="I54" s="523">
        <f t="shared" si="0"/>
        <v>0</v>
      </c>
      <c r="J54" s="360"/>
      <c r="K54" s="360"/>
    </row>
    <row r="55" spans="1:11" ht="28.9">
      <c r="A55" s="373" t="s">
        <v>5394</v>
      </c>
      <c r="B55" s="515" t="s">
        <v>5389</v>
      </c>
      <c r="C55" s="515" t="s">
        <v>5390</v>
      </c>
      <c r="D55" s="516">
        <v>45026</v>
      </c>
      <c r="E55" s="516">
        <v>45390</v>
      </c>
      <c r="F55" s="517">
        <v>422000</v>
      </c>
      <c r="G55" s="517">
        <v>420879</v>
      </c>
      <c r="H55" s="515" t="s">
        <v>5351</v>
      </c>
      <c r="I55" s="523">
        <f t="shared" si="0"/>
        <v>0.99734360189573457</v>
      </c>
      <c r="J55" s="360"/>
      <c r="K55" s="360"/>
    </row>
    <row r="56" spans="1:11" ht="28.9">
      <c r="A56" s="373" t="s">
        <v>5298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600</v>
      </c>
      <c r="G56" s="517">
        <v>237</v>
      </c>
      <c r="H56" s="515" t="s">
        <v>5263</v>
      </c>
      <c r="I56" s="523">
        <f t="shared" si="0"/>
        <v>0.39500000000000002</v>
      </c>
      <c r="J56" s="360"/>
      <c r="K56" s="360"/>
    </row>
    <row r="57" spans="1:11" ht="28.9">
      <c r="A57" s="373" t="s">
        <v>5299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3000</v>
      </c>
      <c r="G57" s="517">
        <v>894</v>
      </c>
      <c r="H57" s="515" t="s">
        <v>5263</v>
      </c>
      <c r="I57" s="523">
        <f t="shared" si="0"/>
        <v>0.29799999999999999</v>
      </c>
      <c r="J57" s="360"/>
      <c r="K57" s="360"/>
    </row>
    <row r="58" spans="1:11" ht="28.9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0.61368</v>
      </c>
      <c r="H58" s="515" t="s">
        <v>5263</v>
      </c>
      <c r="I58" s="523">
        <f t="shared" si="0"/>
        <v>4.0911999999999997E-2</v>
      </c>
      <c r="J58" s="360"/>
      <c r="K58" s="360"/>
    </row>
    <row r="59" spans="1:11" ht="28.9">
      <c r="A59" s="373" t="s">
        <v>5300</v>
      </c>
      <c r="B59" s="515" t="s">
        <v>5435</v>
      </c>
      <c r="C59" s="515" t="s">
        <v>5431</v>
      </c>
      <c r="D59" s="516">
        <v>45167</v>
      </c>
      <c r="E59" s="516">
        <v>45531</v>
      </c>
      <c r="F59" s="517">
        <v>1500</v>
      </c>
      <c r="G59" s="517">
        <v>370</v>
      </c>
      <c r="H59" s="515" t="s">
        <v>5263</v>
      </c>
      <c r="I59" s="523">
        <f t="shared" si="0"/>
        <v>0.24666666666666667</v>
      </c>
      <c r="J59" s="360"/>
      <c r="K59" s="360"/>
    </row>
    <row r="60" spans="1:11" s="397" customFormat="1" ht="28.9">
      <c r="A60" s="688" t="s">
        <v>1288</v>
      </c>
      <c r="B60" s="689" t="s">
        <v>5469</v>
      </c>
      <c r="C60" s="515" t="s">
        <v>5474</v>
      </c>
      <c r="D60" s="690">
        <v>45245</v>
      </c>
      <c r="E60" s="690">
        <v>45609</v>
      </c>
      <c r="F60" s="517">
        <v>1615</v>
      </c>
      <c r="G60" s="517">
        <v>493</v>
      </c>
      <c r="H60" s="515" t="s">
        <v>5263</v>
      </c>
      <c r="I60" s="523">
        <f t="shared" si="0"/>
        <v>0.30526315789473685</v>
      </c>
      <c r="J60" s="396"/>
      <c r="K60" s="396"/>
    </row>
    <row r="61" spans="1:11" s="397" customFormat="1" ht="28.9">
      <c r="A61" s="688"/>
      <c r="B61" s="689"/>
      <c r="C61" s="515" t="s">
        <v>5475</v>
      </c>
      <c r="D61" s="690"/>
      <c r="E61" s="690"/>
      <c r="F61" s="517">
        <v>85</v>
      </c>
      <c r="G61" s="517">
        <v>0</v>
      </c>
      <c r="H61" s="515" t="s">
        <v>5263</v>
      </c>
      <c r="I61" s="523">
        <f t="shared" si="0"/>
        <v>0</v>
      </c>
      <c r="J61" s="396"/>
      <c r="K61" s="396"/>
    </row>
    <row r="62" spans="1:11" ht="28.9">
      <c r="A62" s="373" t="s">
        <v>5306</v>
      </c>
      <c r="B62" s="515" t="s">
        <v>5488</v>
      </c>
      <c r="C62" s="515" t="s">
        <v>5489</v>
      </c>
      <c r="D62" s="516">
        <v>45292</v>
      </c>
      <c r="E62" s="516">
        <v>45471</v>
      </c>
      <c r="F62" s="517">
        <v>1000</v>
      </c>
      <c r="G62" s="517">
        <v>92</v>
      </c>
      <c r="H62" s="515" t="s">
        <v>5263</v>
      </c>
      <c r="I62" s="523">
        <f t="shared" si="0"/>
        <v>9.1999999999999998E-2</v>
      </c>
      <c r="J62" s="360"/>
      <c r="K62" s="360"/>
    </row>
    <row r="63" spans="1:11" ht="28.9">
      <c r="A63" s="373" t="s">
        <v>5307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2000</v>
      </c>
      <c r="G63" s="517">
        <v>823</v>
      </c>
      <c r="H63" s="515" t="s">
        <v>5263</v>
      </c>
      <c r="I63" s="523">
        <f t="shared" si="0"/>
        <v>0.41149999999999998</v>
      </c>
      <c r="J63" s="360"/>
      <c r="K63" s="360"/>
    </row>
    <row r="64" spans="1:11" ht="28.9">
      <c r="A64" s="373" t="s">
        <v>5308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1000</v>
      </c>
      <c r="G64" s="517">
        <v>163</v>
      </c>
      <c r="H64" s="515" t="s">
        <v>5263</v>
      </c>
      <c r="I64" s="523">
        <f t="shared" si="0"/>
        <v>0.16300000000000001</v>
      </c>
      <c r="J64" s="360"/>
      <c r="K64" s="360"/>
    </row>
    <row r="65" spans="1:11" ht="28.9">
      <c r="A65" s="373" t="s">
        <v>5309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17000</v>
      </c>
      <c r="G65" s="517">
        <v>7396.97</v>
      </c>
      <c r="H65" s="515" t="s">
        <v>5263</v>
      </c>
      <c r="I65" s="523">
        <f t="shared" si="0"/>
        <v>0.43511588235294119</v>
      </c>
      <c r="J65" s="360"/>
      <c r="K65" s="360"/>
    </row>
    <row r="66" spans="1:11" ht="28.9">
      <c r="A66" s="373" t="s">
        <v>5310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10000</v>
      </c>
      <c r="G66" s="517">
        <v>3337</v>
      </c>
      <c r="H66" s="515" t="s">
        <v>5263</v>
      </c>
      <c r="I66" s="523">
        <f t="shared" si="0"/>
        <v>0.3337</v>
      </c>
      <c r="J66" s="360"/>
      <c r="K66" s="360"/>
    </row>
    <row r="67" spans="1:11" ht="28.9">
      <c r="A67" s="373" t="s">
        <v>5311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120</v>
      </c>
      <c r="G67" s="517">
        <v>78</v>
      </c>
      <c r="H67" s="515" t="s">
        <v>5263</v>
      </c>
      <c r="I67" s="523">
        <f t="shared" si="0"/>
        <v>0.65</v>
      </c>
      <c r="J67" s="360"/>
      <c r="K67" s="360"/>
    </row>
    <row r="68" spans="1:11" ht="28.9">
      <c r="A68" s="373" t="s">
        <v>5312</v>
      </c>
      <c r="B68" s="515" t="s">
        <v>5444</v>
      </c>
      <c r="C68" s="515" t="s">
        <v>5445</v>
      </c>
      <c r="D68" s="516">
        <v>45200</v>
      </c>
      <c r="E68" s="516">
        <v>45505</v>
      </c>
      <c r="F68" s="517">
        <v>6000</v>
      </c>
      <c r="G68" s="517">
        <v>1445</v>
      </c>
      <c r="H68" s="515" t="s">
        <v>5263</v>
      </c>
      <c r="I68" s="523">
        <f t="shared" si="0"/>
        <v>0.24083333333333334</v>
      </c>
      <c r="J68" s="360"/>
      <c r="K68" s="360"/>
    </row>
    <row r="69" spans="1:11" ht="28.9">
      <c r="A69" s="373" t="s">
        <v>5313</v>
      </c>
      <c r="B69" s="515" t="s">
        <v>5444</v>
      </c>
      <c r="C69" s="515" t="s">
        <v>5445</v>
      </c>
      <c r="D69" s="516">
        <v>45200</v>
      </c>
      <c r="E69" s="516">
        <v>45564</v>
      </c>
      <c r="F69" s="517">
        <v>850</v>
      </c>
      <c r="G69" s="517">
        <v>579</v>
      </c>
      <c r="H69" s="515" t="s">
        <v>5263</v>
      </c>
      <c r="I69" s="523">
        <f t="shared" si="0"/>
        <v>0.68117647058823527</v>
      </c>
      <c r="J69" s="360"/>
      <c r="K69" s="360"/>
    </row>
    <row r="70" spans="1:11" ht="28.9">
      <c r="A70" s="373" t="s">
        <v>5314</v>
      </c>
      <c r="B70" s="515" t="s">
        <v>5426</v>
      </c>
      <c r="C70" s="515" t="s">
        <v>5427</v>
      </c>
      <c r="D70" s="516">
        <v>45139</v>
      </c>
      <c r="E70" s="516">
        <v>45504</v>
      </c>
      <c r="F70" s="517">
        <v>1000</v>
      </c>
      <c r="G70" s="517">
        <v>586</v>
      </c>
      <c r="H70" s="515" t="s">
        <v>5263</v>
      </c>
      <c r="I70" s="523">
        <f t="shared" ref="I70:I128" si="1">G70/F70</f>
        <v>0.58599999999999997</v>
      </c>
      <c r="J70" s="360"/>
      <c r="K70" s="360"/>
    </row>
    <row r="71" spans="1:11" ht="28.9">
      <c r="A71" s="373" t="s">
        <v>5316</v>
      </c>
      <c r="B71" s="515" t="s">
        <v>5419</v>
      </c>
      <c r="C71" s="515" t="s">
        <v>5420</v>
      </c>
      <c r="D71" s="516">
        <v>45131</v>
      </c>
      <c r="E71" s="516">
        <v>45495</v>
      </c>
      <c r="F71" s="517">
        <v>30000</v>
      </c>
      <c r="G71" s="517">
        <v>5345</v>
      </c>
      <c r="H71" s="515" t="s">
        <v>5263</v>
      </c>
      <c r="I71" s="523">
        <f t="shared" si="1"/>
        <v>0.17816666666666667</v>
      </c>
      <c r="J71" s="360"/>
      <c r="K71" s="360"/>
    </row>
    <row r="72" spans="1:11" ht="28.9">
      <c r="A72" s="373" t="s">
        <v>5317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1000</v>
      </c>
      <c r="G72" s="517">
        <v>97</v>
      </c>
      <c r="H72" s="515" t="s">
        <v>5263</v>
      </c>
      <c r="I72" s="523">
        <f t="shared" si="1"/>
        <v>9.7000000000000003E-2</v>
      </c>
      <c r="J72" s="360"/>
      <c r="K72" s="360"/>
    </row>
    <row r="73" spans="1:11" ht="28.9">
      <c r="A73" s="373" t="s">
        <v>5321</v>
      </c>
      <c r="B73" s="515" t="s">
        <v>5484</v>
      </c>
      <c r="C73" s="515" t="s">
        <v>5485</v>
      </c>
      <c r="D73" s="516">
        <v>45291</v>
      </c>
      <c r="E73" s="516">
        <v>45470</v>
      </c>
      <c r="F73" s="517">
        <v>3500</v>
      </c>
      <c r="G73" s="517">
        <v>306</v>
      </c>
      <c r="H73" s="515" t="s">
        <v>5263</v>
      </c>
      <c r="I73" s="523">
        <f t="shared" si="1"/>
        <v>8.7428571428571425E-2</v>
      </c>
      <c r="J73" s="360"/>
      <c r="K73" s="360"/>
    </row>
    <row r="74" spans="1:11" ht="28.9">
      <c r="A74" s="373" t="s">
        <v>5325</v>
      </c>
      <c r="B74" s="515" t="s">
        <v>5476</v>
      </c>
      <c r="C74" s="515" t="s">
        <v>5477</v>
      </c>
      <c r="D74" s="516">
        <v>45261</v>
      </c>
      <c r="E74" s="516">
        <v>45992</v>
      </c>
      <c r="F74" s="517">
        <v>2000</v>
      </c>
      <c r="G74" s="517">
        <v>448</v>
      </c>
      <c r="H74" s="515" t="s">
        <v>5263</v>
      </c>
      <c r="I74" s="523">
        <f t="shared" si="1"/>
        <v>0.224</v>
      </c>
      <c r="J74" s="360"/>
      <c r="K74" s="360"/>
    </row>
    <row r="75" spans="1:11" ht="28.9">
      <c r="A75" s="373" t="s">
        <v>5326</v>
      </c>
      <c r="B75" s="515" t="s">
        <v>5426</v>
      </c>
      <c r="C75" s="515" t="s">
        <v>5427</v>
      </c>
      <c r="D75" s="516">
        <v>45139</v>
      </c>
      <c r="E75" s="516">
        <v>45869</v>
      </c>
      <c r="F75" s="517">
        <v>10000</v>
      </c>
      <c r="G75" s="517">
        <v>3243</v>
      </c>
      <c r="H75" s="515" t="s">
        <v>5263</v>
      </c>
      <c r="I75" s="523">
        <f t="shared" si="1"/>
        <v>0.32429999999999998</v>
      </c>
      <c r="J75" s="360"/>
      <c r="K75" s="360"/>
    </row>
    <row r="76" spans="1:11" ht="28.9">
      <c r="A76" s="373" t="s">
        <v>5471</v>
      </c>
      <c r="B76" s="515" t="s">
        <v>5469</v>
      </c>
      <c r="C76" s="515" t="s">
        <v>5470</v>
      </c>
      <c r="D76" s="516">
        <v>45245</v>
      </c>
      <c r="E76" s="516">
        <v>45609</v>
      </c>
      <c r="F76" s="517">
        <v>16000</v>
      </c>
      <c r="G76" s="517">
        <v>4345.8900000000003</v>
      </c>
      <c r="H76" s="515" t="s">
        <v>5263</v>
      </c>
      <c r="I76" s="523">
        <f t="shared" si="1"/>
        <v>0.27161812500000004</v>
      </c>
      <c r="J76" s="360"/>
      <c r="K76" s="360"/>
    </row>
    <row r="77" spans="1:11" ht="28.9">
      <c r="A77" s="373" t="s">
        <v>5328</v>
      </c>
      <c r="B77" s="515" t="s">
        <v>5426</v>
      </c>
      <c r="C77" s="515" t="s">
        <v>5427</v>
      </c>
      <c r="D77" s="516">
        <v>45139</v>
      </c>
      <c r="E77" s="516">
        <v>45504</v>
      </c>
      <c r="F77" s="517">
        <v>39960</v>
      </c>
      <c r="G77" s="517">
        <v>12197.05</v>
      </c>
      <c r="H77" s="515" t="s">
        <v>5263</v>
      </c>
      <c r="I77" s="523">
        <f t="shared" si="1"/>
        <v>0.30523148148148144</v>
      </c>
      <c r="J77" s="360"/>
      <c r="K77" s="360"/>
    </row>
    <row r="78" spans="1:11" ht="28.9">
      <c r="A78" s="373" t="s">
        <v>149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5800</v>
      </c>
      <c r="G78" s="517">
        <v>1039.4000000000001</v>
      </c>
      <c r="H78" s="515" t="s">
        <v>5263</v>
      </c>
      <c r="I78" s="523">
        <f t="shared" si="1"/>
        <v>0.17920689655172414</v>
      </c>
      <c r="J78" s="360"/>
      <c r="K78" s="360"/>
    </row>
    <row r="79" spans="1:11" ht="28.9">
      <c r="A79" s="373" t="s">
        <v>5330</v>
      </c>
      <c r="B79" s="515" t="s">
        <v>5438</v>
      </c>
      <c r="C79" s="515" t="s">
        <v>5439</v>
      </c>
      <c r="D79" s="516">
        <v>45184</v>
      </c>
      <c r="E79" s="516">
        <v>45548</v>
      </c>
      <c r="F79" s="517">
        <v>6000</v>
      </c>
      <c r="G79" s="517">
        <v>2297.0680000000002</v>
      </c>
      <c r="H79" s="515" t="s">
        <v>5263</v>
      </c>
      <c r="I79" s="523">
        <f t="shared" si="1"/>
        <v>0.38284466666666672</v>
      </c>
      <c r="J79" s="360"/>
      <c r="K79" s="360"/>
    </row>
    <row r="80" spans="1:11" ht="28.9">
      <c r="A80" s="373" t="s">
        <v>5472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16000</v>
      </c>
      <c r="G80" s="517">
        <v>3775.0322999999999</v>
      </c>
      <c r="H80" s="515" t="s">
        <v>5263</v>
      </c>
      <c r="I80" s="523">
        <f t="shared" si="1"/>
        <v>0.23593951874999999</v>
      </c>
      <c r="J80" s="360"/>
      <c r="K80" s="360"/>
    </row>
    <row r="81" spans="1:11" ht="28.9">
      <c r="A81" s="373" t="s">
        <v>277</v>
      </c>
      <c r="B81" s="515" t="s">
        <v>5430</v>
      </c>
      <c r="C81" s="515" t="s">
        <v>5431</v>
      </c>
      <c r="D81" s="516">
        <v>45167</v>
      </c>
      <c r="E81" s="516">
        <v>45531</v>
      </c>
      <c r="F81" s="517">
        <v>127575</v>
      </c>
      <c r="G81" s="517">
        <v>24835</v>
      </c>
      <c r="H81" s="515" t="s">
        <v>5263</v>
      </c>
      <c r="I81" s="523">
        <f t="shared" si="1"/>
        <v>0.19466980207720949</v>
      </c>
      <c r="J81" s="360"/>
      <c r="K81" s="360"/>
    </row>
    <row r="82" spans="1:11" ht="28.9">
      <c r="A82" s="373" t="s">
        <v>5331</v>
      </c>
      <c r="B82" s="515" t="s">
        <v>5419</v>
      </c>
      <c r="C82" s="515" t="s">
        <v>5420</v>
      </c>
      <c r="D82" s="516">
        <v>45131</v>
      </c>
      <c r="E82" s="516">
        <v>45495</v>
      </c>
      <c r="F82" s="517">
        <v>2200</v>
      </c>
      <c r="G82" s="517">
        <v>318.33199999999999</v>
      </c>
      <c r="H82" s="515" t="s">
        <v>5263</v>
      </c>
      <c r="I82" s="523">
        <f t="shared" si="1"/>
        <v>0.14469636363636362</v>
      </c>
      <c r="J82" s="360"/>
      <c r="K82" s="360"/>
    </row>
    <row r="83" spans="1:11" ht="28.9">
      <c r="A83" s="373" t="s">
        <v>5332</v>
      </c>
      <c r="B83" s="515" t="s">
        <v>5302</v>
      </c>
      <c r="C83" s="515" t="s">
        <v>5201</v>
      </c>
      <c r="D83" s="516">
        <v>44940</v>
      </c>
      <c r="E83" s="516">
        <v>45304</v>
      </c>
      <c r="F83" s="517">
        <v>2800</v>
      </c>
      <c r="G83" s="517">
        <v>204</v>
      </c>
      <c r="H83" s="515" t="s">
        <v>5263</v>
      </c>
      <c r="I83" s="523">
        <f t="shared" si="1"/>
        <v>7.2857142857142856E-2</v>
      </c>
      <c r="J83" s="360"/>
      <c r="K83" s="360"/>
    </row>
    <row r="84" spans="1:11" ht="43.15">
      <c r="A84" s="373" t="s">
        <v>282</v>
      </c>
      <c r="B84" s="515" t="s">
        <v>5467</v>
      </c>
      <c r="C84" s="515" t="s">
        <v>5478</v>
      </c>
      <c r="D84" s="516">
        <v>45231</v>
      </c>
      <c r="E84" s="516">
        <v>45595</v>
      </c>
      <c r="F84" s="517">
        <v>6240</v>
      </c>
      <c r="G84" s="517">
        <v>144</v>
      </c>
      <c r="H84" s="515" t="s">
        <v>5263</v>
      </c>
      <c r="I84" s="523">
        <f t="shared" si="1"/>
        <v>2.3076923076923078E-2</v>
      </c>
      <c r="J84" s="360"/>
      <c r="K84" s="360"/>
    </row>
    <row r="85" spans="1:11" ht="28.9">
      <c r="A85" s="373" t="s">
        <v>168</v>
      </c>
      <c r="B85" s="515" t="s">
        <v>5469</v>
      </c>
      <c r="C85" s="515" t="s">
        <v>5470</v>
      </c>
      <c r="D85" s="516">
        <v>45275</v>
      </c>
      <c r="E85" s="516">
        <v>45639</v>
      </c>
      <c r="F85" s="517">
        <v>5000</v>
      </c>
      <c r="G85" s="517">
        <v>228</v>
      </c>
      <c r="H85" s="515" t="s">
        <v>5263</v>
      </c>
      <c r="I85" s="523">
        <f t="shared" si="1"/>
        <v>4.5600000000000002E-2</v>
      </c>
      <c r="J85" s="360"/>
      <c r="K85" s="360"/>
    </row>
    <row r="86" spans="1:11" ht="28.9">
      <c r="A86" s="373" t="s">
        <v>5335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2500</v>
      </c>
      <c r="G86" s="517">
        <v>287</v>
      </c>
      <c r="H86" s="515" t="s">
        <v>5263</v>
      </c>
      <c r="I86" s="523">
        <f t="shared" si="1"/>
        <v>0.1148</v>
      </c>
      <c r="J86" s="360"/>
      <c r="K86" s="360"/>
    </row>
    <row r="87" spans="1:11" ht="28.9">
      <c r="A87" s="373" t="s">
        <v>5398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9000</v>
      </c>
      <c r="G87" s="517">
        <v>4696</v>
      </c>
      <c r="H87" s="515" t="s">
        <v>5351</v>
      </c>
      <c r="I87" s="523">
        <f>G87/F87</f>
        <v>0.52177777777777778</v>
      </c>
      <c r="J87" s="360"/>
      <c r="K87" s="360"/>
    </row>
    <row r="88" spans="1:11" ht="28.9">
      <c r="A88" s="373" t="s">
        <v>5339</v>
      </c>
      <c r="B88" s="515" t="s">
        <v>5410</v>
      </c>
      <c r="C88" s="515" t="s">
        <v>5411</v>
      </c>
      <c r="D88" s="516">
        <v>45096</v>
      </c>
      <c r="E88" s="516">
        <v>45460</v>
      </c>
      <c r="F88" s="517">
        <v>5060</v>
      </c>
      <c r="G88" s="517">
        <v>312.03699999999998</v>
      </c>
      <c r="H88" s="515" t="s">
        <v>5263</v>
      </c>
      <c r="I88" s="523">
        <f t="shared" si="1"/>
        <v>6.166739130434782E-2</v>
      </c>
      <c r="J88" s="360"/>
      <c r="K88" s="360"/>
    </row>
    <row r="89" spans="1:11" ht="28.9">
      <c r="A89" s="373" t="s">
        <v>5340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5000</v>
      </c>
      <c r="G89" s="517">
        <v>144.66</v>
      </c>
      <c r="H89" s="515" t="s">
        <v>5263</v>
      </c>
      <c r="I89" s="523">
        <f t="shared" si="1"/>
        <v>2.8931999999999999E-2</v>
      </c>
      <c r="J89" s="360"/>
      <c r="K89" s="360"/>
    </row>
    <row r="90" spans="1:11" ht="28.9">
      <c r="A90" s="373" t="s">
        <v>5341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5200</v>
      </c>
      <c r="G90" s="517">
        <v>3581.96</v>
      </c>
      <c r="H90" s="515" t="s">
        <v>5263</v>
      </c>
      <c r="I90" s="523">
        <f t="shared" si="1"/>
        <v>0.68883846153846151</v>
      </c>
      <c r="J90" s="360"/>
      <c r="K90" s="360"/>
    </row>
    <row r="91" spans="1:11" ht="28.9">
      <c r="A91" s="373" t="s">
        <v>5399</v>
      </c>
      <c r="B91" s="515" t="s">
        <v>5389</v>
      </c>
      <c r="C91" s="515" t="s">
        <v>5390</v>
      </c>
      <c r="D91" s="516">
        <v>45026</v>
      </c>
      <c r="E91" s="516">
        <v>45390</v>
      </c>
      <c r="F91" s="517">
        <v>100000</v>
      </c>
      <c r="G91" s="517">
        <v>442</v>
      </c>
      <c r="H91" s="515" t="s">
        <v>5263</v>
      </c>
      <c r="I91" s="523">
        <f>G91/F91</f>
        <v>4.4200000000000003E-3</v>
      </c>
      <c r="J91" s="360"/>
      <c r="K91" s="360"/>
    </row>
    <row r="92" spans="1:11" ht="28.9">
      <c r="A92" s="373" t="s">
        <v>5400</v>
      </c>
      <c r="B92" s="515" t="s">
        <v>5389</v>
      </c>
      <c r="C92" s="515" t="s">
        <v>5390</v>
      </c>
      <c r="D92" s="516">
        <v>45026</v>
      </c>
      <c r="E92" s="516">
        <v>45390</v>
      </c>
      <c r="F92" s="517">
        <v>3000</v>
      </c>
      <c r="G92" s="517">
        <v>1457.2637</v>
      </c>
      <c r="H92" s="515" t="s">
        <v>5263</v>
      </c>
      <c r="I92" s="523">
        <f t="shared" si="1"/>
        <v>0.48575456666666667</v>
      </c>
      <c r="J92" s="360"/>
      <c r="K92" s="360"/>
    </row>
    <row r="93" spans="1:11" ht="28.9">
      <c r="A93" s="373" t="s">
        <v>4593</v>
      </c>
      <c r="B93" s="515" t="s">
        <v>5469</v>
      </c>
      <c r="C93" s="515" t="s">
        <v>5470</v>
      </c>
      <c r="D93" s="516">
        <v>45245</v>
      </c>
      <c r="E93" s="516">
        <v>45609</v>
      </c>
      <c r="F93" s="517">
        <v>7000</v>
      </c>
      <c r="G93" s="517">
        <v>1869</v>
      </c>
      <c r="H93" s="515" t="s">
        <v>5263</v>
      </c>
      <c r="I93" s="523">
        <f t="shared" si="1"/>
        <v>0.26700000000000002</v>
      </c>
      <c r="J93" s="360"/>
      <c r="K93" s="360"/>
    </row>
    <row r="94" spans="1:11" ht="28.9">
      <c r="A94" s="373" t="s">
        <v>5343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7000</v>
      </c>
      <c r="G94" s="517">
        <v>807.37400000000002</v>
      </c>
      <c r="H94" s="515" t="s">
        <v>5263</v>
      </c>
      <c r="I94" s="523">
        <f t="shared" si="1"/>
        <v>0.11533914285714286</v>
      </c>
      <c r="J94" s="360"/>
      <c r="K94" s="360"/>
    </row>
    <row r="95" spans="1:11" ht="28.9">
      <c r="A95" s="373" t="s">
        <v>5378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7">
        <v>3000</v>
      </c>
      <c r="G95" s="517">
        <v>232.07300000000001</v>
      </c>
      <c r="H95" s="515" t="s">
        <v>5263</v>
      </c>
      <c r="I95" s="523">
        <f t="shared" si="1"/>
        <v>7.7357666666666672E-2</v>
      </c>
      <c r="J95" s="360"/>
      <c r="K95" s="360"/>
    </row>
    <row r="96" spans="1:11" ht="28.9">
      <c r="A96" s="373" t="s">
        <v>5381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7">
        <v>4000</v>
      </c>
      <c r="G96" s="517">
        <v>96</v>
      </c>
      <c r="H96" s="515" t="s">
        <v>5263</v>
      </c>
      <c r="I96" s="523">
        <f t="shared" si="1"/>
        <v>2.4E-2</v>
      </c>
      <c r="J96" s="360"/>
      <c r="K96" s="360"/>
    </row>
    <row r="97" spans="1:11" ht="28.9">
      <c r="A97" s="373" t="s">
        <v>5465</v>
      </c>
      <c r="B97" s="515" t="s">
        <v>5447</v>
      </c>
      <c r="C97" s="515" t="s">
        <v>5448</v>
      </c>
      <c r="D97" s="516">
        <v>45220</v>
      </c>
      <c r="E97" s="516">
        <v>45584</v>
      </c>
      <c r="F97" s="517">
        <v>4466</v>
      </c>
      <c r="G97" s="517">
        <v>934</v>
      </c>
      <c r="H97" s="515" t="s">
        <v>5263</v>
      </c>
      <c r="I97" s="523">
        <f t="shared" si="1"/>
        <v>0.20913569189431258</v>
      </c>
      <c r="J97" s="360"/>
      <c r="K97" s="360"/>
    </row>
    <row r="98" spans="1:11" ht="28.9">
      <c r="A98" s="373" t="s">
        <v>5412</v>
      </c>
      <c r="B98" s="515" t="s">
        <v>5410</v>
      </c>
      <c r="C98" s="515" t="s">
        <v>5411</v>
      </c>
      <c r="D98" s="516">
        <v>45096</v>
      </c>
      <c r="E98" s="516">
        <v>45460</v>
      </c>
      <c r="F98" s="517">
        <v>1680</v>
      </c>
      <c r="G98" s="517">
        <v>96</v>
      </c>
      <c r="H98" s="515" t="s">
        <v>5263</v>
      </c>
      <c r="I98" s="523">
        <f t="shared" si="1"/>
        <v>5.7142857142857141E-2</v>
      </c>
      <c r="J98" s="360"/>
      <c r="K98" s="360"/>
    </row>
    <row r="99" spans="1:11" ht="28.9">
      <c r="A99" s="373" t="s">
        <v>5494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500</v>
      </c>
      <c r="G99" s="517">
        <v>8</v>
      </c>
      <c r="H99" s="515" t="s">
        <v>5263</v>
      </c>
      <c r="I99" s="523">
        <f t="shared" si="1"/>
        <v>1.6E-2</v>
      </c>
      <c r="J99" s="360"/>
      <c r="K99" s="360"/>
    </row>
    <row r="100" spans="1:11" ht="28.9">
      <c r="A100" s="373" t="s">
        <v>5346</v>
      </c>
      <c r="B100" s="515" t="s">
        <v>5484</v>
      </c>
      <c r="C100" s="515" t="s">
        <v>5485</v>
      </c>
      <c r="D100" s="516">
        <v>45291</v>
      </c>
      <c r="E100" s="516">
        <v>45655</v>
      </c>
      <c r="F100" s="517">
        <v>2500</v>
      </c>
      <c r="G100" s="517">
        <v>0</v>
      </c>
      <c r="H100" s="515" t="s">
        <v>5263</v>
      </c>
      <c r="I100" s="523">
        <f t="shared" si="1"/>
        <v>0</v>
      </c>
      <c r="J100" s="360"/>
      <c r="K100" s="360"/>
    </row>
    <row r="101" spans="1:11" ht="28.9">
      <c r="A101" s="373" t="s">
        <v>5495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7">
        <v>525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28.9">
      <c r="A102" s="373" t="s">
        <v>5496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175</v>
      </c>
      <c r="G102" s="517">
        <v>0</v>
      </c>
      <c r="H102" s="515" t="s">
        <v>5263</v>
      </c>
      <c r="I102" s="523">
        <f t="shared" si="1"/>
        <v>0</v>
      </c>
      <c r="J102" s="360"/>
      <c r="K102" s="360"/>
    </row>
    <row r="103" spans="1:11" ht="28.9">
      <c r="A103" s="373" t="s">
        <v>5382</v>
      </c>
      <c r="B103" s="515" t="s">
        <v>5379</v>
      </c>
      <c r="C103" s="515" t="s">
        <v>5380</v>
      </c>
      <c r="D103" s="516">
        <v>44995</v>
      </c>
      <c r="E103" s="516">
        <v>45359</v>
      </c>
      <c r="F103" s="517">
        <v>150</v>
      </c>
      <c r="G103" s="517">
        <v>59</v>
      </c>
      <c r="H103" s="515" t="s">
        <v>5263</v>
      </c>
      <c r="I103" s="523">
        <f t="shared" si="1"/>
        <v>0.39333333333333331</v>
      </c>
      <c r="J103" s="360"/>
      <c r="K103" s="360"/>
    </row>
    <row r="104" spans="1:11" ht="28.9">
      <c r="A104" s="373" t="s">
        <v>5383</v>
      </c>
      <c r="B104" s="515" t="s">
        <v>5379</v>
      </c>
      <c r="C104" s="515" t="s">
        <v>5380</v>
      </c>
      <c r="D104" s="516">
        <v>44995</v>
      </c>
      <c r="E104" s="516">
        <v>45359</v>
      </c>
      <c r="F104" s="517">
        <v>150</v>
      </c>
      <c r="G104" s="517">
        <v>149</v>
      </c>
      <c r="H104" s="515" t="s">
        <v>5263</v>
      </c>
      <c r="I104" s="523">
        <f t="shared" si="1"/>
        <v>0.99333333333333329</v>
      </c>
      <c r="J104" s="360"/>
      <c r="K104" s="360"/>
    </row>
    <row r="105" spans="1:11" ht="28.9">
      <c r="A105" s="373" t="s">
        <v>5350</v>
      </c>
      <c r="B105" s="515" t="s">
        <v>5419</v>
      </c>
      <c r="C105" s="515" t="s">
        <v>5420</v>
      </c>
      <c r="D105" s="516">
        <v>45131</v>
      </c>
      <c r="E105" s="516">
        <v>45495</v>
      </c>
      <c r="F105" s="517">
        <v>180000000</v>
      </c>
      <c r="G105" s="517">
        <v>58054565</v>
      </c>
      <c r="H105" s="515" t="s">
        <v>5351</v>
      </c>
      <c r="I105" s="523">
        <f t="shared" si="1"/>
        <v>0.32252536111111113</v>
      </c>
      <c r="J105" s="360"/>
      <c r="K105" s="360"/>
    </row>
    <row r="106" spans="1:11" ht="28.9">
      <c r="A106" s="373" t="s">
        <v>2714</v>
      </c>
      <c r="B106" s="515" t="s">
        <v>5469</v>
      </c>
      <c r="C106" s="515" t="s">
        <v>5470</v>
      </c>
      <c r="D106" s="516">
        <v>45245</v>
      </c>
      <c r="E106" s="516">
        <v>45609</v>
      </c>
      <c r="F106" s="517">
        <v>750000</v>
      </c>
      <c r="G106" s="517">
        <v>31472</v>
      </c>
      <c r="H106" s="515" t="s">
        <v>5351</v>
      </c>
      <c r="I106" s="523">
        <f t="shared" si="1"/>
        <v>4.1962666666666669E-2</v>
      </c>
      <c r="J106" s="360"/>
      <c r="K106" s="360"/>
    </row>
    <row r="107" spans="1:11" ht="28.9">
      <c r="A107" s="373" t="s">
        <v>5497</v>
      </c>
      <c r="B107" s="515" t="s">
        <v>5484</v>
      </c>
      <c r="C107" s="515" t="s">
        <v>5485</v>
      </c>
      <c r="D107" s="516">
        <v>45291</v>
      </c>
      <c r="E107" s="516">
        <v>45470</v>
      </c>
      <c r="F107" s="517">
        <v>600</v>
      </c>
      <c r="G107" s="517">
        <v>6</v>
      </c>
      <c r="H107" s="515" t="s">
        <v>5351</v>
      </c>
      <c r="I107" s="523">
        <f t="shared" si="1"/>
        <v>0.01</v>
      </c>
      <c r="J107" s="360"/>
      <c r="K107" s="360"/>
    </row>
    <row r="108" spans="1:11" ht="28.9">
      <c r="A108" s="373" t="s">
        <v>5498</v>
      </c>
      <c r="B108" s="515" t="s">
        <v>5484</v>
      </c>
      <c r="C108" s="515" t="s">
        <v>5485</v>
      </c>
      <c r="D108" s="516">
        <v>45291</v>
      </c>
      <c r="E108" s="516">
        <v>45655</v>
      </c>
      <c r="F108" s="517">
        <v>120000</v>
      </c>
      <c r="G108" s="517">
        <v>1328</v>
      </c>
      <c r="H108" s="515" t="s">
        <v>5351</v>
      </c>
      <c r="I108" s="523">
        <f t="shared" si="1"/>
        <v>1.1066666666666667E-2</v>
      </c>
      <c r="J108" s="360"/>
      <c r="K108" s="360"/>
    </row>
    <row r="109" spans="1:11" ht="28.9">
      <c r="A109" s="373" t="s">
        <v>5354</v>
      </c>
      <c r="B109" s="515" t="s">
        <v>5438</v>
      </c>
      <c r="C109" s="515" t="s">
        <v>5439</v>
      </c>
      <c r="D109" s="516">
        <v>45184</v>
      </c>
      <c r="E109" s="516">
        <v>45548</v>
      </c>
      <c r="F109" s="517">
        <v>3400000</v>
      </c>
      <c r="G109" s="517">
        <v>256587</v>
      </c>
      <c r="H109" s="515" t="s">
        <v>5351</v>
      </c>
      <c r="I109" s="523">
        <f t="shared" si="1"/>
        <v>7.5466764705882358E-2</v>
      </c>
      <c r="J109" s="360"/>
      <c r="K109" s="360"/>
    </row>
    <row r="110" spans="1:11" ht="28.9">
      <c r="A110" s="373" t="s">
        <v>5384</v>
      </c>
      <c r="B110" s="515" t="s">
        <v>5379</v>
      </c>
      <c r="C110" s="515" t="s">
        <v>5380</v>
      </c>
      <c r="D110" s="516">
        <v>44995</v>
      </c>
      <c r="E110" s="516">
        <v>45359</v>
      </c>
      <c r="F110" s="517">
        <v>5</v>
      </c>
      <c r="G110" s="517">
        <v>0</v>
      </c>
      <c r="H110" s="515" t="s">
        <v>5351</v>
      </c>
      <c r="I110" s="523">
        <f t="shared" si="1"/>
        <v>0</v>
      </c>
      <c r="J110" s="360"/>
      <c r="K110" s="360"/>
    </row>
    <row r="111" spans="1:11" ht="28.9">
      <c r="A111" s="373" t="s">
        <v>5441</v>
      </c>
      <c r="B111" s="515" t="s">
        <v>5438</v>
      </c>
      <c r="C111" s="515" t="s">
        <v>5439</v>
      </c>
      <c r="D111" s="516">
        <v>45184</v>
      </c>
      <c r="E111" s="516">
        <v>45548</v>
      </c>
      <c r="F111" s="517">
        <v>2000</v>
      </c>
      <c r="G111" s="517">
        <v>0</v>
      </c>
      <c r="H111" s="515" t="s">
        <v>5263</v>
      </c>
      <c r="I111" s="523">
        <f t="shared" si="1"/>
        <v>0</v>
      </c>
      <c r="J111" s="360"/>
      <c r="K111" s="360"/>
    </row>
    <row r="112" spans="1:11" s="397" customFormat="1" ht="28.9">
      <c r="A112" s="688" t="s">
        <v>5499</v>
      </c>
      <c r="B112" s="689" t="s">
        <v>5500</v>
      </c>
      <c r="C112" s="515" t="s">
        <v>5501</v>
      </c>
      <c r="D112" s="690">
        <v>45292</v>
      </c>
      <c r="E112" s="690">
        <v>45473</v>
      </c>
      <c r="F112" s="517">
        <v>339168000</v>
      </c>
      <c r="G112" s="517">
        <v>14017132.27</v>
      </c>
      <c r="H112" s="515" t="s">
        <v>5502</v>
      </c>
      <c r="I112" s="523">
        <f t="shared" si="1"/>
        <v>4.1327991644258891E-2</v>
      </c>
      <c r="J112" s="396"/>
      <c r="K112" s="396"/>
    </row>
    <row r="113" spans="1:11" s="397" customFormat="1" ht="28.9">
      <c r="A113" s="688"/>
      <c r="B113" s="689"/>
      <c r="C113" s="515" t="s">
        <v>5503</v>
      </c>
      <c r="D113" s="690"/>
      <c r="E113" s="690"/>
      <c r="F113" s="517">
        <v>791392000</v>
      </c>
      <c r="G113" s="517">
        <v>81426531.939999998</v>
      </c>
      <c r="H113" s="515" t="s">
        <v>5502</v>
      </c>
      <c r="I113" s="523">
        <f t="shared" si="1"/>
        <v>0.10289026416744167</v>
      </c>
      <c r="J113" s="396"/>
      <c r="K113" s="396"/>
    </row>
    <row r="114" spans="1:11" ht="28.9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381">
        <v>0</v>
      </c>
      <c r="H114" s="381" t="s">
        <v>5351</v>
      </c>
      <c r="I114" s="523">
        <f t="shared" si="1"/>
        <v>0</v>
      </c>
      <c r="J114" s="470"/>
      <c r="K114" s="470"/>
    </row>
    <row r="115" spans="1:11" s="397" customFormat="1" ht="28.9">
      <c r="A115" s="688" t="s">
        <v>5505</v>
      </c>
      <c r="B115" s="689" t="s">
        <v>5506</v>
      </c>
      <c r="C115" s="515" t="s">
        <v>5507</v>
      </c>
      <c r="D115" s="690">
        <v>45292</v>
      </c>
      <c r="E115" s="690">
        <v>45473</v>
      </c>
      <c r="F115" s="517">
        <v>117000000</v>
      </c>
      <c r="G115" s="517">
        <v>38078105</v>
      </c>
      <c r="H115" s="515" t="s">
        <v>5502</v>
      </c>
      <c r="I115" s="523">
        <f t="shared" si="1"/>
        <v>0.32545388888888888</v>
      </c>
      <c r="J115" s="396"/>
      <c r="K115" s="396"/>
    </row>
    <row r="116" spans="1:11" s="397" customFormat="1" ht="28.9">
      <c r="A116" s="688"/>
      <c r="B116" s="689"/>
      <c r="C116" s="515" t="s">
        <v>5508</v>
      </c>
      <c r="D116" s="690"/>
      <c r="E116" s="690"/>
      <c r="F116" s="517">
        <v>13000000</v>
      </c>
      <c r="G116" s="517">
        <v>1468870.15</v>
      </c>
      <c r="H116" s="515" t="s">
        <v>5502</v>
      </c>
      <c r="I116" s="523">
        <f t="shared" si="1"/>
        <v>0.11299001153846153</v>
      </c>
      <c r="J116" s="396"/>
      <c r="K116" s="396"/>
    </row>
    <row r="117" spans="1:11" s="397" customFormat="1" ht="28.9">
      <c r="A117" s="688" t="s">
        <v>5509</v>
      </c>
      <c r="B117" s="689" t="s">
        <v>5506</v>
      </c>
      <c r="C117" s="515" t="s">
        <v>5507</v>
      </c>
      <c r="D117" s="690">
        <v>45292</v>
      </c>
      <c r="E117" s="690">
        <v>45473</v>
      </c>
      <c r="F117" s="517">
        <v>203400000</v>
      </c>
      <c r="G117" s="517">
        <v>67102882.210000001</v>
      </c>
      <c r="H117" s="515" t="s">
        <v>5502</v>
      </c>
      <c r="I117" s="523">
        <f t="shared" si="1"/>
        <v>0.32990600889872174</v>
      </c>
      <c r="J117" s="396"/>
      <c r="K117" s="396"/>
    </row>
    <row r="118" spans="1:11" s="397" customFormat="1" ht="28.9">
      <c r="A118" s="688"/>
      <c r="B118" s="689"/>
      <c r="C118" s="515" t="s">
        <v>5508</v>
      </c>
      <c r="D118" s="690"/>
      <c r="E118" s="690"/>
      <c r="F118" s="517">
        <v>22600000</v>
      </c>
      <c r="G118" s="517">
        <v>2462761.4300000002</v>
      </c>
      <c r="H118" s="515" t="s">
        <v>5502</v>
      </c>
      <c r="I118" s="523">
        <f t="shared" si="1"/>
        <v>0.10897174469026549</v>
      </c>
      <c r="J118" s="396"/>
      <c r="K118" s="396"/>
    </row>
    <row r="119" spans="1:11" s="397" customFormat="1" ht="28.9">
      <c r="A119" s="688" t="s">
        <v>5510</v>
      </c>
      <c r="B119" s="689" t="s">
        <v>5506</v>
      </c>
      <c r="C119" s="515" t="s">
        <v>5507</v>
      </c>
      <c r="D119" s="690">
        <v>45292</v>
      </c>
      <c r="E119" s="690">
        <v>45473</v>
      </c>
      <c r="F119" s="517">
        <v>254700000</v>
      </c>
      <c r="G119" s="517">
        <v>71175366.719999999</v>
      </c>
      <c r="H119" s="515" t="s">
        <v>5502</v>
      </c>
      <c r="I119" s="523">
        <f t="shared" si="1"/>
        <v>0.27944784734982331</v>
      </c>
      <c r="J119" s="396"/>
      <c r="K119" s="396"/>
    </row>
    <row r="120" spans="1:11" s="397" customFormat="1" ht="28.9">
      <c r="A120" s="688"/>
      <c r="B120" s="689"/>
      <c r="C120" s="515" t="s">
        <v>5508</v>
      </c>
      <c r="D120" s="690"/>
      <c r="E120" s="690"/>
      <c r="F120" s="517">
        <v>28300000</v>
      </c>
      <c r="G120" s="517">
        <v>2813943</v>
      </c>
      <c r="H120" s="515" t="s">
        <v>5502</v>
      </c>
      <c r="I120" s="523">
        <f t="shared" si="1"/>
        <v>9.9432614840989406E-2</v>
      </c>
      <c r="J120" s="396"/>
      <c r="K120" s="396"/>
    </row>
    <row r="121" spans="1:11" ht="28.9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408">
        <v>20000000</v>
      </c>
      <c r="G121" s="517">
        <v>2266426.2999999998</v>
      </c>
      <c r="H121" s="381" t="s">
        <v>5502</v>
      </c>
      <c r="I121" s="523">
        <f t="shared" si="1"/>
        <v>0.11332131499999999</v>
      </c>
      <c r="J121" s="470"/>
      <c r="K121" s="470"/>
    </row>
    <row r="122" spans="1:11" ht="28.9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3299</v>
      </c>
      <c r="H122" s="381" t="s">
        <v>5351</v>
      </c>
      <c r="I122" s="523">
        <f t="shared" si="1"/>
        <v>0.10996666666666667</v>
      </c>
      <c r="J122" s="470"/>
      <c r="K122" s="470"/>
    </row>
    <row r="123" spans="1:11" ht="28.9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2235</v>
      </c>
      <c r="H123" s="381" t="s">
        <v>5263</v>
      </c>
      <c r="I123" s="523">
        <f t="shared" si="1"/>
        <v>0.23281250000000001</v>
      </c>
      <c r="J123" s="470"/>
      <c r="K123" s="470"/>
    </row>
    <row r="124" spans="1:11" ht="28.9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7361957</v>
      </c>
      <c r="H124" s="381" t="s">
        <v>5351</v>
      </c>
      <c r="I124" s="523">
        <f t="shared" si="1"/>
        <v>0.28315219230769229</v>
      </c>
      <c r="J124" s="470"/>
      <c r="K124" s="470"/>
    </row>
    <row r="125" spans="1:11" ht="28.9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644108</v>
      </c>
      <c r="H125" s="381" t="s">
        <v>5351</v>
      </c>
      <c r="I125" s="523">
        <f t="shared" si="1"/>
        <v>2.2403756521739131E-2</v>
      </c>
      <c r="J125" s="470"/>
      <c r="K125" s="470"/>
    </row>
    <row r="126" spans="1:11" ht="28.9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137448</v>
      </c>
      <c r="H126" s="381" t="s">
        <v>5351</v>
      </c>
      <c r="I126" s="523">
        <f t="shared" si="1"/>
        <v>3.9270857142857142E-2</v>
      </c>
      <c r="J126" s="470"/>
      <c r="K126" s="470"/>
    </row>
    <row r="127" spans="1:11" ht="28.9">
      <c r="A127" s="372" t="s">
        <v>5385</v>
      </c>
      <c r="B127" s="381" t="s">
        <v>5379</v>
      </c>
      <c r="C127" s="381" t="s">
        <v>5380</v>
      </c>
      <c r="D127" s="386">
        <v>44995</v>
      </c>
      <c r="E127" s="386">
        <v>45359</v>
      </c>
      <c r="F127" s="408">
        <v>60000</v>
      </c>
      <c r="G127" s="408">
        <v>59000</v>
      </c>
      <c r="H127" s="381" t="s">
        <v>5351</v>
      </c>
      <c r="I127" s="523">
        <f t="shared" si="1"/>
        <v>0.98333333333333328</v>
      </c>
      <c r="J127" s="470"/>
      <c r="K127" s="470"/>
    </row>
    <row r="128" spans="1:11" ht="28.9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260</v>
      </c>
      <c r="G128" s="408">
        <v>0</v>
      </c>
      <c r="H128" s="381" t="s">
        <v>5351</v>
      </c>
      <c r="I128" s="523">
        <f t="shared" si="1"/>
        <v>0</v>
      </c>
      <c r="J128" s="470"/>
      <c r="K128" s="470"/>
    </row>
    <row r="129" spans="1:11" s="397" customFormat="1" ht="28.9">
      <c r="A129" s="524" t="s">
        <v>3381</v>
      </c>
      <c r="B129" s="525" t="s">
        <v>5430</v>
      </c>
      <c r="C129" s="525" t="s">
        <v>5431</v>
      </c>
      <c r="D129" s="526">
        <v>45167</v>
      </c>
      <c r="E129" s="526">
        <v>45531</v>
      </c>
      <c r="F129" s="527">
        <v>300000</v>
      </c>
      <c r="G129" s="527">
        <v>27634</v>
      </c>
      <c r="H129" s="525" t="s">
        <v>5351</v>
      </c>
      <c r="I129" s="528">
        <f>G129/F129</f>
        <v>9.2113333333333339E-2</v>
      </c>
      <c r="J129" s="396"/>
      <c r="K129" s="396"/>
    </row>
    <row r="130" spans="1:11">
      <c r="A130" s="200"/>
      <c r="B130" s="200"/>
      <c r="C130" s="200"/>
      <c r="D130" s="200"/>
      <c r="E130" s="200"/>
      <c r="F130" s="200"/>
      <c r="G130" s="200"/>
      <c r="H130" s="200"/>
      <c r="I130" s="200"/>
      <c r="J130" s="360"/>
      <c r="K130" s="360"/>
    </row>
    <row r="131" spans="1:11">
      <c r="A131" s="200"/>
      <c r="B131" s="200"/>
      <c r="C131" s="200"/>
      <c r="D131" s="200"/>
      <c r="E131" s="200"/>
      <c r="F131" s="200"/>
      <c r="G131" s="200"/>
      <c r="H131" s="200"/>
      <c r="I131" s="200"/>
      <c r="J131" s="360"/>
      <c r="K131" s="360"/>
    </row>
    <row r="132" spans="1:11">
      <c r="A132" s="200"/>
      <c r="B132" s="200"/>
      <c r="C132" s="200"/>
      <c r="D132" s="200"/>
      <c r="E132" s="200"/>
      <c r="F132" s="200"/>
      <c r="G132" s="200"/>
      <c r="H132" s="200"/>
      <c r="I132" s="200"/>
      <c r="J132" s="360"/>
      <c r="K132" s="360"/>
    </row>
    <row r="133" spans="1:11">
      <c r="A133" s="200"/>
      <c r="B133" s="200"/>
      <c r="C133" s="200"/>
      <c r="D133" s="200"/>
      <c r="E133" s="200"/>
      <c r="F133" s="200"/>
      <c r="G133" s="200"/>
      <c r="H133" s="200"/>
      <c r="I133" s="200"/>
      <c r="J133" s="360"/>
      <c r="K133" s="360"/>
    </row>
    <row r="134" spans="1:11">
      <c r="A134" s="200"/>
      <c r="B134" s="200"/>
      <c r="C134" s="200"/>
      <c r="D134" s="200"/>
      <c r="E134" s="200"/>
      <c r="F134" s="200"/>
      <c r="G134" s="200"/>
      <c r="H134" s="200"/>
      <c r="I134" s="200"/>
      <c r="J134" s="360"/>
      <c r="K134" s="360"/>
    </row>
  </sheetData>
  <mergeCells count="30">
    <mergeCell ref="A117:A118"/>
    <mergeCell ref="B117:B118"/>
    <mergeCell ref="D117:D118"/>
    <mergeCell ref="E117:E118"/>
    <mergeCell ref="A119:A120"/>
    <mergeCell ref="B119:B120"/>
    <mergeCell ref="D119:D120"/>
    <mergeCell ref="E119:E120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6:A7"/>
    <mergeCell ref="B6:B7"/>
    <mergeCell ref="D6:D7"/>
    <mergeCell ref="E6:E7"/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62"/>
  <sheetViews>
    <sheetView zoomScaleNormal="100" workbookViewId="0">
      <pane ySplit="3" topLeftCell="A4" activePane="bottomLeft" state="frozen"/>
      <selection pane="bottomLeft" activeCell="J11" sqref="J11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690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339</v>
      </c>
      <c r="C4" s="23" t="s">
        <v>11</v>
      </c>
      <c r="D4" s="693">
        <v>43410</v>
      </c>
      <c r="E4" s="693">
        <v>43501</v>
      </c>
      <c r="F4" s="23" t="s">
        <v>12</v>
      </c>
      <c r="G4" s="11" t="s">
        <v>691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15</v>
      </c>
      <c r="G5" s="11" t="s">
        <v>692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693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694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695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696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412</v>
      </c>
    </row>
    <row r="11" spans="1:7" ht="25.5" customHeight="1">
      <c r="A11" s="691" t="s">
        <v>35</v>
      </c>
      <c r="B11" s="692" t="s">
        <v>36</v>
      </c>
      <c r="C11" s="23" t="s">
        <v>37</v>
      </c>
      <c r="D11" s="693">
        <v>43344</v>
      </c>
      <c r="E11" s="693">
        <v>43434</v>
      </c>
      <c r="F11" s="9" t="s">
        <v>38</v>
      </c>
      <c r="G11" s="21" t="s">
        <v>619</v>
      </c>
    </row>
    <row r="12" spans="1:7" ht="23.25" customHeight="1">
      <c r="A12" s="691"/>
      <c r="B12" s="692"/>
      <c r="C12" s="23" t="s">
        <v>40</v>
      </c>
      <c r="D12" s="693"/>
      <c r="E12" s="69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50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697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698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699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700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701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702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703</v>
      </c>
    </row>
    <row r="22" spans="1:7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438</v>
      </c>
    </row>
    <row r="23" spans="1:7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</row>
    <row r="26" spans="1:7" ht="25.5" customHeight="1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450</v>
      </c>
    </row>
    <row r="27" spans="1:7" ht="25.5" customHeight="1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706</v>
      </c>
    </row>
    <row r="28" spans="1:7" ht="25.5" customHeight="1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707</v>
      </c>
    </row>
    <row r="31" spans="1:7" ht="25.5" customHeight="1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709</v>
      </c>
    </row>
    <row r="34" spans="1:7" ht="25.5" customHeight="1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710</v>
      </c>
    </row>
    <row r="35" spans="1:7" ht="25.5" customHeight="1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711</v>
      </c>
    </row>
    <row r="36" spans="1:7" ht="25.5" customHeight="1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712</v>
      </c>
    </row>
    <row r="37" spans="1:7" ht="25.5" customHeight="1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713</v>
      </c>
    </row>
    <row r="38" spans="1:7" ht="25.5" customHeight="1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672</v>
      </c>
    </row>
    <row r="39" spans="1:7" ht="25.5" customHeight="1">
      <c r="A39" s="22" t="s">
        <v>714</v>
      </c>
      <c r="B39" s="23" t="s">
        <v>715</v>
      </c>
      <c r="C39" s="23" t="s">
        <v>716</v>
      </c>
      <c r="D39" s="24">
        <v>43441</v>
      </c>
      <c r="E39" s="24">
        <v>43805</v>
      </c>
      <c r="F39" s="23" t="s">
        <v>402</v>
      </c>
      <c r="G39" s="11" t="s">
        <v>90</v>
      </c>
    </row>
    <row r="40" spans="1:7" ht="25.5" customHeight="1">
      <c r="A40" s="22" t="s">
        <v>260</v>
      </c>
      <c r="B40" s="23" t="s">
        <v>236</v>
      </c>
      <c r="C40" s="23" t="s">
        <v>261</v>
      </c>
      <c r="D40" s="24">
        <v>43280</v>
      </c>
      <c r="E40" s="24">
        <v>43644</v>
      </c>
      <c r="F40" s="23" t="s">
        <v>262</v>
      </c>
      <c r="G40" s="11" t="s">
        <v>717</v>
      </c>
    </row>
    <row r="41" spans="1:7" ht="25.5" customHeight="1">
      <c r="A41" s="22" t="s">
        <v>718</v>
      </c>
      <c r="B41" s="23" t="s">
        <v>61</v>
      </c>
      <c r="C41" s="23" t="s">
        <v>120</v>
      </c>
      <c r="D41" s="24">
        <v>43245</v>
      </c>
      <c r="E41" s="24">
        <v>43609</v>
      </c>
      <c r="F41" s="23" t="s">
        <v>121</v>
      </c>
      <c r="G41" s="11" t="s">
        <v>719</v>
      </c>
    </row>
    <row r="42" spans="1:7" ht="25.5" customHeight="1">
      <c r="A42" s="22" t="s">
        <v>720</v>
      </c>
      <c r="B42" s="23" t="s">
        <v>715</v>
      </c>
      <c r="C42" s="23" t="s">
        <v>721</v>
      </c>
      <c r="D42" s="24">
        <v>43441</v>
      </c>
      <c r="E42" s="24">
        <v>43805</v>
      </c>
      <c r="F42" s="23" t="s">
        <v>722</v>
      </c>
      <c r="G42" s="11" t="s">
        <v>90</v>
      </c>
    </row>
    <row r="43" spans="1:7" ht="25.5" customHeight="1">
      <c r="A43" s="22" t="s">
        <v>127</v>
      </c>
      <c r="B43" s="23" t="s">
        <v>128</v>
      </c>
      <c r="C43" s="23" t="s">
        <v>129</v>
      </c>
      <c r="D43" s="24">
        <v>43101</v>
      </c>
      <c r="E43" s="24">
        <v>43465</v>
      </c>
      <c r="F43" s="24" t="s">
        <v>130</v>
      </c>
      <c r="G43" s="11" t="s">
        <v>723</v>
      </c>
    </row>
    <row r="44" spans="1:7" ht="25.5" customHeight="1">
      <c r="A44" s="22" t="s">
        <v>132</v>
      </c>
      <c r="B44" s="23" t="s">
        <v>66</v>
      </c>
      <c r="C44" s="23" t="s">
        <v>133</v>
      </c>
      <c r="D44" s="24">
        <v>43099</v>
      </c>
      <c r="E44" s="24">
        <v>43463</v>
      </c>
      <c r="F44" s="24" t="s">
        <v>125</v>
      </c>
      <c r="G44" s="11" t="s">
        <v>724</v>
      </c>
    </row>
    <row r="45" spans="1:7" ht="25.5" customHeight="1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725</v>
      </c>
    </row>
    <row r="46" spans="1:7" ht="25.5" customHeight="1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726</v>
      </c>
    </row>
    <row r="47" spans="1:7" ht="25.5" customHeight="1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727</v>
      </c>
    </row>
    <row r="48" spans="1:7" ht="25.5" customHeight="1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728</v>
      </c>
    </row>
    <row r="49" spans="1:7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729</v>
      </c>
    </row>
    <row r="50" spans="1:7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730</v>
      </c>
    </row>
    <row r="51" spans="1:7" ht="25.5" customHeight="1">
      <c r="A51" s="22" t="s">
        <v>154</v>
      </c>
      <c r="B51" s="8" t="s">
        <v>128</v>
      </c>
      <c r="C51" s="23" t="s">
        <v>155</v>
      </c>
      <c r="D51" s="24">
        <v>43102</v>
      </c>
      <c r="E51" s="24">
        <v>43466</v>
      </c>
      <c r="F51" s="24" t="s">
        <v>156</v>
      </c>
      <c r="G51" s="11" t="s">
        <v>731</v>
      </c>
    </row>
    <row r="52" spans="1:7" ht="25.5" customHeight="1">
      <c r="A52" s="22" t="s">
        <v>158</v>
      </c>
      <c r="B52" s="23" t="s">
        <v>384</v>
      </c>
      <c r="C52" s="23" t="s">
        <v>160</v>
      </c>
      <c r="D52" s="24">
        <v>43363</v>
      </c>
      <c r="E52" s="24">
        <v>43727</v>
      </c>
      <c r="F52" s="24" t="s">
        <v>161</v>
      </c>
      <c r="G52" s="11" t="s">
        <v>357</v>
      </c>
    </row>
    <row r="53" spans="1:7" ht="25.5" customHeight="1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732</v>
      </c>
    </row>
    <row r="54" spans="1:7" ht="25.5" customHeight="1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733</v>
      </c>
    </row>
    <row r="55" spans="1:7" ht="25.5" customHeight="1">
      <c r="A55" s="22" t="s">
        <v>163</v>
      </c>
      <c r="B55" s="23" t="s">
        <v>164</v>
      </c>
      <c r="C55" s="23" t="s">
        <v>165</v>
      </c>
      <c r="D55" s="24">
        <v>43187</v>
      </c>
      <c r="E55" s="24">
        <v>43551</v>
      </c>
      <c r="F55" s="24" t="s">
        <v>166</v>
      </c>
      <c r="G55" s="11" t="s">
        <v>734</v>
      </c>
    </row>
    <row r="56" spans="1:7" ht="25.5" customHeight="1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735</v>
      </c>
    </row>
    <row r="57" spans="1:7" ht="27.75" customHeight="1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736</v>
      </c>
    </row>
    <row r="58" spans="1:7" ht="25.5" customHeight="1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737</v>
      </c>
    </row>
    <row r="59" spans="1:7" ht="25.5" customHeight="1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738</v>
      </c>
    </row>
    <row r="60" spans="1:7" ht="25.5" customHeight="1">
      <c r="A60" s="22" t="s">
        <v>189</v>
      </c>
      <c r="B60" s="8" t="s">
        <v>27</v>
      </c>
      <c r="C60" s="23" t="s">
        <v>190</v>
      </c>
      <c r="D60" s="24">
        <v>43231</v>
      </c>
      <c r="E60" s="24">
        <v>43595</v>
      </c>
      <c r="F60" s="23" t="s">
        <v>191</v>
      </c>
      <c r="G60" s="11" t="s">
        <v>739</v>
      </c>
    </row>
    <row r="61" spans="1:7" ht="27.75" customHeight="1">
      <c r="A61" s="22" t="s">
        <v>193</v>
      </c>
      <c r="B61" s="23" t="s">
        <v>128</v>
      </c>
      <c r="C61" s="23" t="s">
        <v>194</v>
      </c>
      <c r="D61" s="24">
        <v>43102</v>
      </c>
      <c r="E61" s="24">
        <v>43466</v>
      </c>
      <c r="F61" s="23" t="s">
        <v>195</v>
      </c>
      <c r="G61" s="11" t="s">
        <v>90</v>
      </c>
    </row>
    <row r="62" spans="1:7" ht="29.45" thickBot="1">
      <c r="A62" s="12" t="s">
        <v>196</v>
      </c>
      <c r="B62" s="6" t="s">
        <v>128</v>
      </c>
      <c r="C62" s="6" t="s">
        <v>197</v>
      </c>
      <c r="D62" s="7">
        <v>43102</v>
      </c>
      <c r="E62" s="7">
        <v>43466</v>
      </c>
      <c r="F62" s="6" t="s">
        <v>198</v>
      </c>
      <c r="G62" s="13" t="s">
        <v>518</v>
      </c>
    </row>
  </sheetData>
  <autoFilter ref="A3:G3" xr:uid="{00000000-0009-0000-0000-00000C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133"/>
  <sheetViews>
    <sheetView topLeftCell="A116" workbookViewId="0">
      <selection activeCell="K131" sqref="K131"/>
    </sheetView>
  </sheetViews>
  <sheetFormatPr defaultRowHeight="14.4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>
      <c r="A2" s="469" t="s">
        <v>5424</v>
      </c>
      <c r="B2" s="360"/>
      <c r="C2" s="360"/>
      <c r="D2" s="360"/>
      <c r="E2" s="360"/>
      <c r="F2" s="730" t="s">
        <v>5515</v>
      </c>
      <c r="G2" s="731"/>
      <c r="H2" s="731"/>
      <c r="I2" s="815"/>
      <c r="J2" s="360"/>
      <c r="K2" s="360"/>
    </row>
    <row r="3" spans="1:11" s="79" customFormat="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8"/>
      <c r="K3" s="538"/>
    </row>
    <row r="4" spans="1:11" s="79" customFormat="1" ht="28.9">
      <c r="A4" s="816" t="s">
        <v>9</v>
      </c>
      <c r="B4" s="817" t="s">
        <v>5414</v>
      </c>
      <c r="C4" s="520" t="s">
        <v>5415</v>
      </c>
      <c r="D4" s="818">
        <v>45108</v>
      </c>
      <c r="E4" s="818">
        <v>45473</v>
      </c>
      <c r="F4" s="521">
        <v>108000</v>
      </c>
      <c r="G4" s="521">
        <v>16611</v>
      </c>
      <c r="H4" s="520" t="s">
        <v>5263</v>
      </c>
      <c r="I4" s="522">
        <f>G4/F4</f>
        <v>0.15380555555555556</v>
      </c>
      <c r="J4" s="538"/>
      <c r="K4" s="538"/>
    </row>
    <row r="5" spans="1:11" s="79" customFormat="1" ht="28.9">
      <c r="A5" s="778"/>
      <c r="B5" s="780"/>
      <c r="C5" s="515" t="s">
        <v>5416</v>
      </c>
      <c r="D5" s="782"/>
      <c r="E5" s="782"/>
      <c r="F5" s="517">
        <v>12000</v>
      </c>
      <c r="G5" s="517">
        <v>1037</v>
      </c>
      <c r="H5" s="515" t="s">
        <v>5263</v>
      </c>
      <c r="I5" s="523">
        <f>G5/F5</f>
        <v>8.6416666666666669E-2</v>
      </c>
      <c r="J5" s="538"/>
      <c r="K5" s="538"/>
    </row>
    <row r="6" spans="1:11" s="79" customFormat="1" ht="28.9">
      <c r="A6" s="819" t="s">
        <v>1613</v>
      </c>
      <c r="B6" s="820" t="s">
        <v>5481</v>
      </c>
      <c r="C6" s="532" t="s">
        <v>5482</v>
      </c>
      <c r="D6" s="821">
        <v>45292</v>
      </c>
      <c r="E6" s="821">
        <v>45657</v>
      </c>
      <c r="F6" s="533">
        <v>600000</v>
      </c>
      <c r="G6" s="517">
        <v>300</v>
      </c>
      <c r="H6" s="532" t="s">
        <v>5263</v>
      </c>
      <c r="I6" s="523">
        <f t="shared" ref="I6:I69" si="0">G6/F6</f>
        <v>5.0000000000000001E-4</v>
      </c>
      <c r="J6" s="361"/>
      <c r="K6" s="361"/>
    </row>
    <row r="7" spans="1:11" s="79" customFormat="1" ht="28.9">
      <c r="A7" s="807"/>
      <c r="B7" s="787"/>
      <c r="C7" s="515" t="s">
        <v>5483</v>
      </c>
      <c r="D7" s="808"/>
      <c r="E7" s="808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517">
        <v>17313</v>
      </c>
      <c r="H8" s="381" t="s">
        <v>5263</v>
      </c>
      <c r="I8" s="523">
        <f t="shared" si="0"/>
        <v>0.61832142857142858</v>
      </c>
      <c r="J8" s="200"/>
      <c r="K8" s="200"/>
    </row>
    <row r="9" spans="1:11" s="79" customFormat="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517">
        <v>115</v>
      </c>
      <c r="H9" s="381" t="s">
        <v>5263</v>
      </c>
      <c r="I9" s="523">
        <f t="shared" si="0"/>
        <v>9.583333333333334E-2</v>
      </c>
      <c r="J9" s="200"/>
      <c r="K9" s="200"/>
    </row>
    <row r="10" spans="1:11" s="79" customFormat="1" ht="28.9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517">
        <v>128679</v>
      </c>
      <c r="H10" s="381" t="s">
        <v>5263</v>
      </c>
      <c r="I10" s="523">
        <f t="shared" si="0"/>
        <v>0.85785999999999996</v>
      </c>
      <c r="J10" s="200"/>
      <c r="K10" s="200"/>
    </row>
    <row r="11" spans="1:11" s="79" customFormat="1" ht="28.9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517">
        <v>92297</v>
      </c>
      <c r="H11" s="381" t="s">
        <v>5263</v>
      </c>
      <c r="I11" s="523">
        <f t="shared" si="0"/>
        <v>0.34698120300751878</v>
      </c>
      <c r="J11" s="200"/>
      <c r="K11" s="200"/>
    </row>
    <row r="12" spans="1:11" s="79" customFormat="1" ht="28.9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17">
        <v>469.65</v>
      </c>
      <c r="H12" s="381" t="s">
        <v>5263</v>
      </c>
      <c r="I12" s="523">
        <f t="shared" si="0"/>
        <v>0.45641399416909617</v>
      </c>
      <c r="J12" s="200"/>
      <c r="K12" s="200"/>
    </row>
    <row r="13" spans="1:11" s="79" customFormat="1" ht="28.9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17">
        <v>3.04</v>
      </c>
      <c r="H13" s="381" t="s">
        <v>5263</v>
      </c>
      <c r="I13" s="523">
        <f t="shared" si="0"/>
        <v>1.4545454545454545E-2</v>
      </c>
      <c r="J13" s="200"/>
      <c r="K13" s="200"/>
    </row>
    <row r="14" spans="1:11" s="79" customFormat="1" ht="43.1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17">
        <v>8.06</v>
      </c>
      <c r="H14" s="381" t="s">
        <v>5263</v>
      </c>
      <c r="I14" s="523">
        <f t="shared" si="0"/>
        <v>0.26866666666666666</v>
      </c>
      <c r="J14" s="200"/>
      <c r="K14" s="200"/>
    </row>
    <row r="15" spans="1:11" s="79" customFormat="1" ht="28.9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17">
        <v>49.92</v>
      </c>
      <c r="H15" s="381" t="s">
        <v>5263</v>
      </c>
      <c r="I15" s="523">
        <f t="shared" si="0"/>
        <v>0.28525714285714288</v>
      </c>
      <c r="J15" s="200"/>
      <c r="K15" s="200"/>
    </row>
    <row r="16" spans="1:11" s="79" customFormat="1" ht="28.9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17">
        <v>4.5599999999999996</v>
      </c>
      <c r="H16" s="381" t="s">
        <v>5263</v>
      </c>
      <c r="I16" s="523">
        <f t="shared" si="0"/>
        <v>0.37999999999999995</v>
      </c>
      <c r="J16" s="200"/>
      <c r="K16" s="200"/>
    </row>
    <row r="17" spans="1:11" s="79" customFormat="1" ht="28.9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17">
        <v>24.24</v>
      </c>
      <c r="H17" s="381" t="s">
        <v>5263</v>
      </c>
      <c r="I17" s="523">
        <f t="shared" si="0"/>
        <v>0.48479999999999995</v>
      </c>
      <c r="J17" s="200"/>
      <c r="K17" s="200"/>
    </row>
    <row r="18" spans="1:11" s="79" customFormat="1" ht="28.9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17">
        <v>0</v>
      </c>
      <c r="H18" s="381" t="s">
        <v>5263</v>
      </c>
      <c r="I18" s="523">
        <f t="shared" si="0"/>
        <v>0</v>
      </c>
      <c r="J18" s="200"/>
      <c r="K18" s="200"/>
    </row>
    <row r="19" spans="1:11" s="79" customFormat="1" ht="28.9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17">
        <v>15.9</v>
      </c>
      <c r="H19" s="381" t="s">
        <v>5263</v>
      </c>
      <c r="I19" s="523">
        <f t="shared" si="0"/>
        <v>8.3684210526315791E-2</v>
      </c>
      <c r="J19" s="200"/>
      <c r="K19" s="200"/>
    </row>
    <row r="20" spans="1:11" s="79" customFormat="1" ht="28.9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17">
        <v>100.08</v>
      </c>
      <c r="H20" s="381" t="s">
        <v>5263</v>
      </c>
      <c r="I20" s="523">
        <f t="shared" si="0"/>
        <v>0.98117647058823532</v>
      </c>
      <c r="J20" s="200"/>
      <c r="K20" s="200"/>
    </row>
    <row r="21" spans="1:11" s="79" customFormat="1" ht="28.9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17">
        <v>170.81</v>
      </c>
      <c r="H21" s="381" t="s">
        <v>5263</v>
      </c>
      <c r="I21" s="523">
        <f t="shared" si="0"/>
        <v>0.48802857142857142</v>
      </c>
      <c r="J21" s="200"/>
      <c r="K21" s="200"/>
    </row>
    <row r="22" spans="1:11" s="79" customFormat="1" ht="28.9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17">
        <v>24.86</v>
      </c>
      <c r="H22" s="381" t="s">
        <v>5263</v>
      </c>
      <c r="I22" s="523">
        <f t="shared" si="0"/>
        <v>0.19714512291831879</v>
      </c>
      <c r="J22" s="200"/>
      <c r="K22" s="200"/>
    </row>
    <row r="23" spans="1:11" s="79" customFormat="1" ht="28.9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17">
        <v>88.34</v>
      </c>
      <c r="H23" s="381" t="s">
        <v>5263</v>
      </c>
      <c r="I23" s="523">
        <f t="shared" si="0"/>
        <v>0.9772123893805309</v>
      </c>
      <c r="J23" s="200"/>
      <c r="K23" s="200"/>
    </row>
    <row r="24" spans="1:11" s="79" customFormat="1" ht="28.9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17">
        <v>21.43</v>
      </c>
      <c r="H24" s="381" t="s">
        <v>5263</v>
      </c>
      <c r="I24" s="523">
        <f t="shared" si="0"/>
        <v>0.2976388888888889</v>
      </c>
      <c r="J24" s="200"/>
      <c r="K24" s="200"/>
    </row>
    <row r="25" spans="1:11" s="79" customFormat="1" ht="28.9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17">
        <v>18.690000000000001</v>
      </c>
      <c r="H25" s="381" t="s">
        <v>5263</v>
      </c>
      <c r="I25" s="523">
        <f t="shared" si="0"/>
        <v>0.24178525226390687</v>
      </c>
      <c r="J25" s="200"/>
      <c r="K25" s="200"/>
    </row>
    <row r="26" spans="1:11" s="79" customFormat="1" ht="28.9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17">
        <v>11.76</v>
      </c>
      <c r="H26" s="381" t="s">
        <v>5263</v>
      </c>
      <c r="I26" s="523">
        <f t="shared" si="0"/>
        <v>0.17710843373493973</v>
      </c>
      <c r="J26" s="200"/>
      <c r="K26" s="200"/>
    </row>
    <row r="27" spans="1:11" s="79" customFormat="1" ht="28.9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17">
        <v>22.53</v>
      </c>
      <c r="H27" s="381" t="s">
        <v>5263</v>
      </c>
      <c r="I27" s="523">
        <f t="shared" si="0"/>
        <v>0.53642857142857148</v>
      </c>
      <c r="J27" s="200"/>
      <c r="K27" s="200"/>
    </row>
    <row r="28" spans="1:11" s="79" customFormat="1" ht="28.9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17">
        <v>51.29</v>
      </c>
      <c r="H28" s="381" t="s">
        <v>5263</v>
      </c>
      <c r="I28" s="523">
        <f t="shared" si="0"/>
        <v>0.34193333333333331</v>
      </c>
      <c r="J28" s="200"/>
      <c r="K28" s="200"/>
    </row>
    <row r="29" spans="1:11" s="79" customFormat="1" ht="28.9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17">
        <v>66.12</v>
      </c>
      <c r="H29" s="381" t="s">
        <v>5263</v>
      </c>
      <c r="I29" s="523">
        <f t="shared" si="0"/>
        <v>0.28747826086956524</v>
      </c>
      <c r="J29" s="200"/>
      <c r="K29" s="200"/>
    </row>
    <row r="30" spans="1:11" s="79" customFormat="1" ht="28.9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17">
        <v>19.010000000000002</v>
      </c>
      <c r="H30" s="381" t="s">
        <v>5263</v>
      </c>
      <c r="I30" s="523">
        <f t="shared" si="0"/>
        <v>0.63366666666666671</v>
      </c>
      <c r="J30" s="200"/>
      <c r="K30" s="200"/>
    </row>
    <row r="31" spans="1:11" s="79" customFormat="1" ht="28.9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17">
        <v>0</v>
      </c>
      <c r="H31" s="381" t="s">
        <v>5263</v>
      </c>
      <c r="I31" s="523">
        <f t="shared" si="0"/>
        <v>0</v>
      </c>
      <c r="J31" s="200"/>
      <c r="K31" s="200"/>
    </row>
    <row r="32" spans="1:11" s="79" customFormat="1" ht="28.9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517">
        <v>115.6</v>
      </c>
      <c r="H32" s="381" t="s">
        <v>5263</v>
      </c>
      <c r="I32" s="523">
        <f t="shared" si="0"/>
        <v>6.0669357251195273E-2</v>
      </c>
      <c r="J32" s="200"/>
      <c r="K32" s="200"/>
    </row>
    <row r="33" spans="1:11" s="79" customFormat="1" ht="28.9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22</v>
      </c>
      <c r="H33" s="381" t="s">
        <v>5263</v>
      </c>
      <c r="I33" s="523">
        <f t="shared" si="0"/>
        <v>1.0999999999999999E-2</v>
      </c>
      <c r="J33" s="200"/>
      <c r="K33" s="200"/>
    </row>
    <row r="34" spans="1:11" s="79" customFormat="1" ht="28.9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5728</v>
      </c>
      <c r="H34" s="381" t="s">
        <v>5263</v>
      </c>
      <c r="I34" s="523">
        <f t="shared" si="0"/>
        <v>9.1065182829888708E-2</v>
      </c>
      <c r="J34" s="200"/>
      <c r="K34" s="200"/>
    </row>
    <row r="35" spans="1:11" s="79" customFormat="1" ht="28.9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200</v>
      </c>
      <c r="H35" s="381" t="s">
        <v>5263</v>
      </c>
      <c r="I35" s="523">
        <f t="shared" si="0"/>
        <v>0.2</v>
      </c>
      <c r="J35" s="200"/>
      <c r="K35" s="200"/>
    </row>
    <row r="36" spans="1:11" s="79" customFormat="1" ht="28.9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270</v>
      </c>
      <c r="H36" s="381" t="s">
        <v>5263</v>
      </c>
      <c r="I36" s="523">
        <f t="shared" si="0"/>
        <v>0.15428571428571428</v>
      </c>
      <c r="J36" s="200"/>
      <c r="K36" s="200"/>
    </row>
    <row r="37" spans="1:11" s="79" customFormat="1" ht="28.9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208979</v>
      </c>
      <c r="H37" s="381" t="s">
        <v>5263</v>
      </c>
      <c r="I37" s="523">
        <f t="shared" si="0"/>
        <v>0.52244749999999995</v>
      </c>
      <c r="J37" s="200"/>
      <c r="K37" s="200"/>
    </row>
    <row r="38" spans="1:11" s="79" customFormat="1" ht="28.9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1358</v>
      </c>
      <c r="H38" s="381" t="s">
        <v>5263</v>
      </c>
      <c r="I38" s="523">
        <f t="shared" si="0"/>
        <v>0.27160000000000001</v>
      </c>
      <c r="J38" s="200"/>
      <c r="K38" s="200"/>
    </row>
    <row r="39" spans="1:11" s="79" customFormat="1" ht="28.9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8354</v>
      </c>
      <c r="H39" s="381" t="s">
        <v>5263</v>
      </c>
      <c r="I39" s="523">
        <f t="shared" si="0"/>
        <v>0.33890466531440161</v>
      </c>
      <c r="J39" s="200"/>
      <c r="K39" s="200"/>
    </row>
    <row r="40" spans="1:11" s="79" customFormat="1" ht="28.9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399536.00835000002</v>
      </c>
      <c r="H40" s="381" t="s">
        <v>5263</v>
      </c>
      <c r="I40" s="523">
        <f t="shared" si="0"/>
        <v>0.43905055862637365</v>
      </c>
      <c r="J40" s="200"/>
      <c r="K40" s="200"/>
    </row>
    <row r="41" spans="1:11" s="79" customFormat="1" ht="28.9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14399</v>
      </c>
      <c r="H41" s="381" t="s">
        <v>5263</v>
      </c>
      <c r="I41" s="523">
        <f t="shared" si="0"/>
        <v>0.35997499999999999</v>
      </c>
      <c r="J41" s="200"/>
      <c r="K41" s="200"/>
    </row>
    <row r="42" spans="1:11" s="79" customFormat="1" ht="28.9">
      <c r="A42" s="372" t="s">
        <v>57</v>
      </c>
      <c r="B42" s="381" t="s">
        <v>5433</v>
      </c>
      <c r="C42" s="381" t="s">
        <v>5434</v>
      </c>
      <c r="D42" s="386">
        <v>45170</v>
      </c>
      <c r="E42" s="386">
        <v>45351</v>
      </c>
      <c r="F42" s="408">
        <v>150000</v>
      </c>
      <c r="G42" s="408">
        <v>123253</v>
      </c>
      <c r="H42" s="381" t="s">
        <v>5263</v>
      </c>
      <c r="I42" s="523">
        <f t="shared" si="0"/>
        <v>0.82168666666666668</v>
      </c>
      <c r="J42" s="200"/>
      <c r="K42" s="200"/>
    </row>
    <row r="43" spans="1:11" s="79" customFormat="1" ht="28.9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0</v>
      </c>
      <c r="H43" s="381" t="s">
        <v>5263</v>
      </c>
      <c r="I43" s="523">
        <f t="shared" si="0"/>
        <v>0</v>
      </c>
      <c r="J43" s="200"/>
      <c r="K43" s="200"/>
    </row>
    <row r="44" spans="1:11" s="79" customFormat="1" ht="28.9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144</v>
      </c>
      <c r="H44" s="381" t="s">
        <v>5263</v>
      </c>
      <c r="I44" s="523">
        <f t="shared" si="0"/>
        <v>0.28799999999999998</v>
      </c>
      <c r="J44" s="200"/>
      <c r="K44" s="200"/>
    </row>
    <row r="45" spans="1:11" s="79" customFormat="1" ht="28.9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192</v>
      </c>
      <c r="H45" s="381" t="s">
        <v>5263</v>
      </c>
      <c r="I45" s="523">
        <f t="shared" si="0"/>
        <v>0.38400000000000001</v>
      </c>
      <c r="J45" s="200"/>
      <c r="K45" s="200"/>
    </row>
    <row r="46" spans="1:11" s="79" customFormat="1" ht="28.9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522</v>
      </c>
      <c r="H46" s="381" t="s">
        <v>5263</v>
      </c>
      <c r="I46" s="523">
        <f t="shared" si="0"/>
        <v>0.52200000000000002</v>
      </c>
      <c r="J46" s="200"/>
      <c r="K46" s="200"/>
    </row>
    <row r="47" spans="1:11" s="79" customFormat="1" ht="28.9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5272</v>
      </c>
      <c r="H47" s="381" t="s">
        <v>5263</v>
      </c>
      <c r="I47" s="523">
        <f t="shared" si="0"/>
        <v>0.22151260504201681</v>
      </c>
      <c r="J47" s="200"/>
      <c r="K47" s="200"/>
    </row>
    <row r="48" spans="1:11" s="79" customFormat="1" ht="28.9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408">
        <v>61.741309999999999</v>
      </c>
      <c r="H48" s="381" t="s">
        <v>5263</v>
      </c>
      <c r="I48" s="523">
        <f t="shared" si="0"/>
        <v>3.2056754932502595E-3</v>
      </c>
      <c r="J48" s="200"/>
      <c r="K48" s="200"/>
    </row>
    <row r="49" spans="1:11" s="79" customFormat="1" ht="28.9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</v>
      </c>
      <c r="H49" s="381" t="s">
        <v>5263</v>
      </c>
      <c r="I49" s="523">
        <f t="shared" si="0"/>
        <v>0.15789473684210525</v>
      </c>
      <c r="J49" s="200"/>
      <c r="K49" s="200"/>
    </row>
    <row r="50" spans="1:11" s="79" customFormat="1" ht="28.9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491</v>
      </c>
      <c r="H50" s="381" t="s">
        <v>5263</v>
      </c>
      <c r="I50" s="523">
        <f t="shared" si="0"/>
        <v>0.22117117117117116</v>
      </c>
      <c r="J50" s="200"/>
      <c r="K50" s="200"/>
    </row>
    <row r="51" spans="1:11" s="79" customFormat="1" ht="28.9">
      <c r="A51" s="372" t="s">
        <v>5291</v>
      </c>
      <c r="B51" s="381" t="s">
        <v>5433</v>
      </c>
      <c r="C51" s="381" t="s">
        <v>5434</v>
      </c>
      <c r="D51" s="386">
        <v>45170</v>
      </c>
      <c r="E51" s="386">
        <v>45351</v>
      </c>
      <c r="F51" s="408">
        <v>4836</v>
      </c>
      <c r="G51" s="408">
        <v>3708</v>
      </c>
      <c r="H51" s="381" t="s">
        <v>5263</v>
      </c>
      <c r="I51" s="523">
        <f t="shared" si="0"/>
        <v>0.76674937965260548</v>
      </c>
      <c r="J51" s="200"/>
      <c r="K51" s="200"/>
    </row>
    <row r="52" spans="1:11" s="79" customFormat="1" ht="28.9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572</v>
      </c>
      <c r="G52" s="408">
        <v>149</v>
      </c>
      <c r="H52" s="381" t="s">
        <v>5263</v>
      </c>
      <c r="I52" s="523">
        <f t="shared" si="0"/>
        <v>0.26048951048951047</v>
      </c>
      <c r="J52" s="200"/>
      <c r="K52" s="200"/>
    </row>
    <row r="53" spans="1:11" s="79" customFormat="1" ht="28.9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428</v>
      </c>
      <c r="H53" s="381" t="s">
        <v>5263</v>
      </c>
      <c r="I53" s="523">
        <f t="shared" si="0"/>
        <v>0.47397563676633442</v>
      </c>
      <c r="J53" s="200"/>
      <c r="K53" s="200"/>
    </row>
    <row r="54" spans="1:11" s="79" customFormat="1" ht="28.9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23">
        <f t="shared" si="0"/>
        <v>0</v>
      </c>
      <c r="J54" s="200"/>
      <c r="K54" s="200"/>
    </row>
    <row r="55" spans="1:11" s="79" customFormat="1" ht="28.9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23">
        <f t="shared" si="0"/>
        <v>0.99222511848341233</v>
      </c>
      <c r="J55" s="200"/>
      <c r="K55" s="200"/>
    </row>
    <row r="56" spans="1:11" s="79" customFormat="1" ht="28.9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325</v>
      </c>
      <c r="H56" s="381" t="s">
        <v>5263</v>
      </c>
      <c r="I56" s="523">
        <f t="shared" si="0"/>
        <v>0.54166666666666663</v>
      </c>
      <c r="J56" s="200"/>
      <c r="K56" s="200"/>
    </row>
    <row r="57" spans="1:11" s="79" customFormat="1" ht="28.9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974</v>
      </c>
      <c r="H57" s="381" t="s">
        <v>5263</v>
      </c>
      <c r="I57" s="523">
        <f t="shared" si="0"/>
        <v>0.32466666666666666</v>
      </c>
      <c r="J57" s="200"/>
      <c r="K57" s="200"/>
    </row>
    <row r="58" spans="1:11" s="79" customFormat="1" ht="28.9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</v>
      </c>
      <c r="H58" s="381" t="s">
        <v>5263</v>
      </c>
      <c r="I58" s="523">
        <f t="shared" si="0"/>
        <v>6.6666666666666666E-2</v>
      </c>
      <c r="J58" s="200"/>
      <c r="K58" s="200"/>
    </row>
    <row r="59" spans="1:11" s="79" customFormat="1" ht="28.9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398</v>
      </c>
      <c r="H59" s="381" t="s">
        <v>5263</v>
      </c>
      <c r="I59" s="523">
        <f t="shared" si="0"/>
        <v>0.26533333333333331</v>
      </c>
      <c r="J59" s="200"/>
      <c r="K59" s="200"/>
    </row>
    <row r="60" spans="1:11" s="79" customFormat="1" ht="29.25" customHeight="1">
      <c r="A60" s="777" t="s">
        <v>1288</v>
      </c>
      <c r="B60" s="779" t="s">
        <v>5469</v>
      </c>
      <c r="C60" s="381" t="s">
        <v>5474</v>
      </c>
      <c r="D60" s="781">
        <v>45245</v>
      </c>
      <c r="E60" s="781">
        <v>45609</v>
      </c>
      <c r="F60" s="408">
        <v>1615</v>
      </c>
      <c r="G60" s="408">
        <v>614</v>
      </c>
      <c r="H60" s="381" t="s">
        <v>5263</v>
      </c>
      <c r="I60" s="523">
        <f t="shared" si="0"/>
        <v>0.38018575851393188</v>
      </c>
      <c r="J60" s="540"/>
      <c r="K60" s="540"/>
    </row>
    <row r="61" spans="1:11" s="79" customFormat="1" ht="28.9">
      <c r="A61" s="807"/>
      <c r="B61" s="787"/>
      <c r="C61" s="381" t="s">
        <v>5475</v>
      </c>
      <c r="D61" s="808"/>
      <c r="E61" s="808"/>
      <c r="F61" s="381">
        <v>85</v>
      </c>
      <c r="G61" s="408">
        <v>0</v>
      </c>
      <c r="H61" s="381" t="s">
        <v>5263</v>
      </c>
      <c r="I61" s="523">
        <f t="shared" si="0"/>
        <v>0</v>
      </c>
      <c r="J61" s="540"/>
      <c r="K61" s="540"/>
    </row>
    <row r="62" spans="1:11" s="79" customFormat="1" ht="28.9">
      <c r="A62" s="372" t="s">
        <v>5306</v>
      </c>
      <c r="B62" s="381" t="s">
        <v>5488</v>
      </c>
      <c r="C62" s="381" t="s">
        <v>5489</v>
      </c>
      <c r="D62" s="386">
        <v>45292</v>
      </c>
      <c r="E62" s="386">
        <v>45471</v>
      </c>
      <c r="F62" s="408">
        <v>1000</v>
      </c>
      <c r="G62" s="408">
        <v>92</v>
      </c>
      <c r="H62" s="381" t="s">
        <v>5263</v>
      </c>
      <c r="I62" s="523">
        <f t="shared" si="0"/>
        <v>9.1999999999999998E-2</v>
      </c>
      <c r="J62" s="200"/>
      <c r="K62" s="200"/>
    </row>
    <row r="63" spans="1:11" s="79" customFormat="1" ht="28.9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408">
        <v>930</v>
      </c>
      <c r="H63" s="381" t="s">
        <v>5263</v>
      </c>
      <c r="I63" s="523">
        <f t="shared" si="0"/>
        <v>0.46500000000000002</v>
      </c>
      <c r="J63" s="200"/>
      <c r="K63" s="200"/>
    </row>
    <row r="64" spans="1:11" s="79" customFormat="1" ht="28.9">
      <c r="A64" s="372" t="s">
        <v>5308</v>
      </c>
      <c r="B64" s="381" t="s">
        <v>5469</v>
      </c>
      <c r="C64" s="381" t="s">
        <v>5470</v>
      </c>
      <c r="D64" s="386">
        <v>45245</v>
      </c>
      <c r="E64" s="386">
        <v>45609</v>
      </c>
      <c r="F64" s="408">
        <v>1000</v>
      </c>
      <c r="G64" s="408">
        <v>163</v>
      </c>
      <c r="H64" s="381" t="s">
        <v>5263</v>
      </c>
      <c r="I64" s="523">
        <f t="shared" si="0"/>
        <v>0.16300000000000001</v>
      </c>
      <c r="J64" s="200"/>
      <c r="K64" s="200"/>
    </row>
    <row r="65" spans="1:11" s="79" customFormat="1" ht="28.9">
      <c r="A65" s="372" t="s">
        <v>5309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17000</v>
      </c>
      <c r="G65" s="517">
        <v>8052.38</v>
      </c>
      <c r="H65" s="381" t="s">
        <v>5263</v>
      </c>
      <c r="I65" s="523">
        <f t="shared" si="0"/>
        <v>0.47366941176470589</v>
      </c>
      <c r="J65" s="200"/>
      <c r="K65" s="200"/>
    </row>
    <row r="66" spans="1:11" s="79" customFormat="1" ht="28.9">
      <c r="A66" s="372" t="s">
        <v>5310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10000</v>
      </c>
      <c r="G66" s="517">
        <v>3682</v>
      </c>
      <c r="H66" s="381" t="s">
        <v>5263</v>
      </c>
      <c r="I66" s="523">
        <f t="shared" si="0"/>
        <v>0.36820000000000003</v>
      </c>
      <c r="J66" s="200"/>
      <c r="K66" s="200"/>
    </row>
    <row r="67" spans="1:11" s="79" customFormat="1" ht="28.9">
      <c r="A67" s="372" t="s">
        <v>5311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120</v>
      </c>
      <c r="G67" s="408">
        <v>85.485299999999995</v>
      </c>
      <c r="H67" s="381" t="s">
        <v>5263</v>
      </c>
      <c r="I67" s="523">
        <f t="shared" si="0"/>
        <v>0.7123775</v>
      </c>
      <c r="J67" s="200"/>
      <c r="K67" s="200"/>
    </row>
    <row r="68" spans="1:11" s="79" customFormat="1" ht="28.9">
      <c r="A68" s="372" t="s">
        <v>5312</v>
      </c>
      <c r="B68" s="381" t="s">
        <v>5444</v>
      </c>
      <c r="C68" s="381" t="s">
        <v>5445</v>
      </c>
      <c r="D68" s="386">
        <v>45200</v>
      </c>
      <c r="E68" s="386">
        <v>45505</v>
      </c>
      <c r="F68" s="408">
        <v>6000</v>
      </c>
      <c r="G68" s="408">
        <v>1842</v>
      </c>
      <c r="H68" s="381" t="s">
        <v>5263</v>
      </c>
      <c r="I68" s="523">
        <f t="shared" si="0"/>
        <v>0.307</v>
      </c>
      <c r="J68" s="200"/>
      <c r="K68" s="200"/>
    </row>
    <row r="69" spans="1:11" s="79" customFormat="1" ht="28.9">
      <c r="A69" s="372" t="s">
        <v>5313</v>
      </c>
      <c r="B69" s="381" t="s">
        <v>5444</v>
      </c>
      <c r="C69" s="381" t="s">
        <v>5445</v>
      </c>
      <c r="D69" s="386">
        <v>45200</v>
      </c>
      <c r="E69" s="386">
        <v>45564</v>
      </c>
      <c r="F69" s="381">
        <v>850</v>
      </c>
      <c r="G69" s="408">
        <v>650</v>
      </c>
      <c r="H69" s="381" t="s">
        <v>5263</v>
      </c>
      <c r="I69" s="523">
        <f t="shared" si="0"/>
        <v>0.76470588235294112</v>
      </c>
      <c r="J69" s="200"/>
      <c r="K69" s="200"/>
    </row>
    <row r="70" spans="1:11" s="79" customFormat="1" ht="28.9">
      <c r="A70" s="372" t="s">
        <v>5314</v>
      </c>
      <c r="B70" s="381" t="s">
        <v>5426</v>
      </c>
      <c r="C70" s="381" t="s">
        <v>5427</v>
      </c>
      <c r="D70" s="386">
        <v>45139</v>
      </c>
      <c r="E70" s="386">
        <v>45504</v>
      </c>
      <c r="F70" s="408">
        <v>1000</v>
      </c>
      <c r="G70" s="408">
        <v>612</v>
      </c>
      <c r="H70" s="381" t="s">
        <v>5263</v>
      </c>
      <c r="I70" s="523">
        <f t="shared" ref="I70:I127" si="1">G70/F70</f>
        <v>0.61199999999999999</v>
      </c>
      <c r="J70" s="200"/>
      <c r="K70" s="200"/>
    </row>
    <row r="71" spans="1:11" s="79" customFormat="1" ht="28.9">
      <c r="A71" s="372" t="s">
        <v>5316</v>
      </c>
      <c r="B71" s="381" t="s">
        <v>5419</v>
      </c>
      <c r="C71" s="381" t="s">
        <v>5420</v>
      </c>
      <c r="D71" s="386">
        <v>45131</v>
      </c>
      <c r="E71" s="386">
        <v>45495</v>
      </c>
      <c r="F71" s="408">
        <v>30000</v>
      </c>
      <c r="G71" s="408">
        <v>5731</v>
      </c>
      <c r="H71" s="381" t="s">
        <v>5263</v>
      </c>
      <c r="I71" s="523">
        <f t="shared" si="1"/>
        <v>0.19103333333333333</v>
      </c>
      <c r="J71" s="200"/>
      <c r="K71" s="200"/>
    </row>
    <row r="72" spans="1:11" s="79" customFormat="1" ht="28.9">
      <c r="A72" s="372" t="s">
        <v>5317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1000</v>
      </c>
      <c r="G72" s="408">
        <v>97</v>
      </c>
      <c r="H72" s="381" t="s">
        <v>5263</v>
      </c>
      <c r="I72" s="523">
        <f t="shared" si="1"/>
        <v>9.7000000000000003E-2</v>
      </c>
      <c r="J72" s="200"/>
      <c r="K72" s="200"/>
    </row>
    <row r="73" spans="1:11" s="79" customFormat="1" ht="28.9">
      <c r="A73" s="372" t="s">
        <v>5321</v>
      </c>
      <c r="B73" s="381" t="s">
        <v>5484</v>
      </c>
      <c r="C73" s="381" t="s">
        <v>5485</v>
      </c>
      <c r="D73" s="386">
        <v>45291</v>
      </c>
      <c r="E73" s="386">
        <v>45470</v>
      </c>
      <c r="F73" s="408">
        <v>3500</v>
      </c>
      <c r="G73" s="408">
        <v>431</v>
      </c>
      <c r="H73" s="381" t="s">
        <v>5263</v>
      </c>
      <c r="I73" s="523">
        <f t="shared" si="1"/>
        <v>0.12314285714285714</v>
      </c>
      <c r="J73" s="200"/>
      <c r="K73" s="200"/>
    </row>
    <row r="74" spans="1:11" s="79" customFormat="1" ht="28.9">
      <c r="A74" s="372" t="s">
        <v>5325</v>
      </c>
      <c r="B74" s="381" t="s">
        <v>5476</v>
      </c>
      <c r="C74" s="381" t="s">
        <v>5477</v>
      </c>
      <c r="D74" s="386">
        <v>45261</v>
      </c>
      <c r="E74" s="386">
        <v>45992</v>
      </c>
      <c r="F74" s="408">
        <v>2000</v>
      </c>
      <c r="G74" s="408">
        <v>488</v>
      </c>
      <c r="H74" s="381" t="s">
        <v>5263</v>
      </c>
      <c r="I74" s="523">
        <f t="shared" si="1"/>
        <v>0.24399999999999999</v>
      </c>
      <c r="J74" s="200"/>
      <c r="K74" s="200"/>
    </row>
    <row r="75" spans="1:11" s="79" customFormat="1" ht="28.9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4473</v>
      </c>
      <c r="H75" s="381" t="s">
        <v>5263</v>
      </c>
      <c r="I75" s="523">
        <f t="shared" si="1"/>
        <v>0.44729999999999998</v>
      </c>
      <c r="J75" s="200"/>
      <c r="K75" s="200"/>
    </row>
    <row r="76" spans="1:11" s="79" customFormat="1" ht="28.9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517">
        <v>5666.37</v>
      </c>
      <c r="H76" s="381" t="s">
        <v>5263</v>
      </c>
      <c r="I76" s="523">
        <f t="shared" si="1"/>
        <v>0.35414812499999998</v>
      </c>
      <c r="J76" s="200"/>
      <c r="K76" s="200"/>
    </row>
    <row r="77" spans="1:11" s="79" customFormat="1" ht="28.9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517">
        <v>13202.76</v>
      </c>
      <c r="H77" s="381" t="s">
        <v>5263</v>
      </c>
      <c r="I77" s="523">
        <f t="shared" si="1"/>
        <v>0.33039939939939938</v>
      </c>
      <c r="J77" s="200"/>
      <c r="K77" s="200"/>
    </row>
    <row r="78" spans="1:11" s="79" customFormat="1" ht="28.9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1039.4000000000001</v>
      </c>
      <c r="H78" s="381" t="s">
        <v>5263</v>
      </c>
      <c r="I78" s="523">
        <f t="shared" si="1"/>
        <v>0.17920689655172414</v>
      </c>
      <c r="J78" s="200"/>
      <c r="K78" s="200"/>
    </row>
    <row r="79" spans="1:11" s="79" customFormat="1" ht="28.9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2498.8180000000002</v>
      </c>
      <c r="H79" s="381" t="s">
        <v>5263</v>
      </c>
      <c r="I79" s="523">
        <f t="shared" si="1"/>
        <v>0.41646966666666668</v>
      </c>
      <c r="J79" s="200"/>
      <c r="K79" s="200"/>
    </row>
    <row r="80" spans="1:11" s="79" customFormat="1" ht="28.9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4447.2527</v>
      </c>
      <c r="H80" s="381" t="s">
        <v>5263</v>
      </c>
      <c r="I80" s="523">
        <f t="shared" si="1"/>
        <v>0.27795329375</v>
      </c>
      <c r="J80" s="200"/>
      <c r="K80" s="200"/>
    </row>
    <row r="81" spans="1:11" s="79" customFormat="1" ht="28.9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27396</v>
      </c>
      <c r="H81" s="381" t="s">
        <v>5263</v>
      </c>
      <c r="I81" s="523">
        <f t="shared" si="1"/>
        <v>0.21474426807760141</v>
      </c>
      <c r="J81" s="200"/>
      <c r="K81" s="200"/>
    </row>
    <row r="82" spans="1:11" s="79" customFormat="1" ht="28.9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209</v>
      </c>
      <c r="H82" s="381" t="s">
        <v>5263</v>
      </c>
      <c r="I82" s="523">
        <f t="shared" si="1"/>
        <v>9.5000000000000001E-2</v>
      </c>
      <c r="J82" s="200"/>
      <c r="K82" s="200"/>
    </row>
    <row r="83" spans="1:11" s="79" customFormat="1" ht="43.1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144</v>
      </c>
      <c r="H83" s="381" t="s">
        <v>5263</v>
      </c>
      <c r="I83" s="523">
        <f t="shared" si="1"/>
        <v>2.3076923076923078E-2</v>
      </c>
      <c r="J83" s="200"/>
      <c r="K83" s="200"/>
    </row>
    <row r="84" spans="1:11" s="79" customFormat="1" ht="28.9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228</v>
      </c>
      <c r="H84" s="381" t="s">
        <v>5263</v>
      </c>
      <c r="I84" s="523">
        <f t="shared" si="1"/>
        <v>4.5600000000000002E-2</v>
      </c>
      <c r="J84" s="200"/>
      <c r="K84" s="200"/>
    </row>
    <row r="85" spans="1:11" s="79" customFormat="1" ht="28.9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387</v>
      </c>
      <c r="H85" s="381" t="s">
        <v>5263</v>
      </c>
      <c r="I85" s="523">
        <f t="shared" si="1"/>
        <v>0.15479999999999999</v>
      </c>
      <c r="J85" s="200"/>
      <c r="K85" s="200"/>
    </row>
    <row r="86" spans="1:11" s="79" customFormat="1" ht="28.9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5779</v>
      </c>
      <c r="H86" s="381" t="s">
        <v>5351</v>
      </c>
      <c r="I86" s="523">
        <f t="shared" si="1"/>
        <v>0.64211111111111108</v>
      </c>
      <c r="J86" s="200"/>
      <c r="K86" s="200"/>
    </row>
    <row r="87" spans="1:11" s="79" customFormat="1" ht="28.9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408">
        <v>312</v>
      </c>
      <c r="H87" s="381" t="s">
        <v>5263</v>
      </c>
      <c r="I87" s="523">
        <f t="shared" si="1"/>
        <v>6.1660079051383397E-2</v>
      </c>
      <c r="J87" s="200"/>
      <c r="K87" s="200"/>
    </row>
    <row r="88" spans="1:11" s="79" customFormat="1" ht="28.9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408">
        <v>217</v>
      </c>
      <c r="H88" s="381" t="s">
        <v>5263</v>
      </c>
      <c r="I88" s="523">
        <f t="shared" si="1"/>
        <v>4.3400000000000001E-2</v>
      </c>
      <c r="J88" s="200"/>
      <c r="K88" s="200"/>
    </row>
    <row r="89" spans="1:11" s="79" customFormat="1" ht="28.9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3785</v>
      </c>
      <c r="H89" s="381" t="s">
        <v>5263</v>
      </c>
      <c r="I89" s="523">
        <f t="shared" si="1"/>
        <v>0.72788461538461535</v>
      </c>
      <c r="J89" s="200"/>
      <c r="K89" s="200"/>
    </row>
    <row r="90" spans="1:11" s="79" customFormat="1" ht="28.9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442</v>
      </c>
      <c r="H90" s="381" t="s">
        <v>5263</v>
      </c>
      <c r="I90" s="523">
        <f t="shared" si="1"/>
        <v>4.4200000000000003E-3</v>
      </c>
      <c r="J90" s="200"/>
      <c r="K90" s="200"/>
    </row>
    <row r="91" spans="1:11" s="79" customFormat="1" ht="28.9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1475</v>
      </c>
      <c r="H91" s="381" t="s">
        <v>5263</v>
      </c>
      <c r="I91" s="523">
        <f t="shared" si="1"/>
        <v>0.49166666666666664</v>
      </c>
      <c r="J91" s="200"/>
      <c r="K91" s="200"/>
    </row>
    <row r="92" spans="1:11" s="79" customFormat="1" ht="28.9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2235</v>
      </c>
      <c r="H92" s="381" t="s">
        <v>5263</v>
      </c>
      <c r="I92" s="523">
        <f t="shared" si="1"/>
        <v>0.31928571428571428</v>
      </c>
      <c r="J92" s="200"/>
      <c r="K92" s="200"/>
    </row>
    <row r="93" spans="1:11" s="79" customFormat="1" ht="28.9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1376.72200567</v>
      </c>
      <c r="H93" s="381" t="s">
        <v>5263</v>
      </c>
      <c r="I93" s="523">
        <f t="shared" si="1"/>
        <v>0.19667457223857143</v>
      </c>
      <c r="J93" s="200"/>
      <c r="K93" s="200"/>
    </row>
    <row r="94" spans="1:11" s="79" customFormat="1" ht="28.9">
      <c r="A94" s="372" t="s">
        <v>5378</v>
      </c>
      <c r="B94" s="381" t="s">
        <v>5379</v>
      </c>
      <c r="C94" s="381" t="s">
        <v>5380</v>
      </c>
      <c r="D94" s="386">
        <v>44995</v>
      </c>
      <c r="E94" s="386">
        <v>45359</v>
      </c>
      <c r="F94" s="408">
        <v>3000</v>
      </c>
      <c r="G94" s="408">
        <v>232.07300000000001</v>
      </c>
      <c r="H94" s="381" t="s">
        <v>5263</v>
      </c>
      <c r="I94" s="523">
        <f t="shared" si="1"/>
        <v>7.7357666666666672E-2</v>
      </c>
      <c r="J94" s="200"/>
      <c r="K94" s="200"/>
    </row>
    <row r="95" spans="1:11" s="79" customFormat="1" ht="28.9">
      <c r="A95" s="372" t="s">
        <v>5381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4000</v>
      </c>
      <c r="G95" s="408">
        <v>95.983000000000004</v>
      </c>
      <c r="H95" s="381" t="s">
        <v>5263</v>
      </c>
      <c r="I95" s="523">
        <f t="shared" si="1"/>
        <v>2.399575E-2</v>
      </c>
      <c r="J95" s="200"/>
      <c r="K95" s="200"/>
    </row>
    <row r="96" spans="1:11" s="79" customFormat="1" ht="28.9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1015</v>
      </c>
      <c r="H96" s="381" t="s">
        <v>5263</v>
      </c>
      <c r="I96" s="523">
        <f t="shared" si="1"/>
        <v>0.22727272727272727</v>
      </c>
      <c r="J96" s="200"/>
      <c r="K96" s="200"/>
    </row>
    <row r="97" spans="1:11" s="79" customFormat="1" ht="28.9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96</v>
      </c>
      <c r="H97" s="381" t="s">
        <v>5263</v>
      </c>
      <c r="I97" s="523">
        <f t="shared" si="1"/>
        <v>5.7142857142857141E-2</v>
      </c>
      <c r="J97" s="200"/>
      <c r="K97" s="200"/>
    </row>
    <row r="98" spans="1:11" s="79" customFormat="1" ht="28.9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8</v>
      </c>
      <c r="H98" s="381" t="s">
        <v>5263</v>
      </c>
      <c r="I98" s="523">
        <f t="shared" si="1"/>
        <v>1.6E-2</v>
      </c>
      <c r="J98" s="200"/>
      <c r="K98" s="200"/>
    </row>
    <row r="99" spans="1:11" s="79" customFormat="1" ht="28.9">
      <c r="A99" s="372" t="s">
        <v>5346</v>
      </c>
      <c r="B99" s="381" t="s">
        <v>5484</v>
      </c>
      <c r="C99" s="381" t="s">
        <v>5485</v>
      </c>
      <c r="D99" s="386">
        <v>45291</v>
      </c>
      <c r="E99" s="386">
        <v>45655</v>
      </c>
      <c r="F99" s="408">
        <v>2500</v>
      </c>
      <c r="G99" s="408">
        <v>0</v>
      </c>
      <c r="H99" s="381" t="s">
        <v>5263</v>
      </c>
      <c r="I99" s="523">
        <f t="shared" si="1"/>
        <v>0</v>
      </c>
      <c r="J99" s="200"/>
      <c r="K99" s="200"/>
    </row>
    <row r="100" spans="1:11" s="79" customFormat="1" ht="28.9">
      <c r="A100" s="372" t="s">
        <v>5495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525</v>
      </c>
      <c r="G100" s="408">
        <v>46</v>
      </c>
      <c r="H100" s="381" t="s">
        <v>5263</v>
      </c>
      <c r="I100" s="523">
        <f t="shared" si="1"/>
        <v>8.7619047619047624E-2</v>
      </c>
      <c r="J100" s="200"/>
      <c r="K100" s="200"/>
    </row>
    <row r="101" spans="1:11" s="79" customFormat="1" ht="28.9">
      <c r="A101" s="372" t="s">
        <v>5496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175</v>
      </c>
      <c r="G101" s="408">
        <v>0</v>
      </c>
      <c r="H101" s="381" t="s">
        <v>5263</v>
      </c>
      <c r="I101" s="523">
        <f t="shared" si="1"/>
        <v>0</v>
      </c>
      <c r="J101" s="200"/>
      <c r="K101" s="200"/>
    </row>
    <row r="102" spans="1:11" s="79" customFormat="1" ht="28.9">
      <c r="A102" s="372" t="s">
        <v>5382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59</v>
      </c>
      <c r="H102" s="381" t="s">
        <v>5263</v>
      </c>
      <c r="I102" s="523">
        <f t="shared" si="1"/>
        <v>0.39333333333333331</v>
      </c>
      <c r="J102" s="200"/>
      <c r="K102" s="200"/>
    </row>
    <row r="103" spans="1:11" s="79" customFormat="1" ht="28.9">
      <c r="A103" s="372" t="s">
        <v>5383</v>
      </c>
      <c r="B103" s="381" t="s">
        <v>5379</v>
      </c>
      <c r="C103" s="381" t="s">
        <v>5380</v>
      </c>
      <c r="D103" s="386">
        <v>44995</v>
      </c>
      <c r="E103" s="386">
        <v>45359</v>
      </c>
      <c r="F103" s="381">
        <v>150</v>
      </c>
      <c r="G103" s="408">
        <v>150</v>
      </c>
      <c r="H103" s="381" t="s">
        <v>5263</v>
      </c>
      <c r="I103" s="523">
        <f t="shared" si="1"/>
        <v>1</v>
      </c>
      <c r="J103" s="200"/>
      <c r="K103" s="200"/>
    </row>
    <row r="104" spans="1:11" s="79" customFormat="1" ht="28.9">
      <c r="A104" s="372" t="s">
        <v>5350</v>
      </c>
      <c r="B104" s="381" t="s">
        <v>5419</v>
      </c>
      <c r="C104" s="381" t="s">
        <v>5420</v>
      </c>
      <c r="D104" s="386">
        <v>45131</v>
      </c>
      <c r="E104" s="386">
        <v>45495</v>
      </c>
      <c r="F104" s="408">
        <v>180000000</v>
      </c>
      <c r="G104" s="408">
        <v>58251125</v>
      </c>
      <c r="H104" s="381" t="s">
        <v>5351</v>
      </c>
      <c r="I104" s="523">
        <f t="shared" si="1"/>
        <v>0.32361736111111111</v>
      </c>
      <c r="J104" s="200"/>
      <c r="K104" s="200"/>
    </row>
    <row r="105" spans="1:11" s="79" customFormat="1" ht="28.9">
      <c r="A105" s="372" t="s">
        <v>2714</v>
      </c>
      <c r="B105" s="381" t="s">
        <v>5469</v>
      </c>
      <c r="C105" s="381" t="s">
        <v>5470</v>
      </c>
      <c r="D105" s="386">
        <v>45245</v>
      </c>
      <c r="E105" s="386">
        <v>45609</v>
      </c>
      <c r="F105" s="408">
        <v>750000</v>
      </c>
      <c r="G105" s="408">
        <v>39184</v>
      </c>
      <c r="H105" s="381" t="s">
        <v>5351</v>
      </c>
      <c r="I105" s="523">
        <f t="shared" si="1"/>
        <v>5.2245333333333331E-2</v>
      </c>
      <c r="J105" s="200"/>
      <c r="K105" s="200"/>
    </row>
    <row r="106" spans="1:11" s="79" customFormat="1" ht="28.9">
      <c r="A106" s="372" t="s">
        <v>5497</v>
      </c>
      <c r="B106" s="381" t="s">
        <v>5484</v>
      </c>
      <c r="C106" s="381" t="s">
        <v>5485</v>
      </c>
      <c r="D106" s="386">
        <v>45291</v>
      </c>
      <c r="E106" s="386">
        <v>45470</v>
      </c>
      <c r="F106" s="381">
        <v>600</v>
      </c>
      <c r="G106" s="408">
        <v>84</v>
      </c>
      <c r="H106" s="381" t="s">
        <v>5351</v>
      </c>
      <c r="I106" s="523">
        <f t="shared" si="1"/>
        <v>0.14000000000000001</v>
      </c>
      <c r="J106" s="200"/>
      <c r="K106" s="200"/>
    </row>
    <row r="107" spans="1:11" s="79" customFormat="1" ht="28.9">
      <c r="A107" s="372" t="s">
        <v>5498</v>
      </c>
      <c r="B107" s="381" t="s">
        <v>5484</v>
      </c>
      <c r="C107" s="381" t="s">
        <v>5485</v>
      </c>
      <c r="D107" s="386">
        <v>45291</v>
      </c>
      <c r="E107" s="386">
        <v>45655</v>
      </c>
      <c r="F107" s="408">
        <v>120000</v>
      </c>
      <c r="G107" s="408">
        <v>1350</v>
      </c>
      <c r="H107" s="381" t="s">
        <v>5351</v>
      </c>
      <c r="I107" s="523">
        <f t="shared" si="1"/>
        <v>1.125E-2</v>
      </c>
      <c r="J107" s="200"/>
      <c r="K107" s="200"/>
    </row>
    <row r="108" spans="1:11" s="79" customFormat="1" ht="28.9">
      <c r="A108" s="372" t="s">
        <v>5354</v>
      </c>
      <c r="B108" s="381" t="s">
        <v>5438</v>
      </c>
      <c r="C108" s="381" t="s">
        <v>5439</v>
      </c>
      <c r="D108" s="386">
        <v>45184</v>
      </c>
      <c r="E108" s="386">
        <v>45548</v>
      </c>
      <c r="F108" s="408">
        <v>3400000</v>
      </c>
      <c r="G108" s="408">
        <v>266409</v>
      </c>
      <c r="H108" s="381" t="s">
        <v>5351</v>
      </c>
      <c r="I108" s="523">
        <f t="shared" si="1"/>
        <v>7.8355588235294121E-2</v>
      </c>
      <c r="J108" s="200"/>
      <c r="K108" s="200"/>
    </row>
    <row r="109" spans="1:11" s="79" customFormat="1" ht="28.9">
      <c r="A109" s="372" t="s">
        <v>5384</v>
      </c>
      <c r="B109" s="381" t="s">
        <v>5379</v>
      </c>
      <c r="C109" s="381" t="s">
        <v>5380</v>
      </c>
      <c r="D109" s="386">
        <v>44995</v>
      </c>
      <c r="E109" s="386">
        <v>45359</v>
      </c>
      <c r="F109" s="381">
        <v>5</v>
      </c>
      <c r="G109" s="408">
        <v>0</v>
      </c>
      <c r="H109" s="381" t="s">
        <v>5351</v>
      </c>
      <c r="I109" s="523">
        <f t="shared" si="1"/>
        <v>0</v>
      </c>
      <c r="J109" s="200"/>
      <c r="K109" s="200"/>
    </row>
    <row r="110" spans="1:11" s="79" customFormat="1" ht="28.9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23">
        <f t="shared" si="1"/>
        <v>0</v>
      </c>
      <c r="J110" s="200"/>
      <c r="K110" s="200"/>
    </row>
    <row r="111" spans="1:11" s="79" customFormat="1" ht="32.25" customHeight="1">
      <c r="A111" s="777" t="s">
        <v>5499</v>
      </c>
      <c r="B111" s="779" t="s">
        <v>5500</v>
      </c>
      <c r="C111" s="381" t="s">
        <v>5501</v>
      </c>
      <c r="D111" s="781">
        <v>45292</v>
      </c>
      <c r="E111" s="781">
        <v>45473</v>
      </c>
      <c r="F111" s="408">
        <v>339168000</v>
      </c>
      <c r="G111" s="408">
        <v>34366945.75</v>
      </c>
      <c r="H111" s="381" t="s">
        <v>5502</v>
      </c>
      <c r="I111" s="523">
        <f t="shared" si="1"/>
        <v>0.10132720583899424</v>
      </c>
      <c r="J111" s="540"/>
      <c r="K111" s="540"/>
    </row>
    <row r="112" spans="1:11" s="79" customFormat="1" ht="28.9">
      <c r="A112" s="807"/>
      <c r="B112" s="787"/>
      <c r="C112" s="381" t="s">
        <v>5503</v>
      </c>
      <c r="D112" s="808"/>
      <c r="E112" s="808"/>
      <c r="F112" s="408">
        <v>791392000</v>
      </c>
      <c r="G112" s="408">
        <v>137273031.78999999</v>
      </c>
      <c r="H112" s="381" t="s">
        <v>5502</v>
      </c>
      <c r="I112" s="523">
        <f t="shared" si="1"/>
        <v>0.17345769453064977</v>
      </c>
      <c r="J112" s="540"/>
      <c r="K112" s="540"/>
    </row>
    <row r="113" spans="1:11" s="79" customFormat="1" ht="28.9">
      <c r="A113" s="372" t="s">
        <v>5504</v>
      </c>
      <c r="B113" s="381" t="s">
        <v>5484</v>
      </c>
      <c r="C113" s="381" t="s">
        <v>5485</v>
      </c>
      <c r="D113" s="386">
        <v>45291</v>
      </c>
      <c r="E113" s="386">
        <v>45655</v>
      </c>
      <c r="F113" s="408">
        <v>1500</v>
      </c>
      <c r="G113" s="408">
        <v>0</v>
      </c>
      <c r="H113" s="381" t="s">
        <v>5351</v>
      </c>
      <c r="I113" s="523">
        <f t="shared" si="1"/>
        <v>0</v>
      </c>
      <c r="J113" s="540"/>
      <c r="K113" s="540"/>
    </row>
    <row r="114" spans="1:11" s="79" customFormat="1" ht="34.5" customHeight="1">
      <c r="A114" s="777" t="s">
        <v>5505</v>
      </c>
      <c r="B114" s="779" t="s">
        <v>5506</v>
      </c>
      <c r="C114" s="381" t="s">
        <v>5507</v>
      </c>
      <c r="D114" s="781">
        <v>45292</v>
      </c>
      <c r="E114" s="781">
        <v>45473</v>
      </c>
      <c r="F114" s="408">
        <v>117000000</v>
      </c>
      <c r="G114" s="408">
        <v>38409463.659999996</v>
      </c>
      <c r="H114" s="381" t="s">
        <v>5502</v>
      </c>
      <c r="I114" s="523">
        <f t="shared" si="1"/>
        <v>0.32828601418803416</v>
      </c>
      <c r="J114" s="540"/>
      <c r="K114" s="540"/>
    </row>
    <row r="115" spans="1:11" s="79" customFormat="1" ht="28.9">
      <c r="A115" s="807"/>
      <c r="B115" s="787"/>
      <c r="C115" s="381" t="s">
        <v>5508</v>
      </c>
      <c r="D115" s="808"/>
      <c r="E115" s="808"/>
      <c r="F115" s="408">
        <v>13000000</v>
      </c>
      <c r="G115" s="408">
        <v>1468870</v>
      </c>
      <c r="H115" s="381" t="s">
        <v>5502</v>
      </c>
      <c r="I115" s="523">
        <f t="shared" si="1"/>
        <v>0.11298999999999999</v>
      </c>
      <c r="J115" s="540"/>
      <c r="K115" s="540"/>
    </row>
    <row r="116" spans="1:11" s="79" customFormat="1" ht="33" customHeight="1">
      <c r="A116" s="777" t="s">
        <v>5509</v>
      </c>
      <c r="B116" s="779" t="s">
        <v>5506</v>
      </c>
      <c r="C116" s="381" t="s">
        <v>5507</v>
      </c>
      <c r="D116" s="781">
        <v>45292</v>
      </c>
      <c r="E116" s="781">
        <v>45473</v>
      </c>
      <c r="F116" s="408">
        <v>203400000</v>
      </c>
      <c r="G116" s="408">
        <v>75729682.390000001</v>
      </c>
      <c r="H116" s="381" t="s">
        <v>5502</v>
      </c>
      <c r="I116" s="523">
        <f t="shared" si="1"/>
        <v>0.37231898913470995</v>
      </c>
      <c r="J116" s="540"/>
      <c r="K116" s="540"/>
    </row>
    <row r="117" spans="1:11" s="79" customFormat="1" ht="28.9">
      <c r="A117" s="807"/>
      <c r="B117" s="787"/>
      <c r="C117" s="381" t="s">
        <v>5508</v>
      </c>
      <c r="D117" s="808"/>
      <c r="E117" s="808"/>
      <c r="F117" s="408">
        <v>22600000</v>
      </c>
      <c r="G117" s="408">
        <v>4070251.37</v>
      </c>
      <c r="H117" s="381" t="s">
        <v>5502</v>
      </c>
      <c r="I117" s="523">
        <f t="shared" si="1"/>
        <v>0.18009961814159292</v>
      </c>
      <c r="J117" s="540"/>
      <c r="K117" s="540"/>
    </row>
    <row r="118" spans="1:11" s="79" customFormat="1" ht="31.5" customHeight="1">
      <c r="A118" s="777" t="s">
        <v>5510</v>
      </c>
      <c r="B118" s="779" t="s">
        <v>5506</v>
      </c>
      <c r="C118" s="381" t="s">
        <v>5507</v>
      </c>
      <c r="D118" s="781">
        <v>45292</v>
      </c>
      <c r="E118" s="781">
        <v>45473</v>
      </c>
      <c r="F118" s="408">
        <v>254700000</v>
      </c>
      <c r="G118" s="408">
        <v>90182076.700000003</v>
      </c>
      <c r="H118" s="381" t="s">
        <v>5502</v>
      </c>
      <c r="I118" s="523">
        <f t="shared" si="1"/>
        <v>0.35407175775422067</v>
      </c>
      <c r="J118" s="540"/>
      <c r="K118" s="540"/>
    </row>
    <row r="119" spans="1:11" s="79" customFormat="1" ht="28.9">
      <c r="A119" s="807"/>
      <c r="B119" s="787"/>
      <c r="C119" s="381" t="s">
        <v>5508</v>
      </c>
      <c r="D119" s="808"/>
      <c r="E119" s="808"/>
      <c r="F119" s="408">
        <v>28300000</v>
      </c>
      <c r="G119" s="408">
        <v>2813943</v>
      </c>
      <c r="H119" s="381" t="s">
        <v>5502</v>
      </c>
      <c r="I119" s="523">
        <f t="shared" si="1"/>
        <v>9.9432614840989406E-2</v>
      </c>
      <c r="J119" s="540"/>
      <c r="K119" s="540"/>
    </row>
    <row r="120" spans="1:11" s="79" customFormat="1" ht="28.9">
      <c r="A120" s="372" t="s">
        <v>5511</v>
      </c>
      <c r="B120" s="381" t="s">
        <v>5506</v>
      </c>
      <c r="C120" s="381" t="s">
        <v>5512</v>
      </c>
      <c r="D120" s="386">
        <v>45292</v>
      </c>
      <c r="E120" s="386">
        <v>45473</v>
      </c>
      <c r="F120" s="408">
        <v>20000000</v>
      </c>
      <c r="G120" s="408">
        <v>2496283.7799999998</v>
      </c>
      <c r="H120" s="381" t="s">
        <v>5502</v>
      </c>
      <c r="I120" s="523">
        <f t="shared" si="1"/>
        <v>0.12481418899999999</v>
      </c>
      <c r="J120" s="540"/>
      <c r="K120" s="540"/>
    </row>
    <row r="121" spans="1:11" s="79" customFormat="1" ht="28.9">
      <c r="A121" s="372" t="s">
        <v>5362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08">
        <v>30000</v>
      </c>
      <c r="G121" s="408">
        <v>4355</v>
      </c>
      <c r="H121" s="381" t="s">
        <v>5351</v>
      </c>
      <c r="I121" s="523">
        <f t="shared" si="1"/>
        <v>0.14516666666666667</v>
      </c>
      <c r="J121" s="540"/>
      <c r="K121" s="540"/>
    </row>
    <row r="122" spans="1:11" s="79" customFormat="1" ht="28.9">
      <c r="A122" s="372" t="s">
        <v>4373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9600</v>
      </c>
      <c r="G122" s="408">
        <v>2605</v>
      </c>
      <c r="H122" s="381" t="s">
        <v>5263</v>
      </c>
      <c r="I122" s="523">
        <f t="shared" si="1"/>
        <v>0.27135416666666667</v>
      </c>
      <c r="J122" s="540"/>
      <c r="K122" s="540"/>
    </row>
    <row r="123" spans="1:11" s="79" customFormat="1" ht="28.9">
      <c r="A123" s="372" t="s">
        <v>5365</v>
      </c>
      <c r="B123" s="381" t="s">
        <v>5438</v>
      </c>
      <c r="C123" s="381" t="s">
        <v>5439</v>
      </c>
      <c r="D123" s="386">
        <v>45220</v>
      </c>
      <c r="E123" s="386">
        <v>45584</v>
      </c>
      <c r="F123" s="408">
        <v>26000000</v>
      </c>
      <c r="G123" s="408">
        <v>8491446</v>
      </c>
      <c r="H123" s="381" t="s">
        <v>5351</v>
      </c>
      <c r="I123" s="523">
        <f t="shared" si="1"/>
        <v>0.3265940769230769</v>
      </c>
      <c r="J123" s="540"/>
      <c r="K123" s="540"/>
    </row>
    <row r="124" spans="1:11" s="79" customFormat="1" ht="28.9">
      <c r="A124" s="372" t="s">
        <v>5513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408">
        <v>28750000</v>
      </c>
      <c r="G124" s="408">
        <v>2158241</v>
      </c>
      <c r="H124" s="381" t="s">
        <v>5351</v>
      </c>
      <c r="I124" s="523">
        <f t="shared" si="1"/>
        <v>7.506925217391304E-2</v>
      </c>
      <c r="J124" s="540"/>
      <c r="K124" s="540"/>
    </row>
    <row r="125" spans="1:11" s="79" customFormat="1" ht="28.9">
      <c r="A125" s="372" t="s">
        <v>5367</v>
      </c>
      <c r="B125" s="381" t="s">
        <v>5469</v>
      </c>
      <c r="C125" s="381" t="s">
        <v>5470</v>
      </c>
      <c r="D125" s="386">
        <v>45265</v>
      </c>
      <c r="E125" s="386">
        <v>45629</v>
      </c>
      <c r="F125" s="408">
        <v>3500000</v>
      </c>
      <c r="G125" s="408">
        <v>195748</v>
      </c>
      <c r="H125" s="381" t="s">
        <v>5351</v>
      </c>
      <c r="I125" s="523">
        <f t="shared" si="1"/>
        <v>5.5927999999999999E-2</v>
      </c>
      <c r="J125" s="540"/>
      <c r="K125" s="540"/>
    </row>
    <row r="126" spans="1:11" s="79" customFormat="1" ht="28.9">
      <c r="A126" s="372" t="s">
        <v>5385</v>
      </c>
      <c r="B126" s="381" t="s">
        <v>5379</v>
      </c>
      <c r="C126" s="381" t="s">
        <v>5380</v>
      </c>
      <c r="D126" s="386">
        <v>44995</v>
      </c>
      <c r="E126" s="386">
        <v>45359</v>
      </c>
      <c r="F126" s="408">
        <v>60000</v>
      </c>
      <c r="G126" s="408">
        <v>60000</v>
      </c>
      <c r="H126" s="381" t="s">
        <v>5351</v>
      </c>
      <c r="I126" s="523">
        <f t="shared" si="1"/>
        <v>1</v>
      </c>
      <c r="J126" s="540"/>
      <c r="K126" s="540"/>
    </row>
    <row r="127" spans="1:11" s="79" customFormat="1" ht="28.9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0</v>
      </c>
      <c r="H127" s="381" t="s">
        <v>5351</v>
      </c>
      <c r="I127" s="523">
        <f t="shared" si="1"/>
        <v>0</v>
      </c>
      <c r="J127" s="540"/>
      <c r="K127" s="540"/>
    </row>
    <row r="128" spans="1:11" s="79" customFormat="1" ht="28.9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33208</v>
      </c>
      <c r="H128" s="383" t="s">
        <v>5351</v>
      </c>
      <c r="I128" s="541">
        <f>G128/F128</f>
        <v>0.11069333333333334</v>
      </c>
      <c r="J128" s="540"/>
      <c r="K128" s="540"/>
    </row>
    <row r="129" spans="1:11">
      <c r="A129" s="360"/>
      <c r="B129" s="360"/>
      <c r="C129" s="360"/>
      <c r="D129" s="360"/>
      <c r="E129" s="360"/>
      <c r="F129" s="360"/>
      <c r="G129" s="360"/>
      <c r="H129" s="360"/>
      <c r="I129" s="360"/>
      <c r="J129" s="360"/>
      <c r="K129" s="360"/>
    </row>
    <row r="130" spans="1:11">
      <c r="A130" s="360"/>
      <c r="B130" s="360"/>
      <c r="C130" s="360"/>
      <c r="D130" s="360"/>
      <c r="E130" s="360"/>
      <c r="F130" s="360"/>
      <c r="G130" s="360"/>
      <c r="H130" s="360"/>
      <c r="I130" s="360"/>
      <c r="J130" s="360"/>
      <c r="K130" s="360"/>
    </row>
    <row r="131" spans="1:11">
      <c r="A131" s="360"/>
      <c r="B131" s="360"/>
      <c r="C131" s="360"/>
      <c r="D131" s="360"/>
      <c r="E131" s="360"/>
      <c r="F131" s="360"/>
      <c r="G131" s="360"/>
      <c r="H131" s="360"/>
      <c r="I131" s="360"/>
      <c r="J131" s="360"/>
      <c r="K131" s="360"/>
    </row>
    <row r="132" spans="1:11">
      <c r="A132" s="360"/>
      <c r="B132" s="360"/>
      <c r="C132" s="360"/>
      <c r="D132" s="360"/>
      <c r="E132" s="360"/>
      <c r="F132" s="360"/>
      <c r="G132" s="360"/>
      <c r="H132" s="360"/>
      <c r="I132" s="360"/>
      <c r="J132" s="360"/>
      <c r="K132" s="360"/>
    </row>
    <row r="133" spans="1:11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</sheetData>
  <autoFilter ref="A3:K128" xr:uid="{00000000-0009-0000-0000-000081000000}"/>
  <mergeCells count="30"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6:A7"/>
    <mergeCell ref="B6:B7"/>
    <mergeCell ref="D6:D7"/>
    <mergeCell ref="E6:E7"/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K137"/>
  <sheetViews>
    <sheetView topLeftCell="C126" workbookViewId="0">
      <selection activeCell="H134" sqref="H134"/>
    </sheetView>
  </sheetViews>
  <sheetFormatPr defaultRowHeight="14.4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ht="15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 ht="15" thickBot="1">
      <c r="A2" s="469" t="s">
        <v>5424</v>
      </c>
      <c r="B2" s="360"/>
      <c r="C2" s="360"/>
      <c r="D2" s="360"/>
      <c r="E2" s="360"/>
      <c r="F2" s="730" t="s">
        <v>5516</v>
      </c>
      <c r="G2" s="731"/>
      <c r="H2" s="731"/>
      <c r="I2" s="815"/>
      <c r="J2" s="360"/>
      <c r="K2" s="360"/>
    </row>
    <row r="3" spans="1:11" s="79" customFormat="1" ht="29.45" thickBot="1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8"/>
      <c r="K3" s="538"/>
    </row>
    <row r="4" spans="1:11" s="79" customFormat="1" ht="28.9">
      <c r="A4" s="809" t="s">
        <v>9</v>
      </c>
      <c r="B4" s="810" t="s">
        <v>5414</v>
      </c>
      <c r="C4" s="520" t="s">
        <v>5415</v>
      </c>
      <c r="D4" s="811">
        <v>45108</v>
      </c>
      <c r="E4" s="811">
        <v>45473</v>
      </c>
      <c r="F4" s="521">
        <v>108000</v>
      </c>
      <c r="G4" s="521">
        <v>17230</v>
      </c>
      <c r="H4" s="520" t="s">
        <v>5263</v>
      </c>
      <c r="I4" s="522">
        <f>G4/F4</f>
        <v>0.15953703703703703</v>
      </c>
      <c r="J4" s="538"/>
      <c r="K4" s="538"/>
    </row>
    <row r="5" spans="1:11" s="79" customFormat="1" ht="28.9">
      <c r="A5" s="688"/>
      <c r="B5" s="689"/>
      <c r="C5" s="515" t="s">
        <v>5416</v>
      </c>
      <c r="D5" s="690"/>
      <c r="E5" s="690"/>
      <c r="F5" s="517">
        <v>12000</v>
      </c>
      <c r="G5" s="517">
        <v>842</v>
      </c>
      <c r="H5" s="515" t="s">
        <v>5263</v>
      </c>
      <c r="I5" s="523">
        <f>G5/F5</f>
        <v>7.0166666666666669E-2</v>
      </c>
      <c r="J5" s="538"/>
      <c r="K5" s="538"/>
    </row>
    <row r="6" spans="1:11" s="79" customFormat="1" ht="28.9">
      <c r="A6" s="688" t="s">
        <v>1613</v>
      </c>
      <c r="B6" s="689" t="s">
        <v>5481</v>
      </c>
      <c r="C6" s="515" t="s">
        <v>5482</v>
      </c>
      <c r="D6" s="690">
        <v>45292</v>
      </c>
      <c r="E6" s="690">
        <v>45657</v>
      </c>
      <c r="F6" s="517">
        <v>600000</v>
      </c>
      <c r="G6" s="517">
        <v>20300</v>
      </c>
      <c r="H6" s="515" t="s">
        <v>5263</v>
      </c>
      <c r="I6" s="523">
        <f t="shared" ref="I6:I70" si="0">G6/F6</f>
        <v>3.3833333333333333E-2</v>
      </c>
      <c r="J6" s="361"/>
      <c r="K6" s="361"/>
    </row>
    <row r="7" spans="1:11" s="79" customFormat="1" ht="28.9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28.9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18119</v>
      </c>
      <c r="H8" s="515" t="s">
        <v>5263</v>
      </c>
      <c r="I8" s="523">
        <f t="shared" si="0"/>
        <v>0.64710714285714288</v>
      </c>
      <c r="J8" s="200"/>
      <c r="K8" s="200"/>
    </row>
    <row r="9" spans="1:11" s="79" customFormat="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166</v>
      </c>
      <c r="H9" s="515" t="s">
        <v>5263</v>
      </c>
      <c r="I9" s="523">
        <f t="shared" si="0"/>
        <v>0.13833333333333334</v>
      </c>
      <c r="J9" s="200"/>
      <c r="K9" s="200"/>
    </row>
    <row r="10" spans="1:11" s="79" customFormat="1" ht="28.9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139706</v>
      </c>
      <c r="H10" s="515" t="s">
        <v>5263</v>
      </c>
      <c r="I10" s="523">
        <f t="shared" si="0"/>
        <v>0.93137333333333339</v>
      </c>
      <c r="J10" s="200"/>
      <c r="K10" s="200"/>
    </row>
    <row r="11" spans="1:11" s="79" customFormat="1" ht="28.9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93590</v>
      </c>
      <c r="H11" s="515" t="s">
        <v>5263</v>
      </c>
      <c r="I11" s="523">
        <f t="shared" si="0"/>
        <v>0.3518421052631579</v>
      </c>
      <c r="J11" s="200"/>
      <c r="K11" s="200"/>
    </row>
    <row r="12" spans="1:11" s="79" customFormat="1" ht="28.9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474.7</v>
      </c>
      <c r="H12" s="515" t="s">
        <v>5263</v>
      </c>
      <c r="I12" s="523">
        <f t="shared" si="0"/>
        <v>0.46132167152575315</v>
      </c>
      <c r="J12" s="200"/>
      <c r="K12" s="200"/>
    </row>
    <row r="13" spans="1:11" s="79" customFormat="1" ht="28.9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5">
        <v>209</v>
      </c>
      <c r="G13" s="517">
        <v>3.04</v>
      </c>
      <c r="H13" s="515" t="s">
        <v>5263</v>
      </c>
      <c r="I13" s="523">
        <f t="shared" si="0"/>
        <v>1.4545454545454545E-2</v>
      </c>
      <c r="J13" s="200"/>
      <c r="K13" s="200"/>
    </row>
    <row r="14" spans="1:11" s="79" customFormat="1" ht="43.1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5">
        <v>30</v>
      </c>
      <c r="G14" s="517">
        <v>8.06</v>
      </c>
      <c r="H14" s="515" t="s">
        <v>5263</v>
      </c>
      <c r="I14" s="523">
        <f t="shared" si="0"/>
        <v>0.26866666666666666</v>
      </c>
      <c r="J14" s="200"/>
      <c r="K14" s="200"/>
    </row>
    <row r="15" spans="1:11" s="79" customFormat="1" ht="28.9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5">
        <v>175</v>
      </c>
      <c r="G15" s="517">
        <v>56.99</v>
      </c>
      <c r="H15" s="515" t="s">
        <v>5263</v>
      </c>
      <c r="I15" s="523">
        <f t="shared" si="0"/>
        <v>0.32565714285714287</v>
      </c>
      <c r="J15" s="200"/>
      <c r="K15" s="200"/>
    </row>
    <row r="16" spans="1:11" s="79" customFormat="1" ht="28.9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12</v>
      </c>
      <c r="G16" s="517">
        <v>4.5599999999999996</v>
      </c>
      <c r="H16" s="515" t="s">
        <v>5263</v>
      </c>
      <c r="I16" s="523">
        <f t="shared" si="0"/>
        <v>0.37999999999999995</v>
      </c>
      <c r="J16" s="200"/>
      <c r="K16" s="200"/>
    </row>
    <row r="17" spans="1:11" s="79" customFormat="1" ht="28.9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50</v>
      </c>
      <c r="G17" s="517">
        <v>24.24</v>
      </c>
      <c r="H17" s="515" t="s">
        <v>5263</v>
      </c>
      <c r="I17" s="523">
        <f t="shared" si="0"/>
        <v>0.48479999999999995</v>
      </c>
      <c r="J17" s="200"/>
      <c r="K17" s="200"/>
    </row>
    <row r="18" spans="1:11" s="79" customFormat="1" ht="28.9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5">
        <v>120</v>
      </c>
      <c r="G18" s="517">
        <v>0</v>
      </c>
      <c r="H18" s="515" t="s">
        <v>5263</v>
      </c>
      <c r="I18" s="523">
        <f t="shared" si="0"/>
        <v>0</v>
      </c>
      <c r="J18" s="200"/>
      <c r="K18" s="200"/>
    </row>
    <row r="19" spans="1:11" s="79" customFormat="1" ht="28.9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190</v>
      </c>
      <c r="G19" s="517">
        <v>26.69</v>
      </c>
      <c r="H19" s="515" t="s">
        <v>5263</v>
      </c>
      <c r="I19" s="523">
        <f t="shared" si="0"/>
        <v>0.14047368421052633</v>
      </c>
      <c r="J19" s="200"/>
      <c r="K19" s="200"/>
    </row>
    <row r="20" spans="1:11" s="79" customFormat="1" ht="28.9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102</v>
      </c>
      <c r="G20" s="517">
        <v>100.08</v>
      </c>
      <c r="H20" s="515" t="s">
        <v>5263</v>
      </c>
      <c r="I20" s="523">
        <f t="shared" si="0"/>
        <v>0.98117647058823532</v>
      </c>
      <c r="J20" s="200"/>
      <c r="K20" s="200"/>
    </row>
    <row r="21" spans="1:11" s="79" customFormat="1" ht="28.9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350</v>
      </c>
      <c r="G21" s="517">
        <v>170.8</v>
      </c>
      <c r="H21" s="515" t="s">
        <v>5263</v>
      </c>
      <c r="I21" s="523">
        <f t="shared" si="0"/>
        <v>0.48800000000000004</v>
      </c>
      <c r="J21" s="200"/>
      <c r="K21" s="200"/>
    </row>
    <row r="22" spans="1:11" s="79" customFormat="1" ht="28.9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126.1</v>
      </c>
      <c r="G22" s="517">
        <v>36.79</v>
      </c>
      <c r="H22" s="515" t="s">
        <v>5263</v>
      </c>
      <c r="I22" s="523">
        <f t="shared" si="0"/>
        <v>0.29175257731958765</v>
      </c>
      <c r="J22" s="200"/>
      <c r="K22" s="200"/>
    </row>
    <row r="23" spans="1:11" s="79" customFormat="1" ht="28.9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90.4</v>
      </c>
      <c r="G23" s="517">
        <v>88.34</v>
      </c>
      <c r="H23" s="515" t="s">
        <v>5263</v>
      </c>
      <c r="I23" s="523">
        <f t="shared" si="0"/>
        <v>0.9772123893805309</v>
      </c>
      <c r="J23" s="200"/>
      <c r="K23" s="200"/>
    </row>
    <row r="24" spans="1:11" s="79" customFormat="1" ht="28.9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72</v>
      </c>
      <c r="G24" s="517">
        <v>32.24</v>
      </c>
      <c r="H24" s="515" t="s">
        <v>5263</v>
      </c>
      <c r="I24" s="523">
        <f t="shared" si="0"/>
        <v>0.44777777777777783</v>
      </c>
      <c r="J24" s="200"/>
      <c r="K24" s="200"/>
    </row>
    <row r="25" spans="1:11" s="79" customFormat="1" ht="28.9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200"/>
      <c r="K25" s="200"/>
    </row>
    <row r="26" spans="1:11" s="79" customFormat="1" ht="28.9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66.400000000000006</v>
      </c>
      <c r="G26" s="517">
        <v>14.61</v>
      </c>
      <c r="H26" s="515" t="s">
        <v>5263</v>
      </c>
      <c r="I26" s="523">
        <f t="shared" si="0"/>
        <v>0.22003012048192769</v>
      </c>
      <c r="J26" s="200"/>
      <c r="K26" s="200"/>
    </row>
    <row r="27" spans="1:11" s="79" customFormat="1" ht="28.9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42</v>
      </c>
      <c r="G27" s="517">
        <v>22.53</v>
      </c>
      <c r="H27" s="515" t="s">
        <v>5263</v>
      </c>
      <c r="I27" s="523">
        <f t="shared" si="0"/>
        <v>0.53642857142857148</v>
      </c>
      <c r="J27" s="200"/>
      <c r="K27" s="200"/>
    </row>
    <row r="28" spans="1:11" s="79" customFormat="1" ht="28.9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150</v>
      </c>
      <c r="G28" s="517">
        <v>51.29</v>
      </c>
      <c r="H28" s="515" t="s">
        <v>5263</v>
      </c>
      <c r="I28" s="523">
        <f t="shared" si="0"/>
        <v>0.34193333333333331</v>
      </c>
      <c r="J28" s="200"/>
      <c r="K28" s="200"/>
    </row>
    <row r="29" spans="1:11" s="79" customFormat="1" ht="28.9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230</v>
      </c>
      <c r="G29" s="517">
        <v>66.12</v>
      </c>
      <c r="H29" s="515" t="s">
        <v>5263</v>
      </c>
      <c r="I29" s="523">
        <f t="shared" si="0"/>
        <v>0.28747826086956524</v>
      </c>
      <c r="J29" s="200"/>
      <c r="K29" s="200"/>
    </row>
    <row r="30" spans="1:11" s="79" customFormat="1" ht="28.9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30</v>
      </c>
      <c r="G30" s="517">
        <v>19.010000000000002</v>
      </c>
      <c r="H30" s="515" t="s">
        <v>5263</v>
      </c>
      <c r="I30" s="523">
        <f t="shared" si="0"/>
        <v>0.63366666666666671</v>
      </c>
      <c r="J30" s="200"/>
      <c r="K30" s="200"/>
    </row>
    <row r="31" spans="1:11" s="79" customFormat="1" ht="28.9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400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s="79" customFormat="1" ht="28.9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37">
        <v>1905.41</v>
      </c>
      <c r="G32" s="517">
        <v>115.6</v>
      </c>
      <c r="H32" s="515" t="s">
        <v>5263</v>
      </c>
      <c r="I32" s="523">
        <f t="shared" si="0"/>
        <v>6.0669357251195273E-2</v>
      </c>
      <c r="J32" s="200"/>
      <c r="K32" s="200"/>
    </row>
    <row r="33" spans="1:11" s="79" customFormat="1" ht="28.9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24</v>
      </c>
      <c r="H33" s="515" t="s">
        <v>5263</v>
      </c>
      <c r="I33" s="523">
        <f t="shared" si="0"/>
        <v>1.2E-2</v>
      </c>
      <c r="J33" s="200"/>
      <c r="K33" s="200"/>
    </row>
    <row r="34" spans="1:11" s="79" customFormat="1" ht="28.9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6147</v>
      </c>
      <c r="H34" s="515" t="s">
        <v>5263</v>
      </c>
      <c r="I34" s="523">
        <f t="shared" si="0"/>
        <v>9.7726550079491256E-2</v>
      </c>
      <c r="J34" s="200"/>
      <c r="K34" s="200"/>
    </row>
    <row r="35" spans="1:11" s="79" customFormat="1" ht="28.9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200</v>
      </c>
      <c r="H35" s="515" t="s">
        <v>5263</v>
      </c>
      <c r="I35" s="523">
        <f t="shared" si="0"/>
        <v>0.2</v>
      </c>
      <c r="J35" s="200"/>
      <c r="K35" s="200"/>
    </row>
    <row r="36" spans="1:11" s="79" customFormat="1" ht="28.9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270</v>
      </c>
      <c r="H36" s="515" t="s">
        <v>5263</v>
      </c>
      <c r="I36" s="523">
        <f t="shared" si="0"/>
        <v>0.15428571428571428</v>
      </c>
      <c r="J36" s="200"/>
      <c r="K36" s="200"/>
    </row>
    <row r="37" spans="1:11" s="79" customFormat="1" ht="28.9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226679</v>
      </c>
      <c r="H37" s="515" t="s">
        <v>5263</v>
      </c>
      <c r="I37" s="523">
        <f t="shared" si="0"/>
        <v>0.56669749999999997</v>
      </c>
      <c r="J37" s="200"/>
      <c r="K37" s="200"/>
    </row>
    <row r="38" spans="1:11" s="79" customFormat="1" ht="28.9">
      <c r="A38" s="373" t="s">
        <v>3125</v>
      </c>
      <c r="B38" s="515" t="s">
        <v>5517</v>
      </c>
      <c r="C38" s="515" t="s">
        <v>5518</v>
      </c>
      <c r="D38" s="516">
        <v>45337</v>
      </c>
      <c r="E38" s="516">
        <v>45701</v>
      </c>
      <c r="F38" s="517">
        <v>6500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s="79" customFormat="1" ht="28.9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1826</v>
      </c>
      <c r="H39" s="515" t="s">
        <v>5263</v>
      </c>
      <c r="I39" s="523">
        <f t="shared" si="0"/>
        <v>0.36520000000000002</v>
      </c>
      <c r="J39" s="200"/>
      <c r="K39" s="200"/>
    </row>
    <row r="40" spans="1:11" s="79" customFormat="1" ht="28.9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9238</v>
      </c>
      <c r="H40" s="515" t="s">
        <v>5263</v>
      </c>
      <c r="I40" s="523">
        <f t="shared" si="0"/>
        <v>0.37476673427991886</v>
      </c>
      <c r="J40" s="200"/>
      <c r="K40" s="200"/>
    </row>
    <row r="41" spans="1:11" s="79" customFormat="1" ht="28.9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436918.45335000003</v>
      </c>
      <c r="H41" s="515" t="s">
        <v>5263</v>
      </c>
      <c r="I41" s="523">
        <f t="shared" si="0"/>
        <v>0.48013016851648355</v>
      </c>
      <c r="J41" s="200"/>
      <c r="K41" s="200"/>
    </row>
    <row r="42" spans="1:11" s="79" customFormat="1" ht="28.9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15680</v>
      </c>
      <c r="H42" s="515" t="s">
        <v>5263</v>
      </c>
      <c r="I42" s="523">
        <f t="shared" si="0"/>
        <v>0.39200000000000002</v>
      </c>
      <c r="J42" s="200"/>
      <c r="K42" s="200"/>
    </row>
    <row r="43" spans="1:11" s="79" customFormat="1" ht="28.9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123270</v>
      </c>
      <c r="H43" s="515" t="s">
        <v>5263</v>
      </c>
      <c r="I43" s="523">
        <f t="shared" si="0"/>
        <v>0.82179999999999997</v>
      </c>
      <c r="J43" s="200"/>
      <c r="K43" s="200"/>
    </row>
    <row r="44" spans="1:11" s="79" customFormat="1" ht="28.9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200"/>
      <c r="K44" s="200"/>
    </row>
    <row r="45" spans="1:11" s="79" customFormat="1" ht="28.9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5">
        <v>500</v>
      </c>
      <c r="G45" s="517">
        <v>162</v>
      </c>
      <c r="H45" s="515" t="s">
        <v>5263</v>
      </c>
      <c r="I45" s="523">
        <f t="shared" si="0"/>
        <v>0.32400000000000001</v>
      </c>
      <c r="J45" s="200"/>
      <c r="K45" s="200"/>
    </row>
    <row r="46" spans="1:11" s="79" customFormat="1" ht="28.9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5">
        <v>500</v>
      </c>
      <c r="G46" s="517">
        <v>236</v>
      </c>
      <c r="H46" s="515" t="s">
        <v>5263</v>
      </c>
      <c r="I46" s="523">
        <f t="shared" si="0"/>
        <v>0.47199999999999998</v>
      </c>
      <c r="J46" s="200"/>
      <c r="K46" s="200"/>
    </row>
    <row r="47" spans="1:11" s="79" customFormat="1" ht="28.9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542</v>
      </c>
      <c r="H47" s="515" t="s">
        <v>5263</v>
      </c>
      <c r="I47" s="523">
        <f t="shared" si="0"/>
        <v>0.54200000000000004</v>
      </c>
      <c r="J47" s="200"/>
      <c r="K47" s="200"/>
    </row>
    <row r="48" spans="1:11" s="79" customFormat="1" ht="28.9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5536</v>
      </c>
      <c r="H48" s="515" t="s">
        <v>5263</v>
      </c>
      <c r="I48" s="523">
        <f t="shared" si="0"/>
        <v>0.23260504201680673</v>
      </c>
      <c r="J48" s="200"/>
      <c r="K48" s="200"/>
    </row>
    <row r="49" spans="1:11" s="79" customFormat="1" ht="28.9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70.135869</v>
      </c>
      <c r="H49" s="515" t="s">
        <v>5263</v>
      </c>
      <c r="I49" s="523">
        <f t="shared" si="0"/>
        <v>3.6415300623052959E-3</v>
      </c>
      <c r="J49" s="200"/>
      <c r="K49" s="200"/>
    </row>
    <row r="50" spans="1:11" s="79" customFormat="1" ht="28.9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5">
        <v>19</v>
      </c>
      <c r="G50" s="517">
        <v>3.48</v>
      </c>
      <c r="H50" s="515" t="s">
        <v>5263</v>
      </c>
      <c r="I50" s="523">
        <f t="shared" si="0"/>
        <v>0.1831578947368421</v>
      </c>
      <c r="J50" s="200"/>
      <c r="K50" s="200"/>
    </row>
    <row r="51" spans="1:11" s="79" customFormat="1" ht="28.9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653</v>
      </c>
      <c r="H51" s="515" t="s">
        <v>5263</v>
      </c>
      <c r="I51" s="523">
        <f t="shared" si="0"/>
        <v>0.29414414414414414</v>
      </c>
      <c r="J51" s="200"/>
      <c r="K51" s="200"/>
    </row>
    <row r="52" spans="1:11" s="79" customFormat="1" ht="28.9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4028</v>
      </c>
      <c r="H52" s="515" t="s">
        <v>5263</v>
      </c>
      <c r="I52" s="523">
        <f t="shared" si="0"/>
        <v>0.83291976840363935</v>
      </c>
      <c r="J52" s="200"/>
      <c r="K52" s="200"/>
    </row>
    <row r="53" spans="1:11" s="79" customFormat="1" ht="28.9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5">
        <v>572</v>
      </c>
      <c r="G53" s="517">
        <v>168</v>
      </c>
      <c r="H53" s="515" t="s">
        <v>5263</v>
      </c>
      <c r="I53" s="523">
        <f t="shared" si="0"/>
        <v>0.2937062937062937</v>
      </c>
      <c r="J53" s="200"/>
      <c r="K53" s="200"/>
    </row>
    <row r="54" spans="1:11" s="79" customFormat="1" ht="28.9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5">
        <v>903</v>
      </c>
      <c r="G54" s="517">
        <v>454</v>
      </c>
      <c r="H54" s="515" t="s">
        <v>5263</v>
      </c>
      <c r="I54" s="523">
        <f t="shared" si="0"/>
        <v>0.50276854928017722</v>
      </c>
      <c r="J54" s="200"/>
      <c r="K54" s="200"/>
    </row>
    <row r="55" spans="1:11" s="79" customFormat="1" ht="28.9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5">
        <v>1</v>
      </c>
      <c r="G55" s="517">
        <v>0</v>
      </c>
      <c r="H55" s="515" t="s">
        <v>5423</v>
      </c>
      <c r="I55" s="523">
        <f t="shared" si="0"/>
        <v>0</v>
      </c>
      <c r="J55" s="200"/>
      <c r="K55" s="200"/>
    </row>
    <row r="56" spans="1:11" s="79" customFormat="1" ht="28.9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418719</v>
      </c>
      <c r="H56" s="515" t="s">
        <v>5351</v>
      </c>
      <c r="I56" s="523">
        <f t="shared" si="0"/>
        <v>0.99222511848341233</v>
      </c>
      <c r="J56" s="200"/>
      <c r="K56" s="200"/>
    </row>
    <row r="57" spans="1:11" s="79" customFormat="1" ht="28.9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5">
        <v>600</v>
      </c>
      <c r="G57" s="517">
        <v>325</v>
      </c>
      <c r="H57" s="515" t="s">
        <v>5263</v>
      </c>
      <c r="I57" s="523">
        <f t="shared" si="0"/>
        <v>0.54166666666666663</v>
      </c>
      <c r="J57" s="200"/>
      <c r="K57" s="200"/>
    </row>
    <row r="58" spans="1:11" s="79" customFormat="1" ht="28.9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912</v>
      </c>
      <c r="H58" s="515" t="s">
        <v>5263</v>
      </c>
      <c r="I58" s="523">
        <f t="shared" si="0"/>
        <v>0.30399999999999999</v>
      </c>
      <c r="J58" s="200"/>
      <c r="K58" s="200"/>
    </row>
    <row r="59" spans="1:11" s="79" customFormat="1" ht="28.9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5">
        <v>15</v>
      </c>
      <c r="G59" s="517">
        <v>1.0629999999999999</v>
      </c>
      <c r="H59" s="515" t="s">
        <v>5263</v>
      </c>
      <c r="I59" s="523">
        <f t="shared" si="0"/>
        <v>7.0866666666666661E-2</v>
      </c>
      <c r="J59" s="200"/>
      <c r="K59" s="200"/>
    </row>
    <row r="60" spans="1:11" s="79" customFormat="1" ht="28.9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411</v>
      </c>
      <c r="H60" s="515" t="s">
        <v>5263</v>
      </c>
      <c r="I60" s="523">
        <f t="shared" si="0"/>
        <v>0.27400000000000002</v>
      </c>
      <c r="J60" s="200"/>
      <c r="K60" s="200"/>
    </row>
    <row r="61" spans="1:11" s="79" customFormat="1" ht="28.9">
      <c r="A61" s="688" t="s">
        <v>1288</v>
      </c>
      <c r="B61" s="689" t="s">
        <v>5469</v>
      </c>
      <c r="C61" s="515" t="s">
        <v>5474</v>
      </c>
      <c r="D61" s="690">
        <v>45245</v>
      </c>
      <c r="E61" s="690">
        <v>45609</v>
      </c>
      <c r="F61" s="517">
        <v>1615</v>
      </c>
      <c r="G61" s="517">
        <v>845</v>
      </c>
      <c r="H61" s="515" t="s">
        <v>5263</v>
      </c>
      <c r="I61" s="523">
        <f t="shared" si="0"/>
        <v>0.52321981424148611</v>
      </c>
      <c r="J61" s="540"/>
      <c r="K61" s="540"/>
    </row>
    <row r="62" spans="1:11" s="79" customFormat="1" ht="28.9">
      <c r="A62" s="688"/>
      <c r="B62" s="689"/>
      <c r="C62" s="515" t="s">
        <v>5475</v>
      </c>
      <c r="D62" s="690"/>
      <c r="E62" s="690"/>
      <c r="F62" s="515">
        <v>85</v>
      </c>
      <c r="G62" s="517">
        <v>0</v>
      </c>
      <c r="H62" s="515" t="s">
        <v>5263</v>
      </c>
      <c r="I62" s="523">
        <f t="shared" si="0"/>
        <v>0</v>
      </c>
      <c r="J62" s="540"/>
      <c r="K62" s="540"/>
    </row>
    <row r="63" spans="1:11" s="79" customFormat="1" ht="28.9">
      <c r="A63" s="373" t="s">
        <v>5306</v>
      </c>
      <c r="B63" s="515" t="s">
        <v>5488</v>
      </c>
      <c r="C63" s="515" t="s">
        <v>5489</v>
      </c>
      <c r="D63" s="516">
        <v>45292</v>
      </c>
      <c r="E63" s="516">
        <v>45471</v>
      </c>
      <c r="F63" s="517">
        <v>1000</v>
      </c>
      <c r="G63" s="517">
        <v>105</v>
      </c>
      <c r="H63" s="515" t="s">
        <v>5263</v>
      </c>
      <c r="I63" s="523">
        <f t="shared" si="0"/>
        <v>0.105</v>
      </c>
      <c r="J63" s="200"/>
      <c r="K63" s="200"/>
    </row>
    <row r="64" spans="1:11" s="79" customFormat="1" ht="28.9">
      <c r="A64" s="373" t="s">
        <v>5307</v>
      </c>
      <c r="B64" s="515" t="s">
        <v>5430</v>
      </c>
      <c r="C64" s="515" t="s">
        <v>5431</v>
      </c>
      <c r="D64" s="516">
        <v>45167</v>
      </c>
      <c r="E64" s="516">
        <v>45531</v>
      </c>
      <c r="F64" s="517">
        <v>2000</v>
      </c>
      <c r="G64" s="517">
        <v>984</v>
      </c>
      <c r="H64" s="515" t="s">
        <v>5263</v>
      </c>
      <c r="I64" s="523">
        <f t="shared" si="0"/>
        <v>0.49199999999999999</v>
      </c>
      <c r="J64" s="200"/>
      <c r="K64" s="200"/>
    </row>
    <row r="65" spans="1:11" s="79" customFormat="1" ht="28.9">
      <c r="A65" s="373" t="s">
        <v>5308</v>
      </c>
      <c r="B65" s="515" t="s">
        <v>5469</v>
      </c>
      <c r="C65" s="515" t="s">
        <v>5470</v>
      </c>
      <c r="D65" s="516">
        <v>45245</v>
      </c>
      <c r="E65" s="516">
        <v>45609</v>
      </c>
      <c r="F65" s="517">
        <v>1000</v>
      </c>
      <c r="G65" s="517">
        <v>163</v>
      </c>
      <c r="H65" s="515" t="s">
        <v>5263</v>
      </c>
      <c r="I65" s="523">
        <f t="shared" si="0"/>
        <v>0.16300000000000001</v>
      </c>
      <c r="J65" s="200"/>
      <c r="K65" s="200"/>
    </row>
    <row r="66" spans="1:11" s="79" customFormat="1" ht="28.9">
      <c r="A66" s="373" t="s">
        <v>5309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17000</v>
      </c>
      <c r="G66" s="517">
        <v>8683.07</v>
      </c>
      <c r="H66" s="515" t="s">
        <v>5263</v>
      </c>
      <c r="I66" s="523">
        <f t="shared" si="0"/>
        <v>0.51076882352941178</v>
      </c>
      <c r="J66" s="200"/>
      <c r="K66" s="200"/>
    </row>
    <row r="67" spans="1:11" s="79" customFormat="1" ht="28.9">
      <c r="A67" s="373" t="s">
        <v>5310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10000</v>
      </c>
      <c r="G67" s="517">
        <v>4183</v>
      </c>
      <c r="H67" s="515" t="s">
        <v>5263</v>
      </c>
      <c r="I67" s="523">
        <f t="shared" si="0"/>
        <v>0.41830000000000001</v>
      </c>
      <c r="J67" s="200"/>
      <c r="K67" s="200"/>
    </row>
    <row r="68" spans="1:11" s="79" customFormat="1" ht="28.9">
      <c r="A68" s="373" t="s">
        <v>5311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5">
        <v>120</v>
      </c>
      <c r="G68" s="517">
        <v>95.645700000000005</v>
      </c>
      <c r="H68" s="515" t="s">
        <v>5263</v>
      </c>
      <c r="I68" s="523">
        <f t="shared" si="0"/>
        <v>0.79704750000000002</v>
      </c>
      <c r="J68" s="200"/>
      <c r="K68" s="200"/>
    </row>
    <row r="69" spans="1:11" s="79" customFormat="1" ht="28.9">
      <c r="A69" s="373" t="s">
        <v>5312</v>
      </c>
      <c r="B69" s="515" t="s">
        <v>5444</v>
      </c>
      <c r="C69" s="515" t="s">
        <v>5445</v>
      </c>
      <c r="D69" s="516">
        <v>45200</v>
      </c>
      <c r="E69" s="516">
        <v>45505</v>
      </c>
      <c r="F69" s="517">
        <v>6000</v>
      </c>
      <c r="G69" s="517">
        <v>1842</v>
      </c>
      <c r="H69" s="515" t="s">
        <v>5263</v>
      </c>
      <c r="I69" s="523">
        <f t="shared" si="0"/>
        <v>0.307</v>
      </c>
      <c r="J69" s="200"/>
      <c r="K69" s="200"/>
    </row>
    <row r="70" spans="1:11" s="79" customFormat="1" ht="28.9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5">
        <v>850</v>
      </c>
      <c r="G70" s="517">
        <v>650</v>
      </c>
      <c r="H70" s="515" t="s">
        <v>5263</v>
      </c>
      <c r="I70" s="523">
        <f t="shared" si="0"/>
        <v>0.76470588235294112</v>
      </c>
      <c r="J70" s="200"/>
      <c r="K70" s="200"/>
    </row>
    <row r="71" spans="1:11" s="79" customFormat="1" ht="28.9">
      <c r="A71" s="373" t="s">
        <v>5314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1000</v>
      </c>
      <c r="G71" s="517">
        <v>613</v>
      </c>
      <c r="H71" s="515" t="s">
        <v>5263</v>
      </c>
      <c r="I71" s="523">
        <f t="shared" ref="I71:I131" si="1">G71/F71</f>
        <v>0.61299999999999999</v>
      </c>
      <c r="J71" s="200"/>
      <c r="K71" s="200"/>
    </row>
    <row r="72" spans="1:11" s="79" customFormat="1" ht="28.9">
      <c r="A72" s="373" t="s">
        <v>5316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30000</v>
      </c>
      <c r="G72" s="517">
        <v>6020</v>
      </c>
      <c r="H72" s="515" t="s">
        <v>5263</v>
      </c>
      <c r="I72" s="523">
        <f t="shared" si="1"/>
        <v>0.20066666666666666</v>
      </c>
      <c r="J72" s="200"/>
      <c r="K72" s="200"/>
    </row>
    <row r="73" spans="1:11" s="79" customFormat="1" ht="28.9">
      <c r="A73" s="373" t="s">
        <v>5317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1000</v>
      </c>
      <c r="G73" s="517">
        <v>97</v>
      </c>
      <c r="H73" s="515" t="s">
        <v>5263</v>
      </c>
      <c r="I73" s="523">
        <f t="shared" si="1"/>
        <v>9.7000000000000003E-2</v>
      </c>
      <c r="J73" s="200"/>
      <c r="K73" s="200"/>
    </row>
    <row r="74" spans="1:11" s="79" customFormat="1" ht="28.9">
      <c r="A74" s="373" t="s">
        <v>5321</v>
      </c>
      <c r="B74" s="515" t="s">
        <v>5484</v>
      </c>
      <c r="C74" s="515" t="s">
        <v>5485</v>
      </c>
      <c r="D74" s="516">
        <v>45291</v>
      </c>
      <c r="E74" s="516">
        <v>45470</v>
      </c>
      <c r="F74" s="517">
        <v>3500</v>
      </c>
      <c r="G74" s="517">
        <v>447</v>
      </c>
      <c r="H74" s="515" t="s">
        <v>5263</v>
      </c>
      <c r="I74" s="523">
        <f t="shared" si="1"/>
        <v>0.12771428571428572</v>
      </c>
      <c r="J74" s="200"/>
      <c r="K74" s="200"/>
    </row>
    <row r="75" spans="1:11" s="79" customFormat="1" ht="28.9">
      <c r="A75" s="373" t="s">
        <v>5519</v>
      </c>
      <c r="B75" s="515" t="s">
        <v>5517</v>
      </c>
      <c r="C75" s="515" t="s">
        <v>5518</v>
      </c>
      <c r="D75" s="516">
        <v>45337</v>
      </c>
      <c r="E75" s="516">
        <v>45701</v>
      </c>
      <c r="F75" s="517">
        <v>450000000</v>
      </c>
      <c r="G75" s="517">
        <v>53760</v>
      </c>
      <c r="H75" s="515" t="s">
        <v>5351</v>
      </c>
      <c r="I75" s="523">
        <f t="shared" si="1"/>
        <v>1.1946666666666667E-4</v>
      </c>
      <c r="J75" s="200"/>
      <c r="K75" s="200"/>
    </row>
    <row r="76" spans="1:11" s="79" customFormat="1" ht="28.9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612</v>
      </c>
      <c r="H76" s="515" t="s">
        <v>5263</v>
      </c>
      <c r="I76" s="523">
        <f t="shared" si="1"/>
        <v>0.30599999999999999</v>
      </c>
      <c r="J76" s="200"/>
      <c r="K76" s="200"/>
    </row>
    <row r="77" spans="1:11" s="79" customFormat="1" ht="28.9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4532</v>
      </c>
      <c r="H77" s="515" t="s">
        <v>5263</v>
      </c>
      <c r="I77" s="523">
        <f t="shared" si="1"/>
        <v>0.45319999999999999</v>
      </c>
      <c r="J77" s="200"/>
      <c r="K77" s="200"/>
    </row>
    <row r="78" spans="1:11" s="79" customFormat="1" ht="28.9">
      <c r="A78" s="373" t="s">
        <v>5520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157</v>
      </c>
      <c r="G78" s="517">
        <v>0</v>
      </c>
      <c r="H78" s="515" t="s">
        <v>5263</v>
      </c>
      <c r="I78" s="523">
        <f t="shared" ref="I78" si="2">G78/F78</f>
        <v>0</v>
      </c>
      <c r="J78" s="200"/>
      <c r="K78" s="200"/>
    </row>
    <row r="79" spans="1:11" s="79" customFormat="1" ht="28.9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6390.11</v>
      </c>
      <c r="H79" s="515" t="s">
        <v>5263</v>
      </c>
      <c r="I79" s="523">
        <f t="shared" si="1"/>
        <v>0.399381875</v>
      </c>
      <c r="J79" s="200"/>
      <c r="K79" s="200"/>
    </row>
    <row r="80" spans="1:11" s="79" customFormat="1" ht="28.9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13606.71</v>
      </c>
      <c r="H80" s="515" t="s">
        <v>5263</v>
      </c>
      <c r="I80" s="523">
        <f t="shared" si="1"/>
        <v>0.34050825825825826</v>
      </c>
      <c r="J80" s="200"/>
      <c r="K80" s="200"/>
    </row>
    <row r="81" spans="1:11" s="79" customFormat="1" ht="28.9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1247.3599999999999</v>
      </c>
      <c r="H81" s="515" t="s">
        <v>5263</v>
      </c>
      <c r="I81" s="523">
        <f t="shared" si="1"/>
        <v>0.21506206896551722</v>
      </c>
      <c r="J81" s="200"/>
      <c r="K81" s="200"/>
    </row>
    <row r="82" spans="1:11" s="79" customFormat="1" ht="28.9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2545.018</v>
      </c>
      <c r="H82" s="515" t="s">
        <v>5263</v>
      </c>
      <c r="I82" s="523">
        <f t="shared" si="1"/>
        <v>0.42416966666666667</v>
      </c>
      <c r="J82" s="200"/>
      <c r="K82" s="200"/>
    </row>
    <row r="83" spans="1:11" s="79" customFormat="1" ht="28.9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5082.8927000000003</v>
      </c>
      <c r="H83" s="515" t="s">
        <v>5263</v>
      </c>
      <c r="I83" s="523">
        <f t="shared" si="1"/>
        <v>0.31768079375000002</v>
      </c>
      <c r="J83" s="200"/>
      <c r="K83" s="200"/>
    </row>
    <row r="84" spans="1:11" s="79" customFormat="1" ht="28.9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31924</v>
      </c>
      <c r="H84" s="515" t="s">
        <v>5263</v>
      </c>
      <c r="I84" s="523">
        <f t="shared" si="1"/>
        <v>0.25023711542230059</v>
      </c>
      <c r="J84" s="200"/>
      <c r="K84" s="200"/>
    </row>
    <row r="85" spans="1:11" s="79" customFormat="1" ht="28.9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209.20599999999999</v>
      </c>
      <c r="H85" s="515" t="s">
        <v>5263</v>
      </c>
      <c r="I85" s="523">
        <f t="shared" si="1"/>
        <v>9.5093636363636352E-2</v>
      </c>
      <c r="J85" s="200"/>
      <c r="K85" s="200"/>
    </row>
    <row r="86" spans="1:11" s="79" customFormat="1" ht="43.15">
      <c r="A86" s="373" t="s">
        <v>282</v>
      </c>
      <c r="B86" s="515" t="s">
        <v>5467</v>
      </c>
      <c r="C86" s="515" t="s">
        <v>5478</v>
      </c>
      <c r="D86" s="516">
        <v>45231</v>
      </c>
      <c r="E86" s="516">
        <v>45595</v>
      </c>
      <c r="F86" s="517">
        <v>6240</v>
      </c>
      <c r="G86" s="517">
        <v>191</v>
      </c>
      <c r="H86" s="515" t="s">
        <v>5263</v>
      </c>
      <c r="I86" s="523">
        <f t="shared" si="1"/>
        <v>3.0608974358974358E-2</v>
      </c>
      <c r="J86" s="200"/>
      <c r="K86" s="200"/>
    </row>
    <row r="87" spans="1:11" s="79" customFormat="1" ht="28.9">
      <c r="A87" s="373" t="s">
        <v>168</v>
      </c>
      <c r="B87" s="515" t="s">
        <v>5469</v>
      </c>
      <c r="C87" s="515" t="s">
        <v>5470</v>
      </c>
      <c r="D87" s="516">
        <v>45275</v>
      </c>
      <c r="E87" s="516">
        <v>45639</v>
      </c>
      <c r="F87" s="517">
        <v>5000</v>
      </c>
      <c r="G87" s="517">
        <v>229</v>
      </c>
      <c r="H87" s="515" t="s">
        <v>5263</v>
      </c>
      <c r="I87" s="523">
        <f t="shared" si="1"/>
        <v>4.58E-2</v>
      </c>
      <c r="J87" s="200"/>
      <c r="K87" s="200"/>
    </row>
    <row r="88" spans="1:11" s="79" customFormat="1" ht="28.9">
      <c r="A88" s="373" t="s">
        <v>5335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2500</v>
      </c>
      <c r="G88" s="517">
        <v>507</v>
      </c>
      <c r="H88" s="515" t="s">
        <v>5263</v>
      </c>
      <c r="I88" s="523">
        <f t="shared" si="1"/>
        <v>0.20280000000000001</v>
      </c>
      <c r="J88" s="200"/>
      <c r="K88" s="200"/>
    </row>
    <row r="89" spans="1:11" s="79" customFormat="1" ht="28.9">
      <c r="A89" s="373" t="s">
        <v>5398</v>
      </c>
      <c r="B89" s="515" t="s">
        <v>5389</v>
      </c>
      <c r="C89" s="515" t="s">
        <v>5390</v>
      </c>
      <c r="D89" s="516">
        <v>45026</v>
      </c>
      <c r="E89" s="516">
        <v>45390</v>
      </c>
      <c r="F89" s="517">
        <v>9000</v>
      </c>
      <c r="G89" s="517">
        <v>6200</v>
      </c>
      <c r="H89" s="515" t="s">
        <v>5351</v>
      </c>
      <c r="I89" s="523">
        <f t="shared" si="1"/>
        <v>0.68888888888888888</v>
      </c>
      <c r="J89" s="200"/>
      <c r="K89" s="200"/>
    </row>
    <row r="90" spans="1:11" s="79" customFormat="1" ht="28.9">
      <c r="A90" s="373" t="s">
        <v>5339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5060</v>
      </c>
      <c r="G90" s="517">
        <v>267.45999999999998</v>
      </c>
      <c r="H90" s="515" t="s">
        <v>5263</v>
      </c>
      <c r="I90" s="523">
        <f t="shared" si="1"/>
        <v>5.2857707509881419E-2</v>
      </c>
      <c r="J90" s="200"/>
      <c r="K90" s="200"/>
    </row>
    <row r="91" spans="1:11" s="79" customFormat="1" ht="28.9">
      <c r="A91" s="373" t="s">
        <v>5340</v>
      </c>
      <c r="B91" s="515" t="s">
        <v>5447</v>
      </c>
      <c r="C91" s="515" t="s">
        <v>5448</v>
      </c>
      <c r="D91" s="516">
        <v>45220</v>
      </c>
      <c r="E91" s="516">
        <v>45584</v>
      </c>
      <c r="F91" s="517">
        <v>5000</v>
      </c>
      <c r="G91" s="517">
        <v>545.69000000000005</v>
      </c>
      <c r="H91" s="515" t="s">
        <v>5263</v>
      </c>
      <c r="I91" s="523">
        <f t="shared" si="1"/>
        <v>0.10913800000000001</v>
      </c>
      <c r="J91" s="200"/>
      <c r="K91" s="200"/>
    </row>
    <row r="92" spans="1:11" s="79" customFormat="1" ht="28.9">
      <c r="A92" s="373" t="s">
        <v>5341</v>
      </c>
      <c r="B92" s="515" t="s">
        <v>5410</v>
      </c>
      <c r="C92" s="515" t="s">
        <v>5411</v>
      </c>
      <c r="D92" s="516">
        <v>45096</v>
      </c>
      <c r="E92" s="516">
        <v>45460</v>
      </c>
      <c r="F92" s="517">
        <v>5200</v>
      </c>
      <c r="G92" s="517">
        <v>3823.18</v>
      </c>
      <c r="H92" s="515" t="s">
        <v>5263</v>
      </c>
      <c r="I92" s="523">
        <f t="shared" si="1"/>
        <v>0.73522692307692306</v>
      </c>
      <c r="J92" s="200"/>
      <c r="K92" s="200"/>
    </row>
    <row r="93" spans="1:11" s="79" customFormat="1" ht="28.9">
      <c r="A93" s="373" t="s">
        <v>5399</v>
      </c>
      <c r="B93" s="515" t="s">
        <v>5389</v>
      </c>
      <c r="C93" s="515" t="s">
        <v>5390</v>
      </c>
      <c r="D93" s="516">
        <v>45026</v>
      </c>
      <c r="E93" s="516">
        <v>45390</v>
      </c>
      <c r="F93" s="517">
        <v>100000</v>
      </c>
      <c r="G93" s="517">
        <v>737</v>
      </c>
      <c r="H93" s="515" t="s">
        <v>5263</v>
      </c>
      <c r="I93" s="523">
        <f t="shared" si="1"/>
        <v>7.3699999999999998E-3</v>
      </c>
      <c r="J93" s="200"/>
      <c r="K93" s="200"/>
    </row>
    <row r="94" spans="1:11" s="79" customFormat="1" ht="28.9">
      <c r="A94" s="373" t="s">
        <v>5400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3000</v>
      </c>
      <c r="G94" s="517">
        <v>1548</v>
      </c>
      <c r="H94" s="515" t="s">
        <v>5263</v>
      </c>
      <c r="I94" s="523">
        <f t="shared" si="1"/>
        <v>0.51600000000000001</v>
      </c>
      <c r="J94" s="200"/>
      <c r="K94" s="200"/>
    </row>
    <row r="95" spans="1:11" s="79" customFormat="1" ht="28.9">
      <c r="A95" s="373" t="s">
        <v>4593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7000</v>
      </c>
      <c r="G95" s="517">
        <v>2570</v>
      </c>
      <c r="H95" s="515" t="s">
        <v>5263</v>
      </c>
      <c r="I95" s="523">
        <f t="shared" si="1"/>
        <v>0.36714285714285716</v>
      </c>
      <c r="J95" s="200"/>
      <c r="K95" s="200"/>
    </row>
    <row r="96" spans="1:11" s="79" customFormat="1" ht="28.9">
      <c r="A96" s="373" t="s">
        <v>5343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7000</v>
      </c>
      <c r="G96" s="517">
        <v>1519.0070056699999</v>
      </c>
      <c r="H96" s="515" t="s">
        <v>5263</v>
      </c>
      <c r="I96" s="523">
        <f t="shared" si="1"/>
        <v>0.21700100080999998</v>
      </c>
      <c r="J96" s="200"/>
      <c r="K96" s="200"/>
    </row>
    <row r="97" spans="1:11" s="79" customFormat="1" ht="28.9">
      <c r="A97" s="373" t="s">
        <v>5378</v>
      </c>
      <c r="B97" s="515" t="s">
        <v>5379</v>
      </c>
      <c r="C97" s="515" t="s">
        <v>5380</v>
      </c>
      <c r="D97" s="516">
        <v>44995</v>
      </c>
      <c r="E97" s="516">
        <v>45359</v>
      </c>
      <c r="F97" s="517">
        <v>3000</v>
      </c>
      <c r="G97" s="517">
        <v>232.07300000000001</v>
      </c>
      <c r="H97" s="515" t="s">
        <v>5263</v>
      </c>
      <c r="I97" s="523">
        <f t="shared" si="1"/>
        <v>7.7357666666666672E-2</v>
      </c>
      <c r="J97" s="200"/>
      <c r="K97" s="200"/>
    </row>
    <row r="98" spans="1:11" s="79" customFormat="1" ht="28.9">
      <c r="A98" s="373" t="s">
        <v>5381</v>
      </c>
      <c r="B98" s="515" t="s">
        <v>5379</v>
      </c>
      <c r="C98" s="515" t="s">
        <v>5380</v>
      </c>
      <c r="D98" s="516">
        <v>44995</v>
      </c>
      <c r="E98" s="516">
        <v>45359</v>
      </c>
      <c r="F98" s="517">
        <v>4000</v>
      </c>
      <c r="G98" s="517">
        <v>95.983000000000004</v>
      </c>
      <c r="H98" s="515" t="s">
        <v>5263</v>
      </c>
      <c r="I98" s="523">
        <f t="shared" si="1"/>
        <v>2.399575E-2</v>
      </c>
      <c r="J98" s="200"/>
      <c r="K98" s="200"/>
    </row>
    <row r="99" spans="1:11" s="79" customFormat="1" ht="28.9">
      <c r="A99" s="373" t="s">
        <v>5465</v>
      </c>
      <c r="B99" s="515" t="s">
        <v>5447</v>
      </c>
      <c r="C99" s="515" t="s">
        <v>5448</v>
      </c>
      <c r="D99" s="516">
        <v>45220</v>
      </c>
      <c r="E99" s="516">
        <v>45584</v>
      </c>
      <c r="F99" s="517">
        <v>4466</v>
      </c>
      <c r="G99" s="517">
        <v>1096</v>
      </c>
      <c r="H99" s="515" t="s">
        <v>5263</v>
      </c>
      <c r="I99" s="523">
        <f t="shared" si="1"/>
        <v>0.24540976265114195</v>
      </c>
      <c r="J99" s="200"/>
      <c r="K99" s="200"/>
    </row>
    <row r="100" spans="1:11" s="79" customFormat="1" ht="28.9">
      <c r="A100" s="373" t="s">
        <v>5412</v>
      </c>
      <c r="B100" s="515" t="s">
        <v>5410</v>
      </c>
      <c r="C100" s="515" t="s">
        <v>5411</v>
      </c>
      <c r="D100" s="516">
        <v>45096</v>
      </c>
      <c r="E100" s="516">
        <v>45460</v>
      </c>
      <c r="F100" s="517">
        <v>1680</v>
      </c>
      <c r="G100" s="517">
        <v>96</v>
      </c>
      <c r="H100" s="515" t="s">
        <v>5263</v>
      </c>
      <c r="I100" s="523">
        <f t="shared" si="1"/>
        <v>5.7142857142857141E-2</v>
      </c>
      <c r="J100" s="200"/>
      <c r="K100" s="200"/>
    </row>
    <row r="101" spans="1:11" s="79" customFormat="1" ht="28.9">
      <c r="A101" s="373" t="s">
        <v>5494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5">
        <v>500</v>
      </c>
      <c r="G101" s="517">
        <v>27.95</v>
      </c>
      <c r="H101" s="515" t="s">
        <v>5263</v>
      </c>
      <c r="I101" s="523">
        <f t="shared" si="1"/>
        <v>5.5899999999999998E-2</v>
      </c>
      <c r="J101" s="200"/>
      <c r="K101" s="200"/>
    </row>
    <row r="102" spans="1:11" s="79" customFormat="1" ht="28.9">
      <c r="A102" s="373" t="s">
        <v>173</v>
      </c>
      <c r="B102" s="515" t="s">
        <v>5517</v>
      </c>
      <c r="C102" s="515" t="s">
        <v>5518</v>
      </c>
      <c r="D102" s="516">
        <v>45337</v>
      </c>
      <c r="E102" s="516">
        <v>45516</v>
      </c>
      <c r="F102" s="517">
        <v>3600</v>
      </c>
      <c r="G102" s="517">
        <v>514</v>
      </c>
      <c r="H102" s="515" t="s">
        <v>5263</v>
      </c>
      <c r="I102" s="523">
        <f t="shared" si="1"/>
        <v>0.14277777777777778</v>
      </c>
      <c r="J102" s="200"/>
      <c r="K102" s="200"/>
    </row>
    <row r="103" spans="1:11" s="79" customFormat="1" ht="28.9">
      <c r="A103" s="373" t="s">
        <v>5346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2500</v>
      </c>
      <c r="G103" s="517">
        <v>0</v>
      </c>
      <c r="H103" s="515" t="s">
        <v>5263</v>
      </c>
      <c r="I103" s="523">
        <f t="shared" si="1"/>
        <v>0</v>
      </c>
      <c r="J103" s="200"/>
      <c r="K103" s="200"/>
    </row>
    <row r="104" spans="1:11" s="79" customFormat="1" ht="28.9">
      <c r="A104" s="373" t="s">
        <v>5495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5">
        <v>525</v>
      </c>
      <c r="G104" s="517">
        <v>46</v>
      </c>
      <c r="H104" s="515" t="s">
        <v>5263</v>
      </c>
      <c r="I104" s="523">
        <f t="shared" si="1"/>
        <v>8.7619047619047624E-2</v>
      </c>
      <c r="J104" s="200"/>
      <c r="K104" s="200"/>
    </row>
    <row r="105" spans="1:11" s="79" customFormat="1" ht="28.9">
      <c r="A105" s="373" t="s">
        <v>5496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5">
        <v>175</v>
      </c>
      <c r="G105" s="517">
        <v>0</v>
      </c>
      <c r="H105" s="515" t="s">
        <v>5263</v>
      </c>
      <c r="I105" s="523">
        <f t="shared" si="1"/>
        <v>0</v>
      </c>
      <c r="J105" s="200"/>
      <c r="K105" s="200"/>
    </row>
    <row r="106" spans="1:11" s="79" customFormat="1" ht="28.9">
      <c r="A106" s="373" t="s">
        <v>5382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5">
        <v>150</v>
      </c>
      <c r="G106" s="517">
        <v>59</v>
      </c>
      <c r="H106" s="515" t="s">
        <v>5263</v>
      </c>
      <c r="I106" s="523">
        <f t="shared" si="1"/>
        <v>0.39333333333333331</v>
      </c>
      <c r="J106" s="200"/>
      <c r="K106" s="200"/>
    </row>
    <row r="107" spans="1:11" s="79" customFormat="1" ht="28.9">
      <c r="A107" s="373" t="s">
        <v>5383</v>
      </c>
      <c r="B107" s="515" t="s">
        <v>5379</v>
      </c>
      <c r="C107" s="515" t="s">
        <v>5380</v>
      </c>
      <c r="D107" s="516">
        <v>44995</v>
      </c>
      <c r="E107" s="516">
        <v>45359</v>
      </c>
      <c r="F107" s="515">
        <v>150</v>
      </c>
      <c r="G107" s="517">
        <v>150</v>
      </c>
      <c r="H107" s="515" t="s">
        <v>5263</v>
      </c>
      <c r="I107" s="523">
        <f t="shared" si="1"/>
        <v>1</v>
      </c>
      <c r="J107" s="200"/>
      <c r="K107" s="200"/>
    </row>
    <row r="108" spans="1:11" s="79" customFormat="1" ht="28.9">
      <c r="A108" s="373" t="s">
        <v>5350</v>
      </c>
      <c r="B108" s="515" t="s">
        <v>5419</v>
      </c>
      <c r="C108" s="515" t="s">
        <v>5420</v>
      </c>
      <c r="D108" s="516">
        <v>45131</v>
      </c>
      <c r="E108" s="516">
        <v>45495</v>
      </c>
      <c r="F108" s="517">
        <v>180000000</v>
      </c>
      <c r="G108" s="517">
        <v>62781125</v>
      </c>
      <c r="H108" s="515" t="s">
        <v>5351</v>
      </c>
      <c r="I108" s="523">
        <f t="shared" si="1"/>
        <v>0.34878402777777778</v>
      </c>
      <c r="J108" s="200"/>
      <c r="K108" s="200"/>
    </row>
    <row r="109" spans="1:11" s="79" customFormat="1" ht="28.9">
      <c r="A109" s="373" t="s">
        <v>2714</v>
      </c>
      <c r="B109" s="515" t="s">
        <v>5469</v>
      </c>
      <c r="C109" s="515" t="s">
        <v>5470</v>
      </c>
      <c r="D109" s="516">
        <v>45245</v>
      </c>
      <c r="E109" s="516">
        <v>45609</v>
      </c>
      <c r="F109" s="517">
        <v>750000</v>
      </c>
      <c r="G109" s="517">
        <v>41557</v>
      </c>
      <c r="H109" s="515" t="s">
        <v>5351</v>
      </c>
      <c r="I109" s="523">
        <f t="shared" si="1"/>
        <v>5.5409333333333331E-2</v>
      </c>
      <c r="J109" s="200"/>
      <c r="K109" s="200"/>
    </row>
    <row r="110" spans="1:11" s="79" customFormat="1" ht="28.9">
      <c r="A110" s="373" t="s">
        <v>5497</v>
      </c>
      <c r="B110" s="515" t="s">
        <v>5484</v>
      </c>
      <c r="C110" s="515" t="s">
        <v>5485</v>
      </c>
      <c r="D110" s="516">
        <v>45291</v>
      </c>
      <c r="E110" s="516">
        <v>45470</v>
      </c>
      <c r="F110" s="515">
        <v>600</v>
      </c>
      <c r="G110" s="517">
        <v>136</v>
      </c>
      <c r="H110" s="515" t="s">
        <v>5351</v>
      </c>
      <c r="I110" s="523">
        <f t="shared" si="1"/>
        <v>0.22666666666666666</v>
      </c>
      <c r="J110" s="200"/>
      <c r="K110" s="200"/>
    </row>
    <row r="111" spans="1:11" s="79" customFormat="1" ht="28.9">
      <c r="A111" s="373" t="s">
        <v>5498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120000</v>
      </c>
      <c r="G111" s="517">
        <v>1351</v>
      </c>
      <c r="H111" s="515" t="s">
        <v>5351</v>
      </c>
      <c r="I111" s="523">
        <f t="shared" si="1"/>
        <v>1.1258333333333334E-2</v>
      </c>
      <c r="J111" s="200"/>
      <c r="K111" s="200"/>
    </row>
    <row r="112" spans="1:11" s="79" customFormat="1" ht="28.9">
      <c r="A112" s="373" t="s">
        <v>5354</v>
      </c>
      <c r="B112" s="515" t="s">
        <v>5438</v>
      </c>
      <c r="C112" s="515" t="s">
        <v>5439</v>
      </c>
      <c r="D112" s="516">
        <v>45184</v>
      </c>
      <c r="E112" s="516">
        <v>45548</v>
      </c>
      <c r="F112" s="517">
        <v>3400000</v>
      </c>
      <c r="G112" s="517">
        <v>266409</v>
      </c>
      <c r="H112" s="515" t="s">
        <v>5351</v>
      </c>
      <c r="I112" s="523">
        <f t="shared" si="1"/>
        <v>7.8355588235294121E-2</v>
      </c>
      <c r="J112" s="200"/>
      <c r="K112" s="200"/>
    </row>
    <row r="113" spans="1:11" s="79" customFormat="1" ht="28.9">
      <c r="A113" s="373" t="s">
        <v>5384</v>
      </c>
      <c r="B113" s="515" t="s">
        <v>5379</v>
      </c>
      <c r="C113" s="515" t="s">
        <v>5380</v>
      </c>
      <c r="D113" s="516">
        <v>44995</v>
      </c>
      <c r="E113" s="516">
        <v>45359</v>
      </c>
      <c r="F113" s="515">
        <v>5</v>
      </c>
      <c r="G113" s="517">
        <v>0</v>
      </c>
      <c r="H113" s="515" t="s">
        <v>5351</v>
      </c>
      <c r="I113" s="523">
        <f t="shared" si="1"/>
        <v>0</v>
      </c>
      <c r="J113" s="200"/>
      <c r="K113" s="200"/>
    </row>
    <row r="114" spans="1:11" s="79" customFormat="1" ht="28.9">
      <c r="A114" s="373" t="s">
        <v>5441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2000</v>
      </c>
      <c r="G114" s="517">
        <v>0</v>
      </c>
      <c r="H114" s="515" t="s">
        <v>5263</v>
      </c>
      <c r="I114" s="523">
        <f t="shared" si="1"/>
        <v>0</v>
      </c>
      <c r="J114" s="200"/>
      <c r="K114" s="200"/>
    </row>
    <row r="115" spans="1:11" s="79" customFormat="1" ht="28.9">
      <c r="A115" s="688" t="s">
        <v>5499</v>
      </c>
      <c r="B115" s="689" t="s">
        <v>5500</v>
      </c>
      <c r="C115" s="515" t="s">
        <v>5501</v>
      </c>
      <c r="D115" s="690">
        <v>45292</v>
      </c>
      <c r="E115" s="690">
        <v>45473</v>
      </c>
      <c r="F115" s="517">
        <v>339168000</v>
      </c>
      <c r="G115" s="517">
        <v>58191553.700000003</v>
      </c>
      <c r="H115" s="515" t="s">
        <v>5502</v>
      </c>
      <c r="I115" s="523">
        <f t="shared" si="1"/>
        <v>0.17157147401877537</v>
      </c>
      <c r="J115" s="540"/>
      <c r="K115" s="540"/>
    </row>
    <row r="116" spans="1:11" s="79" customFormat="1" ht="28.9">
      <c r="A116" s="688"/>
      <c r="B116" s="689"/>
      <c r="C116" s="515" t="s">
        <v>5503</v>
      </c>
      <c r="D116" s="690"/>
      <c r="E116" s="690"/>
      <c r="F116" s="517">
        <v>791392000</v>
      </c>
      <c r="G116" s="517">
        <v>190236478.06999999</v>
      </c>
      <c r="H116" s="515" t="s">
        <v>5502</v>
      </c>
      <c r="I116" s="523">
        <f t="shared" si="1"/>
        <v>0.24038210908121385</v>
      </c>
      <c r="J116" s="540"/>
      <c r="K116" s="540"/>
    </row>
    <row r="117" spans="1:11" s="79" customFormat="1" ht="28.9">
      <c r="A117" s="373" t="s">
        <v>5504</v>
      </c>
      <c r="B117" s="515" t="s">
        <v>5484</v>
      </c>
      <c r="C117" s="515" t="s">
        <v>5485</v>
      </c>
      <c r="D117" s="516">
        <v>45291</v>
      </c>
      <c r="E117" s="516">
        <v>45655</v>
      </c>
      <c r="F117" s="517">
        <v>1500</v>
      </c>
      <c r="G117" s="517">
        <v>66</v>
      </c>
      <c r="H117" s="515" t="s">
        <v>5351</v>
      </c>
      <c r="I117" s="523">
        <f t="shared" si="1"/>
        <v>4.3999999999999997E-2</v>
      </c>
      <c r="J117" s="540"/>
      <c r="K117" s="540"/>
    </row>
    <row r="118" spans="1:11" s="79" customFormat="1" ht="28.9">
      <c r="A118" s="688" t="s">
        <v>5505</v>
      </c>
      <c r="B118" s="689" t="s">
        <v>5506</v>
      </c>
      <c r="C118" s="515" t="s">
        <v>5507</v>
      </c>
      <c r="D118" s="690">
        <v>45292</v>
      </c>
      <c r="E118" s="690">
        <v>45473</v>
      </c>
      <c r="F118" s="517">
        <v>117000000</v>
      </c>
      <c r="G118" s="517">
        <v>48475684.93</v>
      </c>
      <c r="H118" s="515" t="s">
        <v>5502</v>
      </c>
      <c r="I118" s="523">
        <f t="shared" si="1"/>
        <v>0.41432209341880344</v>
      </c>
      <c r="J118" s="540"/>
      <c r="K118" s="540"/>
    </row>
    <row r="119" spans="1:11" s="79" customFormat="1" ht="28.9">
      <c r="A119" s="688"/>
      <c r="B119" s="689"/>
      <c r="C119" s="515" t="s">
        <v>5508</v>
      </c>
      <c r="D119" s="690"/>
      <c r="E119" s="690"/>
      <c r="F119" s="517">
        <v>13000000</v>
      </c>
      <c r="G119" s="517">
        <v>1468870.15</v>
      </c>
      <c r="H119" s="515" t="s">
        <v>5502</v>
      </c>
      <c r="I119" s="523">
        <f t="shared" si="1"/>
        <v>0.11299001153846153</v>
      </c>
      <c r="J119" s="540"/>
      <c r="K119" s="540"/>
    </row>
    <row r="120" spans="1:11" s="79" customFormat="1" ht="28.9">
      <c r="A120" s="688" t="s">
        <v>5509</v>
      </c>
      <c r="B120" s="689" t="s">
        <v>5506</v>
      </c>
      <c r="C120" s="515" t="s">
        <v>5507</v>
      </c>
      <c r="D120" s="690">
        <v>45292</v>
      </c>
      <c r="E120" s="690">
        <v>45473</v>
      </c>
      <c r="F120" s="517">
        <v>203400000</v>
      </c>
      <c r="G120" s="517">
        <v>80896239.930000007</v>
      </c>
      <c r="H120" s="515" t="s">
        <v>5502</v>
      </c>
      <c r="I120" s="523">
        <f t="shared" si="1"/>
        <v>0.39771996032448381</v>
      </c>
      <c r="J120" s="540"/>
      <c r="K120" s="540"/>
    </row>
    <row r="121" spans="1:11" s="79" customFormat="1" ht="28.9">
      <c r="A121" s="688"/>
      <c r="B121" s="689"/>
      <c r="C121" s="515" t="s">
        <v>5508</v>
      </c>
      <c r="D121" s="690"/>
      <c r="E121" s="690"/>
      <c r="F121" s="517">
        <v>22600000</v>
      </c>
      <c r="G121" s="517">
        <v>6507775.8099999996</v>
      </c>
      <c r="H121" s="515" t="s">
        <v>5502</v>
      </c>
      <c r="I121" s="523">
        <f t="shared" si="1"/>
        <v>0.28795468185840706</v>
      </c>
      <c r="J121" s="540"/>
      <c r="K121" s="540"/>
    </row>
    <row r="122" spans="1:11" s="79" customFormat="1" ht="28.9">
      <c r="A122" s="688" t="s">
        <v>5510</v>
      </c>
      <c r="B122" s="689" t="s">
        <v>5506</v>
      </c>
      <c r="C122" s="515" t="s">
        <v>5507</v>
      </c>
      <c r="D122" s="690">
        <v>45292</v>
      </c>
      <c r="E122" s="690">
        <v>45473</v>
      </c>
      <c r="F122" s="517">
        <v>254700000</v>
      </c>
      <c r="G122" s="517">
        <v>162132286.28</v>
      </c>
      <c r="H122" s="515" t="s">
        <v>5502</v>
      </c>
      <c r="I122" s="523">
        <f t="shared" si="1"/>
        <v>0.63656178358853555</v>
      </c>
      <c r="J122" s="540"/>
      <c r="K122" s="540"/>
    </row>
    <row r="123" spans="1:11" s="79" customFormat="1" ht="28.9">
      <c r="A123" s="688"/>
      <c r="B123" s="689"/>
      <c r="C123" s="515" t="s">
        <v>5508</v>
      </c>
      <c r="D123" s="690"/>
      <c r="E123" s="690"/>
      <c r="F123" s="517">
        <v>28300000</v>
      </c>
      <c r="G123" s="517">
        <v>3062648.43</v>
      </c>
      <c r="H123" s="515" t="s">
        <v>5502</v>
      </c>
      <c r="I123" s="523">
        <f t="shared" si="1"/>
        <v>0.1082207925795053</v>
      </c>
      <c r="J123" s="540"/>
      <c r="K123" s="540"/>
    </row>
    <row r="124" spans="1:11" s="79" customFormat="1" ht="28.9">
      <c r="A124" s="373" t="s">
        <v>5511</v>
      </c>
      <c r="B124" s="515" t="s">
        <v>5506</v>
      </c>
      <c r="C124" s="515" t="s">
        <v>5512</v>
      </c>
      <c r="D124" s="516">
        <v>45292</v>
      </c>
      <c r="E124" s="516">
        <v>45473</v>
      </c>
      <c r="F124" s="517">
        <v>20000000</v>
      </c>
      <c r="G124" s="517">
        <v>2268214.12</v>
      </c>
      <c r="H124" s="515" t="s">
        <v>5502</v>
      </c>
      <c r="I124" s="523">
        <f t="shared" si="1"/>
        <v>0.113410706</v>
      </c>
      <c r="J124" s="540"/>
      <c r="K124" s="540"/>
    </row>
    <row r="125" spans="1:11" s="79" customFormat="1" ht="28.9">
      <c r="A125" s="373" t="s">
        <v>5362</v>
      </c>
      <c r="B125" s="515" t="s">
        <v>5447</v>
      </c>
      <c r="C125" s="515" t="s">
        <v>5448</v>
      </c>
      <c r="D125" s="516">
        <v>45220</v>
      </c>
      <c r="E125" s="516">
        <v>45584</v>
      </c>
      <c r="F125" s="517">
        <v>30000</v>
      </c>
      <c r="G125" s="517">
        <v>4554</v>
      </c>
      <c r="H125" s="515" t="s">
        <v>5351</v>
      </c>
      <c r="I125" s="523">
        <f t="shared" si="1"/>
        <v>0.15179999999999999</v>
      </c>
      <c r="J125" s="540"/>
      <c r="K125" s="540"/>
    </row>
    <row r="126" spans="1:11" s="79" customFormat="1" ht="28.9">
      <c r="A126" s="373" t="s">
        <v>4373</v>
      </c>
      <c r="B126" s="515" t="s">
        <v>5447</v>
      </c>
      <c r="C126" s="515" t="s">
        <v>5448</v>
      </c>
      <c r="D126" s="516">
        <v>45220</v>
      </c>
      <c r="E126" s="516">
        <v>45584</v>
      </c>
      <c r="F126" s="517">
        <v>9600</v>
      </c>
      <c r="G126" s="517">
        <v>2770</v>
      </c>
      <c r="H126" s="515" t="s">
        <v>5263</v>
      </c>
      <c r="I126" s="523">
        <f t="shared" si="1"/>
        <v>0.28854166666666664</v>
      </c>
      <c r="J126" s="540"/>
      <c r="K126" s="540"/>
    </row>
    <row r="127" spans="1:11" s="79" customFormat="1" ht="28.9">
      <c r="A127" s="373" t="s">
        <v>5365</v>
      </c>
      <c r="B127" s="515" t="s">
        <v>5438</v>
      </c>
      <c r="C127" s="515" t="s">
        <v>5439</v>
      </c>
      <c r="D127" s="516">
        <v>45220</v>
      </c>
      <c r="E127" s="516">
        <v>45584</v>
      </c>
      <c r="F127" s="517">
        <v>26000000</v>
      </c>
      <c r="G127" s="517">
        <v>10480336</v>
      </c>
      <c r="H127" s="515" t="s">
        <v>5351</v>
      </c>
      <c r="I127" s="523">
        <f t="shared" si="1"/>
        <v>0.40308984615384613</v>
      </c>
      <c r="J127" s="540"/>
      <c r="K127" s="540"/>
    </row>
    <row r="128" spans="1:11" s="79" customFormat="1" ht="28.9">
      <c r="A128" s="373" t="s">
        <v>5513</v>
      </c>
      <c r="B128" s="515" t="s">
        <v>5484</v>
      </c>
      <c r="C128" s="515" t="s">
        <v>5485</v>
      </c>
      <c r="D128" s="516">
        <v>45291</v>
      </c>
      <c r="E128" s="516">
        <v>45655</v>
      </c>
      <c r="F128" s="517">
        <v>28750000</v>
      </c>
      <c r="G128" s="517">
        <v>3131751</v>
      </c>
      <c r="H128" s="515" t="s">
        <v>5351</v>
      </c>
      <c r="I128" s="523">
        <f t="shared" si="1"/>
        <v>0.10893046956521739</v>
      </c>
      <c r="J128" s="540"/>
      <c r="K128" s="540"/>
    </row>
    <row r="129" spans="1:11" s="79" customFormat="1" ht="28.9">
      <c r="A129" s="373" t="s">
        <v>5367</v>
      </c>
      <c r="B129" s="515" t="s">
        <v>5469</v>
      </c>
      <c r="C129" s="515" t="s">
        <v>5470</v>
      </c>
      <c r="D129" s="516">
        <v>45265</v>
      </c>
      <c r="E129" s="516">
        <v>45629</v>
      </c>
      <c r="F129" s="517">
        <v>3500000</v>
      </c>
      <c r="G129" s="517">
        <v>195748</v>
      </c>
      <c r="H129" s="515" t="s">
        <v>5351</v>
      </c>
      <c r="I129" s="523">
        <f t="shared" si="1"/>
        <v>5.5927999999999999E-2</v>
      </c>
      <c r="J129" s="540"/>
      <c r="K129" s="540"/>
    </row>
    <row r="130" spans="1:11" s="79" customFormat="1" ht="28.9">
      <c r="A130" s="373" t="s">
        <v>5385</v>
      </c>
      <c r="B130" s="515" t="s">
        <v>5379</v>
      </c>
      <c r="C130" s="515" t="s">
        <v>5380</v>
      </c>
      <c r="D130" s="516">
        <v>44995</v>
      </c>
      <c r="E130" s="516">
        <v>45359</v>
      </c>
      <c r="F130" s="517">
        <v>60000</v>
      </c>
      <c r="G130" s="517">
        <v>60000</v>
      </c>
      <c r="H130" s="515" t="s">
        <v>5351</v>
      </c>
      <c r="I130" s="523">
        <f t="shared" si="1"/>
        <v>1</v>
      </c>
      <c r="J130" s="540"/>
      <c r="K130" s="540"/>
    </row>
    <row r="131" spans="1:11" s="79" customFormat="1" ht="28.9">
      <c r="A131" s="373" t="s">
        <v>5442</v>
      </c>
      <c r="B131" s="515" t="s">
        <v>5438</v>
      </c>
      <c r="C131" s="515" t="s">
        <v>5439</v>
      </c>
      <c r="D131" s="516">
        <v>45184</v>
      </c>
      <c r="E131" s="516">
        <v>45548</v>
      </c>
      <c r="F131" s="515">
        <v>260</v>
      </c>
      <c r="G131" s="517">
        <v>0</v>
      </c>
      <c r="H131" s="515" t="s">
        <v>5351</v>
      </c>
      <c r="I131" s="523">
        <f t="shared" si="1"/>
        <v>0</v>
      </c>
      <c r="J131" s="540"/>
      <c r="K131" s="540"/>
    </row>
    <row r="132" spans="1:11" s="79" customFormat="1" ht="29.45" thickBot="1">
      <c r="A132" s="524" t="s">
        <v>3381</v>
      </c>
      <c r="B132" s="525" t="s">
        <v>5430</v>
      </c>
      <c r="C132" s="525" t="s">
        <v>5431</v>
      </c>
      <c r="D132" s="526">
        <v>45167</v>
      </c>
      <c r="E132" s="526">
        <v>45531</v>
      </c>
      <c r="F132" s="527">
        <v>300000</v>
      </c>
      <c r="G132" s="527">
        <v>35672</v>
      </c>
      <c r="H132" s="525" t="s">
        <v>5351</v>
      </c>
      <c r="I132" s="528">
        <f>G132/F132</f>
        <v>0.11890666666666666</v>
      </c>
      <c r="J132" s="540"/>
      <c r="K132" s="540"/>
    </row>
    <row r="133" spans="1:11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K132" xr:uid="{00000000-0009-0000-0000-000082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1:A62"/>
    <mergeCell ref="B61:B62"/>
    <mergeCell ref="D61:D62"/>
    <mergeCell ref="E61:E62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120:A121"/>
    <mergeCell ref="B120:B121"/>
    <mergeCell ref="D120:D121"/>
    <mergeCell ref="E120:E121"/>
    <mergeCell ref="A122:A123"/>
    <mergeCell ref="B122:B123"/>
    <mergeCell ref="D122:D123"/>
    <mergeCell ref="E122:E123"/>
  </mergeCell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137"/>
  <sheetViews>
    <sheetView workbookViewId="0">
      <selection activeCell="K3" sqref="K3"/>
    </sheetView>
  </sheetViews>
  <sheetFormatPr defaultRowHeight="14.45"/>
  <cols>
    <col min="1" max="1" width="22.7109375" customWidth="1"/>
    <col min="2" max="2" width="17" customWidth="1"/>
    <col min="3" max="3" width="17.5703125" customWidth="1"/>
    <col min="4" max="4" width="15.140625" customWidth="1"/>
    <col min="5" max="5" width="15.85546875" customWidth="1"/>
    <col min="6" max="6" width="15.42578125" customWidth="1"/>
    <col min="7" max="7" width="15.85546875" customWidth="1"/>
    <col min="8" max="8" width="14.140625" customWidth="1"/>
    <col min="9" max="9" width="11.42578125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>
      <c r="A2" s="469" t="s">
        <v>5424</v>
      </c>
      <c r="B2" s="360"/>
      <c r="C2" s="360"/>
      <c r="D2" s="360"/>
      <c r="E2" s="360"/>
      <c r="F2" s="685" t="s">
        <v>5521</v>
      </c>
      <c r="G2" s="686"/>
      <c r="H2" s="686"/>
      <c r="I2" s="687"/>
      <c r="J2" s="360"/>
      <c r="K2" s="360"/>
    </row>
    <row r="3" spans="1:11" ht="43.1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542" t="s">
        <v>7</v>
      </c>
      <c r="G3" s="542" t="s">
        <v>8</v>
      </c>
      <c r="H3" s="542" t="s">
        <v>5259</v>
      </c>
      <c r="I3" s="543" t="s">
        <v>5260</v>
      </c>
      <c r="J3" s="361"/>
      <c r="K3" s="361"/>
    </row>
    <row r="4" spans="1:11" ht="33" customHeight="1">
      <c r="A4" s="816" t="s">
        <v>9</v>
      </c>
      <c r="B4" s="817" t="s">
        <v>5414</v>
      </c>
      <c r="C4" s="520" t="s">
        <v>5415</v>
      </c>
      <c r="D4" s="818">
        <v>45108</v>
      </c>
      <c r="E4" s="818">
        <v>45473</v>
      </c>
      <c r="F4" s="521">
        <v>108000</v>
      </c>
      <c r="G4" s="521">
        <v>16111</v>
      </c>
      <c r="H4" s="520" t="s">
        <v>5263</v>
      </c>
      <c r="I4" s="522">
        <f>G4/F4</f>
        <v>0.14917592592592593</v>
      </c>
      <c r="J4" s="538"/>
      <c r="K4" s="538"/>
    </row>
    <row r="5" spans="1:11" ht="28.9">
      <c r="A5" s="807"/>
      <c r="B5" s="787"/>
      <c r="C5" s="544" t="s">
        <v>5416</v>
      </c>
      <c r="D5" s="808"/>
      <c r="E5" s="808"/>
      <c r="F5" s="545">
        <v>12000</v>
      </c>
      <c r="G5" s="545">
        <v>759</v>
      </c>
      <c r="H5" s="546" t="s">
        <v>5263</v>
      </c>
      <c r="I5" s="547">
        <f>G5/F5</f>
        <v>6.3250000000000001E-2</v>
      </c>
      <c r="J5" s="538"/>
      <c r="K5" s="538"/>
    </row>
    <row r="6" spans="1:11" ht="28.9">
      <c r="A6" s="816" t="s">
        <v>1613</v>
      </c>
      <c r="B6" s="817" t="s">
        <v>5481</v>
      </c>
      <c r="C6" s="377" t="s">
        <v>5482</v>
      </c>
      <c r="D6" s="818">
        <v>45292</v>
      </c>
      <c r="E6" s="818">
        <v>45657</v>
      </c>
      <c r="F6" s="548">
        <v>600000</v>
      </c>
      <c r="G6" s="548">
        <v>20303.16</v>
      </c>
      <c r="H6" s="377" t="s">
        <v>5263</v>
      </c>
      <c r="I6" s="547">
        <f t="shared" ref="I6:I69" si="0">G6/F6</f>
        <v>3.3838599999999996E-2</v>
      </c>
      <c r="J6" s="538"/>
      <c r="K6" s="538"/>
    </row>
    <row r="7" spans="1:11" ht="28.9">
      <c r="A7" s="807"/>
      <c r="B7" s="787"/>
      <c r="C7" s="515" t="s">
        <v>5483</v>
      </c>
      <c r="D7" s="808"/>
      <c r="E7" s="808"/>
      <c r="F7" s="517">
        <v>150000</v>
      </c>
      <c r="G7" s="517">
        <v>22000</v>
      </c>
      <c r="H7" s="515" t="s">
        <v>5263</v>
      </c>
      <c r="I7" s="547">
        <f t="shared" si="0"/>
        <v>0.14666666666666667</v>
      </c>
      <c r="J7" s="538"/>
      <c r="K7" s="538"/>
    </row>
    <row r="8" spans="1:1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18923</v>
      </c>
      <c r="H8" s="381" t="s">
        <v>5263</v>
      </c>
      <c r="I8" s="547">
        <f t="shared" si="0"/>
        <v>0.67582142857142857</v>
      </c>
      <c r="J8" s="360"/>
      <c r="K8" s="360"/>
    </row>
    <row r="9" spans="1:1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381">
        <v>278</v>
      </c>
      <c r="H9" s="381" t="s">
        <v>5263</v>
      </c>
      <c r="I9" s="547">
        <f t="shared" si="0"/>
        <v>0.23166666666666666</v>
      </c>
      <c r="J9" s="360"/>
      <c r="K9" s="360"/>
    </row>
    <row r="10" spans="1:11" ht="28.9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141573</v>
      </c>
      <c r="H10" s="381" t="s">
        <v>5263</v>
      </c>
      <c r="I10" s="547">
        <f t="shared" si="0"/>
        <v>0.94381999999999999</v>
      </c>
      <c r="J10" s="360"/>
      <c r="K10" s="360"/>
    </row>
    <row r="11" spans="1:11" ht="28.9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102286</v>
      </c>
      <c r="H11" s="381" t="s">
        <v>5263</v>
      </c>
      <c r="I11" s="547">
        <f t="shared" si="0"/>
        <v>0.38453383458646617</v>
      </c>
      <c r="J11" s="360"/>
      <c r="K11" s="360"/>
    </row>
    <row r="12" spans="1:11" ht="28.9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48">
        <v>573.13</v>
      </c>
      <c r="H12" s="381" t="s">
        <v>5263</v>
      </c>
      <c r="I12" s="547">
        <f t="shared" si="0"/>
        <v>0.55697764820213802</v>
      </c>
      <c r="J12" s="360"/>
      <c r="K12" s="360"/>
    </row>
    <row r="13" spans="1:11" ht="28.9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48">
        <v>3.04</v>
      </c>
      <c r="H13" s="381" t="s">
        <v>5263</v>
      </c>
      <c r="I13" s="547">
        <f t="shared" si="0"/>
        <v>1.4545454545454545E-2</v>
      </c>
      <c r="J13" s="360"/>
      <c r="K13" s="360"/>
    </row>
    <row r="14" spans="1:11" ht="43.1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48">
        <v>8.06</v>
      </c>
      <c r="H14" s="381" t="s">
        <v>5263</v>
      </c>
      <c r="I14" s="547">
        <f t="shared" si="0"/>
        <v>0.26866666666666666</v>
      </c>
      <c r="J14" s="360"/>
      <c r="K14" s="360"/>
    </row>
    <row r="15" spans="1:11" ht="28.9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48">
        <v>66.510000000000005</v>
      </c>
      <c r="H15" s="381" t="s">
        <v>5263</v>
      </c>
      <c r="I15" s="547">
        <f t="shared" si="0"/>
        <v>0.38005714285714287</v>
      </c>
      <c r="J15" s="360"/>
      <c r="K15" s="360"/>
    </row>
    <row r="16" spans="1:11" ht="28.9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48">
        <v>4.5599999999999996</v>
      </c>
      <c r="H16" s="381" t="s">
        <v>5263</v>
      </c>
      <c r="I16" s="547">
        <f t="shared" si="0"/>
        <v>0.37999999999999995</v>
      </c>
      <c r="J16" s="360"/>
      <c r="K16" s="360"/>
    </row>
    <row r="17" spans="1:11" ht="28.9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48">
        <v>26.12</v>
      </c>
      <c r="H17" s="381" t="s">
        <v>5263</v>
      </c>
      <c r="I17" s="547">
        <f t="shared" si="0"/>
        <v>0.52239999999999998</v>
      </c>
      <c r="J17" s="360"/>
      <c r="K17" s="360"/>
    </row>
    <row r="18" spans="1:11" ht="28.9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48">
        <v>0</v>
      </c>
      <c r="H18" s="381" t="s">
        <v>5263</v>
      </c>
      <c r="I18" s="547">
        <f t="shared" si="0"/>
        <v>0</v>
      </c>
      <c r="J18" s="360"/>
      <c r="K18" s="360"/>
    </row>
    <row r="19" spans="1:11" ht="28.9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48">
        <v>28.16</v>
      </c>
      <c r="H19" s="381" t="s">
        <v>5263</v>
      </c>
      <c r="I19" s="547">
        <f t="shared" si="0"/>
        <v>0.14821052631578949</v>
      </c>
      <c r="J19" s="360"/>
      <c r="K19" s="360"/>
    </row>
    <row r="20" spans="1:11" ht="28.9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48">
        <v>100.08</v>
      </c>
      <c r="H20" s="381" t="s">
        <v>5263</v>
      </c>
      <c r="I20" s="547">
        <f t="shared" si="0"/>
        <v>0.98117647058823532</v>
      </c>
      <c r="J20" s="360"/>
      <c r="K20" s="360"/>
    </row>
    <row r="21" spans="1:11" ht="28.9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48">
        <v>190.44</v>
      </c>
      <c r="H21" s="381" t="s">
        <v>5263</v>
      </c>
      <c r="I21" s="547">
        <f t="shared" si="0"/>
        <v>0.54411428571428566</v>
      </c>
      <c r="J21" s="360"/>
      <c r="K21" s="360"/>
    </row>
    <row r="22" spans="1:11" ht="28.9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48">
        <v>36.79</v>
      </c>
      <c r="H22" s="381" t="s">
        <v>5263</v>
      </c>
      <c r="I22" s="547">
        <f t="shared" si="0"/>
        <v>0.29175257731958765</v>
      </c>
      <c r="J22" s="360"/>
      <c r="K22" s="360"/>
    </row>
    <row r="23" spans="1:11" ht="28.9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48">
        <v>88.34</v>
      </c>
      <c r="H23" s="381" t="s">
        <v>5263</v>
      </c>
      <c r="I23" s="547">
        <f t="shared" si="0"/>
        <v>0.9772123893805309</v>
      </c>
      <c r="J23" s="360"/>
      <c r="K23" s="360"/>
    </row>
    <row r="24" spans="1:11" ht="28.9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48">
        <v>32.24</v>
      </c>
      <c r="H24" s="381" t="s">
        <v>5263</v>
      </c>
      <c r="I24" s="547">
        <f t="shared" si="0"/>
        <v>0.44777777777777783</v>
      </c>
      <c r="J24" s="360"/>
      <c r="K24" s="360"/>
    </row>
    <row r="25" spans="1:11" ht="28.9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48">
        <v>18.690000000000001</v>
      </c>
      <c r="H25" s="381" t="s">
        <v>5263</v>
      </c>
      <c r="I25" s="547">
        <f t="shared" si="0"/>
        <v>0.24178525226390687</v>
      </c>
      <c r="J25" s="360"/>
      <c r="K25" s="360"/>
    </row>
    <row r="26" spans="1:11" ht="28.9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48">
        <v>14.61</v>
      </c>
      <c r="H26" s="381" t="s">
        <v>5263</v>
      </c>
      <c r="I26" s="547">
        <f t="shared" si="0"/>
        <v>0.22003012048192769</v>
      </c>
      <c r="J26" s="360"/>
      <c r="K26" s="360"/>
    </row>
    <row r="27" spans="1:11" ht="28.9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48">
        <v>29.63</v>
      </c>
      <c r="H27" s="381" t="s">
        <v>5263</v>
      </c>
      <c r="I27" s="547">
        <f t="shared" si="0"/>
        <v>0.70547619047619048</v>
      </c>
      <c r="J27" s="360"/>
      <c r="K27" s="360"/>
    </row>
    <row r="28" spans="1:11" ht="28.9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48">
        <v>51.29</v>
      </c>
      <c r="H28" s="381" t="s">
        <v>5263</v>
      </c>
      <c r="I28" s="547">
        <f t="shared" si="0"/>
        <v>0.34193333333333331</v>
      </c>
      <c r="J28" s="360"/>
      <c r="K28" s="360"/>
    </row>
    <row r="29" spans="1:11" ht="28.9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48">
        <v>66.12</v>
      </c>
      <c r="H29" s="381" t="s">
        <v>5263</v>
      </c>
      <c r="I29" s="547">
        <f t="shared" si="0"/>
        <v>0.28747826086956524</v>
      </c>
      <c r="J29" s="360"/>
      <c r="K29" s="360"/>
    </row>
    <row r="30" spans="1:11" ht="28.9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48">
        <v>19.010000000000002</v>
      </c>
      <c r="H30" s="381" t="s">
        <v>5263</v>
      </c>
      <c r="I30" s="547">
        <f t="shared" si="0"/>
        <v>0.63366666666666671</v>
      </c>
      <c r="J30" s="360"/>
      <c r="K30" s="360"/>
    </row>
    <row r="31" spans="1:11" ht="28.9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48">
        <v>0</v>
      </c>
      <c r="H31" s="381" t="s">
        <v>5263</v>
      </c>
      <c r="I31" s="547">
        <f t="shared" si="0"/>
        <v>0</v>
      </c>
      <c r="J31" s="360"/>
      <c r="K31" s="360"/>
    </row>
    <row r="32" spans="1:11" ht="28.9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548">
        <v>176.32</v>
      </c>
      <c r="H32" s="381" t="s">
        <v>5263</v>
      </c>
      <c r="I32" s="547">
        <f t="shared" si="0"/>
        <v>9.2536514450958049E-2</v>
      </c>
      <c r="J32" s="360"/>
      <c r="K32" s="360"/>
    </row>
    <row r="33" spans="1:11" ht="28.9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47">
        <f t="shared" si="0"/>
        <v>1.2500000000000001E-2</v>
      </c>
      <c r="J33" s="360"/>
      <c r="K33" s="360"/>
    </row>
    <row r="34" spans="1:11" ht="28.9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6440</v>
      </c>
      <c r="H34" s="381" t="s">
        <v>5263</v>
      </c>
      <c r="I34" s="547">
        <f t="shared" si="0"/>
        <v>0.10238473767885532</v>
      </c>
      <c r="J34" s="360"/>
      <c r="K34" s="360"/>
    </row>
    <row r="35" spans="1:11" ht="28.9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200</v>
      </c>
      <c r="H35" s="381" t="s">
        <v>5263</v>
      </c>
      <c r="I35" s="547">
        <f t="shared" si="0"/>
        <v>0.2</v>
      </c>
      <c r="J35" s="360"/>
      <c r="K35" s="360"/>
    </row>
    <row r="36" spans="1:11" ht="28.9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324</v>
      </c>
      <c r="H36" s="381" t="s">
        <v>5263</v>
      </c>
      <c r="I36" s="547">
        <f t="shared" si="0"/>
        <v>0.18514285714285714</v>
      </c>
      <c r="J36" s="360"/>
      <c r="K36" s="360"/>
    </row>
    <row r="37" spans="1:11" ht="28.9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226679</v>
      </c>
      <c r="H37" s="381" t="s">
        <v>5263</v>
      </c>
      <c r="I37" s="547">
        <f t="shared" si="0"/>
        <v>0.56669749999999997</v>
      </c>
      <c r="J37" s="360"/>
      <c r="K37" s="360"/>
    </row>
    <row r="38" spans="1:11" ht="28.9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548">
        <v>4079.1</v>
      </c>
      <c r="H38" s="381" t="s">
        <v>5263</v>
      </c>
      <c r="I38" s="547">
        <f t="shared" si="0"/>
        <v>0.62755384615384613</v>
      </c>
      <c r="J38" s="360"/>
      <c r="K38" s="360"/>
    </row>
    <row r="39" spans="1:11" ht="28.9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548">
        <v>2044</v>
      </c>
      <c r="H39" s="381" t="s">
        <v>5263</v>
      </c>
      <c r="I39" s="547">
        <f t="shared" si="0"/>
        <v>0.4088</v>
      </c>
      <c r="J39" s="360"/>
      <c r="K39" s="360"/>
    </row>
    <row r="40" spans="1:11" ht="28.9">
      <c r="A40" s="372" t="s">
        <v>5282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24650</v>
      </c>
      <c r="G40" s="548">
        <v>9648.5</v>
      </c>
      <c r="H40" s="381" t="s">
        <v>5263</v>
      </c>
      <c r="I40" s="547">
        <f t="shared" si="0"/>
        <v>0.39141987829614605</v>
      </c>
      <c r="J40" s="360"/>
      <c r="K40" s="360"/>
    </row>
    <row r="41" spans="1:11" ht="28.9">
      <c r="A41" s="372" t="s">
        <v>5283</v>
      </c>
      <c r="B41" s="381" t="s">
        <v>5408</v>
      </c>
      <c r="C41" s="381" t="s">
        <v>5409</v>
      </c>
      <c r="D41" s="386">
        <v>45100</v>
      </c>
      <c r="E41" s="386">
        <v>45464</v>
      </c>
      <c r="F41" s="408">
        <v>910000</v>
      </c>
      <c r="G41" s="548">
        <v>445444.60135000001</v>
      </c>
      <c r="H41" s="381" t="s">
        <v>5263</v>
      </c>
      <c r="I41" s="547">
        <f>G41/F41</f>
        <v>0.48949956192307692</v>
      </c>
      <c r="J41" s="360"/>
      <c r="K41" s="360"/>
    </row>
    <row r="42" spans="1:11" ht="28.9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08">
        <v>40000</v>
      </c>
      <c r="G42" s="548">
        <v>15988</v>
      </c>
      <c r="H42" s="381" t="s">
        <v>5263</v>
      </c>
      <c r="I42" s="547">
        <f t="shared" si="0"/>
        <v>0.3997</v>
      </c>
      <c r="J42" s="360"/>
      <c r="K42" s="360"/>
    </row>
    <row r="43" spans="1:11" ht="28.9">
      <c r="A43" s="372" t="s">
        <v>57</v>
      </c>
      <c r="B43" s="381" t="s">
        <v>5433</v>
      </c>
      <c r="C43" s="381" t="s">
        <v>5434</v>
      </c>
      <c r="D43" s="386">
        <v>45170</v>
      </c>
      <c r="E43" s="386">
        <v>45351</v>
      </c>
      <c r="F43" s="408">
        <v>150000</v>
      </c>
      <c r="G43" s="548">
        <v>133568</v>
      </c>
      <c r="H43" s="381" t="s">
        <v>5263</v>
      </c>
      <c r="I43" s="547">
        <f t="shared" si="0"/>
        <v>0.89045333333333332</v>
      </c>
      <c r="J43" s="360"/>
      <c r="K43" s="360"/>
    </row>
    <row r="44" spans="1:11" ht="28.9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08">
        <v>400000</v>
      </c>
      <c r="G44" s="548">
        <v>16800</v>
      </c>
      <c r="H44" s="381" t="s">
        <v>5263</v>
      </c>
      <c r="I44" s="547">
        <f t="shared" si="0"/>
        <v>4.2000000000000003E-2</v>
      </c>
      <c r="J44" s="360"/>
      <c r="K44" s="360"/>
    </row>
    <row r="45" spans="1:11" ht="28.9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548">
        <v>162</v>
      </c>
      <c r="H45" s="381" t="s">
        <v>5263</v>
      </c>
      <c r="I45" s="547">
        <f t="shared" si="0"/>
        <v>0.32400000000000001</v>
      </c>
      <c r="J45" s="360"/>
      <c r="K45" s="360"/>
    </row>
    <row r="46" spans="1:11" ht="28.9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548">
        <v>265</v>
      </c>
      <c r="H46" s="381" t="s">
        <v>5263</v>
      </c>
      <c r="I46" s="547">
        <f t="shared" si="0"/>
        <v>0.53</v>
      </c>
      <c r="J46" s="360"/>
      <c r="K46" s="360"/>
    </row>
    <row r="47" spans="1:11" ht="28.9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548">
        <v>611</v>
      </c>
      <c r="H47" s="381" t="s">
        <v>5263</v>
      </c>
      <c r="I47" s="547">
        <f t="shared" si="0"/>
        <v>0.61099999999999999</v>
      </c>
      <c r="J47" s="360"/>
      <c r="K47" s="360"/>
    </row>
    <row r="48" spans="1:11" ht="28.9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23800</v>
      </c>
      <c r="G48" s="548">
        <v>7768</v>
      </c>
      <c r="H48" s="381" t="s">
        <v>5263</v>
      </c>
      <c r="I48" s="547">
        <f t="shared" si="0"/>
        <v>0.32638655462184873</v>
      </c>
      <c r="J48" s="360"/>
      <c r="K48" s="360"/>
    </row>
    <row r="49" spans="1:11" ht="28.9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19260</v>
      </c>
      <c r="G49" s="548">
        <v>86.880413000000004</v>
      </c>
      <c r="H49" s="381" t="s">
        <v>5263</v>
      </c>
      <c r="I49" s="547">
        <f t="shared" si="0"/>
        <v>4.5109248701973E-3</v>
      </c>
      <c r="J49" s="360"/>
      <c r="K49" s="360"/>
    </row>
    <row r="50" spans="1:11" ht="28.9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381">
        <v>19</v>
      </c>
      <c r="G50" s="548">
        <v>3.48</v>
      </c>
      <c r="H50" s="381" t="s">
        <v>5263</v>
      </c>
      <c r="I50" s="547">
        <f t="shared" si="0"/>
        <v>0.1831578947368421</v>
      </c>
      <c r="J50" s="360"/>
      <c r="K50" s="360"/>
    </row>
    <row r="51" spans="1:11" ht="28.9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08">
        <v>2220</v>
      </c>
      <c r="G51" s="548">
        <v>768</v>
      </c>
      <c r="H51" s="381" t="s">
        <v>5263</v>
      </c>
      <c r="I51" s="547">
        <f t="shared" si="0"/>
        <v>0.34594594594594597</v>
      </c>
      <c r="J51" s="360"/>
      <c r="K51" s="360"/>
    </row>
    <row r="52" spans="1:11" ht="28.9">
      <c r="A52" s="372" t="s">
        <v>5291</v>
      </c>
      <c r="B52" s="381" t="s">
        <v>5433</v>
      </c>
      <c r="C52" s="381" t="s">
        <v>5434</v>
      </c>
      <c r="D52" s="386">
        <v>45170</v>
      </c>
      <c r="E52" s="386">
        <v>45351</v>
      </c>
      <c r="F52" s="408">
        <v>4836</v>
      </c>
      <c r="G52" s="548">
        <v>4096</v>
      </c>
      <c r="H52" s="381" t="s">
        <v>5263</v>
      </c>
      <c r="I52" s="547">
        <f t="shared" si="0"/>
        <v>0.84698097601323408</v>
      </c>
      <c r="J52" s="360"/>
      <c r="K52" s="360"/>
    </row>
    <row r="53" spans="1:11" ht="28.9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548">
        <v>185</v>
      </c>
      <c r="H53" s="381" t="s">
        <v>5263</v>
      </c>
      <c r="I53" s="547">
        <f t="shared" si="0"/>
        <v>0.32342657342657344</v>
      </c>
      <c r="J53" s="360"/>
      <c r="K53" s="360"/>
    </row>
    <row r="54" spans="1:11" ht="28.9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903</v>
      </c>
      <c r="G54" s="548">
        <v>486</v>
      </c>
      <c r="H54" s="381" t="s">
        <v>5263</v>
      </c>
      <c r="I54" s="547">
        <f t="shared" si="0"/>
        <v>0.53820598006644516</v>
      </c>
      <c r="J54" s="360"/>
      <c r="K54" s="360"/>
    </row>
    <row r="55" spans="1:11" ht="28.9">
      <c r="A55" s="372" t="s">
        <v>5422</v>
      </c>
      <c r="B55" s="381" t="s">
        <v>5419</v>
      </c>
      <c r="C55" s="381" t="s">
        <v>5420</v>
      </c>
      <c r="D55" s="386">
        <v>45131</v>
      </c>
      <c r="E55" s="386">
        <v>45495</v>
      </c>
      <c r="F55" s="381">
        <v>1</v>
      </c>
      <c r="G55" s="548">
        <v>0</v>
      </c>
      <c r="H55" s="381" t="s">
        <v>5423</v>
      </c>
      <c r="I55" s="547">
        <f t="shared" si="0"/>
        <v>0</v>
      </c>
      <c r="J55" s="360"/>
      <c r="K55" s="360"/>
    </row>
    <row r="56" spans="1:11" ht="28.9">
      <c r="A56" s="372" t="s">
        <v>5394</v>
      </c>
      <c r="B56" s="381" t="s">
        <v>5389</v>
      </c>
      <c r="C56" s="381" t="s">
        <v>5390</v>
      </c>
      <c r="D56" s="386">
        <v>45026</v>
      </c>
      <c r="E56" s="386">
        <v>45390</v>
      </c>
      <c r="F56" s="408">
        <v>422000</v>
      </c>
      <c r="G56" s="548">
        <v>418719</v>
      </c>
      <c r="H56" s="381" t="s">
        <v>5351</v>
      </c>
      <c r="I56" s="547">
        <f t="shared" si="0"/>
        <v>0.99222511848341233</v>
      </c>
      <c r="J56" s="360"/>
      <c r="K56" s="360"/>
    </row>
    <row r="57" spans="1:11" ht="28.9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381">
        <v>600</v>
      </c>
      <c r="G57" s="548">
        <v>325</v>
      </c>
      <c r="H57" s="381" t="s">
        <v>5263</v>
      </c>
      <c r="I57" s="547">
        <f t="shared" si="0"/>
        <v>0.54166666666666663</v>
      </c>
      <c r="J57" s="360"/>
      <c r="K57" s="360"/>
    </row>
    <row r="58" spans="1:11" ht="28.9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3000</v>
      </c>
      <c r="G58" s="548">
        <v>962</v>
      </c>
      <c r="H58" s="381" t="s">
        <v>5263</v>
      </c>
      <c r="I58" s="547">
        <f t="shared" si="0"/>
        <v>0.32066666666666666</v>
      </c>
      <c r="J58" s="360"/>
      <c r="K58" s="360"/>
    </row>
    <row r="59" spans="1:11" ht="28.9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381">
        <v>15</v>
      </c>
      <c r="G59" s="548">
        <v>1.0629999999999999</v>
      </c>
      <c r="H59" s="381" t="s">
        <v>5263</v>
      </c>
      <c r="I59" s="547">
        <f t="shared" si="0"/>
        <v>7.0866666666666661E-2</v>
      </c>
      <c r="J59" s="360"/>
      <c r="K59" s="360"/>
    </row>
    <row r="60" spans="1:11" ht="28.9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08">
        <v>1500</v>
      </c>
      <c r="G60" s="548">
        <v>521</v>
      </c>
      <c r="H60" s="381" t="s">
        <v>5263</v>
      </c>
      <c r="I60" s="547">
        <f t="shared" si="0"/>
        <v>0.34733333333333333</v>
      </c>
      <c r="J60" s="360"/>
      <c r="K60" s="360"/>
    </row>
    <row r="61" spans="1:11" ht="28.9">
      <c r="A61" s="822" t="s">
        <v>1288</v>
      </c>
      <c r="B61" s="799" t="s">
        <v>5469</v>
      </c>
      <c r="C61" s="381" t="s">
        <v>5474</v>
      </c>
      <c r="D61" s="800">
        <v>45245</v>
      </c>
      <c r="E61" s="800">
        <v>45609</v>
      </c>
      <c r="F61" s="408">
        <v>1615</v>
      </c>
      <c r="G61" s="548">
        <v>885</v>
      </c>
      <c r="H61" s="381" t="s">
        <v>5263</v>
      </c>
      <c r="I61" s="547">
        <f t="shared" si="0"/>
        <v>0.54798761609907121</v>
      </c>
      <c r="J61" s="470"/>
      <c r="K61" s="470"/>
    </row>
    <row r="62" spans="1:11" ht="28.9">
      <c r="A62" s="807"/>
      <c r="B62" s="787"/>
      <c r="C62" s="381" t="s">
        <v>5475</v>
      </c>
      <c r="D62" s="787"/>
      <c r="E62" s="787"/>
      <c r="F62" s="381">
        <v>85</v>
      </c>
      <c r="G62" s="548">
        <v>0</v>
      </c>
      <c r="H62" s="381" t="s">
        <v>5263</v>
      </c>
      <c r="I62" s="547">
        <f t="shared" si="0"/>
        <v>0</v>
      </c>
      <c r="J62" s="470"/>
      <c r="K62" s="470"/>
    </row>
    <row r="63" spans="1:11" ht="28.9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548">
        <v>115</v>
      </c>
      <c r="H63" s="381" t="s">
        <v>5263</v>
      </c>
      <c r="I63" s="547">
        <f t="shared" si="0"/>
        <v>0.115</v>
      </c>
      <c r="J63" s="360"/>
      <c r="K63" s="360"/>
    </row>
    <row r="64" spans="1:11" ht="28.9">
      <c r="A64" s="372" t="s">
        <v>5307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548">
        <v>1038</v>
      </c>
      <c r="H64" s="381" t="s">
        <v>5263</v>
      </c>
      <c r="I64" s="547">
        <f t="shared" si="0"/>
        <v>0.51900000000000002</v>
      </c>
      <c r="J64" s="360"/>
      <c r="K64" s="360"/>
    </row>
    <row r="65" spans="1:11" ht="28.9">
      <c r="A65" s="372" t="s">
        <v>5308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548">
        <v>163</v>
      </c>
      <c r="H65" s="381" t="s">
        <v>5263</v>
      </c>
      <c r="I65" s="547">
        <f t="shared" si="0"/>
        <v>0.16300000000000001</v>
      </c>
      <c r="J65" s="360"/>
      <c r="K65" s="360"/>
    </row>
    <row r="66" spans="1:11" ht="28.9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548">
        <v>9702.27</v>
      </c>
      <c r="H66" s="381" t="s">
        <v>5263</v>
      </c>
      <c r="I66" s="547">
        <f t="shared" si="0"/>
        <v>0.57072176470588243</v>
      </c>
      <c r="J66" s="360"/>
      <c r="K66" s="360"/>
    </row>
    <row r="67" spans="1:11" ht="28.9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548">
        <v>4523</v>
      </c>
      <c r="H67" s="381" t="s">
        <v>5263</v>
      </c>
      <c r="I67" s="547">
        <f t="shared" si="0"/>
        <v>0.45229999999999998</v>
      </c>
      <c r="J67" s="360"/>
      <c r="K67" s="360"/>
    </row>
    <row r="68" spans="1:11" ht="28.9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548">
        <v>95.645700000000005</v>
      </c>
      <c r="H68" s="381" t="s">
        <v>5263</v>
      </c>
      <c r="I68" s="547">
        <f t="shared" si="0"/>
        <v>0.79704750000000002</v>
      </c>
      <c r="J68" s="360"/>
      <c r="K68" s="360"/>
    </row>
    <row r="69" spans="1:11" ht="28.9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548">
        <v>1873</v>
      </c>
      <c r="H69" s="381" t="s">
        <v>5263</v>
      </c>
      <c r="I69" s="547">
        <f t="shared" si="0"/>
        <v>0.31216666666666665</v>
      </c>
      <c r="J69" s="360"/>
      <c r="K69" s="360"/>
    </row>
    <row r="70" spans="1:11" ht="28.9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548">
        <v>650</v>
      </c>
      <c r="H70" s="381" t="s">
        <v>5263</v>
      </c>
      <c r="I70" s="547">
        <f t="shared" ref="I70:I131" si="1">G70/F70</f>
        <v>0.76470588235294112</v>
      </c>
      <c r="J70" s="360"/>
      <c r="K70" s="360"/>
    </row>
    <row r="71" spans="1:11" ht="28.9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548">
        <v>675</v>
      </c>
      <c r="H71" s="381" t="s">
        <v>5263</v>
      </c>
      <c r="I71" s="547">
        <f t="shared" si="1"/>
        <v>0.67500000000000004</v>
      </c>
      <c r="J71" s="360"/>
      <c r="K71" s="360"/>
    </row>
    <row r="72" spans="1:11" ht="28.9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548">
        <v>6200</v>
      </c>
      <c r="H72" s="381" t="s">
        <v>5263</v>
      </c>
      <c r="I72" s="547">
        <f t="shared" si="1"/>
        <v>0.20666666666666667</v>
      </c>
      <c r="J72" s="360"/>
      <c r="K72" s="360"/>
    </row>
    <row r="73" spans="1:11" ht="28.9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548">
        <v>122</v>
      </c>
      <c r="H73" s="381" t="s">
        <v>5263</v>
      </c>
      <c r="I73" s="547">
        <f t="shared" si="1"/>
        <v>0.122</v>
      </c>
      <c r="J73" s="360"/>
      <c r="K73" s="360"/>
    </row>
    <row r="74" spans="1:11" ht="28.9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548">
        <v>571</v>
      </c>
      <c r="H74" s="381" t="s">
        <v>5263</v>
      </c>
      <c r="I74" s="547">
        <f t="shared" si="1"/>
        <v>0.16314285714285715</v>
      </c>
      <c r="J74" s="360"/>
      <c r="K74" s="360"/>
    </row>
    <row r="75" spans="1:11" ht="28.9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548">
        <v>87360</v>
      </c>
      <c r="H75" s="381" t="s">
        <v>5351</v>
      </c>
      <c r="I75" s="547">
        <f t="shared" si="1"/>
        <v>1.9413333333333333E-4</v>
      </c>
      <c r="J75" s="360"/>
      <c r="K75" s="360"/>
    </row>
    <row r="76" spans="1:11" ht="28.9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381">
        <v>666</v>
      </c>
      <c r="H76" s="381" t="s">
        <v>5263</v>
      </c>
      <c r="I76" s="547">
        <f t="shared" si="1"/>
        <v>0.33300000000000002</v>
      </c>
      <c r="J76" s="360"/>
      <c r="K76" s="360"/>
    </row>
    <row r="77" spans="1:11" ht="28.9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4775</v>
      </c>
      <c r="H77" s="381" t="s">
        <v>5263</v>
      </c>
      <c r="I77" s="547">
        <f t="shared" si="1"/>
        <v>0.47749999999999998</v>
      </c>
      <c r="J77" s="360"/>
      <c r="K77" s="360"/>
    </row>
    <row r="78" spans="1:11" ht="28.9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381">
        <v>0</v>
      </c>
      <c r="H78" s="381" t="s">
        <v>5263</v>
      </c>
      <c r="I78" s="547">
        <f t="shared" si="1"/>
        <v>0</v>
      </c>
      <c r="J78" s="360"/>
      <c r="K78" s="360"/>
    </row>
    <row r="79" spans="1:11" ht="28.9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548">
        <v>8083.95</v>
      </c>
      <c r="H79" s="381" t="s">
        <v>5263</v>
      </c>
      <c r="I79" s="547">
        <f t="shared" si="1"/>
        <v>0.50524687499999998</v>
      </c>
      <c r="J79" s="360"/>
      <c r="K79" s="360"/>
    </row>
    <row r="80" spans="1:11" ht="28.9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548">
        <v>15145.55</v>
      </c>
      <c r="H80" s="381" t="s">
        <v>5263</v>
      </c>
      <c r="I80" s="547">
        <f t="shared" si="1"/>
        <v>0.37901776776776774</v>
      </c>
      <c r="J80" s="360"/>
      <c r="K80" s="360"/>
    </row>
    <row r="81" spans="1:11" ht="28.9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548">
        <v>1247.3599999999999</v>
      </c>
      <c r="H81" s="381" t="s">
        <v>5263</v>
      </c>
      <c r="I81" s="547">
        <f t="shared" si="1"/>
        <v>0.21506206896551722</v>
      </c>
      <c r="J81" s="360"/>
      <c r="K81" s="360"/>
    </row>
    <row r="82" spans="1:11" ht="28.9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548">
        <v>2795.6019999999999</v>
      </c>
      <c r="H82" s="381" t="s">
        <v>5263</v>
      </c>
      <c r="I82" s="547">
        <f t="shared" si="1"/>
        <v>0.46593366666666663</v>
      </c>
      <c r="J82" s="360"/>
      <c r="K82" s="360"/>
    </row>
    <row r="83" spans="1:11" ht="28.9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548">
        <v>5815.5461999999998</v>
      </c>
      <c r="H83" s="381" t="s">
        <v>5263</v>
      </c>
      <c r="I83" s="547">
        <f t="shared" si="1"/>
        <v>0.3634716375</v>
      </c>
      <c r="J83" s="360"/>
      <c r="K83" s="360"/>
    </row>
    <row r="84" spans="1:11" ht="28.9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548">
        <v>33658</v>
      </c>
      <c r="H84" s="381" t="s">
        <v>5263</v>
      </c>
      <c r="I84" s="547">
        <f t="shared" si="1"/>
        <v>0.26382912012541643</v>
      </c>
      <c r="J84" s="360"/>
      <c r="K84" s="360"/>
    </row>
    <row r="85" spans="1:11" ht="28.9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548">
        <v>198.256</v>
      </c>
      <c r="H85" s="381" t="s">
        <v>5263</v>
      </c>
      <c r="I85" s="547">
        <f t="shared" si="1"/>
        <v>9.0116363636363633E-2</v>
      </c>
      <c r="J85" s="360"/>
      <c r="K85" s="360"/>
    </row>
    <row r="86" spans="1:11" ht="43.1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548">
        <v>262</v>
      </c>
      <c r="H86" s="381" t="s">
        <v>5263</v>
      </c>
      <c r="I86" s="547">
        <f t="shared" si="1"/>
        <v>4.1987179487179484E-2</v>
      </c>
      <c r="J86" s="360"/>
      <c r="K86" s="360"/>
    </row>
    <row r="87" spans="1:11" ht="28.9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548">
        <v>232</v>
      </c>
      <c r="H87" s="381" t="s">
        <v>5263</v>
      </c>
      <c r="I87" s="547">
        <f t="shared" si="1"/>
        <v>4.6399999999999997E-2</v>
      </c>
      <c r="J87" s="360"/>
      <c r="K87" s="360"/>
    </row>
    <row r="88" spans="1:11" ht="28.9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548">
        <v>605</v>
      </c>
      <c r="H88" s="381" t="s">
        <v>5263</v>
      </c>
      <c r="I88" s="547">
        <f t="shared" si="1"/>
        <v>0.24199999999999999</v>
      </c>
      <c r="J88" s="360"/>
      <c r="K88" s="360"/>
    </row>
    <row r="89" spans="1:11" ht="28.9">
      <c r="A89" s="372" t="s">
        <v>5398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9000</v>
      </c>
      <c r="G89" s="548">
        <v>6200</v>
      </c>
      <c r="H89" s="381" t="s">
        <v>5351</v>
      </c>
      <c r="I89" s="547">
        <f t="shared" si="1"/>
        <v>0.68888888888888888</v>
      </c>
      <c r="J89" s="360"/>
      <c r="K89" s="360"/>
    </row>
    <row r="90" spans="1:11" ht="28.9">
      <c r="A90" s="372" t="s">
        <v>5339</v>
      </c>
      <c r="B90" s="381" t="s">
        <v>5410</v>
      </c>
      <c r="C90" s="381" t="s">
        <v>5411</v>
      </c>
      <c r="D90" s="386">
        <v>45096</v>
      </c>
      <c r="E90" s="386">
        <v>45460</v>
      </c>
      <c r="F90" s="408">
        <v>5060</v>
      </c>
      <c r="G90" s="548">
        <v>267.45999999999998</v>
      </c>
      <c r="H90" s="381" t="s">
        <v>5263</v>
      </c>
      <c r="I90" s="547">
        <f t="shared" si="1"/>
        <v>5.2857707509881419E-2</v>
      </c>
      <c r="J90" s="360"/>
      <c r="K90" s="360"/>
    </row>
    <row r="91" spans="1:11" ht="28.9">
      <c r="A91" s="372" t="s">
        <v>5340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5000</v>
      </c>
      <c r="G91" s="548">
        <v>393.45</v>
      </c>
      <c r="H91" s="381" t="s">
        <v>5263</v>
      </c>
      <c r="I91" s="547">
        <f t="shared" si="1"/>
        <v>7.8689999999999996E-2</v>
      </c>
      <c r="J91" s="360"/>
      <c r="K91" s="360"/>
    </row>
    <row r="92" spans="1:11" ht="28.9">
      <c r="A92" s="372" t="s">
        <v>5341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5200</v>
      </c>
      <c r="G92" s="548">
        <v>3873.18</v>
      </c>
      <c r="H92" s="381" t="s">
        <v>5263</v>
      </c>
      <c r="I92" s="547">
        <f t="shared" si="1"/>
        <v>0.74484230769230764</v>
      </c>
      <c r="J92" s="360"/>
      <c r="K92" s="360"/>
    </row>
    <row r="93" spans="1:11" ht="28.9">
      <c r="A93" s="372" t="s">
        <v>5399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100000</v>
      </c>
      <c r="G93" s="548">
        <v>737</v>
      </c>
      <c r="H93" s="381" t="s">
        <v>5263</v>
      </c>
      <c r="I93" s="547">
        <f t="shared" si="1"/>
        <v>7.3699999999999998E-3</v>
      </c>
      <c r="J93" s="360"/>
      <c r="K93" s="360"/>
    </row>
    <row r="94" spans="1:11" ht="28.9">
      <c r="A94" s="372" t="s">
        <v>5400</v>
      </c>
      <c r="B94" s="381" t="s">
        <v>5389</v>
      </c>
      <c r="C94" s="381" t="s">
        <v>5390</v>
      </c>
      <c r="D94" s="386">
        <v>45026</v>
      </c>
      <c r="E94" s="386">
        <v>45390</v>
      </c>
      <c r="F94" s="408">
        <v>3000</v>
      </c>
      <c r="G94" s="548">
        <v>1548.6</v>
      </c>
      <c r="H94" s="381" t="s">
        <v>5263</v>
      </c>
      <c r="I94" s="547">
        <f t="shared" si="1"/>
        <v>0.51619999999999999</v>
      </c>
      <c r="J94" s="360"/>
      <c r="K94" s="360"/>
    </row>
    <row r="95" spans="1:11" ht="28.9">
      <c r="A95" s="372" t="s">
        <v>4593</v>
      </c>
      <c r="B95" s="381" t="s">
        <v>5469</v>
      </c>
      <c r="C95" s="381" t="s">
        <v>5470</v>
      </c>
      <c r="D95" s="386">
        <v>45245</v>
      </c>
      <c r="E95" s="386">
        <v>45609</v>
      </c>
      <c r="F95" s="408">
        <v>7000</v>
      </c>
      <c r="G95" s="548">
        <v>2738</v>
      </c>
      <c r="H95" s="381" t="s">
        <v>5263</v>
      </c>
      <c r="I95" s="547">
        <f t="shared" si="1"/>
        <v>0.39114285714285713</v>
      </c>
      <c r="J95" s="360"/>
      <c r="K95" s="360"/>
    </row>
    <row r="96" spans="1:11" ht="28.9">
      <c r="A96" s="372" t="s">
        <v>5343</v>
      </c>
      <c r="B96" s="381" t="s">
        <v>5484</v>
      </c>
      <c r="C96" s="381" t="s">
        <v>5485</v>
      </c>
      <c r="D96" s="386">
        <v>45291</v>
      </c>
      <c r="E96" s="386">
        <v>45655</v>
      </c>
      <c r="F96" s="408">
        <v>7000</v>
      </c>
      <c r="G96" s="548">
        <v>1824.7860056699999</v>
      </c>
      <c r="H96" s="381" t="s">
        <v>5263</v>
      </c>
      <c r="I96" s="547">
        <f t="shared" si="1"/>
        <v>0.26068371509571425</v>
      </c>
      <c r="J96" s="360"/>
      <c r="K96" s="360"/>
    </row>
    <row r="97" spans="1:11" ht="28.9">
      <c r="A97" s="372" t="s">
        <v>5378</v>
      </c>
      <c r="B97" s="381" t="s">
        <v>5379</v>
      </c>
      <c r="C97" s="381" t="s">
        <v>5380</v>
      </c>
      <c r="D97" s="386">
        <v>44995</v>
      </c>
      <c r="E97" s="386">
        <v>45359</v>
      </c>
      <c r="F97" s="408">
        <v>3000</v>
      </c>
      <c r="G97" s="548">
        <v>392.30277999999998</v>
      </c>
      <c r="H97" s="381" t="s">
        <v>5263</v>
      </c>
      <c r="I97" s="547">
        <f t="shared" si="1"/>
        <v>0.13076759333333332</v>
      </c>
      <c r="J97" s="360"/>
      <c r="K97" s="360"/>
    </row>
    <row r="98" spans="1:11" ht="28.9">
      <c r="A98" s="372" t="s">
        <v>5381</v>
      </c>
      <c r="B98" s="381" t="s">
        <v>5379</v>
      </c>
      <c r="C98" s="381" t="s">
        <v>5380</v>
      </c>
      <c r="D98" s="386">
        <v>44995</v>
      </c>
      <c r="E98" s="386">
        <v>45359</v>
      </c>
      <c r="F98" s="408">
        <v>4000</v>
      </c>
      <c r="G98" s="548">
        <v>118.925</v>
      </c>
      <c r="H98" s="381" t="s">
        <v>5263</v>
      </c>
      <c r="I98" s="547">
        <f t="shared" si="1"/>
        <v>2.9731250000000001E-2</v>
      </c>
      <c r="J98" s="360"/>
      <c r="K98" s="360"/>
    </row>
    <row r="99" spans="1:11" ht="28.9">
      <c r="A99" s="372" t="s">
        <v>5465</v>
      </c>
      <c r="B99" s="381" t="s">
        <v>5447</v>
      </c>
      <c r="C99" s="381" t="s">
        <v>5448</v>
      </c>
      <c r="D99" s="386">
        <v>45220</v>
      </c>
      <c r="E99" s="386">
        <v>45584</v>
      </c>
      <c r="F99" s="408">
        <v>4466</v>
      </c>
      <c r="G99" s="548">
        <v>1186</v>
      </c>
      <c r="H99" s="381" t="s">
        <v>5263</v>
      </c>
      <c r="I99" s="547">
        <f t="shared" si="1"/>
        <v>0.26556202418271385</v>
      </c>
      <c r="J99" s="360"/>
      <c r="K99" s="360"/>
    </row>
    <row r="100" spans="1:11" ht="28.9">
      <c r="A100" s="372" t="s">
        <v>5412</v>
      </c>
      <c r="B100" s="381" t="s">
        <v>5410</v>
      </c>
      <c r="C100" s="381" t="s">
        <v>5411</v>
      </c>
      <c r="D100" s="386">
        <v>45096</v>
      </c>
      <c r="E100" s="386">
        <v>45460</v>
      </c>
      <c r="F100" s="408">
        <v>1680</v>
      </c>
      <c r="G100" s="548">
        <v>106</v>
      </c>
      <c r="H100" s="381" t="s">
        <v>5263</v>
      </c>
      <c r="I100" s="547">
        <f t="shared" si="1"/>
        <v>6.3095238095238093E-2</v>
      </c>
      <c r="J100" s="360"/>
      <c r="K100" s="360"/>
    </row>
    <row r="101" spans="1:11" ht="28.9">
      <c r="A101" s="372" t="s">
        <v>5494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500</v>
      </c>
      <c r="G101" s="548">
        <v>27.94</v>
      </c>
      <c r="H101" s="381" t="s">
        <v>5263</v>
      </c>
      <c r="I101" s="547">
        <f t="shared" si="1"/>
        <v>5.5879999999999999E-2</v>
      </c>
      <c r="J101" s="360"/>
      <c r="K101" s="360"/>
    </row>
    <row r="102" spans="1:11" ht="28.9">
      <c r="A102" s="372" t="s">
        <v>173</v>
      </c>
      <c r="B102" s="381" t="s">
        <v>5517</v>
      </c>
      <c r="C102" s="381" t="s">
        <v>5518</v>
      </c>
      <c r="D102" s="386">
        <v>45337</v>
      </c>
      <c r="E102" s="386">
        <v>45516</v>
      </c>
      <c r="F102" s="408">
        <v>3600</v>
      </c>
      <c r="G102" s="548">
        <v>650</v>
      </c>
      <c r="H102" s="381" t="s">
        <v>5263</v>
      </c>
      <c r="I102" s="547">
        <f t="shared" si="1"/>
        <v>0.18055555555555555</v>
      </c>
      <c r="J102" s="360"/>
      <c r="K102" s="360"/>
    </row>
    <row r="103" spans="1:11" ht="28.9">
      <c r="A103" s="372" t="s">
        <v>5346</v>
      </c>
      <c r="B103" s="381" t="s">
        <v>5484</v>
      </c>
      <c r="C103" s="381" t="s">
        <v>5485</v>
      </c>
      <c r="D103" s="386">
        <v>45291</v>
      </c>
      <c r="E103" s="386">
        <v>45655</v>
      </c>
      <c r="F103" s="408">
        <v>2500</v>
      </c>
      <c r="G103" s="548">
        <v>0</v>
      </c>
      <c r="H103" s="381" t="s">
        <v>5263</v>
      </c>
      <c r="I103" s="547">
        <f t="shared" si="1"/>
        <v>0</v>
      </c>
      <c r="J103" s="360"/>
      <c r="K103" s="360"/>
    </row>
    <row r="104" spans="1:11" ht="28.9">
      <c r="A104" s="372" t="s">
        <v>5495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381">
        <v>525</v>
      </c>
      <c r="G104" s="548">
        <v>46</v>
      </c>
      <c r="H104" s="381" t="s">
        <v>5263</v>
      </c>
      <c r="I104" s="547">
        <f t="shared" si="1"/>
        <v>8.7619047619047624E-2</v>
      </c>
      <c r="J104" s="360"/>
      <c r="K104" s="360"/>
    </row>
    <row r="105" spans="1:11" ht="28.9">
      <c r="A105" s="372" t="s">
        <v>5496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381">
        <v>175</v>
      </c>
      <c r="G105" s="548">
        <v>0</v>
      </c>
      <c r="H105" s="381" t="s">
        <v>5263</v>
      </c>
      <c r="I105" s="547">
        <f t="shared" si="1"/>
        <v>0</v>
      </c>
      <c r="J105" s="360"/>
      <c r="K105" s="360"/>
    </row>
    <row r="106" spans="1:11" ht="28.9">
      <c r="A106" s="372" t="s">
        <v>5382</v>
      </c>
      <c r="B106" s="381" t="s">
        <v>5379</v>
      </c>
      <c r="C106" s="381" t="s">
        <v>5380</v>
      </c>
      <c r="D106" s="386">
        <v>44995</v>
      </c>
      <c r="E106" s="386">
        <v>45359</v>
      </c>
      <c r="F106" s="381">
        <v>150</v>
      </c>
      <c r="G106" s="548">
        <v>59</v>
      </c>
      <c r="H106" s="381" t="s">
        <v>5263</v>
      </c>
      <c r="I106" s="547">
        <f t="shared" si="1"/>
        <v>0.39333333333333331</v>
      </c>
      <c r="J106" s="360"/>
      <c r="K106" s="360"/>
    </row>
    <row r="107" spans="1:11" ht="28.9">
      <c r="A107" s="372" t="s">
        <v>5383</v>
      </c>
      <c r="B107" s="381" t="s">
        <v>5379</v>
      </c>
      <c r="C107" s="381" t="s">
        <v>5380</v>
      </c>
      <c r="D107" s="386">
        <v>44995</v>
      </c>
      <c r="E107" s="386">
        <v>45359</v>
      </c>
      <c r="F107" s="381">
        <v>150</v>
      </c>
      <c r="G107" s="548">
        <v>150</v>
      </c>
      <c r="H107" s="381" t="s">
        <v>5263</v>
      </c>
      <c r="I107" s="547">
        <f t="shared" si="1"/>
        <v>1</v>
      </c>
      <c r="J107" s="360"/>
      <c r="K107" s="360"/>
    </row>
    <row r="108" spans="1:11" ht="28.9">
      <c r="A108" s="372" t="s">
        <v>5350</v>
      </c>
      <c r="B108" s="381" t="s">
        <v>5419</v>
      </c>
      <c r="C108" s="381" t="s">
        <v>5420</v>
      </c>
      <c r="D108" s="386">
        <v>45131</v>
      </c>
      <c r="E108" s="386">
        <v>45495</v>
      </c>
      <c r="F108" s="408">
        <v>180000000</v>
      </c>
      <c r="G108" s="548">
        <v>77266705</v>
      </c>
      <c r="H108" s="381" t="s">
        <v>5351</v>
      </c>
      <c r="I108" s="547">
        <f t="shared" si="1"/>
        <v>0.42925947222222222</v>
      </c>
      <c r="J108" s="360"/>
      <c r="K108" s="360"/>
    </row>
    <row r="109" spans="1:11" ht="28.9">
      <c r="A109" s="372" t="s">
        <v>2714</v>
      </c>
      <c r="B109" s="381" t="s">
        <v>5469</v>
      </c>
      <c r="C109" s="381" t="s">
        <v>5470</v>
      </c>
      <c r="D109" s="386">
        <v>45245</v>
      </c>
      <c r="E109" s="386">
        <v>45609</v>
      </c>
      <c r="F109" s="408">
        <v>750000</v>
      </c>
      <c r="G109" s="548">
        <v>55098</v>
      </c>
      <c r="H109" s="381" t="s">
        <v>5351</v>
      </c>
      <c r="I109" s="547">
        <f t="shared" si="1"/>
        <v>7.3464000000000002E-2</v>
      </c>
      <c r="J109" s="360"/>
      <c r="K109" s="360"/>
    </row>
    <row r="110" spans="1:11" ht="28.9">
      <c r="A110" s="372" t="s">
        <v>5497</v>
      </c>
      <c r="B110" s="381" t="s">
        <v>5484</v>
      </c>
      <c r="C110" s="381" t="s">
        <v>5485</v>
      </c>
      <c r="D110" s="386">
        <v>45291</v>
      </c>
      <c r="E110" s="386">
        <v>45470</v>
      </c>
      <c r="F110" s="381">
        <v>600</v>
      </c>
      <c r="G110" s="548">
        <v>136</v>
      </c>
      <c r="H110" s="381" t="s">
        <v>5351</v>
      </c>
      <c r="I110" s="547">
        <f t="shared" si="1"/>
        <v>0.22666666666666666</v>
      </c>
      <c r="J110" s="360"/>
      <c r="K110" s="360"/>
    </row>
    <row r="111" spans="1:11" ht="28.9">
      <c r="A111" s="372" t="s">
        <v>5498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120000</v>
      </c>
      <c r="G111" s="548">
        <v>1351</v>
      </c>
      <c r="H111" s="381" t="s">
        <v>5351</v>
      </c>
      <c r="I111" s="547">
        <f t="shared" si="1"/>
        <v>1.1258333333333334E-2</v>
      </c>
      <c r="J111" s="360"/>
      <c r="K111" s="360"/>
    </row>
    <row r="112" spans="1:11" ht="28.9">
      <c r="A112" s="372" t="s">
        <v>5354</v>
      </c>
      <c r="B112" s="381" t="s">
        <v>5438</v>
      </c>
      <c r="C112" s="381" t="s">
        <v>5439</v>
      </c>
      <c r="D112" s="386">
        <v>45184</v>
      </c>
      <c r="E112" s="386">
        <v>45548</v>
      </c>
      <c r="F112" s="408">
        <v>3400000</v>
      </c>
      <c r="G112" s="548">
        <v>305041</v>
      </c>
      <c r="H112" s="381" t="s">
        <v>5351</v>
      </c>
      <c r="I112" s="547">
        <f t="shared" si="1"/>
        <v>8.9717941176470584E-2</v>
      </c>
      <c r="J112" s="360"/>
      <c r="K112" s="360"/>
    </row>
    <row r="113" spans="1:11" ht="28.9">
      <c r="A113" s="372" t="s">
        <v>5384</v>
      </c>
      <c r="B113" s="381" t="s">
        <v>5379</v>
      </c>
      <c r="C113" s="381" t="s">
        <v>5380</v>
      </c>
      <c r="D113" s="386">
        <v>44995</v>
      </c>
      <c r="E113" s="386">
        <v>45359</v>
      </c>
      <c r="F113" s="381">
        <v>5</v>
      </c>
      <c r="G113" s="548">
        <v>0</v>
      </c>
      <c r="H113" s="381" t="s">
        <v>5351</v>
      </c>
      <c r="I113" s="547">
        <f t="shared" si="1"/>
        <v>0</v>
      </c>
      <c r="J113" s="360"/>
      <c r="K113" s="360"/>
    </row>
    <row r="114" spans="1:11" ht="28.9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548">
        <v>0</v>
      </c>
      <c r="H114" s="381" t="s">
        <v>5263</v>
      </c>
      <c r="I114" s="547">
        <f t="shared" si="1"/>
        <v>0</v>
      </c>
      <c r="J114" s="360"/>
      <c r="K114" s="360"/>
    </row>
    <row r="115" spans="1:11" ht="28.9">
      <c r="A115" s="822" t="s">
        <v>5499</v>
      </c>
      <c r="B115" s="799" t="s">
        <v>5500</v>
      </c>
      <c r="C115" s="381" t="s">
        <v>5501</v>
      </c>
      <c r="D115" s="800">
        <v>45292</v>
      </c>
      <c r="E115" s="800">
        <v>45473</v>
      </c>
      <c r="F115" s="549">
        <v>339168000</v>
      </c>
      <c r="G115" s="550">
        <v>83272515.625605106</v>
      </c>
      <c r="H115" s="381" t="s">
        <v>5502</v>
      </c>
      <c r="I115" s="547">
        <f t="shared" si="1"/>
        <v>0.2455199654024115</v>
      </c>
      <c r="J115" s="470"/>
      <c r="K115" s="470"/>
    </row>
    <row r="116" spans="1:11" ht="28.9">
      <c r="A116" s="807"/>
      <c r="B116" s="787"/>
      <c r="C116" s="381" t="s">
        <v>5503</v>
      </c>
      <c r="D116" s="787"/>
      <c r="E116" s="787"/>
      <c r="F116" s="549">
        <v>791392000</v>
      </c>
      <c r="G116" s="550">
        <v>235042592.22439501</v>
      </c>
      <c r="H116" s="381" t="s">
        <v>5502</v>
      </c>
      <c r="I116" s="547">
        <f t="shared" si="1"/>
        <v>0.29699894897142631</v>
      </c>
      <c r="J116" s="470"/>
      <c r="K116" s="470"/>
    </row>
    <row r="117" spans="1:11" ht="28.9">
      <c r="A117" s="372" t="s">
        <v>5504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408">
        <v>1500</v>
      </c>
      <c r="G117" s="408">
        <v>122</v>
      </c>
      <c r="H117" s="381" t="s">
        <v>5351</v>
      </c>
      <c r="I117" s="547">
        <f t="shared" si="1"/>
        <v>8.1333333333333327E-2</v>
      </c>
      <c r="J117" s="470"/>
      <c r="K117" s="470"/>
    </row>
    <row r="118" spans="1:11" ht="28.9">
      <c r="A118" s="822" t="s">
        <v>5505</v>
      </c>
      <c r="B118" s="799" t="s">
        <v>5506</v>
      </c>
      <c r="C118" s="381" t="s">
        <v>5507</v>
      </c>
      <c r="D118" s="800">
        <v>45292</v>
      </c>
      <c r="E118" s="800">
        <v>45473</v>
      </c>
      <c r="F118" s="549">
        <v>117000000</v>
      </c>
      <c r="G118" s="549">
        <v>51148931</v>
      </c>
      <c r="H118" s="381" t="s">
        <v>5502</v>
      </c>
      <c r="I118" s="547">
        <f t="shared" si="1"/>
        <v>0.43717035042735042</v>
      </c>
      <c r="J118" s="470"/>
      <c r="K118" s="470"/>
    </row>
    <row r="119" spans="1:11" ht="28.9">
      <c r="A119" s="807"/>
      <c r="B119" s="787"/>
      <c r="C119" s="381" t="s">
        <v>5508</v>
      </c>
      <c r="D119" s="787"/>
      <c r="E119" s="787"/>
      <c r="F119" s="549">
        <v>13000000</v>
      </c>
      <c r="G119" s="549">
        <v>972368.44</v>
      </c>
      <c r="H119" s="381" t="s">
        <v>5502</v>
      </c>
      <c r="I119" s="547">
        <f t="shared" si="1"/>
        <v>7.4797572307692309E-2</v>
      </c>
      <c r="J119" s="470"/>
      <c r="K119" s="470"/>
    </row>
    <row r="120" spans="1:11" ht="28.9">
      <c r="A120" s="822" t="s">
        <v>5509</v>
      </c>
      <c r="B120" s="799" t="s">
        <v>5506</v>
      </c>
      <c r="C120" s="381" t="s">
        <v>5507</v>
      </c>
      <c r="D120" s="800">
        <v>45292</v>
      </c>
      <c r="E120" s="800">
        <v>45473</v>
      </c>
      <c r="F120" s="549">
        <v>203400000</v>
      </c>
      <c r="G120" s="549">
        <v>92637877.879999995</v>
      </c>
      <c r="H120" s="381" t="s">
        <v>5502</v>
      </c>
      <c r="I120" s="547">
        <f t="shared" si="1"/>
        <v>0.45544679390363813</v>
      </c>
      <c r="J120" s="470"/>
      <c r="K120" s="470"/>
    </row>
    <row r="121" spans="1:11" ht="28.9">
      <c r="A121" s="807"/>
      <c r="B121" s="787"/>
      <c r="C121" s="381" t="s">
        <v>5508</v>
      </c>
      <c r="D121" s="787"/>
      <c r="E121" s="787"/>
      <c r="F121" s="549">
        <v>22600000</v>
      </c>
      <c r="G121" s="549">
        <v>5928245.9000000004</v>
      </c>
      <c r="H121" s="381" t="s">
        <v>5502</v>
      </c>
      <c r="I121" s="547">
        <f t="shared" si="1"/>
        <v>0.26231176548672569</v>
      </c>
      <c r="J121" s="470"/>
      <c r="K121" s="470"/>
    </row>
    <row r="122" spans="1:11" ht="28.9">
      <c r="A122" s="822" t="s">
        <v>5510</v>
      </c>
      <c r="B122" s="799" t="s">
        <v>5506</v>
      </c>
      <c r="C122" s="381" t="s">
        <v>5507</v>
      </c>
      <c r="D122" s="800">
        <v>45292</v>
      </c>
      <c r="E122" s="800">
        <v>45473</v>
      </c>
      <c r="F122" s="549">
        <v>254700000</v>
      </c>
      <c r="G122" s="549">
        <v>165148576.71000001</v>
      </c>
      <c r="H122" s="381" t="s">
        <v>5502</v>
      </c>
      <c r="I122" s="547">
        <f t="shared" si="1"/>
        <v>0.64840430588928155</v>
      </c>
      <c r="J122" s="470"/>
      <c r="K122" s="470"/>
    </row>
    <row r="123" spans="1:11" ht="28.9">
      <c r="A123" s="807"/>
      <c r="B123" s="787"/>
      <c r="C123" s="381" t="s">
        <v>5508</v>
      </c>
      <c r="D123" s="787"/>
      <c r="E123" s="787"/>
      <c r="F123" s="549">
        <v>28300000</v>
      </c>
      <c r="G123" s="549">
        <v>2190492.33</v>
      </c>
      <c r="H123" s="381" t="s">
        <v>5502</v>
      </c>
      <c r="I123" s="547">
        <f t="shared" si="1"/>
        <v>7.74025558303887E-2</v>
      </c>
      <c r="J123" s="470"/>
      <c r="K123" s="470"/>
    </row>
    <row r="124" spans="1:11" ht="28.9">
      <c r="A124" s="372" t="s">
        <v>5511</v>
      </c>
      <c r="B124" s="381" t="s">
        <v>5506</v>
      </c>
      <c r="C124" s="381" t="s">
        <v>5512</v>
      </c>
      <c r="D124" s="386">
        <v>45292</v>
      </c>
      <c r="E124" s="386">
        <v>45473</v>
      </c>
      <c r="F124" s="549">
        <v>20000000</v>
      </c>
      <c r="G124" s="549">
        <v>2251789.44</v>
      </c>
      <c r="H124" s="381" t="s">
        <v>5502</v>
      </c>
      <c r="I124" s="547">
        <f t="shared" si="1"/>
        <v>0.112589472</v>
      </c>
      <c r="J124" s="470"/>
      <c r="K124" s="470"/>
    </row>
    <row r="125" spans="1:11" ht="28.9">
      <c r="A125" s="372" t="s">
        <v>5362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30000</v>
      </c>
      <c r="G125" s="408">
        <v>4591</v>
      </c>
      <c r="H125" s="381" t="s">
        <v>5351</v>
      </c>
      <c r="I125" s="547">
        <f t="shared" si="1"/>
        <v>0.15303333333333333</v>
      </c>
      <c r="J125" s="470"/>
      <c r="K125" s="470"/>
    </row>
    <row r="126" spans="1:11" ht="28.9">
      <c r="A126" s="372" t="s">
        <v>4373</v>
      </c>
      <c r="B126" s="381" t="s">
        <v>5447</v>
      </c>
      <c r="C126" s="381" t="s">
        <v>5448</v>
      </c>
      <c r="D126" s="386">
        <v>45220</v>
      </c>
      <c r="E126" s="386">
        <v>45584</v>
      </c>
      <c r="F126" s="408">
        <v>9600</v>
      </c>
      <c r="G126" s="408">
        <v>3189</v>
      </c>
      <c r="H126" s="381" t="s">
        <v>5263</v>
      </c>
      <c r="I126" s="547">
        <f t="shared" si="1"/>
        <v>0.33218750000000002</v>
      </c>
      <c r="J126" s="470"/>
      <c r="K126" s="470"/>
    </row>
    <row r="127" spans="1:11" ht="28.9">
      <c r="A127" s="372" t="s">
        <v>5365</v>
      </c>
      <c r="B127" s="381" t="s">
        <v>5438</v>
      </c>
      <c r="C127" s="381" t="s">
        <v>5439</v>
      </c>
      <c r="D127" s="386">
        <v>45220</v>
      </c>
      <c r="E127" s="386">
        <v>45584</v>
      </c>
      <c r="F127" s="408">
        <v>26000000</v>
      </c>
      <c r="G127" s="408">
        <v>11240784</v>
      </c>
      <c r="H127" s="381" t="s">
        <v>5351</v>
      </c>
      <c r="I127" s="547">
        <f t="shared" si="1"/>
        <v>0.43233784615384613</v>
      </c>
      <c r="J127" s="470"/>
      <c r="K127" s="470"/>
    </row>
    <row r="128" spans="1:11" ht="28.9">
      <c r="A128" s="372" t="s">
        <v>5513</v>
      </c>
      <c r="B128" s="381" t="s">
        <v>5484</v>
      </c>
      <c r="C128" s="381" t="s">
        <v>5485</v>
      </c>
      <c r="D128" s="386">
        <v>45291</v>
      </c>
      <c r="E128" s="386">
        <v>45655</v>
      </c>
      <c r="F128" s="408">
        <v>28750000</v>
      </c>
      <c r="G128" s="408">
        <v>3319985</v>
      </c>
      <c r="H128" s="381" t="s">
        <v>5351</v>
      </c>
      <c r="I128" s="547">
        <f t="shared" si="1"/>
        <v>0.11547773913043478</v>
      </c>
      <c r="J128" s="470"/>
      <c r="K128" s="470"/>
    </row>
    <row r="129" spans="1:11" ht="28.9">
      <c r="A129" s="372" t="s">
        <v>5367</v>
      </c>
      <c r="B129" s="381" t="s">
        <v>5469</v>
      </c>
      <c r="C129" s="381" t="s">
        <v>5470</v>
      </c>
      <c r="D129" s="386">
        <v>45265</v>
      </c>
      <c r="E129" s="386">
        <v>45629</v>
      </c>
      <c r="F129" s="408">
        <v>3500000</v>
      </c>
      <c r="G129" s="408">
        <v>227248</v>
      </c>
      <c r="H129" s="381" t="s">
        <v>5351</v>
      </c>
      <c r="I129" s="547">
        <f t="shared" si="1"/>
        <v>6.4928E-2</v>
      </c>
      <c r="J129" s="470"/>
      <c r="K129" s="470"/>
    </row>
    <row r="130" spans="1:11" ht="28.9">
      <c r="A130" s="372" t="s">
        <v>5385</v>
      </c>
      <c r="B130" s="381" t="s">
        <v>5379</v>
      </c>
      <c r="C130" s="381" t="s">
        <v>5380</v>
      </c>
      <c r="D130" s="386">
        <v>44995</v>
      </c>
      <c r="E130" s="386">
        <v>45359</v>
      </c>
      <c r="F130" s="408">
        <v>60000</v>
      </c>
      <c r="G130" s="408">
        <v>60000</v>
      </c>
      <c r="H130" s="381" t="s">
        <v>5351</v>
      </c>
      <c r="I130" s="547">
        <f t="shared" si="1"/>
        <v>1</v>
      </c>
      <c r="J130" s="470"/>
      <c r="K130" s="470"/>
    </row>
    <row r="131" spans="1:11" ht="28.9">
      <c r="A131" s="372" t="s">
        <v>5442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381">
        <v>260</v>
      </c>
      <c r="G131" s="381">
        <v>0</v>
      </c>
      <c r="H131" s="381" t="s">
        <v>5351</v>
      </c>
      <c r="I131" s="547">
        <f t="shared" si="1"/>
        <v>0</v>
      </c>
      <c r="J131" s="470"/>
      <c r="K131" s="470"/>
    </row>
    <row r="132" spans="1:11" ht="28.9">
      <c r="A132" s="371" t="s">
        <v>3381</v>
      </c>
      <c r="B132" s="383" t="s">
        <v>5430</v>
      </c>
      <c r="C132" s="383" t="s">
        <v>5431</v>
      </c>
      <c r="D132" s="388">
        <v>45167</v>
      </c>
      <c r="E132" s="388">
        <v>45531</v>
      </c>
      <c r="F132" s="495">
        <v>300000</v>
      </c>
      <c r="G132" s="495">
        <v>46575</v>
      </c>
      <c r="H132" s="383" t="s">
        <v>5351</v>
      </c>
      <c r="I132" s="541">
        <f>G132/F132</f>
        <v>0.15525</v>
      </c>
      <c r="J132" s="470"/>
      <c r="K132" s="470"/>
    </row>
    <row r="133" spans="1:11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I132" xr:uid="{00000000-0009-0000-0000-000083000000}"/>
  <mergeCells count="30"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6:A7"/>
    <mergeCell ref="B6:B7"/>
    <mergeCell ref="D6:D7"/>
    <mergeCell ref="E6:E7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K128"/>
  <sheetViews>
    <sheetView workbookViewId="0">
      <selection activeCell="G126" sqref="G126"/>
    </sheetView>
  </sheetViews>
  <sheetFormatPr defaultRowHeight="14.45"/>
  <cols>
    <col min="1" max="1" width="23.28515625" style="79" customWidth="1"/>
    <col min="2" max="5" width="17.5703125" style="79" customWidth="1"/>
    <col min="6" max="6" width="19.140625" style="79" customWidth="1"/>
    <col min="7" max="9" width="17.5703125" style="79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>
      <c r="A2" s="469" t="s">
        <v>5424</v>
      </c>
      <c r="B2" s="360"/>
      <c r="C2" s="360"/>
      <c r="D2" s="360"/>
      <c r="E2" s="360"/>
      <c r="F2" s="685" t="s">
        <v>5522</v>
      </c>
      <c r="G2" s="686"/>
      <c r="H2" s="686"/>
      <c r="I2" s="687"/>
      <c r="J2" s="360"/>
      <c r="K2" s="360"/>
    </row>
    <row r="3" spans="1:11" s="79" customFormat="1" ht="28.9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ht="28.9">
      <c r="A4" s="567" t="s">
        <v>9</v>
      </c>
      <c r="B4" s="568" t="s">
        <v>5414</v>
      </c>
      <c r="C4" s="553" t="s">
        <v>5415</v>
      </c>
      <c r="D4" s="569">
        <v>45108</v>
      </c>
      <c r="E4" s="569">
        <v>45473</v>
      </c>
      <c r="F4" s="554">
        <v>108000</v>
      </c>
      <c r="G4" s="554">
        <v>15530</v>
      </c>
      <c r="H4" s="553" t="s">
        <v>5263</v>
      </c>
      <c r="I4" s="555">
        <f>G4/F4</f>
        <v>0.14379629629629628</v>
      </c>
      <c r="J4" s="361"/>
      <c r="K4" s="361"/>
    </row>
    <row r="5" spans="1:11" ht="28.9">
      <c r="A5" s="372"/>
      <c r="B5" s="377"/>
      <c r="C5" s="381" t="s">
        <v>5416</v>
      </c>
      <c r="D5" s="377"/>
      <c r="E5" s="377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361"/>
      <c r="K5" s="361"/>
    </row>
    <row r="6" spans="1:11" ht="28.9">
      <c r="A6" s="374" t="s">
        <v>1613</v>
      </c>
      <c r="B6" s="565" t="s">
        <v>5481</v>
      </c>
      <c r="C6" s="381" t="s">
        <v>5482</v>
      </c>
      <c r="D6" s="566">
        <v>45292</v>
      </c>
      <c r="E6" s="566">
        <v>45657</v>
      </c>
      <c r="F6" s="408">
        <v>600000</v>
      </c>
      <c r="G6" s="408">
        <v>20303.16</v>
      </c>
      <c r="H6" s="381" t="s">
        <v>5263</v>
      </c>
      <c r="I6" s="556">
        <f t="shared" ref="I6:I69" si="0">G6/F6</f>
        <v>3.3838599999999996E-2</v>
      </c>
      <c r="J6" s="361"/>
      <c r="K6" s="361"/>
    </row>
    <row r="7" spans="1:11" ht="28.9">
      <c r="A7" s="372"/>
      <c r="B7" s="377"/>
      <c r="C7" s="381" t="s">
        <v>5483</v>
      </c>
      <c r="D7" s="377"/>
      <c r="E7" s="377"/>
      <c r="F7" s="408">
        <v>150000</v>
      </c>
      <c r="G7" s="408">
        <v>22000</v>
      </c>
      <c r="H7" s="381" t="s">
        <v>5263</v>
      </c>
      <c r="I7" s="556">
        <f t="shared" si="0"/>
        <v>0.14666666666666667</v>
      </c>
      <c r="J7" s="361"/>
      <c r="K7" s="361"/>
    </row>
    <row r="8" spans="1:1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19040</v>
      </c>
      <c r="H8" s="381" t="s">
        <v>5263</v>
      </c>
      <c r="I8" s="556">
        <f t="shared" si="0"/>
        <v>0.68</v>
      </c>
      <c r="J8" s="360"/>
      <c r="K8" s="360"/>
    </row>
    <row r="9" spans="1:1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320</v>
      </c>
      <c r="H9" s="381" t="s">
        <v>5263</v>
      </c>
      <c r="I9" s="556">
        <f t="shared" si="0"/>
        <v>0.26666666666666666</v>
      </c>
      <c r="J9" s="360"/>
      <c r="K9" s="360"/>
    </row>
    <row r="10" spans="1:11" ht="28.9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149188</v>
      </c>
      <c r="H10" s="381" t="s">
        <v>5263</v>
      </c>
      <c r="I10" s="556">
        <f t="shared" si="0"/>
        <v>0.99458666666666662</v>
      </c>
      <c r="J10" s="360"/>
      <c r="K10" s="360"/>
    </row>
    <row r="11" spans="1:11" ht="28.9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118906</v>
      </c>
      <c r="H11" s="381" t="s">
        <v>5263</v>
      </c>
      <c r="I11" s="556">
        <f t="shared" si="0"/>
        <v>0.44701503759398498</v>
      </c>
      <c r="J11" s="360"/>
      <c r="K11" s="360"/>
    </row>
    <row r="12" spans="1:11" ht="28.9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381">
        <v>583.89</v>
      </c>
      <c r="H12" s="381" t="s">
        <v>5263</v>
      </c>
      <c r="I12" s="556">
        <f t="shared" si="0"/>
        <v>0.56743440233236153</v>
      </c>
      <c r="J12" s="360"/>
      <c r="K12" s="360"/>
    </row>
    <row r="13" spans="1:11" ht="28.9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381">
        <v>3</v>
      </c>
      <c r="H13" s="381" t="s">
        <v>5263</v>
      </c>
      <c r="I13" s="556">
        <f t="shared" si="0"/>
        <v>1.4354066985645933E-2</v>
      </c>
      <c r="J13" s="360"/>
      <c r="K13" s="360"/>
    </row>
    <row r="14" spans="1:11" ht="43.1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381">
        <v>3</v>
      </c>
      <c r="H14" s="381" t="s">
        <v>5263</v>
      </c>
      <c r="I14" s="556">
        <f t="shared" si="0"/>
        <v>0.1</v>
      </c>
      <c r="J14" s="360"/>
      <c r="K14" s="360"/>
    </row>
    <row r="15" spans="1:11" ht="28.9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381">
        <v>67</v>
      </c>
      <c r="H15" s="381" t="s">
        <v>5263</v>
      </c>
      <c r="I15" s="556">
        <f t="shared" si="0"/>
        <v>0.38285714285714284</v>
      </c>
      <c r="J15" s="360"/>
      <c r="K15" s="360"/>
    </row>
    <row r="16" spans="1:11" ht="28.9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381">
        <v>5</v>
      </c>
      <c r="H16" s="381" t="s">
        <v>5263</v>
      </c>
      <c r="I16" s="556">
        <f t="shared" si="0"/>
        <v>0.41666666666666669</v>
      </c>
      <c r="J16" s="360"/>
      <c r="K16" s="360"/>
    </row>
    <row r="17" spans="1:11" ht="28.9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381">
        <v>27</v>
      </c>
      <c r="H17" s="381" t="s">
        <v>5263</v>
      </c>
      <c r="I17" s="556">
        <f t="shared" si="0"/>
        <v>0.54</v>
      </c>
      <c r="J17" s="360"/>
      <c r="K17" s="360"/>
    </row>
    <row r="18" spans="1:11" ht="28.9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6">
        <f t="shared" si="0"/>
        <v>0</v>
      </c>
      <c r="J18" s="360"/>
      <c r="K18" s="360"/>
    </row>
    <row r="19" spans="1:11" ht="28.9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381">
        <v>34</v>
      </c>
      <c r="H19" s="381" t="s">
        <v>5263</v>
      </c>
      <c r="I19" s="556">
        <f t="shared" si="0"/>
        <v>0.17894736842105263</v>
      </c>
      <c r="J19" s="360"/>
      <c r="K19" s="360"/>
    </row>
    <row r="20" spans="1:11" ht="28.9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381">
        <v>100</v>
      </c>
      <c r="H20" s="381" t="s">
        <v>5263</v>
      </c>
      <c r="I20" s="556">
        <f t="shared" si="0"/>
        <v>0.98039215686274506</v>
      </c>
      <c r="J20" s="360"/>
      <c r="K20" s="360"/>
    </row>
    <row r="21" spans="1:11" ht="28.9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381">
        <v>190</v>
      </c>
      <c r="H21" s="381" t="s">
        <v>5263</v>
      </c>
      <c r="I21" s="556">
        <f t="shared" si="0"/>
        <v>0.54285714285714282</v>
      </c>
      <c r="J21" s="360"/>
      <c r="K21" s="360"/>
    </row>
    <row r="22" spans="1:11" ht="28.9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381">
        <v>37</v>
      </c>
      <c r="H22" s="381" t="s">
        <v>5263</v>
      </c>
      <c r="I22" s="556">
        <f t="shared" si="0"/>
        <v>0.29341792228390168</v>
      </c>
      <c r="J22" s="360"/>
      <c r="K22" s="360"/>
    </row>
    <row r="23" spans="1:11" ht="28.9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381">
        <v>88</v>
      </c>
      <c r="H23" s="381" t="s">
        <v>5263</v>
      </c>
      <c r="I23" s="556">
        <f t="shared" si="0"/>
        <v>0.97345132743362828</v>
      </c>
      <c r="J23" s="360"/>
      <c r="K23" s="360"/>
    </row>
    <row r="24" spans="1:11" ht="28.9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381">
        <v>32</v>
      </c>
      <c r="H24" s="381" t="s">
        <v>5263</v>
      </c>
      <c r="I24" s="556">
        <f t="shared" si="0"/>
        <v>0.44444444444444442</v>
      </c>
      <c r="J24" s="360"/>
      <c r="K24" s="360"/>
    </row>
    <row r="25" spans="1:11" ht="28.9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381">
        <v>20</v>
      </c>
      <c r="H25" s="381" t="s">
        <v>5263</v>
      </c>
      <c r="I25" s="556">
        <f t="shared" si="0"/>
        <v>0.25873221216041398</v>
      </c>
      <c r="J25" s="360"/>
      <c r="K25" s="360"/>
    </row>
    <row r="26" spans="1:11" ht="28.9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381">
        <v>15</v>
      </c>
      <c r="H26" s="381" t="s">
        <v>5263</v>
      </c>
      <c r="I26" s="556">
        <f t="shared" si="0"/>
        <v>0.2259036144578313</v>
      </c>
      <c r="J26" s="360"/>
      <c r="K26" s="360"/>
    </row>
    <row r="27" spans="1:11" ht="28.9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381">
        <v>30</v>
      </c>
      <c r="H27" s="381" t="s">
        <v>5263</v>
      </c>
      <c r="I27" s="556">
        <f t="shared" si="0"/>
        <v>0.7142857142857143</v>
      </c>
      <c r="J27" s="360"/>
      <c r="K27" s="360"/>
    </row>
    <row r="28" spans="1:11" ht="28.9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381">
        <v>54</v>
      </c>
      <c r="H28" s="381" t="s">
        <v>5263</v>
      </c>
      <c r="I28" s="556">
        <f t="shared" si="0"/>
        <v>0.36</v>
      </c>
      <c r="J28" s="360"/>
      <c r="K28" s="360"/>
    </row>
    <row r="29" spans="1:11" ht="28.9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381">
        <v>70</v>
      </c>
      <c r="H29" s="381" t="s">
        <v>5263</v>
      </c>
      <c r="I29" s="556">
        <f t="shared" si="0"/>
        <v>0.30434782608695654</v>
      </c>
      <c r="J29" s="360"/>
      <c r="K29" s="360"/>
    </row>
    <row r="30" spans="1:11" ht="28.9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381">
        <v>19</v>
      </c>
      <c r="H30" s="381" t="s">
        <v>5263</v>
      </c>
      <c r="I30" s="556">
        <f t="shared" si="0"/>
        <v>0.6333333333333333</v>
      </c>
      <c r="J30" s="360"/>
      <c r="K30" s="360"/>
    </row>
    <row r="31" spans="1:11" ht="28.9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381">
        <v>0</v>
      </c>
      <c r="H31" s="381" t="s">
        <v>5263</v>
      </c>
      <c r="I31" s="556">
        <f t="shared" si="0"/>
        <v>0</v>
      </c>
      <c r="J31" s="360"/>
      <c r="K31" s="360"/>
    </row>
    <row r="32" spans="1:11" ht="28.9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381">
        <v>191</v>
      </c>
      <c r="H32" s="381" t="s">
        <v>5263</v>
      </c>
      <c r="I32" s="556">
        <f t="shared" si="0"/>
        <v>0.10024089303614445</v>
      </c>
      <c r="J32" s="360"/>
      <c r="K32" s="360"/>
    </row>
    <row r="33" spans="1:11" ht="28.9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56">
        <f t="shared" si="0"/>
        <v>1.2500000000000001E-2</v>
      </c>
      <c r="J33" s="360"/>
      <c r="K33" s="360"/>
    </row>
    <row r="34" spans="1:11" ht="28.9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6495</v>
      </c>
      <c r="H34" s="381" t="s">
        <v>5263</v>
      </c>
      <c r="I34" s="556">
        <f t="shared" si="0"/>
        <v>0.10325914149443562</v>
      </c>
      <c r="J34" s="360"/>
      <c r="K34" s="360"/>
    </row>
    <row r="35" spans="1:11" ht="28.9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281</v>
      </c>
      <c r="H35" s="381" t="s">
        <v>5263</v>
      </c>
      <c r="I35" s="556">
        <f t="shared" si="0"/>
        <v>0.28100000000000003</v>
      </c>
      <c r="J35" s="360"/>
      <c r="K35" s="360"/>
    </row>
    <row r="36" spans="1:11" ht="28.9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351</v>
      </c>
      <c r="H36" s="381" t="s">
        <v>5263</v>
      </c>
      <c r="I36" s="556">
        <f t="shared" si="0"/>
        <v>0.20057142857142857</v>
      </c>
      <c r="J36" s="360"/>
      <c r="K36" s="360"/>
    </row>
    <row r="37" spans="1:11" ht="28.9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5263</v>
      </c>
      <c r="H37" s="381" t="s">
        <v>5263</v>
      </c>
      <c r="I37" s="556">
        <f t="shared" si="0"/>
        <v>0.80969230769230771</v>
      </c>
      <c r="J37" s="360"/>
      <c r="K37" s="360"/>
    </row>
    <row r="38" spans="1:11" ht="28.9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2176</v>
      </c>
      <c r="H38" s="381" t="s">
        <v>5263</v>
      </c>
      <c r="I38" s="556">
        <f t="shared" si="0"/>
        <v>0.43519999999999998</v>
      </c>
      <c r="J38" s="360"/>
      <c r="K38" s="360"/>
    </row>
    <row r="39" spans="1:11" ht="28.9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10546</v>
      </c>
      <c r="H39" s="381" t="s">
        <v>5263</v>
      </c>
      <c r="I39" s="556">
        <f t="shared" si="0"/>
        <v>0.42782961460446245</v>
      </c>
      <c r="J39" s="360"/>
      <c r="K39" s="360"/>
    </row>
    <row r="40" spans="1:11" ht="28.9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517031.60135000001</v>
      </c>
      <c r="H40" s="381" t="s">
        <v>5263</v>
      </c>
      <c r="I40" s="556">
        <f t="shared" si="0"/>
        <v>0.5681665948901099</v>
      </c>
      <c r="J40" s="360"/>
      <c r="K40" s="360"/>
    </row>
    <row r="41" spans="1:11" ht="28.9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15694</v>
      </c>
      <c r="H41" s="381" t="s">
        <v>5263</v>
      </c>
      <c r="I41" s="556">
        <f t="shared" si="0"/>
        <v>0.39234999999999998</v>
      </c>
      <c r="J41" s="360"/>
      <c r="K41" s="360"/>
    </row>
    <row r="42" spans="1:11" ht="28.9">
      <c r="A42" s="372" t="s">
        <v>1569</v>
      </c>
      <c r="B42" s="381" t="s">
        <v>5469</v>
      </c>
      <c r="C42" s="381" t="s">
        <v>5470</v>
      </c>
      <c r="D42" s="386">
        <v>45245</v>
      </c>
      <c r="E42" s="386">
        <v>45609</v>
      </c>
      <c r="F42" s="408">
        <v>400000</v>
      </c>
      <c r="G42" s="408">
        <v>18600</v>
      </c>
      <c r="H42" s="381" t="s">
        <v>5263</v>
      </c>
      <c r="I42" s="556">
        <f t="shared" si="0"/>
        <v>4.65E-2</v>
      </c>
      <c r="J42" s="360"/>
      <c r="K42" s="360"/>
    </row>
    <row r="43" spans="1:11" ht="28.9">
      <c r="A43" s="372" t="s">
        <v>5287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381">
        <v>162</v>
      </c>
      <c r="H43" s="381" t="s">
        <v>5263</v>
      </c>
      <c r="I43" s="556">
        <f t="shared" si="0"/>
        <v>0.32400000000000001</v>
      </c>
      <c r="J43" s="360"/>
      <c r="K43" s="360"/>
    </row>
    <row r="44" spans="1:11" ht="28.9">
      <c r="A44" s="372" t="s">
        <v>5421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381">
        <v>285</v>
      </c>
      <c r="H44" s="381" t="s">
        <v>5263</v>
      </c>
      <c r="I44" s="556">
        <f t="shared" si="0"/>
        <v>0.56999999999999995</v>
      </c>
      <c r="J44" s="360"/>
      <c r="K44" s="360"/>
    </row>
    <row r="45" spans="1:11" ht="28.9">
      <c r="A45" s="372" t="s">
        <v>4110</v>
      </c>
      <c r="B45" s="381" t="s">
        <v>5438</v>
      </c>
      <c r="C45" s="381" t="s">
        <v>5439</v>
      </c>
      <c r="D45" s="386">
        <v>45184</v>
      </c>
      <c r="E45" s="386">
        <v>45548</v>
      </c>
      <c r="F45" s="408">
        <v>1000</v>
      </c>
      <c r="G45" s="381">
        <v>616</v>
      </c>
      <c r="H45" s="381" t="s">
        <v>5263</v>
      </c>
      <c r="I45" s="556">
        <f t="shared" si="0"/>
        <v>0.61599999999999999</v>
      </c>
      <c r="J45" s="360"/>
      <c r="K45" s="360"/>
    </row>
    <row r="46" spans="1:11" ht="28.9">
      <c r="A46" s="372" t="s">
        <v>5491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23800</v>
      </c>
      <c r="G46" s="408">
        <v>8080</v>
      </c>
      <c r="H46" s="381" t="s">
        <v>5263</v>
      </c>
      <c r="I46" s="556">
        <f t="shared" si="0"/>
        <v>0.33949579831932775</v>
      </c>
      <c r="J46" s="360"/>
      <c r="K46" s="360"/>
    </row>
    <row r="47" spans="1:11" ht="28.9">
      <c r="A47" s="372" t="s">
        <v>5492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19260</v>
      </c>
      <c r="G47" s="408">
        <v>105.363472</v>
      </c>
      <c r="H47" s="381" t="s">
        <v>5263</v>
      </c>
      <c r="I47" s="556">
        <f t="shared" si="0"/>
        <v>5.4705852544132917E-3</v>
      </c>
      <c r="J47" s="360"/>
      <c r="K47" s="360"/>
    </row>
    <row r="48" spans="1:11" ht="28.9">
      <c r="A48" s="372" t="s">
        <v>5290</v>
      </c>
      <c r="B48" s="381" t="s">
        <v>5469</v>
      </c>
      <c r="C48" s="381" t="s">
        <v>5470</v>
      </c>
      <c r="D48" s="386">
        <v>45245</v>
      </c>
      <c r="E48" s="386">
        <v>45609</v>
      </c>
      <c r="F48" s="381">
        <v>19</v>
      </c>
      <c r="G48" s="381">
        <v>3</v>
      </c>
      <c r="H48" s="381" t="s">
        <v>5263</v>
      </c>
      <c r="I48" s="556">
        <f t="shared" si="0"/>
        <v>0.15789473684210525</v>
      </c>
      <c r="J48" s="360"/>
      <c r="K48" s="360"/>
    </row>
    <row r="49" spans="1:11" ht="28.9">
      <c r="A49" s="372" t="s">
        <v>5493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2220</v>
      </c>
      <c r="G49" s="381">
        <v>768</v>
      </c>
      <c r="H49" s="381" t="s">
        <v>5263</v>
      </c>
      <c r="I49" s="556">
        <f t="shared" si="0"/>
        <v>0.34594594594594597</v>
      </c>
      <c r="J49" s="360"/>
      <c r="K49" s="360"/>
    </row>
    <row r="50" spans="1:11" ht="28.9">
      <c r="A50" s="372" t="s">
        <v>5292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572</v>
      </c>
      <c r="G50" s="381">
        <v>211</v>
      </c>
      <c r="H50" s="381" t="s">
        <v>5263</v>
      </c>
      <c r="I50" s="556">
        <f t="shared" si="0"/>
        <v>0.36888111888111891</v>
      </c>
      <c r="J50" s="360"/>
      <c r="K50" s="360"/>
    </row>
    <row r="51" spans="1:11" ht="28.9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381">
        <v>527</v>
      </c>
      <c r="H51" s="381" t="s">
        <v>5263</v>
      </c>
      <c r="I51" s="556">
        <f t="shared" si="0"/>
        <v>0.58361018826135103</v>
      </c>
      <c r="J51" s="360"/>
      <c r="K51" s="360"/>
    </row>
    <row r="52" spans="1:11" ht="28.9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381">
        <v>0</v>
      </c>
      <c r="H52" s="381" t="s">
        <v>5423</v>
      </c>
      <c r="I52" s="556">
        <f t="shared" si="0"/>
        <v>0</v>
      </c>
      <c r="J52" s="360"/>
      <c r="K52" s="360"/>
    </row>
    <row r="53" spans="1:11" ht="28.9">
      <c r="A53" s="372" t="s">
        <v>5394</v>
      </c>
      <c r="B53" s="381" t="s">
        <v>5389</v>
      </c>
      <c r="C53" s="381" t="s">
        <v>5390</v>
      </c>
      <c r="D53" s="386">
        <v>45026</v>
      </c>
      <c r="E53" s="386">
        <v>45390</v>
      </c>
      <c r="F53" s="408">
        <v>422000</v>
      </c>
      <c r="G53" s="408">
        <v>418719</v>
      </c>
      <c r="H53" s="381" t="s">
        <v>5351</v>
      </c>
      <c r="I53" s="556">
        <f t="shared" si="0"/>
        <v>0.99222511848341233</v>
      </c>
      <c r="J53" s="360"/>
      <c r="K53" s="360"/>
    </row>
    <row r="54" spans="1:11" ht="28.9">
      <c r="A54" s="372" t="s">
        <v>5298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600</v>
      </c>
      <c r="G54" s="381">
        <v>367</v>
      </c>
      <c r="H54" s="381" t="s">
        <v>5263</v>
      </c>
      <c r="I54" s="556">
        <f t="shared" si="0"/>
        <v>0.61166666666666669</v>
      </c>
      <c r="J54" s="360"/>
      <c r="K54" s="360"/>
    </row>
    <row r="55" spans="1:11" ht="28.9">
      <c r="A55" s="372" t="s">
        <v>5299</v>
      </c>
      <c r="B55" s="381" t="s">
        <v>5430</v>
      </c>
      <c r="C55" s="381" t="s">
        <v>5431</v>
      </c>
      <c r="D55" s="386">
        <v>45167</v>
      </c>
      <c r="E55" s="386">
        <v>45531</v>
      </c>
      <c r="F55" s="408">
        <v>3000</v>
      </c>
      <c r="G55" s="408">
        <v>1026</v>
      </c>
      <c r="H55" s="381" t="s">
        <v>5263</v>
      </c>
      <c r="I55" s="556">
        <f t="shared" si="0"/>
        <v>0.34200000000000003</v>
      </c>
      <c r="J55" s="360"/>
      <c r="K55" s="360"/>
    </row>
    <row r="56" spans="1:11" ht="28.9">
      <c r="A56" s="372" t="s">
        <v>5464</v>
      </c>
      <c r="B56" s="381" t="s">
        <v>5447</v>
      </c>
      <c r="C56" s="381" t="s">
        <v>5448</v>
      </c>
      <c r="D56" s="386">
        <v>45220</v>
      </c>
      <c r="E56" s="386">
        <v>45584</v>
      </c>
      <c r="F56" s="381">
        <v>15</v>
      </c>
      <c r="G56" s="381">
        <v>1</v>
      </c>
      <c r="H56" s="381" t="s">
        <v>5263</v>
      </c>
      <c r="I56" s="556">
        <f t="shared" si="0"/>
        <v>6.6666666666666666E-2</v>
      </c>
      <c r="J56" s="360"/>
      <c r="K56" s="360"/>
    </row>
    <row r="57" spans="1:11" ht="28.9">
      <c r="A57" s="372" t="s">
        <v>5300</v>
      </c>
      <c r="B57" s="381" t="s">
        <v>5435</v>
      </c>
      <c r="C57" s="381" t="s">
        <v>5431</v>
      </c>
      <c r="D57" s="386">
        <v>45167</v>
      </c>
      <c r="E57" s="386">
        <v>45531</v>
      </c>
      <c r="F57" s="408">
        <v>1500</v>
      </c>
      <c r="G57" s="381">
        <v>516</v>
      </c>
      <c r="H57" s="381" t="s">
        <v>5263</v>
      </c>
      <c r="I57" s="556">
        <f t="shared" si="0"/>
        <v>0.34399999999999997</v>
      </c>
      <c r="J57" s="360"/>
      <c r="K57" s="360"/>
    </row>
    <row r="58" spans="1:11" ht="28.9">
      <c r="A58" s="374" t="s">
        <v>1288</v>
      </c>
      <c r="B58" s="565" t="s">
        <v>5469</v>
      </c>
      <c r="C58" s="381" t="s">
        <v>5474</v>
      </c>
      <c r="D58" s="566">
        <v>45245</v>
      </c>
      <c r="E58" s="566">
        <v>45609</v>
      </c>
      <c r="F58" s="408">
        <v>1615</v>
      </c>
      <c r="G58" s="408">
        <v>1005</v>
      </c>
      <c r="H58" s="381" t="s">
        <v>5263</v>
      </c>
      <c r="I58" s="556">
        <f t="shared" si="0"/>
        <v>0.62229102167182659</v>
      </c>
      <c r="J58" s="470"/>
      <c r="K58" s="470"/>
    </row>
    <row r="59" spans="1:11" ht="28.9">
      <c r="A59" s="372"/>
      <c r="B59" s="377"/>
      <c r="C59" s="381" t="s">
        <v>5475</v>
      </c>
      <c r="D59" s="377"/>
      <c r="E59" s="377"/>
      <c r="F59" s="381">
        <v>85</v>
      </c>
      <c r="G59" s="381">
        <v>0</v>
      </c>
      <c r="H59" s="381" t="s">
        <v>5263</v>
      </c>
      <c r="I59" s="556">
        <f t="shared" si="0"/>
        <v>0</v>
      </c>
      <c r="J59" s="470"/>
      <c r="K59" s="470"/>
    </row>
    <row r="60" spans="1:11" ht="28.9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381">
        <v>115</v>
      </c>
      <c r="H60" s="381" t="s">
        <v>5263</v>
      </c>
      <c r="I60" s="556">
        <f t="shared" si="0"/>
        <v>0.115</v>
      </c>
      <c r="J60" s="360"/>
      <c r="K60" s="360"/>
    </row>
    <row r="61" spans="1:11" ht="28.9">
      <c r="A61" s="372" t="s">
        <v>5307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1093</v>
      </c>
      <c r="H61" s="381" t="s">
        <v>5263</v>
      </c>
      <c r="I61" s="556">
        <f t="shared" si="0"/>
        <v>0.54649999999999999</v>
      </c>
      <c r="J61" s="360"/>
      <c r="K61" s="360"/>
    </row>
    <row r="62" spans="1:11" ht="28.9">
      <c r="A62" s="372" t="s">
        <v>5308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381">
        <v>163</v>
      </c>
      <c r="H62" s="381" t="s">
        <v>5263</v>
      </c>
      <c r="I62" s="556">
        <f t="shared" si="0"/>
        <v>0.16300000000000001</v>
      </c>
      <c r="J62" s="360"/>
      <c r="K62" s="360"/>
    </row>
    <row r="63" spans="1:11" ht="28.9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10454.02</v>
      </c>
      <c r="H63" s="381" t="s">
        <v>5263</v>
      </c>
      <c r="I63" s="556">
        <f t="shared" si="0"/>
        <v>0.6149423529411765</v>
      </c>
      <c r="J63" s="360"/>
      <c r="K63" s="360"/>
    </row>
    <row r="64" spans="1:11" ht="28.9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5052</v>
      </c>
      <c r="H64" s="381" t="s">
        <v>5263</v>
      </c>
      <c r="I64" s="556">
        <f t="shared" si="0"/>
        <v>0.50519999999999998</v>
      </c>
      <c r="J64" s="360"/>
      <c r="K64" s="360"/>
    </row>
    <row r="65" spans="1:11" ht="28.9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106.745</v>
      </c>
      <c r="H65" s="381" t="s">
        <v>5263</v>
      </c>
      <c r="I65" s="556">
        <f t="shared" si="0"/>
        <v>0.88954166666666667</v>
      </c>
      <c r="J65" s="360"/>
      <c r="K65" s="360"/>
    </row>
    <row r="66" spans="1:11" ht="28.9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1963</v>
      </c>
      <c r="H66" s="381" t="s">
        <v>5263</v>
      </c>
      <c r="I66" s="556">
        <f t="shared" si="0"/>
        <v>0.32716666666666666</v>
      </c>
      <c r="J66" s="360"/>
      <c r="K66" s="360"/>
    </row>
    <row r="67" spans="1:11" ht="28.9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381">
        <v>815</v>
      </c>
      <c r="H67" s="381" t="s">
        <v>5263</v>
      </c>
      <c r="I67" s="556">
        <f t="shared" si="0"/>
        <v>0.95882352941176474</v>
      </c>
      <c r="J67" s="360"/>
      <c r="K67" s="360"/>
    </row>
    <row r="68" spans="1:11" ht="28.9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381">
        <v>742</v>
      </c>
      <c r="H68" s="381" t="s">
        <v>5263</v>
      </c>
      <c r="I68" s="556">
        <f t="shared" si="0"/>
        <v>0.74199999999999999</v>
      </c>
      <c r="J68" s="360"/>
      <c r="K68" s="360"/>
    </row>
    <row r="69" spans="1:11" ht="28.9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6547</v>
      </c>
      <c r="H69" s="381" t="s">
        <v>5263</v>
      </c>
      <c r="I69" s="556">
        <f t="shared" si="0"/>
        <v>0.21823333333333333</v>
      </c>
      <c r="J69" s="360"/>
      <c r="K69" s="360"/>
    </row>
    <row r="70" spans="1:11" ht="28.9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381">
        <v>122</v>
      </c>
      <c r="H70" s="381" t="s">
        <v>5263</v>
      </c>
      <c r="I70" s="556">
        <f t="shared" ref="I70:I104" si="1">G70/F70</f>
        <v>0.122</v>
      </c>
      <c r="J70" s="360"/>
      <c r="K70" s="360"/>
    </row>
    <row r="71" spans="1:11" ht="28.9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381">
        <v>640</v>
      </c>
      <c r="H71" s="381" t="s">
        <v>5263</v>
      </c>
      <c r="I71" s="556">
        <f t="shared" si="1"/>
        <v>0.18285714285714286</v>
      </c>
      <c r="J71" s="360"/>
      <c r="K71" s="360"/>
    </row>
    <row r="72" spans="1:11" ht="28.9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98058240</v>
      </c>
      <c r="H72" s="381" t="s">
        <v>5351</v>
      </c>
      <c r="I72" s="556">
        <f t="shared" si="1"/>
        <v>0.2179072</v>
      </c>
      <c r="J72" s="360"/>
      <c r="K72" s="360"/>
    </row>
    <row r="73" spans="1:11" ht="28.9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381">
        <v>714</v>
      </c>
      <c r="H73" s="381" t="s">
        <v>5263</v>
      </c>
      <c r="I73" s="556">
        <f t="shared" si="1"/>
        <v>0.35699999999999998</v>
      </c>
      <c r="J73" s="360"/>
      <c r="K73" s="360"/>
    </row>
    <row r="74" spans="1:11" ht="28.9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4857</v>
      </c>
      <c r="H74" s="381" t="s">
        <v>5263</v>
      </c>
      <c r="I74" s="556">
        <f t="shared" si="1"/>
        <v>0.48570000000000002</v>
      </c>
      <c r="J74" s="360"/>
      <c r="K74" s="360"/>
    </row>
    <row r="75" spans="1:11" ht="28.9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381">
        <v>9</v>
      </c>
      <c r="H75" s="381" t="s">
        <v>5263</v>
      </c>
      <c r="I75" s="556">
        <f t="shared" si="1"/>
        <v>5.7324840764331211E-2</v>
      </c>
      <c r="J75" s="360"/>
      <c r="K75" s="360"/>
    </row>
    <row r="76" spans="1:11" ht="28.9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9606.15</v>
      </c>
      <c r="H76" s="381" t="s">
        <v>5263</v>
      </c>
      <c r="I76" s="556">
        <f t="shared" si="1"/>
        <v>0.60038437499999997</v>
      </c>
      <c r="J76" s="360"/>
      <c r="K76" s="360"/>
    </row>
    <row r="77" spans="1:11" ht="28.9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15685.89</v>
      </c>
      <c r="H77" s="381" t="s">
        <v>5263</v>
      </c>
      <c r="I77" s="556">
        <f t="shared" si="1"/>
        <v>0.39253978978978976</v>
      </c>
      <c r="J77" s="360"/>
      <c r="K77" s="360"/>
    </row>
    <row r="78" spans="1:11" ht="28.9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1507.14</v>
      </c>
      <c r="H78" s="381" t="s">
        <v>5263</v>
      </c>
      <c r="I78" s="556">
        <f t="shared" si="1"/>
        <v>0.25985172413793106</v>
      </c>
      <c r="J78" s="360"/>
      <c r="K78" s="360"/>
    </row>
    <row r="79" spans="1:11" ht="28.9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2994.402</v>
      </c>
      <c r="H79" s="381" t="s">
        <v>5263</v>
      </c>
      <c r="I79" s="556">
        <f t="shared" si="1"/>
        <v>0.49906699999999998</v>
      </c>
      <c r="J79" s="360"/>
      <c r="K79" s="360"/>
    </row>
    <row r="80" spans="1:11" ht="28.9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6107.8901999999998</v>
      </c>
      <c r="H80" s="381" t="s">
        <v>5263</v>
      </c>
      <c r="I80" s="556">
        <f t="shared" si="1"/>
        <v>0.3817431375</v>
      </c>
      <c r="J80" s="360"/>
      <c r="K80" s="360"/>
    </row>
    <row r="81" spans="1:11" ht="28.9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38749</v>
      </c>
      <c r="H81" s="381" t="s">
        <v>5263</v>
      </c>
      <c r="I81" s="556">
        <f t="shared" si="1"/>
        <v>0.3037350578091319</v>
      </c>
      <c r="J81" s="360"/>
      <c r="K81" s="360"/>
    </row>
    <row r="82" spans="1:11" ht="28.9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381">
        <v>178</v>
      </c>
      <c r="H82" s="381" t="s">
        <v>5263</v>
      </c>
      <c r="I82" s="556">
        <f t="shared" si="1"/>
        <v>8.0909090909090903E-2</v>
      </c>
      <c r="J82" s="360"/>
      <c r="K82" s="360"/>
    </row>
    <row r="83" spans="1:11" ht="43.1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381">
        <v>403</v>
      </c>
      <c r="H83" s="381" t="s">
        <v>5263</v>
      </c>
      <c r="I83" s="556">
        <f t="shared" si="1"/>
        <v>6.458333333333334E-2</v>
      </c>
      <c r="J83" s="360"/>
      <c r="K83" s="360"/>
    </row>
    <row r="84" spans="1:11" ht="28.9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381">
        <v>282</v>
      </c>
      <c r="H84" s="381" t="s">
        <v>5263</v>
      </c>
      <c r="I84" s="556">
        <f t="shared" si="1"/>
        <v>5.6399999999999999E-2</v>
      </c>
      <c r="J84" s="360"/>
      <c r="K84" s="360"/>
    </row>
    <row r="85" spans="1:11" ht="28.9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381">
        <v>676</v>
      </c>
      <c r="H85" s="381" t="s">
        <v>5263</v>
      </c>
      <c r="I85" s="556">
        <f t="shared" si="1"/>
        <v>0.27039999999999997</v>
      </c>
      <c r="J85" s="360"/>
      <c r="K85" s="360"/>
    </row>
    <row r="86" spans="1:11" ht="28.9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7338</v>
      </c>
      <c r="H86" s="381" t="s">
        <v>5351</v>
      </c>
      <c r="I86" s="556">
        <f t="shared" si="1"/>
        <v>0.81533333333333335</v>
      </c>
      <c r="J86" s="360"/>
      <c r="K86" s="360"/>
    </row>
    <row r="87" spans="1:11" ht="28.9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381">
        <v>267</v>
      </c>
      <c r="H87" s="381" t="s">
        <v>5263</v>
      </c>
      <c r="I87" s="556">
        <f t="shared" si="1"/>
        <v>5.2766798418972333E-2</v>
      </c>
      <c r="J87" s="360"/>
      <c r="K87" s="360"/>
    </row>
    <row r="88" spans="1:11" ht="28.9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381">
        <v>453</v>
      </c>
      <c r="H88" s="381" t="s">
        <v>5263</v>
      </c>
      <c r="I88" s="556">
        <f t="shared" si="1"/>
        <v>9.06E-2</v>
      </c>
      <c r="J88" s="360"/>
      <c r="K88" s="360"/>
    </row>
    <row r="89" spans="1:11" ht="28.9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3905</v>
      </c>
      <c r="H89" s="381" t="s">
        <v>5263</v>
      </c>
      <c r="I89" s="556">
        <f t="shared" si="1"/>
        <v>0.75096153846153846</v>
      </c>
      <c r="J89" s="360"/>
      <c r="K89" s="360"/>
    </row>
    <row r="90" spans="1:11" ht="28.9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737</v>
      </c>
      <c r="H90" s="381" t="s">
        <v>5263</v>
      </c>
      <c r="I90" s="556">
        <f t="shared" si="1"/>
        <v>7.3699999999999998E-3</v>
      </c>
      <c r="J90" s="360"/>
      <c r="K90" s="360"/>
    </row>
    <row r="91" spans="1:11" ht="28.9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1532</v>
      </c>
      <c r="H91" s="381" t="s">
        <v>5263</v>
      </c>
      <c r="I91" s="556">
        <f t="shared" si="1"/>
        <v>0.51066666666666671</v>
      </c>
      <c r="J91" s="360"/>
      <c r="K91" s="360"/>
    </row>
    <row r="92" spans="1:11" ht="28.9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3016</v>
      </c>
      <c r="H92" s="381" t="s">
        <v>5263</v>
      </c>
      <c r="I92" s="556">
        <f t="shared" si="1"/>
        <v>0.43085714285714288</v>
      </c>
      <c r="J92" s="360"/>
      <c r="K92" s="360"/>
    </row>
    <row r="93" spans="1:11" ht="28.9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2668</v>
      </c>
      <c r="H93" s="381" t="s">
        <v>5263</v>
      </c>
      <c r="I93" s="556">
        <f t="shared" si="1"/>
        <v>0.38114285714285712</v>
      </c>
      <c r="J93" s="360"/>
      <c r="K93" s="360"/>
    </row>
    <row r="94" spans="1:11" ht="28.9">
      <c r="A94" s="372" t="s">
        <v>5465</v>
      </c>
      <c r="B94" s="381" t="s">
        <v>5447</v>
      </c>
      <c r="C94" s="381" t="s">
        <v>5448</v>
      </c>
      <c r="D94" s="386">
        <v>45220</v>
      </c>
      <c r="E94" s="386">
        <v>45584</v>
      </c>
      <c r="F94" s="408">
        <v>4466</v>
      </c>
      <c r="G94" s="408">
        <v>1212</v>
      </c>
      <c r="H94" s="381" t="s">
        <v>5263</v>
      </c>
      <c r="I94" s="556">
        <f t="shared" si="1"/>
        <v>0.27138378862516793</v>
      </c>
      <c r="J94" s="360"/>
      <c r="K94" s="360"/>
    </row>
    <row r="95" spans="1:11" ht="28.9">
      <c r="A95" s="372" t="s">
        <v>5412</v>
      </c>
      <c r="B95" s="381" t="s">
        <v>5410</v>
      </c>
      <c r="C95" s="381" t="s">
        <v>5411</v>
      </c>
      <c r="D95" s="386">
        <v>45096</v>
      </c>
      <c r="E95" s="386">
        <v>45460</v>
      </c>
      <c r="F95" s="408">
        <v>1680</v>
      </c>
      <c r="G95" s="381">
        <v>106</v>
      </c>
      <c r="H95" s="381" t="s">
        <v>5263</v>
      </c>
      <c r="I95" s="556">
        <f t="shared" si="1"/>
        <v>6.3095238095238093E-2</v>
      </c>
      <c r="J95" s="360"/>
      <c r="K95" s="360"/>
    </row>
    <row r="96" spans="1:11" ht="28.9">
      <c r="A96" s="372" t="s">
        <v>5494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500</v>
      </c>
      <c r="G96" s="381">
        <v>28</v>
      </c>
      <c r="H96" s="381" t="s">
        <v>5263</v>
      </c>
      <c r="I96" s="556">
        <f t="shared" si="1"/>
        <v>5.6000000000000001E-2</v>
      </c>
      <c r="J96" s="360"/>
      <c r="K96" s="360"/>
    </row>
    <row r="97" spans="1:11" ht="28.9">
      <c r="A97" s="372" t="s">
        <v>173</v>
      </c>
      <c r="B97" s="381" t="s">
        <v>5517</v>
      </c>
      <c r="C97" s="381" t="s">
        <v>5518</v>
      </c>
      <c r="D97" s="386">
        <v>45337</v>
      </c>
      <c r="E97" s="386">
        <v>45516</v>
      </c>
      <c r="F97" s="408">
        <v>3600</v>
      </c>
      <c r="G97" s="408">
        <v>1207</v>
      </c>
      <c r="H97" s="381" t="s">
        <v>5263</v>
      </c>
      <c r="I97" s="556">
        <f t="shared" si="1"/>
        <v>0.33527777777777779</v>
      </c>
      <c r="J97" s="360"/>
      <c r="K97" s="360"/>
    </row>
    <row r="98" spans="1:11" ht="28.9">
      <c r="A98" s="372" t="s">
        <v>5346</v>
      </c>
      <c r="B98" s="381" t="s">
        <v>5484</v>
      </c>
      <c r="C98" s="381" t="s">
        <v>5485</v>
      </c>
      <c r="D98" s="386">
        <v>45291</v>
      </c>
      <c r="E98" s="386">
        <v>45655</v>
      </c>
      <c r="F98" s="408">
        <v>2500</v>
      </c>
      <c r="G98" s="408">
        <v>402.55</v>
      </c>
      <c r="H98" s="381" t="s">
        <v>5263</v>
      </c>
      <c r="I98" s="556">
        <f t="shared" si="1"/>
        <v>0.16102</v>
      </c>
      <c r="J98" s="360"/>
      <c r="K98" s="360"/>
    </row>
    <row r="99" spans="1:11" ht="28.9">
      <c r="A99" s="372" t="s">
        <v>5495</v>
      </c>
      <c r="B99" s="381" t="s">
        <v>5484</v>
      </c>
      <c r="C99" s="381" t="s">
        <v>5485</v>
      </c>
      <c r="D99" s="386">
        <v>45291</v>
      </c>
      <c r="E99" s="386">
        <v>45655</v>
      </c>
      <c r="F99" s="381">
        <v>525</v>
      </c>
      <c r="G99" s="381">
        <v>46</v>
      </c>
      <c r="H99" s="381" t="s">
        <v>5263</v>
      </c>
      <c r="I99" s="556">
        <f t="shared" si="1"/>
        <v>8.7619047619047624E-2</v>
      </c>
      <c r="J99" s="360"/>
      <c r="K99" s="360"/>
    </row>
    <row r="100" spans="1:11" ht="28.9">
      <c r="A100" s="372" t="s">
        <v>5496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175</v>
      </c>
      <c r="G100" s="381">
        <v>0</v>
      </c>
      <c r="H100" s="381" t="s">
        <v>5263</v>
      </c>
      <c r="I100" s="556">
        <f t="shared" si="1"/>
        <v>0</v>
      </c>
      <c r="J100" s="360"/>
      <c r="K100" s="360"/>
    </row>
    <row r="101" spans="1:11" ht="28.9">
      <c r="A101" s="372" t="s">
        <v>5350</v>
      </c>
      <c r="B101" s="381" t="s">
        <v>5419</v>
      </c>
      <c r="C101" s="381" t="s">
        <v>5420</v>
      </c>
      <c r="D101" s="386">
        <v>45131</v>
      </c>
      <c r="E101" s="386">
        <v>45495</v>
      </c>
      <c r="F101" s="408">
        <v>180000000</v>
      </c>
      <c r="G101" s="408">
        <v>77266705</v>
      </c>
      <c r="H101" s="381" t="s">
        <v>5351</v>
      </c>
      <c r="I101" s="556">
        <f t="shared" si="1"/>
        <v>0.42925947222222222</v>
      </c>
      <c r="J101" s="360"/>
      <c r="K101" s="360"/>
    </row>
    <row r="102" spans="1:11" ht="28.9">
      <c r="A102" s="372" t="s">
        <v>2714</v>
      </c>
      <c r="B102" s="381" t="s">
        <v>5469</v>
      </c>
      <c r="C102" s="381" t="s">
        <v>5470</v>
      </c>
      <c r="D102" s="386">
        <v>45245</v>
      </c>
      <c r="E102" s="386">
        <v>45609</v>
      </c>
      <c r="F102" s="408">
        <v>750000</v>
      </c>
      <c r="G102" s="408">
        <v>68062</v>
      </c>
      <c r="H102" s="381" t="s">
        <v>5351</v>
      </c>
      <c r="I102" s="556">
        <f t="shared" si="1"/>
        <v>9.0749333333333335E-2</v>
      </c>
      <c r="J102" s="360"/>
      <c r="K102" s="360"/>
    </row>
    <row r="103" spans="1:11" ht="28.9">
      <c r="A103" s="372" t="s">
        <v>5497</v>
      </c>
      <c r="B103" s="381" t="s">
        <v>5484</v>
      </c>
      <c r="C103" s="381" t="s">
        <v>5485</v>
      </c>
      <c r="D103" s="386">
        <v>45291</v>
      </c>
      <c r="E103" s="386">
        <v>45470</v>
      </c>
      <c r="F103" s="381">
        <v>600</v>
      </c>
      <c r="G103" s="381">
        <v>136</v>
      </c>
      <c r="H103" s="381" t="s">
        <v>5351</v>
      </c>
      <c r="I103" s="556">
        <f t="shared" si="1"/>
        <v>0.22666666666666666</v>
      </c>
      <c r="J103" s="360"/>
      <c r="K103" s="360"/>
    </row>
    <row r="104" spans="1:11" ht="28.9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08">
        <v>120000</v>
      </c>
      <c r="G104" s="408">
        <v>1351</v>
      </c>
      <c r="H104" s="381" t="s">
        <v>5351</v>
      </c>
      <c r="I104" s="556">
        <f t="shared" si="1"/>
        <v>1.1258333333333334E-2</v>
      </c>
      <c r="J104" s="360"/>
      <c r="K104" s="360"/>
    </row>
    <row r="105" spans="1:11" ht="28.9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356965</v>
      </c>
      <c r="H105" s="381" t="s">
        <v>5351</v>
      </c>
      <c r="I105" s="556">
        <f>G105/F105</f>
        <v>0.10498970588235294</v>
      </c>
      <c r="J105" s="360"/>
      <c r="K105" s="360"/>
    </row>
    <row r="106" spans="1:11" ht="28.9">
      <c r="A106" s="372" t="s">
        <v>5441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2000</v>
      </c>
      <c r="G106" s="381">
        <v>0</v>
      </c>
      <c r="H106" s="381" t="s">
        <v>5263</v>
      </c>
      <c r="I106" s="556">
        <f t="shared" ref="I106:I122" si="2">G106/F106</f>
        <v>0</v>
      </c>
      <c r="J106" s="360"/>
      <c r="K106" s="360"/>
    </row>
    <row r="107" spans="1:11" ht="28.9">
      <c r="A107" s="374" t="s">
        <v>5499</v>
      </c>
      <c r="B107" s="565" t="s">
        <v>5500</v>
      </c>
      <c r="C107" s="381" t="s">
        <v>5501</v>
      </c>
      <c r="D107" s="566">
        <v>45292</v>
      </c>
      <c r="E107" s="566">
        <v>45473</v>
      </c>
      <c r="F107" s="539">
        <v>339168000</v>
      </c>
      <c r="G107" s="408">
        <v>101798745</v>
      </c>
      <c r="H107" s="381" t="s">
        <v>5502</v>
      </c>
      <c r="I107" s="556">
        <f t="shared" si="2"/>
        <v>0.30014253998018681</v>
      </c>
      <c r="J107" s="470"/>
      <c r="K107" s="470"/>
    </row>
    <row r="108" spans="1:11" ht="28.9">
      <c r="A108" s="372"/>
      <c r="B108" s="377"/>
      <c r="C108" s="381" t="s">
        <v>5503</v>
      </c>
      <c r="D108" s="377"/>
      <c r="E108" s="377"/>
      <c r="F108" s="539">
        <v>791392000</v>
      </c>
      <c r="G108" s="408">
        <v>291079170</v>
      </c>
      <c r="H108" s="381" t="s">
        <v>5502</v>
      </c>
      <c r="I108" s="556">
        <f t="shared" si="2"/>
        <v>0.36780656109740811</v>
      </c>
      <c r="J108" s="470"/>
      <c r="K108" s="470"/>
    </row>
    <row r="109" spans="1:11" ht="28.9">
      <c r="A109" s="372" t="s">
        <v>5504</v>
      </c>
      <c r="B109" s="381" t="s">
        <v>5484</v>
      </c>
      <c r="C109" s="381" t="s">
        <v>5485</v>
      </c>
      <c r="D109" s="386">
        <v>45291</v>
      </c>
      <c r="E109" s="386">
        <v>45655</v>
      </c>
      <c r="F109" s="408">
        <v>1500</v>
      </c>
      <c r="G109" s="381">
        <v>134</v>
      </c>
      <c r="H109" s="381" t="s">
        <v>5351</v>
      </c>
      <c r="I109" s="556">
        <f t="shared" si="2"/>
        <v>8.9333333333333334E-2</v>
      </c>
      <c r="J109" s="470"/>
      <c r="K109" s="470"/>
    </row>
    <row r="110" spans="1:11" ht="28.9">
      <c r="A110" s="374" t="s">
        <v>5505</v>
      </c>
      <c r="B110" s="565" t="s">
        <v>5506</v>
      </c>
      <c r="C110" s="381" t="s">
        <v>5507</v>
      </c>
      <c r="D110" s="566">
        <v>45292</v>
      </c>
      <c r="E110" s="566">
        <v>45473</v>
      </c>
      <c r="F110" s="539">
        <v>117000000</v>
      </c>
      <c r="G110" s="539">
        <v>59722169.399999999</v>
      </c>
      <c r="H110" s="381" t="s">
        <v>5502</v>
      </c>
      <c r="I110" s="556">
        <f t="shared" si="2"/>
        <v>0.51044589230769233</v>
      </c>
      <c r="J110" s="470"/>
      <c r="K110" s="470"/>
    </row>
    <row r="111" spans="1:11" ht="28.9">
      <c r="A111" s="372"/>
      <c r="B111" s="565"/>
      <c r="C111" s="381" t="s">
        <v>5508</v>
      </c>
      <c r="D111" s="377"/>
      <c r="E111" s="377"/>
      <c r="F111" s="539">
        <v>13000000</v>
      </c>
      <c r="G111" s="539">
        <v>1043530.6</v>
      </c>
      <c r="H111" s="381" t="s">
        <v>5502</v>
      </c>
      <c r="I111" s="556">
        <f t="shared" si="2"/>
        <v>8.0271584615384611E-2</v>
      </c>
      <c r="J111" s="470"/>
      <c r="K111" s="470"/>
    </row>
    <row r="112" spans="1:11" ht="28.9">
      <c r="A112" s="570" t="s">
        <v>5509</v>
      </c>
      <c r="B112" s="572" t="s">
        <v>5506</v>
      </c>
      <c r="C112" s="381" t="s">
        <v>5507</v>
      </c>
      <c r="D112" s="566">
        <v>45292</v>
      </c>
      <c r="E112" s="566">
        <v>45473</v>
      </c>
      <c r="F112" s="539">
        <v>203400000</v>
      </c>
      <c r="G112" s="539">
        <v>105443743.95999999</v>
      </c>
      <c r="H112" s="381" t="s">
        <v>5502</v>
      </c>
      <c r="I112" s="556">
        <f t="shared" si="2"/>
        <v>0.51840582084562437</v>
      </c>
      <c r="J112" s="470"/>
      <c r="K112" s="470"/>
    </row>
    <row r="113" spans="1:11" ht="28.9">
      <c r="A113" s="571"/>
      <c r="B113" s="573"/>
      <c r="C113" s="381" t="s">
        <v>5508</v>
      </c>
      <c r="D113" s="377"/>
      <c r="E113" s="377"/>
      <c r="F113" s="539">
        <v>22600000</v>
      </c>
      <c r="G113" s="539">
        <v>9599001.6099999994</v>
      </c>
      <c r="H113" s="381" t="s">
        <v>5502</v>
      </c>
      <c r="I113" s="556">
        <f t="shared" si="2"/>
        <v>0.42473458451327428</v>
      </c>
      <c r="J113" s="470"/>
      <c r="K113" s="470"/>
    </row>
    <row r="114" spans="1:11" ht="28.9">
      <c r="A114" s="374" t="s">
        <v>5510</v>
      </c>
      <c r="B114" s="565" t="s">
        <v>5506</v>
      </c>
      <c r="C114" s="381" t="s">
        <v>5507</v>
      </c>
      <c r="D114" s="566">
        <v>45292</v>
      </c>
      <c r="E114" s="566">
        <v>45473</v>
      </c>
      <c r="F114" s="539">
        <v>254700000</v>
      </c>
      <c r="G114" s="539">
        <v>168906643.97</v>
      </c>
      <c r="H114" s="381" t="s">
        <v>5502</v>
      </c>
      <c r="I114" s="556">
        <f t="shared" si="2"/>
        <v>0.66315918323517864</v>
      </c>
      <c r="J114" s="470"/>
      <c r="K114" s="470"/>
    </row>
    <row r="115" spans="1:11" ht="28.9">
      <c r="A115" s="372"/>
      <c r="B115" s="377"/>
      <c r="C115" s="381" t="s">
        <v>5508</v>
      </c>
      <c r="D115" s="377"/>
      <c r="E115" s="377"/>
      <c r="F115" s="539">
        <v>28300000</v>
      </c>
      <c r="G115" s="539">
        <v>2415330.7799999998</v>
      </c>
      <c r="H115" s="381" t="s">
        <v>5502</v>
      </c>
      <c r="I115" s="556">
        <f t="shared" si="2"/>
        <v>8.5347377385159004E-2</v>
      </c>
      <c r="J115" s="470"/>
      <c r="K115" s="470"/>
    </row>
    <row r="116" spans="1:11" ht="28.9">
      <c r="A116" s="372" t="s">
        <v>5511</v>
      </c>
      <c r="B116" s="381" t="s">
        <v>5506</v>
      </c>
      <c r="C116" s="381" t="s">
        <v>5512</v>
      </c>
      <c r="D116" s="386">
        <v>45292</v>
      </c>
      <c r="E116" s="386">
        <v>45473</v>
      </c>
      <c r="F116" s="539">
        <v>20000000</v>
      </c>
      <c r="G116" s="539">
        <v>2252718.2400000002</v>
      </c>
      <c r="H116" s="381" t="s">
        <v>5502</v>
      </c>
      <c r="I116" s="556">
        <f t="shared" si="2"/>
        <v>0.112635912</v>
      </c>
      <c r="J116" s="470"/>
      <c r="K116" s="470"/>
    </row>
    <row r="117" spans="1:11" ht="28.9">
      <c r="A117" s="372" t="s">
        <v>5362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08">
        <v>30000</v>
      </c>
      <c r="G117" s="408">
        <v>4604</v>
      </c>
      <c r="H117" s="381" t="s">
        <v>5351</v>
      </c>
      <c r="I117" s="556">
        <f t="shared" si="2"/>
        <v>0.15346666666666667</v>
      </c>
      <c r="J117" s="470"/>
      <c r="K117" s="470"/>
    </row>
    <row r="118" spans="1:11" ht="28.9">
      <c r="A118" s="372" t="s">
        <v>4373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9600</v>
      </c>
      <c r="G118" s="408">
        <v>3366</v>
      </c>
      <c r="H118" s="381" t="s">
        <v>5263</v>
      </c>
      <c r="I118" s="556">
        <f t="shared" si="2"/>
        <v>0.35062500000000002</v>
      </c>
      <c r="J118" s="470"/>
      <c r="K118" s="470"/>
    </row>
    <row r="119" spans="1:11" ht="28.9">
      <c r="A119" s="372" t="s">
        <v>5365</v>
      </c>
      <c r="B119" s="381" t="s">
        <v>5438</v>
      </c>
      <c r="C119" s="381" t="s">
        <v>5439</v>
      </c>
      <c r="D119" s="386">
        <v>45220</v>
      </c>
      <c r="E119" s="386">
        <v>45584</v>
      </c>
      <c r="F119" s="408">
        <v>26000000</v>
      </c>
      <c r="G119" s="408">
        <v>12740366</v>
      </c>
      <c r="H119" s="381" t="s">
        <v>5351</v>
      </c>
      <c r="I119" s="556">
        <f t="shared" si="2"/>
        <v>0.49001407692307691</v>
      </c>
      <c r="J119" s="470"/>
      <c r="K119" s="470"/>
    </row>
    <row r="120" spans="1:11" ht="28.9">
      <c r="A120" s="374" t="s">
        <v>5513</v>
      </c>
      <c r="B120" s="378" t="s">
        <v>5484</v>
      </c>
      <c r="C120" s="378" t="s">
        <v>5485</v>
      </c>
      <c r="D120" s="384">
        <v>45291</v>
      </c>
      <c r="E120" s="384">
        <v>45655</v>
      </c>
      <c r="F120" s="409">
        <v>28750000</v>
      </c>
      <c r="G120" s="409">
        <v>4086558</v>
      </c>
      <c r="H120" s="378" t="s">
        <v>5351</v>
      </c>
      <c r="I120" s="564">
        <f t="shared" si="2"/>
        <v>0.14214114782608694</v>
      </c>
      <c r="J120" s="470"/>
      <c r="K120" s="470"/>
    </row>
    <row r="121" spans="1:11" ht="28.9">
      <c r="A121" s="557" t="s">
        <v>5367</v>
      </c>
      <c r="B121" s="558" t="s">
        <v>5469</v>
      </c>
      <c r="C121" s="558" t="s">
        <v>5470</v>
      </c>
      <c r="D121" s="559">
        <v>45265</v>
      </c>
      <c r="E121" s="559">
        <v>45629</v>
      </c>
      <c r="F121" s="560">
        <v>3500000</v>
      </c>
      <c r="G121" s="560">
        <v>227248</v>
      </c>
      <c r="H121" s="558" t="s">
        <v>5351</v>
      </c>
      <c r="I121" s="561">
        <f t="shared" si="2"/>
        <v>6.4928E-2</v>
      </c>
      <c r="J121" s="470"/>
      <c r="K121" s="470"/>
    </row>
    <row r="122" spans="1:11" ht="28.9">
      <c r="A122" s="372" t="s">
        <v>5442</v>
      </c>
      <c r="B122" s="381" t="s">
        <v>5438</v>
      </c>
      <c r="C122" s="381" t="s">
        <v>5439</v>
      </c>
      <c r="D122" s="386">
        <v>45184</v>
      </c>
      <c r="E122" s="386">
        <v>45548</v>
      </c>
      <c r="F122" s="381">
        <v>260</v>
      </c>
      <c r="G122" s="381">
        <v>24</v>
      </c>
      <c r="H122" s="381" t="s">
        <v>5351</v>
      </c>
      <c r="I122" s="556">
        <f t="shared" si="2"/>
        <v>9.2307692307692313E-2</v>
      </c>
      <c r="J122" s="470"/>
      <c r="K122" s="470"/>
    </row>
    <row r="123" spans="1:11" ht="28.9">
      <c r="A123" s="562" t="s">
        <v>3381</v>
      </c>
      <c r="B123" s="482" t="s">
        <v>5430</v>
      </c>
      <c r="C123" s="482" t="s">
        <v>5431</v>
      </c>
      <c r="D123" s="483">
        <v>45167</v>
      </c>
      <c r="E123" s="483">
        <v>45531</v>
      </c>
      <c r="F123" s="484">
        <v>300000</v>
      </c>
      <c r="G123" s="484">
        <v>48742</v>
      </c>
      <c r="H123" s="482" t="s">
        <v>5351</v>
      </c>
      <c r="I123" s="563">
        <f>G123/F123</f>
        <v>0.16247333333333333</v>
      </c>
      <c r="J123" s="470"/>
      <c r="K123" s="470"/>
    </row>
    <row r="124" spans="1:11">
      <c r="A124" s="200"/>
      <c r="B124" s="200"/>
      <c r="C124" s="200"/>
      <c r="D124" s="200"/>
      <c r="E124" s="200"/>
      <c r="F124" s="200"/>
      <c r="G124" s="200"/>
      <c r="H124" s="200"/>
      <c r="I124" s="200"/>
      <c r="J124" s="360"/>
      <c r="K124" s="360"/>
    </row>
    <row r="125" spans="1:11">
      <c r="A125" s="200"/>
      <c r="B125" s="200"/>
      <c r="C125" s="200"/>
      <c r="D125" s="200"/>
      <c r="E125" s="200"/>
      <c r="F125" s="200"/>
      <c r="G125" s="200"/>
      <c r="H125" s="200"/>
      <c r="I125" s="200"/>
      <c r="J125" s="360"/>
      <c r="K125" s="360"/>
    </row>
    <row r="126" spans="1:11">
      <c r="A126" s="200"/>
      <c r="B126" s="200"/>
      <c r="C126" s="200"/>
      <c r="D126" s="200"/>
      <c r="E126" s="200"/>
      <c r="F126" s="200"/>
      <c r="G126" s="200"/>
      <c r="H126" s="200"/>
      <c r="I126" s="200"/>
      <c r="J126" s="360"/>
      <c r="K126" s="360"/>
    </row>
    <row r="127" spans="1:11">
      <c r="A127" s="200"/>
      <c r="B127" s="200"/>
      <c r="C127" s="200"/>
      <c r="D127" s="200"/>
      <c r="E127" s="200"/>
      <c r="F127" s="200"/>
      <c r="G127" s="200"/>
      <c r="H127" s="200"/>
      <c r="I127" s="200"/>
      <c r="J127" s="360"/>
      <c r="K127" s="360"/>
    </row>
    <row r="128" spans="1:11">
      <c r="A128" s="200"/>
      <c r="B128" s="200"/>
      <c r="C128" s="200"/>
      <c r="D128" s="200"/>
      <c r="E128" s="200"/>
      <c r="F128" s="200"/>
      <c r="G128" s="200"/>
      <c r="H128" s="200"/>
      <c r="I128" s="200"/>
      <c r="J128" s="360"/>
      <c r="K128" s="360"/>
    </row>
  </sheetData>
  <autoFilter ref="A3:K123" xr:uid="{00000000-0009-0000-0000-000084000000}"/>
  <mergeCells count="2">
    <mergeCell ref="A1:I1"/>
    <mergeCell ref="F2:I2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138"/>
  <sheetViews>
    <sheetView topLeftCell="A123" workbookViewId="0">
      <selection activeCell="G133" sqref="G133"/>
    </sheetView>
  </sheetViews>
  <sheetFormatPr defaultColWidth="9.140625" defaultRowHeight="14.45"/>
  <cols>
    <col min="1" max="1" width="23.5703125" style="79" customWidth="1"/>
    <col min="2" max="9" width="18" style="79" customWidth="1"/>
    <col min="10" max="16384" width="9.140625" style="79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85" t="s">
        <v>5523</v>
      </c>
      <c r="G2" s="686"/>
      <c r="H2" s="686"/>
      <c r="I2" s="687"/>
      <c r="J2" s="200"/>
      <c r="K2" s="200"/>
    </row>
    <row r="3" spans="1:11" ht="28.9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8.9">
      <c r="A4" s="816" t="s">
        <v>9</v>
      </c>
      <c r="B4" s="817" t="s">
        <v>5414</v>
      </c>
      <c r="C4" s="553" t="s">
        <v>5415</v>
      </c>
      <c r="D4" s="818">
        <v>45108</v>
      </c>
      <c r="E4" s="818">
        <v>45473</v>
      </c>
      <c r="F4" s="554">
        <v>108000</v>
      </c>
      <c r="G4" s="554">
        <v>14981</v>
      </c>
      <c r="H4" s="553" t="s">
        <v>5263</v>
      </c>
      <c r="I4" s="555">
        <f>G4/F4</f>
        <v>0.13871296296296295</v>
      </c>
      <c r="J4" s="538"/>
      <c r="K4" s="538"/>
    </row>
    <row r="5" spans="1:11" ht="28.9">
      <c r="A5" s="807"/>
      <c r="B5" s="787"/>
      <c r="C5" s="381" t="s">
        <v>5416</v>
      </c>
      <c r="D5" s="787"/>
      <c r="E5" s="787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28.9">
      <c r="A6" s="822" t="s">
        <v>1613</v>
      </c>
      <c r="B6" s="799" t="s">
        <v>5481</v>
      </c>
      <c r="C6" s="381" t="s">
        <v>5482</v>
      </c>
      <c r="D6" s="800">
        <v>45292</v>
      </c>
      <c r="E6" s="800">
        <v>45657</v>
      </c>
      <c r="F6" s="408">
        <v>600000</v>
      </c>
      <c r="G6" s="408">
        <v>20303.16</v>
      </c>
      <c r="H6" s="381" t="s">
        <v>5263</v>
      </c>
      <c r="I6" s="556">
        <f t="shared" ref="I6:I69" si="0">G6/F6</f>
        <v>3.3838599999999996E-2</v>
      </c>
      <c r="J6" s="538"/>
      <c r="K6" s="538"/>
    </row>
    <row r="7" spans="1:11" ht="28.9">
      <c r="A7" s="807"/>
      <c r="B7" s="787"/>
      <c r="C7" s="381" t="s">
        <v>5483</v>
      </c>
      <c r="D7" s="787"/>
      <c r="E7" s="787"/>
      <c r="F7" s="408">
        <v>150000</v>
      </c>
      <c r="G7" s="408">
        <v>22000</v>
      </c>
      <c r="H7" s="381" t="s">
        <v>5263</v>
      </c>
      <c r="I7" s="556">
        <f t="shared" si="0"/>
        <v>0.14666666666666667</v>
      </c>
      <c r="J7" s="538"/>
      <c r="K7" s="538"/>
    </row>
    <row r="8" spans="1:1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20900</v>
      </c>
      <c r="H8" s="381" t="s">
        <v>5263</v>
      </c>
      <c r="I8" s="556">
        <f t="shared" si="0"/>
        <v>0.74642857142857144</v>
      </c>
      <c r="J8" s="200"/>
      <c r="K8" s="200"/>
    </row>
    <row r="9" spans="1:1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348</v>
      </c>
      <c r="H9" s="381" t="s">
        <v>5263</v>
      </c>
      <c r="I9" s="556">
        <f t="shared" si="0"/>
        <v>0.28999999999999998</v>
      </c>
      <c r="J9" s="200"/>
      <c r="K9" s="200"/>
    </row>
    <row r="10" spans="1:11" ht="28.9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149041</v>
      </c>
      <c r="H10" s="381" t="s">
        <v>5263</v>
      </c>
      <c r="I10" s="556">
        <f t="shared" si="0"/>
        <v>0.99360666666666664</v>
      </c>
      <c r="J10" s="200"/>
      <c r="K10" s="200"/>
    </row>
    <row r="11" spans="1:11" ht="28.9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124882</v>
      </c>
      <c r="H11" s="381" t="s">
        <v>5263</v>
      </c>
      <c r="I11" s="556">
        <f t="shared" si="0"/>
        <v>0.46948120300751878</v>
      </c>
      <c r="J11" s="200"/>
      <c r="K11" s="200"/>
    </row>
    <row r="12" spans="1:11" ht="28.9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408">
        <v>630.42999999999995</v>
      </c>
      <c r="H12" s="381" t="s">
        <v>5263</v>
      </c>
      <c r="I12" s="556">
        <f t="shared" si="0"/>
        <v>0.61266277939747327</v>
      </c>
      <c r="J12" s="200"/>
      <c r="K12" s="200"/>
    </row>
    <row r="13" spans="1:11" ht="28.9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408">
        <v>3.04</v>
      </c>
      <c r="H13" s="381" t="s">
        <v>5263</v>
      </c>
      <c r="I13" s="556">
        <f t="shared" si="0"/>
        <v>1.4545454545454545E-2</v>
      </c>
      <c r="J13" s="200"/>
      <c r="K13" s="200"/>
    </row>
    <row r="14" spans="1:11" ht="43.1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408">
        <v>8.06</v>
      </c>
      <c r="H14" s="381" t="s">
        <v>5263</v>
      </c>
      <c r="I14" s="556">
        <f t="shared" si="0"/>
        <v>0.26866666666666666</v>
      </c>
      <c r="J14" s="200"/>
      <c r="K14" s="200"/>
    </row>
    <row r="15" spans="1:11" ht="28.9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408">
        <v>84.93</v>
      </c>
      <c r="H15" s="381" t="s">
        <v>5263</v>
      </c>
      <c r="I15" s="556">
        <f t="shared" si="0"/>
        <v>0.48531428571428575</v>
      </c>
      <c r="J15" s="200"/>
      <c r="K15" s="200"/>
    </row>
    <row r="16" spans="1:11" ht="28.9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75">
        <v>6.69</v>
      </c>
      <c r="H16" s="381" t="s">
        <v>5263</v>
      </c>
      <c r="I16" s="556">
        <f t="shared" si="0"/>
        <v>0.5575</v>
      </c>
      <c r="J16" s="200"/>
      <c r="K16" s="200"/>
    </row>
    <row r="17" spans="1:11" ht="28.9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75">
        <v>29.56</v>
      </c>
      <c r="H17" s="381" t="s">
        <v>5263</v>
      </c>
      <c r="I17" s="556">
        <f t="shared" si="0"/>
        <v>0.59119999999999995</v>
      </c>
      <c r="J17" s="200"/>
      <c r="K17" s="200"/>
    </row>
    <row r="18" spans="1:11" ht="28.9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6">
        <f t="shared" si="0"/>
        <v>0</v>
      </c>
      <c r="J18" s="200"/>
      <c r="K18" s="200"/>
    </row>
    <row r="19" spans="1:11" ht="28.9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75">
        <v>47.74</v>
      </c>
      <c r="H19" s="381" t="s">
        <v>5263</v>
      </c>
      <c r="I19" s="556">
        <f t="shared" si="0"/>
        <v>0.25126315789473685</v>
      </c>
      <c r="J19" s="200"/>
      <c r="K19" s="200"/>
    </row>
    <row r="20" spans="1:11" ht="28.9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75">
        <v>100.08</v>
      </c>
      <c r="H20" s="381" t="s">
        <v>5263</v>
      </c>
      <c r="I20" s="556">
        <f t="shared" si="0"/>
        <v>0.98117647058823532</v>
      </c>
      <c r="J20" s="200"/>
      <c r="K20" s="200"/>
    </row>
    <row r="21" spans="1:11" ht="28.9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75">
        <v>247.56</v>
      </c>
      <c r="H21" s="381" t="s">
        <v>5263</v>
      </c>
      <c r="I21" s="556">
        <f t="shared" si="0"/>
        <v>0.70731428571428567</v>
      </c>
      <c r="J21" s="200"/>
      <c r="K21" s="200"/>
    </row>
    <row r="22" spans="1:11" ht="28.9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75">
        <v>36.79</v>
      </c>
      <c r="H22" s="381" t="s">
        <v>5263</v>
      </c>
      <c r="I22" s="556">
        <f t="shared" si="0"/>
        <v>0.29175257731958765</v>
      </c>
      <c r="J22" s="200"/>
      <c r="K22" s="200"/>
    </row>
    <row r="23" spans="1:11" ht="28.9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75">
        <v>88.99</v>
      </c>
      <c r="H23" s="381" t="s">
        <v>5263</v>
      </c>
      <c r="I23" s="556">
        <f t="shared" si="0"/>
        <v>0.98440265486725653</v>
      </c>
      <c r="J23" s="200"/>
      <c r="K23" s="200"/>
    </row>
    <row r="24" spans="1:11" ht="28.9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75">
        <v>32.24</v>
      </c>
      <c r="H24" s="381" t="s">
        <v>5263</v>
      </c>
      <c r="I24" s="556">
        <f t="shared" si="0"/>
        <v>0.44777777777777783</v>
      </c>
      <c r="J24" s="200"/>
      <c r="K24" s="200"/>
    </row>
    <row r="25" spans="1:11" ht="28.9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75">
        <v>23.7</v>
      </c>
      <c r="H25" s="381" t="s">
        <v>5263</v>
      </c>
      <c r="I25" s="556">
        <f t="shared" si="0"/>
        <v>0.30659767141009053</v>
      </c>
      <c r="J25" s="200"/>
      <c r="K25" s="200"/>
    </row>
    <row r="26" spans="1:11" ht="28.9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75">
        <v>29.14</v>
      </c>
      <c r="H26" s="381" t="s">
        <v>5263</v>
      </c>
      <c r="I26" s="556">
        <f t="shared" si="0"/>
        <v>0.43885542168674696</v>
      </c>
      <c r="J26" s="200"/>
      <c r="K26" s="200"/>
    </row>
    <row r="27" spans="1:11" ht="28.9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408">
        <v>33.9</v>
      </c>
      <c r="H27" s="381" t="s">
        <v>5263</v>
      </c>
      <c r="I27" s="556">
        <f t="shared" si="0"/>
        <v>0.80714285714285716</v>
      </c>
      <c r="J27" s="200"/>
      <c r="K27" s="200"/>
    </row>
    <row r="28" spans="1:11" ht="28.9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408">
        <v>60.21</v>
      </c>
      <c r="H28" s="381" t="s">
        <v>5263</v>
      </c>
      <c r="I28" s="556">
        <f t="shared" si="0"/>
        <v>0.40139999999999998</v>
      </c>
      <c r="J28" s="200"/>
      <c r="K28" s="200"/>
    </row>
    <row r="29" spans="1:11" ht="28.9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408">
        <v>76.260000000000005</v>
      </c>
      <c r="H29" s="381" t="s">
        <v>5263</v>
      </c>
      <c r="I29" s="556">
        <f t="shared" si="0"/>
        <v>0.33156521739130435</v>
      </c>
      <c r="J29" s="200"/>
      <c r="K29" s="200"/>
    </row>
    <row r="30" spans="1:11" ht="28.9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408">
        <v>19.010000000000002</v>
      </c>
      <c r="H30" s="381" t="s">
        <v>5263</v>
      </c>
      <c r="I30" s="556">
        <f t="shared" si="0"/>
        <v>0.63366666666666671</v>
      </c>
      <c r="J30" s="200"/>
      <c r="K30" s="200"/>
    </row>
    <row r="31" spans="1:11" ht="28.9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408">
        <v>0</v>
      </c>
      <c r="H31" s="381" t="s">
        <v>5263</v>
      </c>
      <c r="I31" s="556">
        <f t="shared" si="0"/>
        <v>0</v>
      </c>
      <c r="J31" s="200"/>
      <c r="K31" s="200"/>
    </row>
    <row r="32" spans="1:11" ht="28.9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408">
        <v>301.76</v>
      </c>
      <c r="H32" s="381" t="s">
        <v>5263</v>
      </c>
      <c r="I32" s="556">
        <f t="shared" si="0"/>
        <v>0.15837011456851804</v>
      </c>
      <c r="J32" s="200"/>
      <c r="K32" s="200"/>
    </row>
    <row r="33" spans="1:11" ht="28.9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60</v>
      </c>
      <c r="H33" s="381" t="s">
        <v>5263</v>
      </c>
      <c r="I33" s="556">
        <f t="shared" si="0"/>
        <v>0.03</v>
      </c>
      <c r="J33" s="200"/>
      <c r="K33" s="200"/>
    </row>
    <row r="34" spans="1:11" ht="28.9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7035</v>
      </c>
      <c r="H34" s="381" t="s">
        <v>5263</v>
      </c>
      <c r="I34" s="556">
        <f t="shared" si="0"/>
        <v>0.11184419713831478</v>
      </c>
      <c r="J34" s="200"/>
      <c r="K34" s="200"/>
    </row>
    <row r="35" spans="1:11" ht="28.9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281</v>
      </c>
      <c r="H35" s="381" t="s">
        <v>5263</v>
      </c>
      <c r="I35" s="556">
        <f t="shared" si="0"/>
        <v>0.28100000000000003</v>
      </c>
      <c r="J35" s="200"/>
      <c r="K35" s="200"/>
    </row>
    <row r="36" spans="1:11" ht="28.9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459</v>
      </c>
      <c r="H36" s="381" t="s">
        <v>5263</v>
      </c>
      <c r="I36" s="556">
        <f t="shared" si="0"/>
        <v>0.26228571428571429</v>
      </c>
      <c r="J36" s="200"/>
      <c r="K36" s="200"/>
    </row>
    <row r="37" spans="1:11" ht="28.9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6256</v>
      </c>
      <c r="H37" s="381" t="s">
        <v>5263</v>
      </c>
      <c r="I37" s="556">
        <f t="shared" si="0"/>
        <v>0.96246153846153848</v>
      </c>
      <c r="J37" s="200"/>
      <c r="K37" s="200"/>
    </row>
    <row r="38" spans="1:11" ht="28.9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2387</v>
      </c>
      <c r="H38" s="381" t="s">
        <v>5263</v>
      </c>
      <c r="I38" s="556">
        <f t="shared" si="0"/>
        <v>0.47739999999999999</v>
      </c>
      <c r="J38" s="200"/>
      <c r="K38" s="200"/>
    </row>
    <row r="39" spans="1:11" ht="28.9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12339.5</v>
      </c>
      <c r="H39" s="381" t="s">
        <v>5263</v>
      </c>
      <c r="I39" s="556">
        <f t="shared" si="0"/>
        <v>0.50058823529411767</v>
      </c>
      <c r="J39" s="200"/>
      <c r="K39" s="200"/>
    </row>
    <row r="40" spans="1:11" ht="28.9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547352</v>
      </c>
      <c r="H40" s="381" t="s">
        <v>5263</v>
      </c>
      <c r="I40" s="556">
        <f t="shared" si="0"/>
        <v>0.60148571428571429</v>
      </c>
      <c r="J40" s="200"/>
      <c r="K40" s="200"/>
    </row>
    <row r="41" spans="1:11" ht="28.9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16080</v>
      </c>
      <c r="H41" s="381" t="s">
        <v>5263</v>
      </c>
      <c r="I41" s="556">
        <f t="shared" si="0"/>
        <v>0.40200000000000002</v>
      </c>
      <c r="J41" s="200"/>
      <c r="K41" s="200"/>
    </row>
    <row r="42" spans="1:11" ht="28.9">
      <c r="A42" s="372" t="s">
        <v>5284</v>
      </c>
      <c r="B42" s="381" t="s">
        <v>5524</v>
      </c>
      <c r="C42" s="381" t="s">
        <v>5525</v>
      </c>
      <c r="D42" s="386">
        <v>45390</v>
      </c>
      <c r="E42" s="386">
        <v>45754</v>
      </c>
      <c r="F42" s="408">
        <v>15000</v>
      </c>
      <c r="G42" s="408">
        <v>0</v>
      </c>
      <c r="H42" s="381" t="s">
        <v>5263</v>
      </c>
      <c r="I42" s="556">
        <f t="shared" si="0"/>
        <v>0</v>
      </c>
      <c r="J42" s="200"/>
      <c r="K42" s="200"/>
    </row>
    <row r="43" spans="1:11" ht="28.9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28048</v>
      </c>
      <c r="H43" s="381" t="s">
        <v>5263</v>
      </c>
      <c r="I43" s="556">
        <f t="shared" si="0"/>
        <v>7.0120000000000002E-2</v>
      </c>
      <c r="J43" s="200"/>
      <c r="K43" s="200"/>
    </row>
    <row r="44" spans="1:11" ht="28.9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188</v>
      </c>
      <c r="H44" s="381" t="s">
        <v>5263</v>
      </c>
      <c r="I44" s="556">
        <f t="shared" si="0"/>
        <v>0.376</v>
      </c>
      <c r="J44" s="200"/>
      <c r="K44" s="200"/>
    </row>
    <row r="45" spans="1:11" ht="28.9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371</v>
      </c>
      <c r="H45" s="381" t="s">
        <v>5263</v>
      </c>
      <c r="I45" s="556">
        <f t="shared" si="0"/>
        <v>0.74199999999999999</v>
      </c>
      <c r="J45" s="200"/>
      <c r="K45" s="200"/>
    </row>
    <row r="46" spans="1:11" ht="28.9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710</v>
      </c>
      <c r="H46" s="381" t="s">
        <v>5263</v>
      </c>
      <c r="I46" s="556">
        <f t="shared" si="0"/>
        <v>0.71</v>
      </c>
      <c r="J46" s="200"/>
      <c r="K46" s="200"/>
    </row>
    <row r="47" spans="1:11" ht="28.9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8080</v>
      </c>
      <c r="H47" s="381" t="s">
        <v>5263</v>
      </c>
      <c r="I47" s="556">
        <f t="shared" si="0"/>
        <v>0.33949579831932775</v>
      </c>
      <c r="J47" s="200"/>
      <c r="K47" s="200"/>
    </row>
    <row r="48" spans="1:11" ht="28.9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381">
        <v>115</v>
      </c>
      <c r="H48" s="381" t="s">
        <v>5263</v>
      </c>
      <c r="I48" s="556">
        <f t="shared" si="0"/>
        <v>5.970924195223261E-3</v>
      </c>
      <c r="J48" s="200"/>
      <c r="K48" s="200"/>
    </row>
    <row r="49" spans="1:11" ht="28.9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3.48</v>
      </c>
      <c r="H49" s="381" t="s">
        <v>5263</v>
      </c>
      <c r="I49" s="556">
        <f t="shared" si="0"/>
        <v>0.1831578947368421</v>
      </c>
      <c r="J49" s="200"/>
      <c r="K49" s="200"/>
    </row>
    <row r="50" spans="1:11" ht="28.9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866</v>
      </c>
      <c r="H50" s="381" t="s">
        <v>5263</v>
      </c>
      <c r="I50" s="556">
        <f t="shared" si="0"/>
        <v>0.3900900900900901</v>
      </c>
      <c r="J50" s="200"/>
      <c r="K50" s="200"/>
    </row>
    <row r="51" spans="1:11" ht="28.9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572</v>
      </c>
      <c r="G51" s="408">
        <v>250</v>
      </c>
      <c r="H51" s="381" t="s">
        <v>5263</v>
      </c>
      <c r="I51" s="556">
        <f t="shared" si="0"/>
        <v>0.43706293706293708</v>
      </c>
      <c r="J51" s="200"/>
      <c r="K51" s="200"/>
    </row>
    <row r="52" spans="1:11" ht="28.9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381">
        <v>65</v>
      </c>
      <c r="G52" s="408">
        <v>0</v>
      </c>
      <c r="H52" s="381" t="s">
        <v>5263</v>
      </c>
      <c r="I52" s="556">
        <f t="shared" si="0"/>
        <v>0</v>
      </c>
      <c r="J52" s="200"/>
      <c r="K52" s="200"/>
    </row>
    <row r="53" spans="1:11" ht="28.9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601</v>
      </c>
      <c r="H53" s="381" t="s">
        <v>5263</v>
      </c>
      <c r="I53" s="556">
        <f t="shared" si="0"/>
        <v>0.66555924695459578</v>
      </c>
      <c r="J53" s="200"/>
      <c r="K53" s="200"/>
    </row>
    <row r="54" spans="1:11" ht="28.9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56">
        <f t="shared" si="0"/>
        <v>0</v>
      </c>
      <c r="J54" s="200"/>
      <c r="K54" s="200"/>
    </row>
    <row r="55" spans="1:11" ht="28.9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56">
        <f t="shared" si="0"/>
        <v>0.99222511848341233</v>
      </c>
      <c r="J55" s="200"/>
      <c r="K55" s="200"/>
    </row>
    <row r="56" spans="1:11" ht="28.9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369</v>
      </c>
      <c r="H56" s="381" t="s">
        <v>5263</v>
      </c>
      <c r="I56" s="556">
        <f t="shared" si="0"/>
        <v>0.61499999999999999</v>
      </c>
      <c r="J56" s="200"/>
      <c r="K56" s="200"/>
    </row>
    <row r="57" spans="1:11" ht="28.9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1180</v>
      </c>
      <c r="H57" s="381" t="s">
        <v>5263</v>
      </c>
      <c r="I57" s="556">
        <f t="shared" si="0"/>
        <v>0.39333333333333331</v>
      </c>
      <c r="J57" s="200"/>
      <c r="K57" s="200"/>
    </row>
    <row r="58" spans="1:11" ht="28.9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1.06</v>
      </c>
      <c r="H58" s="381" t="s">
        <v>5263</v>
      </c>
      <c r="I58" s="556">
        <f t="shared" si="0"/>
        <v>7.0666666666666669E-2</v>
      </c>
      <c r="J58" s="200"/>
      <c r="K58" s="200"/>
    </row>
    <row r="59" spans="1:11" ht="28.9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563</v>
      </c>
      <c r="H59" s="381" t="s">
        <v>5263</v>
      </c>
      <c r="I59" s="556">
        <f t="shared" si="0"/>
        <v>0.37533333333333335</v>
      </c>
      <c r="J59" s="200"/>
      <c r="K59" s="200"/>
    </row>
    <row r="60" spans="1:11" ht="28.9">
      <c r="A60" s="822" t="s">
        <v>1288</v>
      </c>
      <c r="B60" s="799" t="s">
        <v>5469</v>
      </c>
      <c r="C60" s="381" t="s">
        <v>5474</v>
      </c>
      <c r="D60" s="800">
        <v>45245</v>
      </c>
      <c r="E60" s="800">
        <v>45609</v>
      </c>
      <c r="F60" s="408">
        <v>1615</v>
      </c>
      <c r="G60" s="408">
        <v>1105</v>
      </c>
      <c r="H60" s="381" t="s">
        <v>5263</v>
      </c>
      <c r="I60" s="556">
        <f t="shared" si="0"/>
        <v>0.68421052631578949</v>
      </c>
      <c r="J60" s="540"/>
      <c r="K60" s="540"/>
    </row>
    <row r="61" spans="1:11" ht="28.9">
      <c r="A61" s="807"/>
      <c r="B61" s="787"/>
      <c r="C61" s="381" t="s">
        <v>5475</v>
      </c>
      <c r="D61" s="787"/>
      <c r="E61" s="787"/>
      <c r="F61" s="381">
        <v>85</v>
      </c>
      <c r="G61" s="408">
        <v>0</v>
      </c>
      <c r="H61" s="381" t="s">
        <v>5263</v>
      </c>
      <c r="I61" s="556">
        <f t="shared" si="0"/>
        <v>0</v>
      </c>
      <c r="J61" s="540"/>
      <c r="K61" s="540"/>
    </row>
    <row r="62" spans="1:11" ht="28.9">
      <c r="A62" s="372" t="s">
        <v>5305</v>
      </c>
      <c r="B62" s="381" t="s">
        <v>5524</v>
      </c>
      <c r="C62" s="381" t="s">
        <v>5525</v>
      </c>
      <c r="D62" s="386">
        <v>45390</v>
      </c>
      <c r="E62" s="386">
        <v>45754</v>
      </c>
      <c r="F62" s="381">
        <v>800</v>
      </c>
      <c r="G62" s="408">
        <v>162</v>
      </c>
      <c r="H62" s="381" t="s">
        <v>5263</v>
      </c>
      <c r="I62" s="556">
        <f t="shared" si="0"/>
        <v>0.20250000000000001</v>
      </c>
      <c r="J62" s="540"/>
      <c r="K62" s="540"/>
    </row>
    <row r="63" spans="1:11" ht="28.9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408">
        <v>115</v>
      </c>
      <c r="H63" s="381" t="s">
        <v>5263</v>
      </c>
      <c r="I63" s="556">
        <f t="shared" si="0"/>
        <v>0.115</v>
      </c>
      <c r="J63" s="200"/>
      <c r="K63" s="200"/>
    </row>
    <row r="64" spans="1:11" ht="43.1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408">
        <v>1147</v>
      </c>
      <c r="H64" s="381" t="s">
        <v>5263</v>
      </c>
      <c r="I64" s="556">
        <f t="shared" si="0"/>
        <v>0.57350000000000001</v>
      </c>
      <c r="J64" s="200"/>
      <c r="K64" s="200"/>
    </row>
    <row r="65" spans="1:11" ht="43.1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408">
        <v>163</v>
      </c>
      <c r="H65" s="381" t="s">
        <v>5263</v>
      </c>
      <c r="I65" s="556">
        <f t="shared" si="0"/>
        <v>0.16300000000000001</v>
      </c>
      <c r="J65" s="200"/>
      <c r="K65" s="200"/>
    </row>
    <row r="66" spans="1:11" ht="28.9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11461.49</v>
      </c>
      <c r="H66" s="381" t="s">
        <v>5263</v>
      </c>
      <c r="I66" s="556">
        <f t="shared" si="0"/>
        <v>0.67420529411764707</v>
      </c>
      <c r="J66" s="200"/>
      <c r="K66" s="200"/>
    </row>
    <row r="67" spans="1:11" ht="28.9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5052</v>
      </c>
      <c r="H67" s="381" t="s">
        <v>5263</v>
      </c>
      <c r="I67" s="556">
        <f t="shared" si="0"/>
        <v>0.50519999999999998</v>
      </c>
      <c r="J67" s="200"/>
      <c r="K67" s="200"/>
    </row>
    <row r="68" spans="1:11" ht="28.9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107</v>
      </c>
      <c r="H68" s="381" t="s">
        <v>5263</v>
      </c>
      <c r="I68" s="556">
        <f t="shared" si="0"/>
        <v>0.89166666666666672</v>
      </c>
      <c r="J68" s="200"/>
      <c r="K68" s="200"/>
    </row>
    <row r="69" spans="1:11" ht="28.9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1843</v>
      </c>
      <c r="H69" s="381" t="s">
        <v>5263</v>
      </c>
      <c r="I69" s="556">
        <f t="shared" si="0"/>
        <v>0.30716666666666664</v>
      </c>
      <c r="J69" s="200"/>
      <c r="K69" s="200"/>
    </row>
    <row r="70" spans="1:11" ht="28.9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767</v>
      </c>
      <c r="H70" s="381" t="s">
        <v>5263</v>
      </c>
      <c r="I70" s="556">
        <f t="shared" ref="I70:I132" si="1">G70/F70</f>
        <v>0.90235294117647058</v>
      </c>
      <c r="J70" s="200"/>
      <c r="K70" s="200"/>
    </row>
    <row r="71" spans="1:11" ht="28.9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786</v>
      </c>
      <c r="H71" s="381" t="s">
        <v>5263</v>
      </c>
      <c r="I71" s="556">
        <f t="shared" si="1"/>
        <v>0.78600000000000003</v>
      </c>
      <c r="J71" s="200"/>
      <c r="K71" s="200"/>
    </row>
    <row r="72" spans="1:11" ht="28.9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6944</v>
      </c>
      <c r="H72" s="381" t="s">
        <v>5263</v>
      </c>
      <c r="I72" s="556">
        <f t="shared" si="1"/>
        <v>0.23146666666666665</v>
      </c>
      <c r="J72" s="200"/>
      <c r="K72" s="200"/>
    </row>
    <row r="73" spans="1:11" ht="28.9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408">
        <v>122</v>
      </c>
      <c r="H73" s="381" t="s">
        <v>5263</v>
      </c>
      <c r="I73" s="556">
        <f t="shared" si="1"/>
        <v>0.122</v>
      </c>
      <c r="J73" s="200"/>
      <c r="K73" s="200"/>
    </row>
    <row r="74" spans="1:11" ht="28.9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408">
        <v>792</v>
      </c>
      <c r="H74" s="381" t="s">
        <v>5263</v>
      </c>
      <c r="I74" s="556">
        <f t="shared" si="1"/>
        <v>0.22628571428571428</v>
      </c>
      <c r="J74" s="200"/>
      <c r="K74" s="200"/>
    </row>
    <row r="75" spans="1:11" ht="28.9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408">
        <v>98058240</v>
      </c>
      <c r="H75" s="381" t="s">
        <v>5351</v>
      </c>
      <c r="I75" s="556">
        <f t="shared" si="1"/>
        <v>0.2179072</v>
      </c>
      <c r="J75" s="200"/>
      <c r="K75" s="200"/>
    </row>
    <row r="76" spans="1:11" ht="28.9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408">
        <v>779</v>
      </c>
      <c r="H76" s="381" t="s">
        <v>5263</v>
      </c>
      <c r="I76" s="556">
        <f t="shared" si="1"/>
        <v>0.38950000000000001</v>
      </c>
      <c r="J76" s="200"/>
      <c r="K76" s="200"/>
    </row>
    <row r="77" spans="1:11" ht="28.9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5643</v>
      </c>
      <c r="H77" s="381" t="s">
        <v>5263</v>
      </c>
      <c r="I77" s="556">
        <f t="shared" si="1"/>
        <v>0.56430000000000002</v>
      </c>
      <c r="J77" s="200"/>
      <c r="K77" s="200"/>
    </row>
    <row r="78" spans="1:11" ht="28.9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408">
        <v>14</v>
      </c>
      <c r="H78" s="381" t="s">
        <v>5263</v>
      </c>
      <c r="I78" s="556">
        <f t="shared" si="1"/>
        <v>8.9171974522292988E-2</v>
      </c>
      <c r="J78" s="200"/>
      <c r="K78" s="200"/>
    </row>
    <row r="79" spans="1:11" ht="28.9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10148</v>
      </c>
      <c r="H79" s="381" t="s">
        <v>5263</v>
      </c>
      <c r="I79" s="556">
        <f t="shared" si="1"/>
        <v>0.63424999999999998</v>
      </c>
      <c r="J79" s="200"/>
      <c r="K79" s="200"/>
    </row>
    <row r="80" spans="1:11" ht="28.9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408">
        <v>16014</v>
      </c>
      <c r="H80" s="381" t="s">
        <v>5263</v>
      </c>
      <c r="I80" s="556">
        <f t="shared" si="1"/>
        <v>0.40075075075075073</v>
      </c>
      <c r="J80" s="200"/>
      <c r="K80" s="200"/>
    </row>
    <row r="81" spans="1:11" ht="28.9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408">
        <v>1740.8825999999999</v>
      </c>
      <c r="H81" s="381" t="s">
        <v>5263</v>
      </c>
      <c r="I81" s="556">
        <f t="shared" si="1"/>
        <v>0.30015217241379311</v>
      </c>
      <c r="J81" s="200"/>
      <c r="K81" s="200"/>
    </row>
    <row r="82" spans="1:11" ht="28.9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408">
        <v>3223.0059999999999</v>
      </c>
      <c r="H82" s="381" t="s">
        <v>5263</v>
      </c>
      <c r="I82" s="556">
        <f t="shared" si="1"/>
        <v>0.5371676666666666</v>
      </c>
      <c r="J82" s="200"/>
      <c r="K82" s="200"/>
    </row>
    <row r="83" spans="1:11" ht="28.9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408">
        <v>6707.1232</v>
      </c>
      <c r="H83" s="381" t="s">
        <v>5263</v>
      </c>
      <c r="I83" s="556">
        <f t="shared" si="1"/>
        <v>0.41919519999999999</v>
      </c>
      <c r="J83" s="200"/>
      <c r="K83" s="200"/>
    </row>
    <row r="84" spans="1:11" ht="28.9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408">
        <v>42801</v>
      </c>
      <c r="H84" s="381" t="s">
        <v>5263</v>
      </c>
      <c r="I84" s="556">
        <f t="shared" si="1"/>
        <v>0.33549676660787769</v>
      </c>
      <c r="J84" s="200"/>
      <c r="K84" s="200"/>
    </row>
    <row r="85" spans="1:11" ht="28.9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408">
        <v>194.97919999999999</v>
      </c>
      <c r="H85" s="381" t="s">
        <v>5263</v>
      </c>
      <c r="I85" s="556">
        <f t="shared" si="1"/>
        <v>8.862690909090909E-2</v>
      </c>
      <c r="J85" s="200"/>
      <c r="K85" s="200"/>
    </row>
    <row r="86" spans="1:11" ht="43.1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408">
        <v>403</v>
      </c>
      <c r="H86" s="381" t="s">
        <v>5263</v>
      </c>
      <c r="I86" s="556">
        <f t="shared" si="1"/>
        <v>6.458333333333334E-2</v>
      </c>
      <c r="J86" s="200"/>
      <c r="K86" s="200"/>
    </row>
    <row r="87" spans="1:11" ht="28.9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408">
        <v>358</v>
      </c>
      <c r="H87" s="381" t="s">
        <v>5263</v>
      </c>
      <c r="I87" s="556">
        <f t="shared" si="1"/>
        <v>7.1599999999999997E-2</v>
      </c>
      <c r="J87" s="200"/>
      <c r="K87" s="200"/>
    </row>
    <row r="88" spans="1:11" ht="28.9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408">
        <v>676</v>
      </c>
      <c r="H88" s="381" t="s">
        <v>5263</v>
      </c>
      <c r="I88" s="556">
        <f t="shared" si="1"/>
        <v>0.27039999999999997</v>
      </c>
      <c r="J88" s="200"/>
      <c r="K88" s="200"/>
    </row>
    <row r="89" spans="1:11" ht="28.9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267.45999999999998</v>
      </c>
      <c r="H89" s="381" t="s">
        <v>5263</v>
      </c>
      <c r="I89" s="556">
        <f t="shared" si="1"/>
        <v>5.2857707509881419E-2</v>
      </c>
      <c r="J89" s="200"/>
      <c r="K89" s="200"/>
    </row>
    <row r="90" spans="1:11" ht="28.9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08">
        <v>5000</v>
      </c>
      <c r="G90" s="408">
        <v>585.79999999999995</v>
      </c>
      <c r="H90" s="381" t="s">
        <v>5263</v>
      </c>
      <c r="I90" s="556">
        <f t="shared" si="1"/>
        <v>0.11715999999999999</v>
      </c>
      <c r="J90" s="200"/>
      <c r="K90" s="200"/>
    </row>
    <row r="91" spans="1:11" ht="28.9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4060.17</v>
      </c>
      <c r="H91" s="381" t="s">
        <v>5263</v>
      </c>
      <c r="I91" s="556">
        <f t="shared" si="1"/>
        <v>0.78080192307692309</v>
      </c>
      <c r="J91" s="200"/>
      <c r="K91" s="200"/>
    </row>
    <row r="92" spans="1:11" ht="28.9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737</v>
      </c>
      <c r="H92" s="381" t="s">
        <v>5263</v>
      </c>
      <c r="I92" s="556">
        <f t="shared" si="1"/>
        <v>7.3699999999999998E-3</v>
      </c>
      <c r="J92" s="200"/>
      <c r="K92" s="200"/>
    </row>
    <row r="93" spans="1:11" ht="28.9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1532</v>
      </c>
      <c r="H93" s="381" t="s">
        <v>5263</v>
      </c>
      <c r="I93" s="556">
        <f t="shared" si="1"/>
        <v>0.51066666666666671</v>
      </c>
      <c r="J93" s="200"/>
      <c r="K93" s="200"/>
    </row>
    <row r="94" spans="1:11" ht="28.9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3296</v>
      </c>
      <c r="H94" s="381" t="s">
        <v>5263</v>
      </c>
      <c r="I94" s="556">
        <f t="shared" si="1"/>
        <v>0.47085714285714286</v>
      </c>
      <c r="J94" s="200"/>
      <c r="K94" s="200"/>
    </row>
    <row r="95" spans="1:11" ht="28.9">
      <c r="A95" s="372" t="s">
        <v>5343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7000</v>
      </c>
      <c r="G95" s="408">
        <v>3062</v>
      </c>
      <c r="H95" s="381" t="s">
        <v>5263</v>
      </c>
      <c r="I95" s="556">
        <f t="shared" si="1"/>
        <v>0.43742857142857144</v>
      </c>
      <c r="J95" s="200"/>
      <c r="K95" s="200"/>
    </row>
    <row r="96" spans="1:11" ht="28.9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1346</v>
      </c>
      <c r="H96" s="381" t="s">
        <v>5263</v>
      </c>
      <c r="I96" s="556">
        <f t="shared" si="1"/>
        <v>0.3013882669055083</v>
      </c>
      <c r="J96" s="200"/>
      <c r="K96" s="200"/>
    </row>
    <row r="97" spans="1:11" ht="28.9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117</v>
      </c>
      <c r="H97" s="381" t="s">
        <v>5263</v>
      </c>
      <c r="I97" s="556">
        <f t="shared" si="1"/>
        <v>6.9642857142857145E-2</v>
      </c>
      <c r="J97" s="200"/>
      <c r="K97" s="200"/>
    </row>
    <row r="98" spans="1:11" ht="28.9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28</v>
      </c>
      <c r="H98" s="381" t="s">
        <v>5263</v>
      </c>
      <c r="I98" s="556">
        <f t="shared" si="1"/>
        <v>5.6000000000000001E-2</v>
      </c>
      <c r="J98" s="200"/>
      <c r="K98" s="200"/>
    </row>
    <row r="99" spans="1:11" ht="28.9">
      <c r="A99" s="372" t="s">
        <v>173</v>
      </c>
      <c r="B99" s="381" t="s">
        <v>5517</v>
      </c>
      <c r="C99" s="381" t="s">
        <v>5518</v>
      </c>
      <c r="D99" s="386">
        <v>45337</v>
      </c>
      <c r="E99" s="386">
        <v>45516</v>
      </c>
      <c r="F99" s="408">
        <v>3600</v>
      </c>
      <c r="G99" s="408">
        <v>1570</v>
      </c>
      <c r="H99" s="381" t="s">
        <v>5263</v>
      </c>
      <c r="I99" s="556">
        <f t="shared" si="1"/>
        <v>0.43611111111111112</v>
      </c>
      <c r="J99" s="200"/>
      <c r="K99" s="200"/>
    </row>
    <row r="100" spans="1:11" ht="28.9">
      <c r="A100" s="372" t="s">
        <v>5346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408">
        <v>2500</v>
      </c>
      <c r="G100" s="408">
        <v>403</v>
      </c>
      <c r="H100" s="381" t="s">
        <v>5263</v>
      </c>
      <c r="I100" s="556">
        <f t="shared" si="1"/>
        <v>0.16120000000000001</v>
      </c>
      <c r="J100" s="200"/>
      <c r="K100" s="200"/>
    </row>
    <row r="101" spans="1:11" ht="28.9">
      <c r="A101" s="372" t="s">
        <v>5495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525</v>
      </c>
      <c r="G101" s="408">
        <v>46</v>
      </c>
      <c r="H101" s="381" t="s">
        <v>5263</v>
      </c>
      <c r="I101" s="556">
        <f t="shared" si="1"/>
        <v>8.7619047619047624E-2</v>
      </c>
      <c r="J101" s="200"/>
      <c r="K101" s="200"/>
    </row>
    <row r="102" spans="1:11" ht="28.9">
      <c r="A102" s="372" t="s">
        <v>5496</v>
      </c>
      <c r="B102" s="381" t="s">
        <v>5484</v>
      </c>
      <c r="C102" s="381" t="s">
        <v>5485</v>
      </c>
      <c r="D102" s="386">
        <v>45291</v>
      </c>
      <c r="E102" s="386">
        <v>45655</v>
      </c>
      <c r="F102" s="381">
        <v>175</v>
      </c>
      <c r="G102" s="408">
        <v>0</v>
      </c>
      <c r="H102" s="381" t="s">
        <v>5263</v>
      </c>
      <c r="I102" s="556">
        <f t="shared" si="1"/>
        <v>0</v>
      </c>
      <c r="J102" s="200"/>
      <c r="K102" s="200"/>
    </row>
    <row r="103" spans="1:11" ht="28.9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86326705</v>
      </c>
      <c r="H103" s="381" t="s">
        <v>5351</v>
      </c>
      <c r="I103" s="556">
        <f t="shared" si="1"/>
        <v>0.47959280555555556</v>
      </c>
      <c r="J103" s="200"/>
      <c r="K103" s="200"/>
    </row>
    <row r="104" spans="1:11" ht="28.9">
      <c r="A104" s="372" t="s">
        <v>5528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47500000</v>
      </c>
      <c r="G104" s="408">
        <v>0</v>
      </c>
      <c r="H104" s="381" t="s">
        <v>5351</v>
      </c>
      <c r="I104" s="556">
        <f t="shared" si="1"/>
        <v>0</v>
      </c>
      <c r="J104" s="200"/>
      <c r="K104" s="200"/>
    </row>
    <row r="105" spans="1:11" ht="28.9">
      <c r="A105" s="372" t="s">
        <v>5529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08">
        <v>8500000</v>
      </c>
      <c r="G105" s="408">
        <v>0</v>
      </c>
      <c r="H105" s="381" t="s">
        <v>5351</v>
      </c>
      <c r="I105" s="556">
        <f t="shared" si="1"/>
        <v>0</v>
      </c>
      <c r="J105" s="200"/>
      <c r="K105" s="200"/>
    </row>
    <row r="106" spans="1:11" ht="28.9">
      <c r="A106" s="372" t="s">
        <v>2714</v>
      </c>
      <c r="B106" s="381" t="s">
        <v>5469</v>
      </c>
      <c r="C106" s="381" t="s">
        <v>5470</v>
      </c>
      <c r="D106" s="386">
        <v>45245</v>
      </c>
      <c r="E106" s="386">
        <v>45609</v>
      </c>
      <c r="F106" s="408">
        <v>750000</v>
      </c>
      <c r="G106" s="408">
        <v>71613</v>
      </c>
      <c r="H106" s="381" t="s">
        <v>5351</v>
      </c>
      <c r="I106" s="556">
        <f t="shared" si="1"/>
        <v>9.5483999999999999E-2</v>
      </c>
      <c r="J106" s="200"/>
      <c r="K106" s="200"/>
    </row>
    <row r="107" spans="1:11" ht="28.9">
      <c r="A107" s="372" t="s">
        <v>5497</v>
      </c>
      <c r="B107" s="381" t="s">
        <v>5484</v>
      </c>
      <c r="C107" s="381" t="s">
        <v>5485</v>
      </c>
      <c r="D107" s="386">
        <v>45291</v>
      </c>
      <c r="E107" s="386">
        <v>45470</v>
      </c>
      <c r="F107" s="381">
        <v>600</v>
      </c>
      <c r="G107" s="408">
        <v>210</v>
      </c>
      <c r="H107" s="381" t="s">
        <v>5351</v>
      </c>
      <c r="I107" s="556">
        <f t="shared" si="1"/>
        <v>0.35</v>
      </c>
      <c r="J107" s="200"/>
      <c r="K107" s="200"/>
    </row>
    <row r="108" spans="1:11" ht="28.9">
      <c r="A108" s="372" t="s">
        <v>5530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1500000</v>
      </c>
      <c r="G108" s="408">
        <v>0</v>
      </c>
      <c r="H108" s="381" t="s">
        <v>5351</v>
      </c>
      <c r="I108" s="556">
        <f t="shared" si="1"/>
        <v>0</v>
      </c>
      <c r="J108" s="200"/>
      <c r="K108" s="200"/>
    </row>
    <row r="109" spans="1:11" ht="28.9">
      <c r="A109" s="372" t="s">
        <v>5531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600000</v>
      </c>
      <c r="G109" s="408">
        <v>0</v>
      </c>
      <c r="H109" s="381" t="s">
        <v>5351</v>
      </c>
      <c r="I109" s="556">
        <f t="shared" si="1"/>
        <v>0</v>
      </c>
      <c r="J109" s="200"/>
      <c r="K109" s="200"/>
    </row>
    <row r="110" spans="1:11" ht="28.9">
      <c r="A110" s="372" t="s">
        <v>5498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08">
        <v>120000</v>
      </c>
      <c r="G110" s="408">
        <v>1551</v>
      </c>
      <c r="H110" s="381" t="s">
        <v>5351</v>
      </c>
      <c r="I110" s="556">
        <f t="shared" si="1"/>
        <v>1.2925000000000001E-2</v>
      </c>
      <c r="J110" s="200"/>
      <c r="K110" s="200"/>
    </row>
    <row r="111" spans="1:11" ht="28.9">
      <c r="A111" s="372" t="s">
        <v>5354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408">
        <v>3400000</v>
      </c>
      <c r="G111" s="408">
        <v>357365</v>
      </c>
      <c r="H111" s="381" t="s">
        <v>5351</v>
      </c>
      <c r="I111" s="556">
        <f t="shared" si="1"/>
        <v>0.10510735294117647</v>
      </c>
      <c r="J111" s="200"/>
      <c r="K111" s="200"/>
    </row>
    <row r="112" spans="1:11" ht="28.9">
      <c r="A112" s="372" t="s">
        <v>5355</v>
      </c>
      <c r="B112" s="381" t="s">
        <v>5524</v>
      </c>
      <c r="C112" s="381" t="s">
        <v>5525</v>
      </c>
      <c r="D112" s="386">
        <v>45383</v>
      </c>
      <c r="E112" s="386">
        <v>45532</v>
      </c>
      <c r="F112" s="408">
        <v>600000</v>
      </c>
      <c r="G112" s="408">
        <v>109822</v>
      </c>
      <c r="H112" s="381" t="s">
        <v>5351</v>
      </c>
      <c r="I112" s="556">
        <f t="shared" si="1"/>
        <v>0.18303666666666665</v>
      </c>
      <c r="J112" s="200"/>
      <c r="K112" s="200"/>
    </row>
    <row r="113" spans="1:11" ht="28.9">
      <c r="A113" s="372" t="s">
        <v>5357</v>
      </c>
      <c r="B113" s="381" t="s">
        <v>5524</v>
      </c>
      <c r="C113" s="381" t="s">
        <v>5525</v>
      </c>
      <c r="D113" s="386">
        <v>45390</v>
      </c>
      <c r="E113" s="386">
        <v>45754</v>
      </c>
      <c r="F113" s="408">
        <v>65000</v>
      </c>
      <c r="G113" s="408">
        <v>1</v>
      </c>
      <c r="H113" s="381" t="s">
        <v>5351</v>
      </c>
      <c r="I113" s="556">
        <f t="shared" si="1"/>
        <v>1.5384615384615384E-5</v>
      </c>
      <c r="J113" s="200"/>
      <c r="K113" s="200"/>
    </row>
    <row r="114" spans="1:11" ht="28.9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408">
        <v>0</v>
      </c>
      <c r="H114" s="381" t="s">
        <v>5263</v>
      </c>
      <c r="I114" s="556">
        <f t="shared" si="1"/>
        <v>0</v>
      </c>
      <c r="J114" s="200"/>
      <c r="K114" s="200"/>
    </row>
    <row r="115" spans="1:11" ht="28.9">
      <c r="A115" s="372" t="s">
        <v>5532</v>
      </c>
      <c r="B115" s="381" t="s">
        <v>5524</v>
      </c>
      <c r="C115" s="381" t="s">
        <v>5525</v>
      </c>
      <c r="D115" s="386">
        <v>45390</v>
      </c>
      <c r="E115" s="386">
        <v>45754</v>
      </c>
      <c r="F115" s="381">
        <v>700</v>
      </c>
      <c r="G115" s="408">
        <v>0</v>
      </c>
      <c r="H115" s="381" t="s">
        <v>5351</v>
      </c>
      <c r="I115" s="556">
        <f t="shared" si="1"/>
        <v>0</v>
      </c>
      <c r="J115" s="200"/>
      <c r="K115" s="200"/>
    </row>
    <row r="116" spans="1:11" ht="28.9">
      <c r="A116" s="372" t="s">
        <v>5533</v>
      </c>
      <c r="B116" s="381" t="s">
        <v>5524</v>
      </c>
      <c r="C116" s="381" t="s">
        <v>5525</v>
      </c>
      <c r="D116" s="386">
        <v>45390</v>
      </c>
      <c r="E116" s="386">
        <v>45754</v>
      </c>
      <c r="F116" s="381">
        <v>250</v>
      </c>
      <c r="G116" s="408">
        <v>0</v>
      </c>
      <c r="H116" s="381" t="s">
        <v>5351</v>
      </c>
      <c r="I116" s="556">
        <f t="shared" si="1"/>
        <v>0</v>
      </c>
      <c r="J116" s="200"/>
      <c r="K116" s="200"/>
    </row>
    <row r="117" spans="1:11" ht="28.9">
      <c r="A117" s="822" t="s">
        <v>5499</v>
      </c>
      <c r="B117" s="799" t="s">
        <v>5500</v>
      </c>
      <c r="C117" s="381" t="s">
        <v>5501</v>
      </c>
      <c r="D117" s="800">
        <v>45292</v>
      </c>
      <c r="E117" s="800">
        <v>45473</v>
      </c>
      <c r="F117" s="549">
        <v>339168000</v>
      </c>
      <c r="G117" s="549">
        <v>121518559</v>
      </c>
      <c r="H117" s="381" t="s">
        <v>5534</v>
      </c>
      <c r="I117" s="556">
        <f t="shared" si="1"/>
        <v>0.35828426915275025</v>
      </c>
      <c r="J117" s="540"/>
      <c r="K117" s="540"/>
    </row>
    <row r="118" spans="1:11" ht="28.9">
      <c r="A118" s="807"/>
      <c r="B118" s="787"/>
      <c r="C118" s="381" t="s">
        <v>5503</v>
      </c>
      <c r="D118" s="787"/>
      <c r="E118" s="787"/>
      <c r="F118" s="549">
        <v>791392000</v>
      </c>
      <c r="G118" s="549">
        <v>327426650</v>
      </c>
      <c r="H118" s="381" t="s">
        <v>5534</v>
      </c>
      <c r="I118" s="556">
        <f t="shared" si="1"/>
        <v>0.41373510219966841</v>
      </c>
      <c r="J118" s="540"/>
      <c r="K118" s="540"/>
    </row>
    <row r="119" spans="1:11" ht="28.9">
      <c r="A119" s="372" t="s">
        <v>5504</v>
      </c>
      <c r="B119" s="381" t="s">
        <v>5484</v>
      </c>
      <c r="C119" s="381" t="s">
        <v>5485</v>
      </c>
      <c r="D119" s="386">
        <v>45291</v>
      </c>
      <c r="E119" s="386">
        <v>45655</v>
      </c>
      <c r="F119" s="408">
        <v>1500</v>
      </c>
      <c r="G119" s="408">
        <v>134</v>
      </c>
      <c r="H119" s="381" t="s">
        <v>5351</v>
      </c>
      <c r="I119" s="556">
        <f t="shared" si="1"/>
        <v>8.9333333333333334E-2</v>
      </c>
      <c r="J119" s="540"/>
      <c r="K119" s="540"/>
    </row>
    <row r="120" spans="1:11" ht="28.9">
      <c r="A120" s="822" t="s">
        <v>5505</v>
      </c>
      <c r="B120" s="799" t="s">
        <v>5506</v>
      </c>
      <c r="C120" s="381" t="s">
        <v>5507</v>
      </c>
      <c r="D120" s="800">
        <v>45292</v>
      </c>
      <c r="E120" s="800">
        <v>45473</v>
      </c>
      <c r="F120" s="549">
        <v>117000000</v>
      </c>
      <c r="G120" s="549">
        <v>75314242.989999995</v>
      </c>
      <c r="H120" s="381" t="s">
        <v>5534</v>
      </c>
      <c r="I120" s="556">
        <f t="shared" si="1"/>
        <v>0.6437114785470085</v>
      </c>
      <c r="J120" s="540"/>
      <c r="K120" s="540"/>
    </row>
    <row r="121" spans="1:11" ht="28.9">
      <c r="A121" s="807"/>
      <c r="B121" s="787"/>
      <c r="C121" s="381" t="s">
        <v>5508</v>
      </c>
      <c r="D121" s="787"/>
      <c r="E121" s="787"/>
      <c r="F121" s="549">
        <v>13000000</v>
      </c>
      <c r="G121" s="549">
        <v>1043530.6</v>
      </c>
      <c r="H121" s="381" t="s">
        <v>5534</v>
      </c>
      <c r="I121" s="556">
        <f t="shared" si="1"/>
        <v>8.0271584615384611E-2</v>
      </c>
      <c r="J121" s="540"/>
      <c r="K121" s="540"/>
    </row>
    <row r="122" spans="1:11" ht="28.9">
      <c r="A122" s="822" t="s">
        <v>5509</v>
      </c>
      <c r="B122" s="799" t="s">
        <v>5506</v>
      </c>
      <c r="C122" s="381" t="s">
        <v>5507</v>
      </c>
      <c r="D122" s="800">
        <v>45292</v>
      </c>
      <c r="E122" s="800">
        <v>45473</v>
      </c>
      <c r="F122" s="549">
        <v>203400000</v>
      </c>
      <c r="G122" s="549">
        <v>145822954.38</v>
      </c>
      <c r="H122" s="381" t="s">
        <v>5534</v>
      </c>
      <c r="I122" s="556">
        <f t="shared" si="1"/>
        <v>0.71692701268436576</v>
      </c>
      <c r="J122" s="540"/>
      <c r="K122" s="540"/>
    </row>
    <row r="123" spans="1:11" ht="28.9">
      <c r="A123" s="807"/>
      <c r="B123" s="787"/>
      <c r="C123" s="381" t="s">
        <v>5508</v>
      </c>
      <c r="D123" s="787"/>
      <c r="E123" s="787"/>
      <c r="F123" s="549">
        <v>22600000</v>
      </c>
      <c r="G123" s="549">
        <v>9312486.9900000002</v>
      </c>
      <c r="H123" s="381" t="s">
        <v>5534</v>
      </c>
      <c r="I123" s="556">
        <f t="shared" si="1"/>
        <v>0.41205694646017699</v>
      </c>
      <c r="J123" s="540"/>
      <c r="K123" s="540"/>
    </row>
    <row r="124" spans="1:11" ht="28.9">
      <c r="A124" s="822" t="s">
        <v>5510</v>
      </c>
      <c r="B124" s="799" t="s">
        <v>5506</v>
      </c>
      <c r="C124" s="381" t="s">
        <v>5507</v>
      </c>
      <c r="D124" s="800">
        <v>45292</v>
      </c>
      <c r="E124" s="800">
        <v>45473</v>
      </c>
      <c r="F124" s="549">
        <v>254700000</v>
      </c>
      <c r="G124" s="549">
        <v>168640750.80000001</v>
      </c>
      <c r="H124" s="381" t="s">
        <v>5534</v>
      </c>
      <c r="I124" s="556">
        <f t="shared" si="1"/>
        <v>0.66211523674911665</v>
      </c>
      <c r="J124" s="540"/>
      <c r="K124" s="540"/>
    </row>
    <row r="125" spans="1:11" ht="28.9">
      <c r="A125" s="807"/>
      <c r="B125" s="787"/>
      <c r="C125" s="381" t="s">
        <v>5508</v>
      </c>
      <c r="D125" s="787"/>
      <c r="E125" s="787"/>
      <c r="F125" s="549">
        <v>28300000</v>
      </c>
      <c r="G125" s="549">
        <v>2415330.7799999998</v>
      </c>
      <c r="H125" s="381" t="s">
        <v>5534</v>
      </c>
      <c r="I125" s="556">
        <f t="shared" si="1"/>
        <v>8.5347377385159004E-2</v>
      </c>
      <c r="J125" s="540"/>
      <c r="K125" s="540"/>
    </row>
    <row r="126" spans="1:11" ht="28.9">
      <c r="A126" s="372" t="s">
        <v>5511</v>
      </c>
      <c r="B126" s="381" t="s">
        <v>5506</v>
      </c>
      <c r="C126" s="381" t="s">
        <v>5512</v>
      </c>
      <c r="D126" s="386">
        <v>45292</v>
      </c>
      <c r="E126" s="386">
        <v>45473</v>
      </c>
      <c r="F126" s="549">
        <v>20000000</v>
      </c>
      <c r="G126" s="549">
        <v>2716945.13</v>
      </c>
      <c r="H126" s="381" t="s">
        <v>5534</v>
      </c>
      <c r="I126" s="556">
        <f t="shared" si="1"/>
        <v>0.13584725649999999</v>
      </c>
      <c r="J126" s="540"/>
      <c r="K126" s="540"/>
    </row>
    <row r="127" spans="1:11" ht="28.9">
      <c r="A127" s="372" t="s">
        <v>5362</v>
      </c>
      <c r="B127" s="381" t="s">
        <v>5447</v>
      </c>
      <c r="C127" s="381" t="s">
        <v>5448</v>
      </c>
      <c r="D127" s="386">
        <v>45220</v>
      </c>
      <c r="E127" s="386">
        <v>45584</v>
      </c>
      <c r="F127" s="408">
        <v>30000</v>
      </c>
      <c r="G127" s="408">
        <v>4605</v>
      </c>
      <c r="H127" s="381" t="s">
        <v>5351</v>
      </c>
      <c r="I127" s="556">
        <f t="shared" si="1"/>
        <v>0.1535</v>
      </c>
      <c r="J127" s="540"/>
      <c r="K127" s="540"/>
    </row>
    <row r="128" spans="1:11" ht="28.9">
      <c r="A128" s="372" t="s">
        <v>4373</v>
      </c>
      <c r="B128" s="381" t="s">
        <v>5447</v>
      </c>
      <c r="C128" s="381" t="s">
        <v>5448</v>
      </c>
      <c r="D128" s="386">
        <v>45220</v>
      </c>
      <c r="E128" s="386">
        <v>45584</v>
      </c>
      <c r="F128" s="408">
        <v>9600</v>
      </c>
      <c r="G128" s="408">
        <v>3536</v>
      </c>
      <c r="H128" s="381" t="s">
        <v>5263</v>
      </c>
      <c r="I128" s="556">
        <f t="shared" si="1"/>
        <v>0.36833333333333335</v>
      </c>
      <c r="J128" s="540"/>
      <c r="K128" s="540"/>
    </row>
    <row r="129" spans="1:11" ht="28.9">
      <c r="A129" s="372" t="s">
        <v>5365</v>
      </c>
      <c r="B129" s="381" t="s">
        <v>5438</v>
      </c>
      <c r="C129" s="381" t="s">
        <v>5439</v>
      </c>
      <c r="D129" s="386">
        <v>45220</v>
      </c>
      <c r="E129" s="386">
        <v>45584</v>
      </c>
      <c r="F129" s="408">
        <v>26000000</v>
      </c>
      <c r="G129" s="408">
        <v>13840656</v>
      </c>
      <c r="H129" s="381" t="s">
        <v>5351</v>
      </c>
      <c r="I129" s="556">
        <f t="shared" si="1"/>
        <v>0.53233292307692304</v>
      </c>
      <c r="J129" s="540"/>
      <c r="K129" s="540"/>
    </row>
    <row r="130" spans="1:11" ht="28.9">
      <c r="A130" s="372" t="s">
        <v>5513</v>
      </c>
      <c r="B130" s="381" t="s">
        <v>5484</v>
      </c>
      <c r="C130" s="381" t="s">
        <v>5485</v>
      </c>
      <c r="D130" s="386">
        <v>45291</v>
      </c>
      <c r="E130" s="386">
        <v>45655</v>
      </c>
      <c r="F130" s="408">
        <v>28750000</v>
      </c>
      <c r="G130" s="408">
        <v>4779573</v>
      </c>
      <c r="H130" s="381" t="s">
        <v>5351</v>
      </c>
      <c r="I130" s="556">
        <f t="shared" si="1"/>
        <v>0.16624601739130435</v>
      </c>
      <c r="J130" s="540"/>
      <c r="K130" s="540"/>
    </row>
    <row r="131" spans="1:11" ht="28.9">
      <c r="A131" s="372" t="s">
        <v>5367</v>
      </c>
      <c r="B131" s="381" t="s">
        <v>5469</v>
      </c>
      <c r="C131" s="381" t="s">
        <v>5470</v>
      </c>
      <c r="D131" s="386">
        <v>45265</v>
      </c>
      <c r="E131" s="386">
        <v>45629</v>
      </c>
      <c r="F131" s="408">
        <v>3500000</v>
      </c>
      <c r="G131" s="408">
        <v>296448</v>
      </c>
      <c r="H131" s="381" t="s">
        <v>5351</v>
      </c>
      <c r="I131" s="556">
        <f t="shared" si="1"/>
        <v>8.4699428571428578E-2</v>
      </c>
      <c r="J131" s="540"/>
      <c r="K131" s="540"/>
    </row>
    <row r="132" spans="1:11" ht="28.9">
      <c r="A132" s="372" t="s">
        <v>5442</v>
      </c>
      <c r="B132" s="381" t="s">
        <v>5438</v>
      </c>
      <c r="C132" s="381" t="s">
        <v>5439</v>
      </c>
      <c r="D132" s="386">
        <v>45184</v>
      </c>
      <c r="E132" s="386">
        <v>45548</v>
      </c>
      <c r="F132" s="381">
        <v>260</v>
      </c>
      <c r="G132" s="408">
        <v>24</v>
      </c>
      <c r="H132" s="381" t="s">
        <v>5351</v>
      </c>
      <c r="I132" s="556">
        <f t="shared" si="1"/>
        <v>9.2307692307692313E-2</v>
      </c>
      <c r="J132" s="540"/>
      <c r="K132" s="540"/>
    </row>
    <row r="133" spans="1:11" ht="28.9">
      <c r="A133" s="371" t="s">
        <v>3381</v>
      </c>
      <c r="B133" s="383" t="s">
        <v>5430</v>
      </c>
      <c r="C133" s="383" t="s">
        <v>5431</v>
      </c>
      <c r="D133" s="388">
        <v>45167</v>
      </c>
      <c r="E133" s="388">
        <v>45531</v>
      </c>
      <c r="F133" s="495">
        <v>300000</v>
      </c>
      <c r="G133" s="495">
        <v>49652</v>
      </c>
      <c r="H133" s="383" t="s">
        <v>5351</v>
      </c>
      <c r="I133" s="541">
        <f>G133/F133</f>
        <v>0.16550666666666666</v>
      </c>
      <c r="J133" s="540"/>
      <c r="K133" s="540"/>
    </row>
    <row r="134" spans="1:1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  <row r="136" spans="1:11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</row>
    <row r="137" spans="1:11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</row>
    <row r="138" spans="1:11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</row>
  </sheetData>
  <autoFilter ref="A3:K133" xr:uid="{00000000-0009-0000-0000-000085000000}"/>
  <mergeCells count="30">
    <mergeCell ref="A122:A123"/>
    <mergeCell ref="B122:B123"/>
    <mergeCell ref="D122:D123"/>
    <mergeCell ref="E122:E123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6:A7"/>
    <mergeCell ref="B6:B7"/>
    <mergeCell ref="D6:D7"/>
    <mergeCell ref="E6:E7"/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133"/>
  <sheetViews>
    <sheetView topLeftCell="A33" workbookViewId="0">
      <selection activeCell="G128" sqref="G128"/>
    </sheetView>
  </sheetViews>
  <sheetFormatPr defaultRowHeight="14.4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85" t="s">
        <v>5535</v>
      </c>
      <c r="G2" s="686"/>
      <c r="H2" s="686"/>
      <c r="I2" s="687"/>
      <c r="J2" s="200"/>
      <c r="K2" s="200"/>
    </row>
    <row r="3" spans="1:11" ht="28.9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8.9">
      <c r="A4" s="816" t="s">
        <v>9</v>
      </c>
      <c r="B4" s="817" t="s">
        <v>5414</v>
      </c>
      <c r="C4" s="553" t="s">
        <v>5415</v>
      </c>
      <c r="D4" s="818">
        <v>45108</v>
      </c>
      <c r="E4" s="818">
        <v>45473</v>
      </c>
      <c r="F4" s="554">
        <v>108000</v>
      </c>
      <c r="G4" s="554">
        <v>13978</v>
      </c>
      <c r="H4" s="553" t="s">
        <v>5263</v>
      </c>
      <c r="I4" s="555">
        <f>G4/F4</f>
        <v>0.12942592592592592</v>
      </c>
      <c r="J4" s="538"/>
      <c r="K4" s="538"/>
    </row>
    <row r="5" spans="1:11" ht="28.9">
      <c r="A5" s="778"/>
      <c r="B5" s="780"/>
      <c r="C5" s="381" t="s">
        <v>5416</v>
      </c>
      <c r="D5" s="780"/>
      <c r="E5" s="780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28.9">
      <c r="A6" s="822" t="s">
        <v>1613</v>
      </c>
      <c r="B6" s="799" t="s">
        <v>5481</v>
      </c>
      <c r="C6" s="381" t="s">
        <v>5482</v>
      </c>
      <c r="D6" s="800">
        <v>45292</v>
      </c>
      <c r="E6" s="800">
        <v>45657</v>
      </c>
      <c r="F6" s="408">
        <v>600000</v>
      </c>
      <c r="G6" s="408">
        <v>20342.3</v>
      </c>
      <c r="H6" s="381" t="s">
        <v>5263</v>
      </c>
      <c r="I6" s="556">
        <f t="shared" ref="I6:I69" si="0">G6/F6</f>
        <v>3.3903833333333334E-2</v>
      </c>
      <c r="J6" s="538"/>
      <c r="K6" s="538"/>
    </row>
    <row r="7" spans="1:11" ht="28.9">
      <c r="A7" s="778"/>
      <c r="B7" s="780"/>
      <c r="C7" s="381" t="s">
        <v>5483</v>
      </c>
      <c r="D7" s="780"/>
      <c r="E7" s="780"/>
      <c r="F7" s="408">
        <v>150000</v>
      </c>
      <c r="G7" s="408">
        <v>51960.54</v>
      </c>
      <c r="H7" s="381" t="s">
        <v>5263</v>
      </c>
      <c r="I7" s="556">
        <f t="shared" si="0"/>
        <v>0.34640359999999998</v>
      </c>
      <c r="J7" s="538"/>
      <c r="K7" s="538"/>
    </row>
    <row r="8" spans="1:11" ht="28.9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427</v>
      </c>
      <c r="H8" s="381" t="s">
        <v>5263</v>
      </c>
      <c r="I8" s="556">
        <f t="shared" si="0"/>
        <v>0.35583333333333333</v>
      </c>
      <c r="J8" s="200"/>
      <c r="K8" s="200"/>
    </row>
    <row r="9" spans="1:11" ht="28.9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135851</v>
      </c>
      <c r="H9" s="381" t="s">
        <v>5263</v>
      </c>
      <c r="I9" s="556">
        <f t="shared" si="0"/>
        <v>0.51071804511278196</v>
      </c>
      <c r="J9" s="200"/>
      <c r="K9" s="200"/>
    </row>
    <row r="10" spans="1:11" ht="28.9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715.88</v>
      </c>
      <c r="H10" s="381" t="s">
        <v>5263</v>
      </c>
      <c r="I10" s="556">
        <f t="shared" si="0"/>
        <v>0.69570456754130228</v>
      </c>
      <c r="J10" s="200"/>
      <c r="K10" s="200"/>
    </row>
    <row r="11" spans="1:11" ht="28.9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3.1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28.9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117.56</v>
      </c>
      <c r="H13" s="381" t="s">
        <v>5263</v>
      </c>
      <c r="I13" s="556">
        <f t="shared" si="0"/>
        <v>0.67177142857142857</v>
      </c>
      <c r="J13" s="200"/>
      <c r="K13" s="200"/>
    </row>
    <row r="14" spans="1:11" ht="28.9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28.9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6">
        <f t="shared" si="0"/>
        <v>0.59119999999999995</v>
      </c>
      <c r="J15" s="200"/>
      <c r="K15" s="200"/>
    </row>
    <row r="16" spans="1:11" ht="28.9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28.9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75">
        <v>47.74</v>
      </c>
      <c r="H17" s="381" t="s">
        <v>5263</v>
      </c>
      <c r="I17" s="556">
        <f t="shared" si="0"/>
        <v>0.25126315789473685</v>
      </c>
      <c r="J17" s="200"/>
      <c r="K17" s="200"/>
    </row>
    <row r="18" spans="1:11" ht="28.9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6">
        <f t="shared" si="0"/>
        <v>1</v>
      </c>
      <c r="J18" s="200"/>
      <c r="K18" s="200"/>
    </row>
    <row r="19" spans="1:11" ht="28.9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75">
        <v>265.82</v>
      </c>
      <c r="H19" s="381" t="s">
        <v>5263</v>
      </c>
      <c r="I19" s="556">
        <f t="shared" si="0"/>
        <v>0.75948571428571432</v>
      </c>
      <c r="J19" s="200"/>
      <c r="K19" s="200"/>
    </row>
    <row r="20" spans="1:11" ht="28.9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6">
        <v>43.66</v>
      </c>
      <c r="H20" s="381" t="s">
        <v>5263</v>
      </c>
      <c r="I20" s="556">
        <f t="shared" si="0"/>
        <v>0.34623314829500396</v>
      </c>
      <c r="J20" s="200"/>
      <c r="K20" s="200"/>
    </row>
    <row r="21" spans="1:11" ht="28.9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6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28.9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75">
        <v>37.06</v>
      </c>
      <c r="H22" s="381" t="s">
        <v>5263</v>
      </c>
      <c r="I22" s="556">
        <f t="shared" si="0"/>
        <v>0.5147222222222223</v>
      </c>
      <c r="J22" s="200"/>
      <c r="K22" s="200"/>
    </row>
    <row r="23" spans="1:11" ht="28.9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381">
        <v>23.7</v>
      </c>
      <c r="H23" s="381" t="s">
        <v>5263</v>
      </c>
      <c r="I23" s="556">
        <f t="shared" si="0"/>
        <v>0.30659767141009053</v>
      </c>
      <c r="J23" s="200"/>
      <c r="K23" s="200"/>
    </row>
    <row r="24" spans="1:11" ht="28.9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6">
        <v>29.14</v>
      </c>
      <c r="H24" s="381" t="s">
        <v>5263</v>
      </c>
      <c r="I24" s="556">
        <f t="shared" si="0"/>
        <v>0.43885542168674696</v>
      </c>
      <c r="J24" s="200"/>
      <c r="K24" s="200"/>
    </row>
    <row r="25" spans="1:11" ht="28.9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75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28.9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75">
        <v>68.510000000000005</v>
      </c>
      <c r="H26" s="381" t="s">
        <v>5263</v>
      </c>
      <c r="I26" s="556">
        <f t="shared" si="0"/>
        <v>0.45673333333333338</v>
      </c>
      <c r="J26" s="200"/>
      <c r="K26" s="200"/>
    </row>
    <row r="27" spans="1:11" ht="28.9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75">
        <v>84.53</v>
      </c>
      <c r="H27" s="381" t="s">
        <v>5263</v>
      </c>
      <c r="I27" s="556">
        <f t="shared" si="0"/>
        <v>0.36752173913043479</v>
      </c>
      <c r="J27" s="200"/>
      <c r="K27" s="200"/>
    </row>
    <row r="28" spans="1:11" ht="28.9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75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28.9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6">
        <f t="shared" si="0"/>
        <v>0</v>
      </c>
      <c r="J29" s="200"/>
      <c r="K29" s="200"/>
    </row>
    <row r="30" spans="1:11" ht="28.9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347.73</v>
      </c>
      <c r="H30" s="381" t="s">
        <v>5263</v>
      </c>
      <c r="I30" s="556">
        <f t="shared" si="0"/>
        <v>0.18249615568302885</v>
      </c>
      <c r="J30" s="200"/>
      <c r="K30" s="200"/>
    </row>
    <row r="31" spans="1:11" ht="28.9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75</v>
      </c>
      <c r="H31" s="381" t="s">
        <v>5263</v>
      </c>
      <c r="I31" s="556">
        <f t="shared" si="0"/>
        <v>3.7499999999999999E-2</v>
      </c>
      <c r="J31" s="200"/>
      <c r="K31" s="200"/>
    </row>
    <row r="32" spans="1:11" ht="28.9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7239</v>
      </c>
      <c r="H32" s="381" t="s">
        <v>5263</v>
      </c>
      <c r="I32" s="556">
        <f t="shared" si="0"/>
        <v>0.11508744038155803</v>
      </c>
      <c r="J32" s="200"/>
      <c r="K32" s="200"/>
    </row>
    <row r="33" spans="1:11" ht="28.9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6">
        <f t="shared" si="0"/>
        <v>0.36199999999999999</v>
      </c>
      <c r="J33" s="200"/>
      <c r="K33" s="200"/>
    </row>
    <row r="34" spans="1:11" ht="28.9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513</v>
      </c>
      <c r="H34" s="381" t="s">
        <v>5263</v>
      </c>
      <c r="I34" s="556">
        <f t="shared" si="0"/>
        <v>0.29314285714285715</v>
      </c>
      <c r="J34" s="200"/>
      <c r="K34" s="200"/>
    </row>
    <row r="35" spans="1:11" ht="28.9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28.9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2994</v>
      </c>
      <c r="H36" s="381" t="s">
        <v>5263</v>
      </c>
      <c r="I36" s="556">
        <f t="shared" si="0"/>
        <v>0.5988</v>
      </c>
      <c r="J36" s="200"/>
      <c r="K36" s="200"/>
    </row>
    <row r="37" spans="1:11" ht="28.9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13017.5</v>
      </c>
      <c r="H37" s="381" t="s">
        <v>5263</v>
      </c>
      <c r="I37" s="556">
        <f t="shared" si="0"/>
        <v>0.52809330628803242</v>
      </c>
      <c r="J37" s="200"/>
      <c r="K37" s="200"/>
    </row>
    <row r="38" spans="1:11" ht="28.9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560653</v>
      </c>
      <c r="H38" s="381" t="s">
        <v>5263</v>
      </c>
      <c r="I38" s="556">
        <f t="shared" si="0"/>
        <v>0.61610219780219777</v>
      </c>
      <c r="J38" s="200"/>
      <c r="K38" s="200"/>
    </row>
    <row r="39" spans="1:11" ht="28.9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16639</v>
      </c>
      <c r="H39" s="381" t="s">
        <v>5263</v>
      </c>
      <c r="I39" s="556">
        <f t="shared" si="0"/>
        <v>0.41597499999999998</v>
      </c>
      <c r="J39" s="200"/>
      <c r="K39" s="200"/>
    </row>
    <row r="40" spans="1:11" ht="28.9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3183</v>
      </c>
      <c r="H40" s="381" t="s">
        <v>5263</v>
      </c>
      <c r="I40" s="556">
        <f t="shared" si="0"/>
        <v>0.2122</v>
      </c>
      <c r="J40" s="200"/>
      <c r="K40" s="200"/>
    </row>
    <row r="41" spans="1:11" ht="28.9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33298</v>
      </c>
      <c r="H41" s="381" t="s">
        <v>5263</v>
      </c>
      <c r="I41" s="556">
        <f t="shared" si="0"/>
        <v>8.3245E-2</v>
      </c>
      <c r="J41" s="200"/>
      <c r="K41" s="200"/>
    </row>
    <row r="42" spans="1:11" ht="28.9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6">
        <f t="shared" si="0"/>
        <v>0.39600000000000002</v>
      </c>
      <c r="J42" s="200"/>
      <c r="K42" s="200"/>
    </row>
    <row r="43" spans="1:11" ht="28.9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6">
        <f t="shared" si="0"/>
        <v>0.79600000000000004</v>
      </c>
      <c r="J43" s="200"/>
      <c r="K43" s="200"/>
    </row>
    <row r="44" spans="1:11" ht="28.9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764</v>
      </c>
      <c r="H44" s="381" t="s">
        <v>5263</v>
      </c>
      <c r="I44" s="556">
        <f t="shared" si="0"/>
        <v>0.76400000000000001</v>
      </c>
      <c r="J44" s="200"/>
      <c r="K44" s="200"/>
    </row>
    <row r="45" spans="1:11" ht="28.9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9664</v>
      </c>
      <c r="H45" s="381" t="s">
        <v>5263</v>
      </c>
      <c r="I45" s="556">
        <f t="shared" si="0"/>
        <v>0.40605042016806725</v>
      </c>
      <c r="J45" s="200"/>
      <c r="K45" s="200"/>
    </row>
    <row r="46" spans="1:11" ht="28.9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142.18</v>
      </c>
      <c r="H46" s="381" t="s">
        <v>5263</v>
      </c>
      <c r="I46" s="556">
        <f t="shared" si="0"/>
        <v>7.3821391484942891E-3</v>
      </c>
      <c r="J46" s="200"/>
      <c r="K46" s="200"/>
    </row>
    <row r="47" spans="1:11" ht="28.9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6">
        <f t="shared" si="0"/>
        <v>0.1831578947368421</v>
      </c>
      <c r="J47" s="200"/>
      <c r="K47" s="200"/>
    </row>
    <row r="48" spans="1:11" ht="28.9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938</v>
      </c>
      <c r="H48" s="381" t="s">
        <v>5263</v>
      </c>
      <c r="I48" s="556">
        <f t="shared" si="0"/>
        <v>0.42252252252252254</v>
      </c>
      <c r="J48" s="200"/>
      <c r="K48" s="200"/>
    </row>
    <row r="49" spans="1:11" ht="28.9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259.81</v>
      </c>
      <c r="H49" s="381" t="s">
        <v>5263</v>
      </c>
      <c r="I49" s="556">
        <f t="shared" si="0"/>
        <v>0.4542132867132867</v>
      </c>
      <c r="J49" s="200"/>
      <c r="K49" s="200"/>
    </row>
    <row r="50" spans="1:11" ht="28.9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28.9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646.73</v>
      </c>
      <c r="H51" s="381" t="s">
        <v>5263</v>
      </c>
      <c r="I51" s="556">
        <f t="shared" si="0"/>
        <v>0.71620155038759692</v>
      </c>
      <c r="J51" s="200"/>
      <c r="K51" s="200"/>
    </row>
    <row r="52" spans="1:11" ht="28.9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408">
        <v>0</v>
      </c>
      <c r="H52" s="381" t="s">
        <v>5423</v>
      </c>
      <c r="I52" s="556">
        <f t="shared" si="0"/>
        <v>0</v>
      </c>
      <c r="J52" s="200"/>
      <c r="K52" s="200"/>
    </row>
    <row r="53" spans="1:11" ht="28.9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354.24</v>
      </c>
      <c r="H53" s="381" t="s">
        <v>5263</v>
      </c>
      <c r="I53" s="556">
        <f t="shared" si="0"/>
        <v>0.59040000000000004</v>
      </c>
      <c r="J53" s="200"/>
      <c r="K53" s="200"/>
    </row>
    <row r="54" spans="1:11" ht="28.9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1215.95</v>
      </c>
      <c r="H54" s="381" t="s">
        <v>5263</v>
      </c>
      <c r="I54" s="556">
        <f t="shared" si="0"/>
        <v>0.40531666666666666</v>
      </c>
      <c r="J54" s="200"/>
      <c r="K54" s="200"/>
    </row>
    <row r="55" spans="1:11" ht="28.9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1.8</v>
      </c>
      <c r="H55" s="381" t="s">
        <v>5263</v>
      </c>
      <c r="I55" s="556">
        <f t="shared" si="0"/>
        <v>0.12000000000000001</v>
      </c>
      <c r="J55" s="200"/>
      <c r="K55" s="200"/>
    </row>
    <row r="56" spans="1:11" ht="28.9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601</v>
      </c>
      <c r="H56" s="381" t="s">
        <v>5263</v>
      </c>
      <c r="I56" s="556">
        <f t="shared" si="0"/>
        <v>0.40066666666666667</v>
      </c>
      <c r="J56" s="200"/>
      <c r="K56" s="200"/>
    </row>
    <row r="57" spans="1:11" ht="28.9">
      <c r="A57" s="822" t="s">
        <v>1288</v>
      </c>
      <c r="B57" s="799" t="s">
        <v>5469</v>
      </c>
      <c r="C57" s="381" t="s">
        <v>5474</v>
      </c>
      <c r="D57" s="800">
        <v>45245</v>
      </c>
      <c r="E57" s="800">
        <v>45609</v>
      </c>
      <c r="F57" s="408">
        <v>1615</v>
      </c>
      <c r="G57" s="408">
        <v>1167</v>
      </c>
      <c r="H57" s="381" t="s">
        <v>5263</v>
      </c>
      <c r="I57" s="556">
        <f t="shared" si="0"/>
        <v>0.72260061919504648</v>
      </c>
      <c r="J57" s="540"/>
      <c r="K57" s="540"/>
    </row>
    <row r="58" spans="1:11" ht="28.9">
      <c r="A58" s="778"/>
      <c r="B58" s="780"/>
      <c r="C58" s="381" t="s">
        <v>5475</v>
      </c>
      <c r="D58" s="780"/>
      <c r="E58" s="780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28.9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441</v>
      </c>
      <c r="H59" s="381" t="s">
        <v>5263</v>
      </c>
      <c r="I59" s="556">
        <f t="shared" si="0"/>
        <v>0.55125000000000002</v>
      </c>
      <c r="J59" s="540"/>
      <c r="K59" s="540"/>
    </row>
    <row r="60" spans="1:11" ht="28.9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115</v>
      </c>
      <c r="H60" s="381" t="s">
        <v>5263</v>
      </c>
      <c r="I60" s="556">
        <f t="shared" si="0"/>
        <v>0.115</v>
      </c>
      <c r="J60" s="200"/>
      <c r="K60" s="200"/>
    </row>
    <row r="61" spans="1:11" ht="43.1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1201.2</v>
      </c>
      <c r="H61" s="381" t="s">
        <v>5263</v>
      </c>
      <c r="I61" s="556">
        <f t="shared" si="0"/>
        <v>0.60060000000000002</v>
      </c>
      <c r="J61" s="200"/>
      <c r="K61" s="200"/>
    </row>
    <row r="62" spans="1:11" ht="43.1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28.9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12337.2</v>
      </c>
      <c r="H63" s="381" t="s">
        <v>5263</v>
      </c>
      <c r="I63" s="556">
        <f t="shared" si="0"/>
        <v>0.72571764705882358</v>
      </c>
      <c r="J63" s="200"/>
      <c r="K63" s="200"/>
    </row>
    <row r="64" spans="1:11" ht="28.9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5397</v>
      </c>
      <c r="H64" s="381" t="s">
        <v>5263</v>
      </c>
      <c r="I64" s="556">
        <f t="shared" si="0"/>
        <v>0.53969999999999996</v>
      </c>
      <c r="J64" s="200"/>
      <c r="K64" s="200"/>
    </row>
    <row r="65" spans="1:11" ht="28.9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107</v>
      </c>
      <c r="H65" s="381" t="s">
        <v>5263</v>
      </c>
      <c r="I65" s="556">
        <f t="shared" si="0"/>
        <v>0.89166666666666672</v>
      </c>
      <c r="J65" s="200"/>
      <c r="K65" s="200"/>
    </row>
    <row r="66" spans="1:11" ht="28.9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1821.94</v>
      </c>
      <c r="H66" s="381" t="s">
        <v>5263</v>
      </c>
      <c r="I66" s="556">
        <f t="shared" si="0"/>
        <v>0.30365666666666669</v>
      </c>
      <c r="J66" s="200"/>
      <c r="K66" s="200"/>
    </row>
    <row r="67" spans="1:11" ht="28.9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790.63</v>
      </c>
      <c r="H67" s="381" t="s">
        <v>5263</v>
      </c>
      <c r="I67" s="556">
        <f t="shared" si="0"/>
        <v>0.93015294117647063</v>
      </c>
      <c r="J67" s="200"/>
      <c r="K67" s="200"/>
    </row>
    <row r="68" spans="1:11" ht="28.9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786.05</v>
      </c>
      <c r="H68" s="381" t="s">
        <v>5263</v>
      </c>
      <c r="I68" s="556">
        <f t="shared" si="0"/>
        <v>0.78604999999999992</v>
      </c>
      <c r="J68" s="200"/>
      <c r="K68" s="200"/>
    </row>
    <row r="69" spans="1:11" ht="28.9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7099</v>
      </c>
      <c r="H69" s="381" t="s">
        <v>5263</v>
      </c>
      <c r="I69" s="556">
        <f t="shared" si="0"/>
        <v>0.23663333333333333</v>
      </c>
      <c r="J69" s="200"/>
      <c r="K69" s="200"/>
    </row>
    <row r="70" spans="1:11" ht="28.9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6">
        <f t="shared" ref="I70:I127" si="1">G70/F70</f>
        <v>0.14599999999999999</v>
      </c>
      <c r="J70" s="200"/>
      <c r="K70" s="200"/>
    </row>
    <row r="71" spans="1:11" ht="28.9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933</v>
      </c>
      <c r="H71" s="381" t="s">
        <v>5263</v>
      </c>
      <c r="I71" s="556">
        <f t="shared" si="1"/>
        <v>0.26657142857142857</v>
      </c>
      <c r="J71" s="200"/>
      <c r="K71" s="200"/>
    </row>
    <row r="72" spans="1:11" ht="28.9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118702080</v>
      </c>
      <c r="H72" s="381" t="s">
        <v>5351</v>
      </c>
      <c r="I72" s="556">
        <f t="shared" si="1"/>
        <v>0.26378239999999997</v>
      </c>
      <c r="J72" s="200"/>
      <c r="K72" s="200"/>
    </row>
    <row r="73" spans="1:11" ht="28.9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867</v>
      </c>
      <c r="H73" s="381" t="s">
        <v>5263</v>
      </c>
      <c r="I73" s="556">
        <f t="shared" si="1"/>
        <v>0.4335</v>
      </c>
      <c r="J73" s="200"/>
      <c r="K73" s="200"/>
    </row>
    <row r="74" spans="1:11" ht="28.9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5828</v>
      </c>
      <c r="H74" s="381" t="s">
        <v>5263</v>
      </c>
      <c r="I74" s="556">
        <f t="shared" si="1"/>
        <v>0.58279999999999998</v>
      </c>
      <c r="J74" s="200"/>
      <c r="K74" s="200"/>
    </row>
    <row r="75" spans="1:11" ht="28.9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6">
        <f t="shared" si="1"/>
        <v>8.9171974522292988E-2</v>
      </c>
      <c r="J75" s="200"/>
      <c r="K75" s="200"/>
    </row>
    <row r="76" spans="1:11" ht="28.9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12434.45</v>
      </c>
      <c r="H76" s="381" t="s">
        <v>5263</v>
      </c>
      <c r="I76" s="556">
        <f t="shared" si="1"/>
        <v>0.777153125</v>
      </c>
      <c r="J76" s="200"/>
      <c r="K76" s="200"/>
    </row>
    <row r="77" spans="1:11" ht="28.9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17657.63</v>
      </c>
      <c r="H77" s="381" t="s">
        <v>5263</v>
      </c>
      <c r="I77" s="556">
        <f t="shared" si="1"/>
        <v>0.44188263263263267</v>
      </c>
      <c r="J77" s="200"/>
      <c r="K77" s="200"/>
    </row>
    <row r="78" spans="1:11" ht="28.9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1741</v>
      </c>
      <c r="H78" s="381" t="s">
        <v>5263</v>
      </c>
      <c r="I78" s="556">
        <f t="shared" si="1"/>
        <v>0.30017241379310344</v>
      </c>
      <c r="J78" s="200"/>
      <c r="K78" s="200"/>
    </row>
    <row r="79" spans="1:11" ht="28.9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3186.7060000000001</v>
      </c>
      <c r="H79" s="381" t="s">
        <v>5263</v>
      </c>
      <c r="I79" s="556">
        <f t="shared" si="1"/>
        <v>0.53111766666666671</v>
      </c>
      <c r="J79" s="200"/>
      <c r="K79" s="200"/>
    </row>
    <row r="80" spans="1:11" ht="28.9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7177.4531999999999</v>
      </c>
      <c r="H80" s="381" t="s">
        <v>5263</v>
      </c>
      <c r="I80" s="556">
        <f t="shared" si="1"/>
        <v>0.44859082499999997</v>
      </c>
      <c r="J80" s="200"/>
      <c r="K80" s="200"/>
    </row>
    <row r="81" spans="1:11" ht="28.9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44221</v>
      </c>
      <c r="H81" s="381" t="s">
        <v>5263</v>
      </c>
      <c r="I81" s="556">
        <f t="shared" si="1"/>
        <v>0.34662747403488142</v>
      </c>
      <c r="J81" s="200"/>
      <c r="K81" s="200"/>
    </row>
    <row r="82" spans="1:11" ht="28.9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236.57</v>
      </c>
      <c r="H82" s="381" t="s">
        <v>5263</v>
      </c>
      <c r="I82" s="556">
        <f t="shared" si="1"/>
        <v>0.10753181818181817</v>
      </c>
      <c r="J82" s="200"/>
      <c r="K82" s="200"/>
    </row>
    <row r="83" spans="1:11" ht="43.1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333</v>
      </c>
      <c r="H83" s="381" t="s">
        <v>5263</v>
      </c>
      <c r="I83" s="556">
        <f t="shared" si="1"/>
        <v>5.3365384615384613E-2</v>
      </c>
      <c r="J83" s="200"/>
      <c r="K83" s="200"/>
    </row>
    <row r="84" spans="1:11" ht="28.9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547.61</v>
      </c>
      <c r="H84" s="381" t="s">
        <v>5263</v>
      </c>
      <c r="I84" s="556">
        <f t="shared" si="1"/>
        <v>0.10952200000000001</v>
      </c>
      <c r="J84" s="200"/>
      <c r="K84" s="200"/>
    </row>
    <row r="85" spans="1:11" ht="28.9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745.35</v>
      </c>
      <c r="H85" s="381" t="s">
        <v>5263</v>
      </c>
      <c r="I85" s="556">
        <f t="shared" si="1"/>
        <v>0.29814000000000002</v>
      </c>
      <c r="J85" s="200"/>
      <c r="K85" s="200"/>
    </row>
    <row r="86" spans="1:11" ht="28.9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28.9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690.44</v>
      </c>
      <c r="H87" s="381" t="s">
        <v>5263</v>
      </c>
      <c r="I87" s="556">
        <f t="shared" si="1"/>
        <v>0.13808800000000002</v>
      </c>
      <c r="J87" s="200"/>
      <c r="K87" s="200"/>
    </row>
    <row r="88" spans="1:11" ht="28.9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4079.72</v>
      </c>
      <c r="H88" s="381" t="s">
        <v>5263</v>
      </c>
      <c r="I88" s="556">
        <f t="shared" si="1"/>
        <v>0.78456153846153842</v>
      </c>
      <c r="J88" s="200"/>
      <c r="K88" s="200"/>
    </row>
    <row r="89" spans="1:11" ht="28.9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3554</v>
      </c>
      <c r="H89" s="381" t="s">
        <v>5263</v>
      </c>
      <c r="I89" s="556">
        <f t="shared" si="1"/>
        <v>0.50771428571428567</v>
      </c>
      <c r="J89" s="200"/>
      <c r="K89" s="200"/>
    </row>
    <row r="90" spans="1:11" ht="28.9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3480</v>
      </c>
      <c r="H90" s="381" t="s">
        <v>5263</v>
      </c>
      <c r="I90" s="556">
        <f t="shared" si="1"/>
        <v>0.49714285714285716</v>
      </c>
      <c r="J90" s="200"/>
      <c r="K90" s="200"/>
    </row>
    <row r="91" spans="1:11" ht="28.9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1516</v>
      </c>
      <c r="H91" s="381" t="s">
        <v>5263</v>
      </c>
      <c r="I91" s="556">
        <f t="shared" si="1"/>
        <v>0.33945364979847736</v>
      </c>
      <c r="J91" s="200"/>
      <c r="K91" s="200"/>
    </row>
    <row r="92" spans="1:11" ht="28.9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137.6</v>
      </c>
      <c r="H92" s="381" t="s">
        <v>5263</v>
      </c>
      <c r="I92" s="556">
        <f t="shared" si="1"/>
        <v>8.1904761904761897E-2</v>
      </c>
      <c r="J92" s="200"/>
      <c r="K92" s="200"/>
    </row>
    <row r="93" spans="1:11" ht="28.9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28</v>
      </c>
      <c r="H93" s="381" t="s">
        <v>5263</v>
      </c>
      <c r="I93" s="556">
        <f t="shared" si="1"/>
        <v>5.6000000000000001E-2</v>
      </c>
      <c r="J93" s="200"/>
      <c r="K93" s="200"/>
    </row>
    <row r="94" spans="1:11" ht="28.9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1834.16</v>
      </c>
      <c r="H94" s="381" t="s">
        <v>5263</v>
      </c>
      <c r="I94" s="556">
        <f t="shared" si="1"/>
        <v>0.50948888888888888</v>
      </c>
      <c r="J94" s="200"/>
      <c r="K94" s="200"/>
    </row>
    <row r="95" spans="1:11" ht="28.9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28.9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28.9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28.9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87997905</v>
      </c>
      <c r="H98" s="381" t="s">
        <v>5351</v>
      </c>
      <c r="I98" s="556">
        <f t="shared" si="1"/>
        <v>0.48887724999999999</v>
      </c>
      <c r="J98" s="200"/>
      <c r="K98" s="200"/>
    </row>
    <row r="99" spans="1:11" ht="28.9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4560</v>
      </c>
      <c r="H99" s="381" t="s">
        <v>5351</v>
      </c>
      <c r="I99" s="556">
        <f t="shared" si="1"/>
        <v>9.6000000000000002E-5</v>
      </c>
      <c r="J99" s="200"/>
      <c r="K99" s="200"/>
    </row>
    <row r="100" spans="1:11" ht="28.9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1606</v>
      </c>
      <c r="H100" s="381" t="s">
        <v>5351</v>
      </c>
      <c r="I100" s="556">
        <f t="shared" si="1"/>
        <v>1.8894117647058823E-4</v>
      </c>
      <c r="J100" s="200"/>
      <c r="K100" s="200"/>
    </row>
    <row r="101" spans="1:11" ht="28.9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85129</v>
      </c>
      <c r="H101" s="381" t="s">
        <v>5351</v>
      </c>
      <c r="I101" s="556">
        <f t="shared" si="1"/>
        <v>0.11350533333333333</v>
      </c>
      <c r="J101" s="200"/>
      <c r="K101" s="200"/>
    </row>
    <row r="102" spans="1:11" ht="28.9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210</v>
      </c>
      <c r="H102" s="381" t="s">
        <v>5351</v>
      </c>
      <c r="I102" s="556">
        <f t="shared" si="1"/>
        <v>0.35</v>
      </c>
      <c r="J102" s="200"/>
      <c r="K102" s="200"/>
    </row>
    <row r="103" spans="1:11" ht="28.9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178676</v>
      </c>
      <c r="H103" s="381" t="s">
        <v>5351</v>
      </c>
      <c r="I103" s="556">
        <f t="shared" si="1"/>
        <v>0.11911733333333334</v>
      </c>
      <c r="J103" s="200"/>
      <c r="K103" s="200"/>
    </row>
    <row r="104" spans="1:11" ht="28.9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179</v>
      </c>
      <c r="H104" s="381" t="s">
        <v>5351</v>
      </c>
      <c r="I104" s="556">
        <f t="shared" si="1"/>
        <v>2.9833333333333334E-4</v>
      </c>
      <c r="J104" s="200"/>
      <c r="K104" s="200"/>
    </row>
    <row r="105" spans="1:11" ht="28.9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1551</v>
      </c>
      <c r="H105" s="381" t="s">
        <v>5351</v>
      </c>
      <c r="I105" s="556">
        <f t="shared" si="1"/>
        <v>1.2925000000000001E-2</v>
      </c>
      <c r="J105" s="200"/>
      <c r="K105" s="200"/>
    </row>
    <row r="106" spans="1:11" ht="28.9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365422</v>
      </c>
      <c r="H106" s="381" t="s">
        <v>5351</v>
      </c>
      <c r="I106" s="556">
        <f t="shared" si="1"/>
        <v>0.10747705882352941</v>
      </c>
      <c r="J106" s="200"/>
      <c r="K106" s="200"/>
    </row>
    <row r="107" spans="1:11" ht="28.9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255320</v>
      </c>
      <c r="H107" s="381" t="s">
        <v>5351</v>
      </c>
      <c r="I107" s="556">
        <f t="shared" si="1"/>
        <v>0.42553333333333332</v>
      </c>
      <c r="J107" s="200"/>
      <c r="K107" s="200"/>
    </row>
    <row r="108" spans="1:11" ht="28.9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6175</v>
      </c>
      <c r="H108" s="381" t="s">
        <v>5351</v>
      </c>
      <c r="I108" s="556">
        <f t="shared" si="1"/>
        <v>9.5000000000000001E-2</v>
      </c>
      <c r="J108" s="200"/>
      <c r="K108" s="200"/>
    </row>
    <row r="109" spans="1:11" ht="28.9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6">
        <f t="shared" si="1"/>
        <v>0</v>
      </c>
      <c r="J109" s="200"/>
      <c r="K109" s="200"/>
    </row>
    <row r="110" spans="1:11" ht="28.9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6">
        <f t="shared" si="1"/>
        <v>0</v>
      </c>
      <c r="J110" s="200"/>
      <c r="K110" s="200"/>
    </row>
    <row r="111" spans="1:11" ht="28.9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4</v>
      </c>
      <c r="H111" s="381" t="s">
        <v>5351</v>
      </c>
      <c r="I111" s="556">
        <f t="shared" si="1"/>
        <v>1.6E-2</v>
      </c>
      <c r="J111" s="200"/>
      <c r="K111" s="200"/>
    </row>
    <row r="112" spans="1:11" ht="28.9">
      <c r="A112" s="822" t="s">
        <v>5499</v>
      </c>
      <c r="B112" s="799" t="s">
        <v>5500</v>
      </c>
      <c r="C112" s="381" t="s">
        <v>5501</v>
      </c>
      <c r="D112" s="800">
        <v>45292</v>
      </c>
      <c r="E112" s="800">
        <v>45473</v>
      </c>
      <c r="F112" s="549">
        <v>339168000</v>
      </c>
      <c r="G112" s="549">
        <v>140824000.00938001</v>
      </c>
      <c r="H112" s="381" t="s">
        <v>5534</v>
      </c>
      <c r="I112" s="556">
        <f t="shared" si="1"/>
        <v>0.41520426458091569</v>
      </c>
      <c r="J112" s="540"/>
      <c r="K112" s="540"/>
    </row>
    <row r="113" spans="1:11" ht="28.9">
      <c r="A113" s="778"/>
      <c r="B113" s="780"/>
      <c r="C113" s="381" t="s">
        <v>5503</v>
      </c>
      <c r="D113" s="780"/>
      <c r="E113" s="780"/>
      <c r="F113" s="549">
        <v>791392000</v>
      </c>
      <c r="G113" s="549">
        <v>363506369.77061999</v>
      </c>
      <c r="H113" s="381" t="s">
        <v>5534</v>
      </c>
      <c r="I113" s="556">
        <f t="shared" si="1"/>
        <v>0.45932530246782882</v>
      </c>
      <c r="J113" s="540"/>
      <c r="K113" s="540"/>
    </row>
    <row r="114" spans="1:11" ht="28.9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408">
        <v>170</v>
      </c>
      <c r="H114" s="381" t="s">
        <v>5351</v>
      </c>
      <c r="I114" s="556">
        <f t="shared" si="1"/>
        <v>0.11333333333333333</v>
      </c>
      <c r="J114" s="540"/>
      <c r="K114" s="540"/>
    </row>
    <row r="115" spans="1:11" ht="28.9">
      <c r="A115" s="822" t="s">
        <v>5505</v>
      </c>
      <c r="B115" s="799" t="s">
        <v>5506</v>
      </c>
      <c r="C115" s="381" t="s">
        <v>5507</v>
      </c>
      <c r="D115" s="800">
        <v>45292</v>
      </c>
      <c r="E115" s="800">
        <v>45473</v>
      </c>
      <c r="F115" s="549">
        <v>117000000</v>
      </c>
      <c r="G115" s="549">
        <v>83604779.189999998</v>
      </c>
      <c r="H115" s="381" t="s">
        <v>5534</v>
      </c>
      <c r="I115" s="556">
        <f t="shared" si="1"/>
        <v>0.71457076230769234</v>
      </c>
      <c r="J115" s="540"/>
      <c r="K115" s="540"/>
    </row>
    <row r="116" spans="1:11" ht="28.9">
      <c r="A116" s="778"/>
      <c r="B116" s="780"/>
      <c r="C116" s="381" t="s">
        <v>5508</v>
      </c>
      <c r="D116" s="780"/>
      <c r="E116" s="780"/>
      <c r="F116" s="549">
        <v>13000000</v>
      </c>
      <c r="G116" s="549">
        <v>3466204.43</v>
      </c>
      <c r="H116" s="381" t="s">
        <v>5534</v>
      </c>
      <c r="I116" s="556">
        <f t="shared" si="1"/>
        <v>0.26663111</v>
      </c>
      <c r="J116" s="540"/>
      <c r="K116" s="540"/>
    </row>
    <row r="117" spans="1:11" ht="28.9">
      <c r="A117" s="822" t="s">
        <v>5509</v>
      </c>
      <c r="B117" s="799" t="s">
        <v>5506</v>
      </c>
      <c r="C117" s="381" t="s">
        <v>5507</v>
      </c>
      <c r="D117" s="800">
        <v>45292</v>
      </c>
      <c r="E117" s="800">
        <v>45473</v>
      </c>
      <c r="F117" s="549">
        <v>203400000</v>
      </c>
      <c r="G117" s="549">
        <v>179788020.33000001</v>
      </c>
      <c r="H117" s="381" t="s">
        <v>5534</v>
      </c>
      <c r="I117" s="556">
        <f t="shared" si="1"/>
        <v>0.88391357094395284</v>
      </c>
      <c r="J117" s="540"/>
      <c r="K117" s="540"/>
    </row>
    <row r="118" spans="1:11" ht="28.9">
      <c r="A118" s="778"/>
      <c r="B118" s="780"/>
      <c r="C118" s="381" t="s">
        <v>5508</v>
      </c>
      <c r="D118" s="780"/>
      <c r="E118" s="780"/>
      <c r="F118" s="549">
        <v>22600000</v>
      </c>
      <c r="G118" s="549">
        <v>12661530.390000001</v>
      </c>
      <c r="H118" s="381" t="s">
        <v>5534</v>
      </c>
      <c r="I118" s="556">
        <f t="shared" si="1"/>
        <v>0.56024470752212396</v>
      </c>
      <c r="J118" s="540"/>
      <c r="K118" s="540"/>
    </row>
    <row r="119" spans="1:11" ht="28.9">
      <c r="A119" s="822" t="s">
        <v>5510</v>
      </c>
      <c r="B119" s="799" t="s">
        <v>5506</v>
      </c>
      <c r="C119" s="381" t="s">
        <v>5507</v>
      </c>
      <c r="D119" s="800">
        <v>45292</v>
      </c>
      <c r="E119" s="800">
        <v>45473</v>
      </c>
      <c r="F119" s="549">
        <v>254700000</v>
      </c>
      <c r="G119" s="549">
        <v>215207122.59999999</v>
      </c>
      <c r="H119" s="381" t="s">
        <v>5534</v>
      </c>
      <c r="I119" s="556">
        <f t="shared" si="1"/>
        <v>0.84494355162936785</v>
      </c>
      <c r="J119" s="540"/>
      <c r="K119" s="540"/>
    </row>
    <row r="120" spans="1:11" ht="28.9">
      <c r="A120" s="778"/>
      <c r="B120" s="780"/>
      <c r="C120" s="381" t="s">
        <v>5508</v>
      </c>
      <c r="D120" s="780"/>
      <c r="E120" s="780"/>
      <c r="F120" s="549">
        <v>28300000</v>
      </c>
      <c r="G120" s="549">
        <v>7753687.6699999999</v>
      </c>
      <c r="H120" s="381" t="s">
        <v>5534</v>
      </c>
      <c r="I120" s="556">
        <f t="shared" si="1"/>
        <v>0.27398189646643112</v>
      </c>
      <c r="J120" s="540"/>
      <c r="K120" s="540"/>
    </row>
    <row r="121" spans="1:11" ht="28.9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549">
        <v>20000000</v>
      </c>
      <c r="G121" s="549">
        <v>2814928.97</v>
      </c>
      <c r="H121" s="381" t="s">
        <v>5534</v>
      </c>
      <c r="I121" s="556">
        <f t="shared" si="1"/>
        <v>0.14074644850000001</v>
      </c>
      <c r="J121" s="540"/>
      <c r="K121" s="540"/>
    </row>
    <row r="122" spans="1:11" ht="28.9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3969</v>
      </c>
      <c r="H122" s="381" t="s">
        <v>5351</v>
      </c>
      <c r="I122" s="556">
        <f t="shared" si="1"/>
        <v>0.1323</v>
      </c>
      <c r="J122" s="540"/>
      <c r="K122" s="540"/>
    </row>
    <row r="123" spans="1:11" ht="28.9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3672.04</v>
      </c>
      <c r="H123" s="381" t="s">
        <v>5263</v>
      </c>
      <c r="I123" s="556">
        <f t="shared" si="1"/>
        <v>0.38250416666666665</v>
      </c>
      <c r="J123" s="540"/>
      <c r="K123" s="540"/>
    </row>
    <row r="124" spans="1:11" ht="28.9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14728429</v>
      </c>
      <c r="H124" s="381" t="s">
        <v>5351</v>
      </c>
      <c r="I124" s="556">
        <f t="shared" si="1"/>
        <v>0.56647803846153844</v>
      </c>
      <c r="J124" s="540"/>
      <c r="K124" s="540"/>
    </row>
    <row r="125" spans="1:11" ht="28.9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5124860</v>
      </c>
      <c r="H125" s="381" t="s">
        <v>5351</v>
      </c>
      <c r="I125" s="556">
        <f t="shared" si="1"/>
        <v>0.178256</v>
      </c>
      <c r="J125" s="540"/>
      <c r="K125" s="540"/>
    </row>
    <row r="126" spans="1:11" ht="28.9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346948</v>
      </c>
      <c r="H126" s="381" t="s">
        <v>5351</v>
      </c>
      <c r="I126" s="556">
        <f t="shared" si="1"/>
        <v>9.9127999999999994E-2</v>
      </c>
      <c r="J126" s="540"/>
      <c r="K126" s="540"/>
    </row>
    <row r="127" spans="1:11" ht="28.9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24</v>
      </c>
      <c r="H127" s="381" t="s">
        <v>5351</v>
      </c>
      <c r="I127" s="556">
        <f t="shared" si="1"/>
        <v>9.2307692307692313E-2</v>
      </c>
      <c r="J127" s="540"/>
      <c r="K127" s="540"/>
    </row>
    <row r="128" spans="1:11" ht="28.9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52924</v>
      </c>
      <c r="H128" s="383" t="s">
        <v>5351</v>
      </c>
      <c r="I128" s="541">
        <f>G128/F128</f>
        <v>0.17641333333333334</v>
      </c>
      <c r="J128" s="540"/>
      <c r="K128" s="540"/>
    </row>
    <row r="129" spans="1:11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</sheetData>
  <autoFilter ref="A3:K128" xr:uid="{00000000-0009-0000-0000-000086000000}"/>
  <mergeCells count="30">
    <mergeCell ref="A117:A118"/>
    <mergeCell ref="B117:B118"/>
    <mergeCell ref="D117:D118"/>
    <mergeCell ref="E117:E118"/>
    <mergeCell ref="A119:A120"/>
    <mergeCell ref="B119:B120"/>
    <mergeCell ref="D119:D120"/>
    <mergeCell ref="E119:E120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6:A7"/>
    <mergeCell ref="B6:B7"/>
    <mergeCell ref="D6:D7"/>
    <mergeCell ref="E6:E7"/>
    <mergeCell ref="A57:A58"/>
    <mergeCell ref="B57:B58"/>
    <mergeCell ref="D57:D58"/>
    <mergeCell ref="E57:E5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K134"/>
  <sheetViews>
    <sheetView workbookViewId="0">
      <pane ySplit="3" topLeftCell="A129" activePane="bottomLeft" state="frozen"/>
      <selection pane="bottomLeft" activeCell="G129" sqref="G129"/>
    </sheetView>
  </sheetViews>
  <sheetFormatPr defaultRowHeight="14.4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85" t="s">
        <v>5536</v>
      </c>
      <c r="G2" s="686"/>
      <c r="H2" s="686"/>
      <c r="I2" s="687"/>
      <c r="J2" s="200"/>
      <c r="K2" s="200"/>
    </row>
    <row r="3" spans="1:11" ht="28.9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8.9">
      <c r="A4" s="816" t="s">
        <v>9</v>
      </c>
      <c r="B4" s="817" t="s">
        <v>5414</v>
      </c>
      <c r="C4" s="553" t="s">
        <v>5415</v>
      </c>
      <c r="D4" s="818">
        <v>45108</v>
      </c>
      <c r="E4" s="818">
        <v>45473</v>
      </c>
      <c r="F4" s="554">
        <v>108000</v>
      </c>
      <c r="G4" s="554">
        <v>13872</v>
      </c>
      <c r="H4" s="553" t="s">
        <v>5263</v>
      </c>
      <c r="I4" s="555">
        <f>G4/F4</f>
        <v>0.12844444444444444</v>
      </c>
      <c r="J4" s="538"/>
      <c r="K4" s="538"/>
    </row>
    <row r="5" spans="1:11" ht="28.9">
      <c r="A5" s="778"/>
      <c r="B5" s="780"/>
      <c r="C5" s="381" t="s">
        <v>5416</v>
      </c>
      <c r="D5" s="780"/>
      <c r="E5" s="780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28.9">
      <c r="A6" s="822" t="s">
        <v>1613</v>
      </c>
      <c r="B6" s="799" t="s">
        <v>5481</v>
      </c>
      <c r="C6" s="381" t="s">
        <v>5482</v>
      </c>
      <c r="D6" s="800">
        <v>45292</v>
      </c>
      <c r="E6" s="800">
        <v>45657</v>
      </c>
      <c r="F6" s="408">
        <v>600000</v>
      </c>
      <c r="G6" s="408">
        <v>204592</v>
      </c>
      <c r="H6" s="381" t="s">
        <v>5263</v>
      </c>
      <c r="I6" s="556">
        <f t="shared" ref="I6:I69" si="0">G6/F6</f>
        <v>0.34098666666666666</v>
      </c>
      <c r="J6" s="538"/>
      <c r="K6" s="538"/>
    </row>
    <row r="7" spans="1:11" ht="28.9">
      <c r="A7" s="778"/>
      <c r="B7" s="780"/>
      <c r="C7" s="381" t="s">
        <v>5483</v>
      </c>
      <c r="D7" s="780"/>
      <c r="E7" s="780"/>
      <c r="F7" s="408">
        <v>150000</v>
      </c>
      <c r="G7" s="408">
        <v>51960.86</v>
      </c>
      <c r="H7" s="381" t="s">
        <v>5263</v>
      </c>
      <c r="I7" s="556">
        <f t="shared" si="0"/>
        <v>0.34640573333333335</v>
      </c>
      <c r="J7" s="538"/>
      <c r="K7" s="538"/>
    </row>
    <row r="8" spans="1:11" ht="28.9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486</v>
      </c>
      <c r="H8" s="381" t="s">
        <v>5263</v>
      </c>
      <c r="I8" s="556">
        <f t="shared" si="0"/>
        <v>0.40500000000000003</v>
      </c>
      <c r="J8" s="200"/>
      <c r="K8" s="200"/>
    </row>
    <row r="9" spans="1:11" ht="28.9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138494</v>
      </c>
      <c r="H9" s="381" t="s">
        <v>5263</v>
      </c>
      <c r="I9" s="556">
        <f t="shared" si="0"/>
        <v>0.52065413533834581</v>
      </c>
      <c r="J9" s="200"/>
      <c r="K9" s="200"/>
    </row>
    <row r="10" spans="1:11" ht="28.9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789.19</v>
      </c>
      <c r="H10" s="381" t="s">
        <v>5263</v>
      </c>
      <c r="I10" s="556">
        <f t="shared" si="0"/>
        <v>0.76694849368318763</v>
      </c>
      <c r="J10" s="200"/>
      <c r="K10" s="200"/>
    </row>
    <row r="11" spans="1:11" ht="28.9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3.1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28.9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150.52000000000001</v>
      </c>
      <c r="H13" s="381" t="s">
        <v>5263</v>
      </c>
      <c r="I13" s="556">
        <f t="shared" si="0"/>
        <v>0.86011428571428572</v>
      </c>
      <c r="J13" s="200"/>
      <c r="K13" s="200"/>
    </row>
    <row r="14" spans="1:11" ht="28.9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28.9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6">
        <f t="shared" si="0"/>
        <v>0.59119999999999995</v>
      </c>
      <c r="J15" s="200"/>
      <c r="K15" s="200"/>
    </row>
    <row r="16" spans="1:11" ht="28.9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28.9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75">
        <v>53.14</v>
      </c>
      <c r="H17" s="381" t="s">
        <v>5263</v>
      </c>
      <c r="I17" s="556">
        <f t="shared" si="0"/>
        <v>0.27968421052631581</v>
      </c>
      <c r="J17" s="200"/>
      <c r="K17" s="200"/>
    </row>
    <row r="18" spans="1:11" ht="28.9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6">
        <f t="shared" si="0"/>
        <v>1</v>
      </c>
      <c r="J18" s="200"/>
      <c r="K18" s="200"/>
    </row>
    <row r="19" spans="1:11" ht="28.9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75">
        <v>280.8</v>
      </c>
      <c r="H19" s="381" t="s">
        <v>5263</v>
      </c>
      <c r="I19" s="556">
        <f t="shared" si="0"/>
        <v>0.80228571428571427</v>
      </c>
      <c r="J19" s="200"/>
      <c r="K19" s="200"/>
    </row>
    <row r="20" spans="1:11" ht="28.9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6">
        <v>43.81</v>
      </c>
      <c r="H20" s="381" t="s">
        <v>5263</v>
      </c>
      <c r="I20" s="556">
        <f t="shared" si="0"/>
        <v>0.34742268041237118</v>
      </c>
      <c r="J20" s="200"/>
      <c r="K20" s="200"/>
    </row>
    <row r="21" spans="1:11" ht="28.9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6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28.9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75">
        <v>50.48</v>
      </c>
      <c r="H22" s="381" t="s">
        <v>5263</v>
      </c>
      <c r="I22" s="556">
        <f t="shared" si="0"/>
        <v>0.70111111111111102</v>
      </c>
      <c r="J22" s="200"/>
      <c r="K22" s="200"/>
    </row>
    <row r="23" spans="1:11" ht="28.9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576">
        <v>43.49</v>
      </c>
      <c r="H23" s="381" t="s">
        <v>5263</v>
      </c>
      <c r="I23" s="556">
        <f t="shared" si="0"/>
        <v>0.56261319534282028</v>
      </c>
      <c r="J23" s="200"/>
      <c r="K23" s="200"/>
    </row>
    <row r="24" spans="1:11" ht="28.9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6">
        <v>38.619999999999997</v>
      </c>
      <c r="H24" s="381" t="s">
        <v>5263</v>
      </c>
      <c r="I24" s="556">
        <f t="shared" si="0"/>
        <v>0.58162650602409627</v>
      </c>
      <c r="J24" s="200"/>
      <c r="K24" s="200"/>
    </row>
    <row r="25" spans="1:11" ht="28.9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75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28.9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75">
        <v>70.569999999999993</v>
      </c>
      <c r="H26" s="381" t="s">
        <v>5263</v>
      </c>
      <c r="I26" s="556">
        <f t="shared" si="0"/>
        <v>0.47046666666666664</v>
      </c>
      <c r="J26" s="200"/>
      <c r="K26" s="200"/>
    </row>
    <row r="27" spans="1:11" ht="28.9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75">
        <v>94.82</v>
      </c>
      <c r="H27" s="381" t="s">
        <v>5263</v>
      </c>
      <c r="I27" s="556">
        <f t="shared" si="0"/>
        <v>0.41226086956521735</v>
      </c>
      <c r="J27" s="200"/>
      <c r="K27" s="200"/>
    </row>
    <row r="28" spans="1:11" ht="28.9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75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28.9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6">
        <f t="shared" si="0"/>
        <v>0</v>
      </c>
      <c r="J29" s="200"/>
      <c r="K29" s="200"/>
    </row>
    <row r="30" spans="1:11" ht="28.9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445.54</v>
      </c>
      <c r="H30" s="381" t="s">
        <v>5263</v>
      </c>
      <c r="I30" s="556">
        <f t="shared" si="0"/>
        <v>0.23382893970326596</v>
      </c>
      <c r="J30" s="200"/>
      <c r="K30" s="200"/>
    </row>
    <row r="31" spans="1:11" ht="28.9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80</v>
      </c>
      <c r="H31" s="381" t="s">
        <v>5263</v>
      </c>
      <c r="I31" s="556">
        <f t="shared" si="0"/>
        <v>0.04</v>
      </c>
      <c r="J31" s="200"/>
      <c r="K31" s="200"/>
    </row>
    <row r="32" spans="1:11" ht="28.9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7583</v>
      </c>
      <c r="H32" s="381" t="s">
        <v>5263</v>
      </c>
      <c r="I32" s="556">
        <f t="shared" si="0"/>
        <v>0.1205564387917329</v>
      </c>
      <c r="J32" s="200"/>
      <c r="K32" s="200"/>
    </row>
    <row r="33" spans="1:11" ht="28.9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6">
        <f t="shared" si="0"/>
        <v>0.36199999999999999</v>
      </c>
      <c r="J33" s="200"/>
      <c r="K33" s="200"/>
    </row>
    <row r="34" spans="1:11" ht="28.9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567</v>
      </c>
      <c r="H34" s="381" t="s">
        <v>5263</v>
      </c>
      <c r="I34" s="556">
        <f t="shared" si="0"/>
        <v>0.32400000000000001</v>
      </c>
      <c r="J34" s="200"/>
      <c r="K34" s="200"/>
    </row>
    <row r="35" spans="1:11" ht="28.9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28.9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3049</v>
      </c>
      <c r="H36" s="381" t="s">
        <v>5263</v>
      </c>
      <c r="I36" s="556">
        <f t="shared" si="0"/>
        <v>0.60980000000000001</v>
      </c>
      <c r="J36" s="200"/>
      <c r="K36" s="200"/>
    </row>
    <row r="37" spans="1:11" ht="28.9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14351.48</v>
      </c>
      <c r="H37" s="381" t="s">
        <v>5263</v>
      </c>
      <c r="I37" s="556">
        <f t="shared" si="0"/>
        <v>0.58221014198782961</v>
      </c>
      <c r="J37" s="200"/>
      <c r="K37" s="200"/>
    </row>
    <row r="38" spans="1:11" ht="28.9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562994</v>
      </c>
      <c r="H38" s="381" t="s">
        <v>5263</v>
      </c>
      <c r="I38" s="556">
        <f t="shared" si="0"/>
        <v>0.61867472527472522</v>
      </c>
      <c r="J38" s="200"/>
      <c r="K38" s="200"/>
    </row>
    <row r="39" spans="1:11" ht="28.9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17098</v>
      </c>
      <c r="H39" s="381" t="s">
        <v>5263</v>
      </c>
      <c r="I39" s="556">
        <f t="shared" si="0"/>
        <v>0.42745</v>
      </c>
      <c r="J39" s="200"/>
      <c r="K39" s="200"/>
    </row>
    <row r="40" spans="1:11" ht="28.9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4588</v>
      </c>
      <c r="H40" s="381" t="s">
        <v>5263</v>
      </c>
      <c r="I40" s="556">
        <f t="shared" si="0"/>
        <v>0.30586666666666668</v>
      </c>
      <c r="J40" s="200"/>
      <c r="K40" s="200"/>
    </row>
    <row r="41" spans="1:11" ht="28.9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32800</v>
      </c>
      <c r="H41" s="381" t="s">
        <v>5263</v>
      </c>
      <c r="I41" s="556">
        <f t="shared" si="0"/>
        <v>8.2000000000000003E-2</v>
      </c>
      <c r="J41" s="200"/>
      <c r="K41" s="200"/>
    </row>
    <row r="42" spans="1:11" ht="28.9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6">
        <f t="shared" si="0"/>
        <v>0.39600000000000002</v>
      </c>
      <c r="J42" s="200"/>
      <c r="K42" s="200"/>
    </row>
    <row r="43" spans="1:11" ht="28.9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6">
        <f t="shared" si="0"/>
        <v>0.79600000000000004</v>
      </c>
      <c r="J43" s="200"/>
      <c r="K43" s="200"/>
    </row>
    <row r="44" spans="1:11" ht="28.9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861</v>
      </c>
      <c r="H44" s="381" t="s">
        <v>5263</v>
      </c>
      <c r="I44" s="556">
        <f t="shared" si="0"/>
        <v>0.86099999999999999</v>
      </c>
      <c r="J44" s="200"/>
      <c r="K44" s="200"/>
    </row>
    <row r="45" spans="1:11" ht="28.9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12084</v>
      </c>
      <c r="H45" s="381" t="s">
        <v>5263</v>
      </c>
      <c r="I45" s="556">
        <f t="shared" si="0"/>
        <v>0.50773109243697478</v>
      </c>
      <c r="J45" s="200"/>
      <c r="K45" s="200"/>
    </row>
    <row r="46" spans="1:11" ht="28.9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176.89</v>
      </c>
      <c r="H46" s="381" t="s">
        <v>5263</v>
      </c>
      <c r="I46" s="556">
        <f t="shared" si="0"/>
        <v>9.1843198338525441E-3</v>
      </c>
      <c r="J46" s="200"/>
      <c r="K46" s="200"/>
    </row>
    <row r="47" spans="1:11" ht="28.9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6">
        <f t="shared" si="0"/>
        <v>0.1831578947368421</v>
      </c>
      <c r="J47" s="200"/>
      <c r="K47" s="200"/>
    </row>
    <row r="48" spans="1:11" ht="28.9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959</v>
      </c>
      <c r="H48" s="381" t="s">
        <v>5263</v>
      </c>
      <c r="I48" s="556">
        <f t="shared" si="0"/>
        <v>0.43198198198198196</v>
      </c>
      <c r="J48" s="200"/>
      <c r="K48" s="200"/>
    </row>
    <row r="49" spans="1:11" ht="28.9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273.91000000000003</v>
      </c>
      <c r="H49" s="381" t="s">
        <v>5263</v>
      </c>
      <c r="I49" s="556">
        <f t="shared" si="0"/>
        <v>0.47886363636363638</v>
      </c>
      <c r="J49" s="200"/>
      <c r="K49" s="200"/>
    </row>
    <row r="50" spans="1:11" ht="28.9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28.9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709.16</v>
      </c>
      <c r="H51" s="381" t="s">
        <v>5263</v>
      </c>
      <c r="I51" s="556">
        <f t="shared" si="0"/>
        <v>0.78533776301218161</v>
      </c>
      <c r="J51" s="200"/>
      <c r="K51" s="200"/>
    </row>
    <row r="52" spans="1:11" ht="28.9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577">
        <v>0.6</v>
      </c>
      <c r="H52" s="381" t="s">
        <v>5423</v>
      </c>
      <c r="I52" s="556">
        <f t="shared" si="0"/>
        <v>0.6</v>
      </c>
      <c r="J52" s="200"/>
      <c r="K52" s="200"/>
    </row>
    <row r="53" spans="1:11" ht="28.9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352.64</v>
      </c>
      <c r="H53" s="381" t="s">
        <v>5263</v>
      </c>
      <c r="I53" s="556">
        <f t="shared" si="0"/>
        <v>0.58773333333333333</v>
      </c>
      <c r="J53" s="200"/>
      <c r="K53" s="200"/>
    </row>
    <row r="54" spans="1:11" ht="28.9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1291.95</v>
      </c>
      <c r="H54" s="381" t="s">
        <v>5263</v>
      </c>
      <c r="I54" s="556">
        <f t="shared" si="0"/>
        <v>0.43065000000000003</v>
      </c>
      <c r="J54" s="200"/>
      <c r="K54" s="200"/>
    </row>
    <row r="55" spans="1:11" ht="28.9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2.012</v>
      </c>
      <c r="H55" s="381" t="s">
        <v>5263</v>
      </c>
      <c r="I55" s="556">
        <f t="shared" si="0"/>
        <v>0.13413333333333333</v>
      </c>
      <c r="J55" s="200"/>
      <c r="K55" s="200"/>
    </row>
    <row r="56" spans="1:11" ht="28.9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565</v>
      </c>
      <c r="H56" s="381" t="s">
        <v>5263</v>
      </c>
      <c r="I56" s="556">
        <f t="shared" si="0"/>
        <v>0.37666666666666665</v>
      </c>
      <c r="J56" s="200"/>
      <c r="K56" s="200"/>
    </row>
    <row r="57" spans="1:11" ht="28.9">
      <c r="A57" s="822" t="s">
        <v>1288</v>
      </c>
      <c r="B57" s="799" t="s">
        <v>5469</v>
      </c>
      <c r="C57" s="381" t="s">
        <v>5474</v>
      </c>
      <c r="D57" s="800">
        <v>45245</v>
      </c>
      <c r="E57" s="800">
        <v>45609</v>
      </c>
      <c r="F57" s="408">
        <v>1615</v>
      </c>
      <c r="G57" s="408">
        <v>1261</v>
      </c>
      <c r="H57" s="381" t="s">
        <v>5263</v>
      </c>
      <c r="I57" s="556">
        <f t="shared" si="0"/>
        <v>0.7808049535603715</v>
      </c>
      <c r="J57" s="540"/>
      <c r="K57" s="540"/>
    </row>
    <row r="58" spans="1:11" ht="28.9">
      <c r="A58" s="778"/>
      <c r="B58" s="780"/>
      <c r="C58" s="381" t="s">
        <v>5475</v>
      </c>
      <c r="D58" s="780"/>
      <c r="E58" s="780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28.9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641</v>
      </c>
      <c r="H59" s="381" t="s">
        <v>5263</v>
      </c>
      <c r="I59" s="556">
        <f t="shared" si="0"/>
        <v>0.80125000000000002</v>
      </c>
      <c r="J59" s="540"/>
      <c r="K59" s="540"/>
    </row>
    <row r="60" spans="1:11" ht="28.9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114.9597</v>
      </c>
      <c r="H60" s="381" t="s">
        <v>5263</v>
      </c>
      <c r="I60" s="556">
        <f t="shared" si="0"/>
        <v>0.1149597</v>
      </c>
      <c r="J60" s="200"/>
      <c r="K60" s="200"/>
    </row>
    <row r="61" spans="1:11" ht="43.1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1255.8</v>
      </c>
      <c r="H61" s="381" t="s">
        <v>5263</v>
      </c>
      <c r="I61" s="556">
        <f t="shared" si="0"/>
        <v>0.62790000000000001</v>
      </c>
      <c r="J61" s="200"/>
      <c r="K61" s="200"/>
    </row>
    <row r="62" spans="1:11" ht="43.1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28.9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13144.24</v>
      </c>
      <c r="H63" s="381" t="s">
        <v>5263</v>
      </c>
      <c r="I63" s="556">
        <f t="shared" si="0"/>
        <v>0.77319058823529407</v>
      </c>
      <c r="J63" s="200"/>
      <c r="K63" s="200"/>
    </row>
    <row r="64" spans="1:11" ht="28.9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7240</v>
      </c>
      <c r="H64" s="381" t="s">
        <v>5263</v>
      </c>
      <c r="I64" s="556">
        <f t="shared" si="0"/>
        <v>0.72399999999999998</v>
      </c>
      <c r="J64" s="200"/>
      <c r="K64" s="200"/>
    </row>
    <row r="65" spans="1:11" ht="28.9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106.745</v>
      </c>
      <c r="H65" s="381" t="s">
        <v>5263</v>
      </c>
      <c r="I65" s="556">
        <f t="shared" si="0"/>
        <v>0.88954166666666667</v>
      </c>
      <c r="J65" s="200"/>
      <c r="K65" s="200"/>
    </row>
    <row r="66" spans="1:11" ht="28.9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2039.2</v>
      </c>
      <c r="H66" s="381" t="s">
        <v>5263</v>
      </c>
      <c r="I66" s="556">
        <f t="shared" si="0"/>
        <v>0.33986666666666665</v>
      </c>
      <c r="J66" s="200"/>
      <c r="K66" s="200"/>
    </row>
    <row r="67" spans="1:11" ht="28.9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850</v>
      </c>
      <c r="H67" s="381" t="s">
        <v>5263</v>
      </c>
      <c r="I67" s="556">
        <f t="shared" si="0"/>
        <v>1</v>
      </c>
      <c r="J67" s="200"/>
      <c r="K67" s="200"/>
    </row>
    <row r="68" spans="1:11" ht="28.9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854.55</v>
      </c>
      <c r="H68" s="381" t="s">
        <v>5263</v>
      </c>
      <c r="I68" s="556">
        <f t="shared" si="0"/>
        <v>0.85454999999999992</v>
      </c>
      <c r="J68" s="200"/>
      <c r="K68" s="200"/>
    </row>
    <row r="69" spans="1:11" ht="28.9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7926.96</v>
      </c>
      <c r="H69" s="381" t="s">
        <v>5263</v>
      </c>
      <c r="I69" s="556">
        <f t="shared" si="0"/>
        <v>0.26423200000000002</v>
      </c>
      <c r="J69" s="200"/>
      <c r="K69" s="200"/>
    </row>
    <row r="70" spans="1:11" ht="28.9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6">
        <f t="shared" ref="I70:I128" si="1">G70/F70</f>
        <v>0.14599999999999999</v>
      </c>
      <c r="J70" s="200"/>
      <c r="K70" s="200"/>
    </row>
    <row r="71" spans="1:11" ht="28.9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1219</v>
      </c>
      <c r="H71" s="381" t="s">
        <v>5263</v>
      </c>
      <c r="I71" s="556">
        <f t="shared" si="1"/>
        <v>0.34828571428571431</v>
      </c>
      <c r="J71" s="200"/>
      <c r="K71" s="200"/>
    </row>
    <row r="72" spans="1:11" ht="28.9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139662720</v>
      </c>
      <c r="H72" s="381" t="s">
        <v>5351</v>
      </c>
      <c r="I72" s="556">
        <f t="shared" si="1"/>
        <v>0.31036160000000002</v>
      </c>
      <c r="J72" s="200"/>
      <c r="K72" s="200"/>
    </row>
    <row r="73" spans="1:11" ht="28.9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885</v>
      </c>
      <c r="H73" s="381" t="s">
        <v>5263</v>
      </c>
      <c r="I73" s="556">
        <f t="shared" si="1"/>
        <v>0.4425</v>
      </c>
      <c r="J73" s="200"/>
      <c r="K73" s="200"/>
    </row>
    <row r="74" spans="1:11" ht="28.9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5845.78</v>
      </c>
      <c r="H74" s="381" t="s">
        <v>5263</v>
      </c>
      <c r="I74" s="556">
        <f t="shared" si="1"/>
        <v>0.58457799999999993</v>
      </c>
      <c r="J74" s="200"/>
      <c r="K74" s="200"/>
    </row>
    <row r="75" spans="1:11" ht="28.9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6">
        <f t="shared" si="1"/>
        <v>8.9171974522292988E-2</v>
      </c>
      <c r="J75" s="200"/>
      <c r="K75" s="200"/>
    </row>
    <row r="76" spans="1:11" ht="28.9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13623.1</v>
      </c>
      <c r="H76" s="381" t="s">
        <v>5263</v>
      </c>
      <c r="I76" s="556">
        <f t="shared" si="1"/>
        <v>0.85144375000000005</v>
      </c>
      <c r="J76" s="200"/>
      <c r="K76" s="200"/>
    </row>
    <row r="77" spans="1:11" ht="28.9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18792.2</v>
      </c>
      <c r="H77" s="381" t="s">
        <v>5263</v>
      </c>
      <c r="I77" s="556">
        <f t="shared" si="1"/>
        <v>0.4702752752752753</v>
      </c>
      <c r="J77" s="200"/>
      <c r="K77" s="200"/>
    </row>
    <row r="78" spans="1:11" ht="28.9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1896.67</v>
      </c>
      <c r="H78" s="381" t="s">
        <v>5263</v>
      </c>
      <c r="I78" s="556">
        <f t="shared" si="1"/>
        <v>0.32701206896551727</v>
      </c>
      <c r="J78" s="200"/>
      <c r="K78" s="200"/>
    </row>
    <row r="79" spans="1:11" ht="28.9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4054.3440000000001</v>
      </c>
      <c r="H79" s="381" t="s">
        <v>5263</v>
      </c>
      <c r="I79" s="556">
        <f t="shared" si="1"/>
        <v>0.67572399999999999</v>
      </c>
      <c r="J79" s="200"/>
      <c r="K79" s="200"/>
    </row>
    <row r="80" spans="1:11" ht="28.9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7678.6841999999997</v>
      </c>
      <c r="H80" s="381" t="s">
        <v>5263</v>
      </c>
      <c r="I80" s="556">
        <f t="shared" si="1"/>
        <v>0.47991776249999996</v>
      </c>
      <c r="J80" s="200"/>
      <c r="K80" s="200"/>
    </row>
    <row r="81" spans="1:11" ht="28.9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47925.78</v>
      </c>
      <c r="H81" s="381" t="s">
        <v>5263</v>
      </c>
      <c r="I81" s="556">
        <f t="shared" si="1"/>
        <v>0.37566748971193414</v>
      </c>
      <c r="J81" s="200"/>
      <c r="K81" s="200"/>
    </row>
    <row r="82" spans="1:11" ht="28.9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255</v>
      </c>
      <c r="H82" s="381" t="s">
        <v>5263</v>
      </c>
      <c r="I82" s="556">
        <f t="shared" si="1"/>
        <v>0.11590909090909091</v>
      </c>
      <c r="J82" s="200"/>
      <c r="K82" s="200"/>
    </row>
    <row r="83" spans="1:11" ht="43.1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332.78</v>
      </c>
      <c r="H83" s="381" t="s">
        <v>5263</v>
      </c>
      <c r="I83" s="556">
        <f t="shared" si="1"/>
        <v>5.3330128205128204E-2</v>
      </c>
      <c r="J83" s="200"/>
      <c r="K83" s="200"/>
    </row>
    <row r="84" spans="1:11" ht="28.9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686.34</v>
      </c>
      <c r="H84" s="381" t="s">
        <v>5263</v>
      </c>
      <c r="I84" s="556">
        <f t="shared" si="1"/>
        <v>0.137268</v>
      </c>
      <c r="J84" s="200"/>
      <c r="K84" s="200"/>
    </row>
    <row r="85" spans="1:11" ht="28.9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781.47</v>
      </c>
      <c r="H85" s="381" t="s">
        <v>5263</v>
      </c>
      <c r="I85" s="556">
        <f t="shared" si="1"/>
        <v>0.31258800000000003</v>
      </c>
      <c r="J85" s="200"/>
      <c r="K85" s="200"/>
    </row>
    <row r="86" spans="1:11" ht="28.9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28.9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734.67</v>
      </c>
      <c r="H87" s="381" t="s">
        <v>5263</v>
      </c>
      <c r="I87" s="556">
        <f t="shared" si="1"/>
        <v>0.14693399999999998</v>
      </c>
      <c r="J87" s="200"/>
      <c r="K87" s="200"/>
    </row>
    <row r="88" spans="1:11" ht="28.9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4052.28</v>
      </c>
      <c r="H88" s="381" t="s">
        <v>5263</v>
      </c>
      <c r="I88" s="556">
        <f t="shared" si="1"/>
        <v>0.77928461538461546</v>
      </c>
      <c r="J88" s="200"/>
      <c r="K88" s="200"/>
    </row>
    <row r="89" spans="1:11" ht="28.9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3877</v>
      </c>
      <c r="H89" s="381" t="s">
        <v>5263</v>
      </c>
      <c r="I89" s="556">
        <f t="shared" si="1"/>
        <v>0.55385714285714283</v>
      </c>
      <c r="J89" s="200"/>
      <c r="K89" s="200"/>
    </row>
    <row r="90" spans="1:11" ht="28.9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3957</v>
      </c>
      <c r="H90" s="381" t="s">
        <v>5263</v>
      </c>
      <c r="I90" s="556">
        <f t="shared" si="1"/>
        <v>0.56528571428571428</v>
      </c>
      <c r="J90" s="200"/>
      <c r="K90" s="200"/>
    </row>
    <row r="91" spans="1:11" ht="28.9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1632</v>
      </c>
      <c r="H91" s="381" t="s">
        <v>5263</v>
      </c>
      <c r="I91" s="556">
        <f t="shared" si="1"/>
        <v>0.36542767577250335</v>
      </c>
      <c r="J91" s="200"/>
      <c r="K91" s="200"/>
    </row>
    <row r="92" spans="1:11" ht="28.9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156.80000000000001</v>
      </c>
      <c r="H92" s="381" t="s">
        <v>5263</v>
      </c>
      <c r="I92" s="556">
        <f t="shared" si="1"/>
        <v>9.3333333333333338E-2</v>
      </c>
      <c r="J92" s="200"/>
      <c r="K92" s="200"/>
    </row>
    <row r="93" spans="1:11" ht="28.9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27.95</v>
      </c>
      <c r="H93" s="381" t="s">
        <v>5263</v>
      </c>
      <c r="I93" s="556">
        <f t="shared" si="1"/>
        <v>5.5899999999999998E-2</v>
      </c>
      <c r="J93" s="200"/>
      <c r="K93" s="200"/>
    </row>
    <row r="94" spans="1:11" ht="28.9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2026.94</v>
      </c>
      <c r="H94" s="381" t="s">
        <v>5263</v>
      </c>
      <c r="I94" s="556">
        <f t="shared" si="1"/>
        <v>0.56303888888888887</v>
      </c>
      <c r="J94" s="200"/>
      <c r="K94" s="200"/>
    </row>
    <row r="95" spans="1:11" ht="28.9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28.9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28.9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28.9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91621905</v>
      </c>
      <c r="H98" s="381" t="s">
        <v>5351</v>
      </c>
      <c r="I98" s="556">
        <f t="shared" si="1"/>
        <v>0.50901058333333338</v>
      </c>
      <c r="J98" s="200"/>
      <c r="K98" s="200"/>
    </row>
    <row r="99" spans="1:11" ht="28.9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6384</v>
      </c>
      <c r="H99" s="381" t="s">
        <v>5351</v>
      </c>
      <c r="I99" s="556">
        <f t="shared" si="1"/>
        <v>1.3439999999999999E-4</v>
      </c>
      <c r="J99" s="200"/>
      <c r="K99" s="200"/>
    </row>
    <row r="100" spans="1:11" ht="28.9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1612</v>
      </c>
      <c r="H100" s="381" t="s">
        <v>5351</v>
      </c>
      <c r="I100" s="556">
        <f t="shared" si="1"/>
        <v>1.8964705882352942E-4</v>
      </c>
      <c r="J100" s="200"/>
      <c r="K100" s="200"/>
    </row>
    <row r="101" spans="1:11" ht="28.9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125307</v>
      </c>
      <c r="H101" s="381" t="s">
        <v>5351</v>
      </c>
      <c r="I101" s="556">
        <f t="shared" si="1"/>
        <v>0.167076</v>
      </c>
      <c r="J101" s="200"/>
      <c r="K101" s="200"/>
    </row>
    <row r="102" spans="1:11" ht="28.9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260</v>
      </c>
      <c r="H102" s="381" t="s">
        <v>5351</v>
      </c>
      <c r="I102" s="556">
        <f t="shared" si="1"/>
        <v>0.43333333333333335</v>
      </c>
      <c r="J102" s="200"/>
      <c r="K102" s="200"/>
    </row>
    <row r="103" spans="1:11" ht="28.9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306651</v>
      </c>
      <c r="H103" s="381" t="s">
        <v>5351</v>
      </c>
      <c r="I103" s="556">
        <f t="shared" si="1"/>
        <v>0.204434</v>
      </c>
      <c r="J103" s="200"/>
      <c r="K103" s="200"/>
    </row>
    <row r="104" spans="1:11" ht="28.9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51997</v>
      </c>
      <c r="H104" s="381" t="s">
        <v>5351</v>
      </c>
      <c r="I104" s="556">
        <f t="shared" si="1"/>
        <v>8.6661666666666665E-2</v>
      </c>
      <c r="J104" s="200"/>
      <c r="K104" s="200"/>
    </row>
    <row r="105" spans="1:11" ht="28.9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1559</v>
      </c>
      <c r="H105" s="381" t="s">
        <v>5351</v>
      </c>
      <c r="I105" s="556">
        <f t="shared" si="1"/>
        <v>1.2991666666666667E-2</v>
      </c>
      <c r="J105" s="200"/>
      <c r="K105" s="200"/>
    </row>
    <row r="106" spans="1:11" ht="28.9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374096</v>
      </c>
      <c r="H106" s="381" t="s">
        <v>5351</v>
      </c>
      <c r="I106" s="556">
        <f t="shared" si="1"/>
        <v>0.11002823529411765</v>
      </c>
      <c r="J106" s="200"/>
      <c r="K106" s="200"/>
    </row>
    <row r="107" spans="1:11" ht="28.9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562605</v>
      </c>
      <c r="H107" s="381" t="s">
        <v>5351</v>
      </c>
      <c r="I107" s="556">
        <f t="shared" si="1"/>
        <v>0.93767500000000004</v>
      </c>
      <c r="J107" s="200"/>
      <c r="K107" s="200"/>
    </row>
    <row r="108" spans="1:11" ht="28.9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9856</v>
      </c>
      <c r="H108" s="381" t="s">
        <v>5351</v>
      </c>
      <c r="I108" s="556">
        <f t="shared" si="1"/>
        <v>0.15163076923076924</v>
      </c>
      <c r="J108" s="200"/>
      <c r="K108" s="200"/>
    </row>
    <row r="109" spans="1:11" ht="28.9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6">
        <f t="shared" si="1"/>
        <v>0</v>
      </c>
      <c r="J109" s="200"/>
      <c r="K109" s="200"/>
    </row>
    <row r="110" spans="1:11" ht="28.9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6">
        <f t="shared" si="1"/>
        <v>0</v>
      </c>
      <c r="J110" s="200"/>
      <c r="K110" s="200"/>
    </row>
    <row r="111" spans="1:11" ht="28.9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7</v>
      </c>
      <c r="H111" s="381" t="s">
        <v>5351</v>
      </c>
      <c r="I111" s="556">
        <f t="shared" si="1"/>
        <v>2.8000000000000001E-2</v>
      </c>
      <c r="J111" s="200"/>
      <c r="K111" s="200"/>
    </row>
    <row r="112" spans="1:11" ht="28.9">
      <c r="A112" s="822" t="s">
        <v>5499</v>
      </c>
      <c r="B112" s="799" t="s">
        <v>5500</v>
      </c>
      <c r="C112" s="381" t="s">
        <v>5501</v>
      </c>
      <c r="D112" s="800">
        <v>45292</v>
      </c>
      <c r="E112" s="800">
        <v>45473</v>
      </c>
      <c r="F112" s="549">
        <v>339168000</v>
      </c>
      <c r="G112" s="549">
        <v>151874274.60896701</v>
      </c>
      <c r="H112" s="381" t="s">
        <v>5534</v>
      </c>
      <c r="I112" s="556">
        <f t="shared" si="1"/>
        <v>0.44778479871027632</v>
      </c>
      <c r="J112" s="540"/>
      <c r="K112" s="540"/>
    </row>
    <row r="113" spans="1:11" ht="28.9">
      <c r="A113" s="778"/>
      <c r="B113" s="780"/>
      <c r="C113" s="381" t="s">
        <v>5503</v>
      </c>
      <c r="D113" s="780"/>
      <c r="E113" s="780"/>
      <c r="F113" s="549">
        <v>791392000</v>
      </c>
      <c r="G113" s="549">
        <v>378261766.23103303</v>
      </c>
      <c r="H113" s="381" t="s">
        <v>5534</v>
      </c>
      <c r="I113" s="556">
        <f t="shared" si="1"/>
        <v>0.47797016678338045</v>
      </c>
      <c r="J113" s="540"/>
      <c r="K113" s="540"/>
    </row>
    <row r="114" spans="1:11" ht="28.9">
      <c r="A114" s="372" t="s">
        <v>5537</v>
      </c>
      <c r="B114" s="381" t="s">
        <v>5538</v>
      </c>
      <c r="C114" s="381" t="s">
        <v>5539</v>
      </c>
      <c r="D114" s="386">
        <v>45413</v>
      </c>
      <c r="E114" s="386">
        <v>45592</v>
      </c>
      <c r="F114" s="408">
        <v>775</v>
      </c>
      <c r="G114" s="408">
        <v>0</v>
      </c>
      <c r="H114" s="381" t="s">
        <v>5263</v>
      </c>
      <c r="I114" s="556">
        <f t="shared" ref="I114" si="2">G114/F114</f>
        <v>0</v>
      </c>
      <c r="J114" s="540"/>
      <c r="K114" s="540"/>
    </row>
    <row r="115" spans="1:11" ht="28.9">
      <c r="A115" s="372" t="s">
        <v>5504</v>
      </c>
      <c r="B115" s="381" t="s">
        <v>5484</v>
      </c>
      <c r="C115" s="381" t="s">
        <v>5485</v>
      </c>
      <c r="D115" s="386">
        <v>45291</v>
      </c>
      <c r="E115" s="386">
        <v>45655</v>
      </c>
      <c r="F115" s="408">
        <v>1500</v>
      </c>
      <c r="G115" s="408">
        <v>177</v>
      </c>
      <c r="H115" s="381" t="s">
        <v>5351</v>
      </c>
      <c r="I115" s="556">
        <f t="shared" si="1"/>
        <v>0.11799999999999999</v>
      </c>
      <c r="J115" s="540"/>
      <c r="K115" s="540"/>
    </row>
    <row r="116" spans="1:11" ht="28.9">
      <c r="A116" s="822" t="s">
        <v>5505</v>
      </c>
      <c r="B116" s="799" t="s">
        <v>5506</v>
      </c>
      <c r="C116" s="381" t="s">
        <v>5507</v>
      </c>
      <c r="D116" s="800">
        <v>45292</v>
      </c>
      <c r="E116" s="800">
        <v>45473</v>
      </c>
      <c r="F116" s="549">
        <v>117000000</v>
      </c>
      <c r="G116" s="549">
        <v>85282275.030000001</v>
      </c>
      <c r="H116" s="381" t="s">
        <v>5534</v>
      </c>
      <c r="I116" s="556">
        <f t="shared" si="1"/>
        <v>0.72890833358974361</v>
      </c>
      <c r="J116" s="540"/>
      <c r="K116" s="540"/>
    </row>
    <row r="117" spans="1:11" ht="28.9">
      <c r="A117" s="778"/>
      <c r="B117" s="780"/>
      <c r="C117" s="381" t="s">
        <v>5508</v>
      </c>
      <c r="D117" s="780"/>
      <c r="E117" s="780"/>
      <c r="F117" s="549">
        <v>13000000</v>
      </c>
      <c r="G117" s="549">
        <v>5193468.24</v>
      </c>
      <c r="H117" s="381" t="s">
        <v>5534</v>
      </c>
      <c r="I117" s="556">
        <f t="shared" si="1"/>
        <v>0.39949755692307692</v>
      </c>
      <c r="J117" s="540"/>
      <c r="K117" s="540"/>
    </row>
    <row r="118" spans="1:11" ht="28.9">
      <c r="A118" s="822" t="s">
        <v>5509</v>
      </c>
      <c r="B118" s="799" t="s">
        <v>5506</v>
      </c>
      <c r="C118" s="381" t="s">
        <v>5507</v>
      </c>
      <c r="D118" s="800">
        <v>45292</v>
      </c>
      <c r="E118" s="800">
        <v>45473</v>
      </c>
      <c r="F118" s="549">
        <v>203400000</v>
      </c>
      <c r="G118" s="549">
        <v>179788020.33000001</v>
      </c>
      <c r="H118" s="381" t="s">
        <v>5534</v>
      </c>
      <c r="I118" s="556">
        <f t="shared" si="1"/>
        <v>0.88391357094395284</v>
      </c>
      <c r="J118" s="540"/>
      <c r="K118" s="540"/>
    </row>
    <row r="119" spans="1:11" ht="28.9">
      <c r="A119" s="778"/>
      <c r="B119" s="780"/>
      <c r="C119" s="381" t="s">
        <v>5508</v>
      </c>
      <c r="D119" s="780"/>
      <c r="E119" s="780"/>
      <c r="F119" s="549">
        <v>22600000</v>
      </c>
      <c r="G119" s="549">
        <v>16559637.369999999</v>
      </c>
      <c r="H119" s="381" t="s">
        <v>5534</v>
      </c>
      <c r="I119" s="556">
        <f t="shared" si="1"/>
        <v>0.73272731725663709</v>
      </c>
      <c r="J119" s="540"/>
      <c r="K119" s="540"/>
    </row>
    <row r="120" spans="1:11" ht="28.9">
      <c r="A120" s="822" t="s">
        <v>5510</v>
      </c>
      <c r="B120" s="799" t="s">
        <v>5506</v>
      </c>
      <c r="C120" s="381" t="s">
        <v>5507</v>
      </c>
      <c r="D120" s="800">
        <v>45292</v>
      </c>
      <c r="E120" s="800">
        <v>45473</v>
      </c>
      <c r="F120" s="549">
        <v>254700000</v>
      </c>
      <c r="G120" s="549">
        <v>226934999.53</v>
      </c>
      <c r="H120" s="381" t="s">
        <v>5534</v>
      </c>
      <c r="I120" s="556">
        <f t="shared" si="1"/>
        <v>0.890989397447978</v>
      </c>
      <c r="J120" s="540"/>
      <c r="K120" s="540"/>
    </row>
    <row r="121" spans="1:11" ht="28.9">
      <c r="A121" s="778"/>
      <c r="B121" s="780"/>
      <c r="C121" s="381" t="s">
        <v>5508</v>
      </c>
      <c r="D121" s="780"/>
      <c r="E121" s="780"/>
      <c r="F121" s="549">
        <v>28300000</v>
      </c>
      <c r="G121" s="549">
        <v>12492354.32</v>
      </c>
      <c r="H121" s="381" t="s">
        <v>5534</v>
      </c>
      <c r="I121" s="556">
        <f t="shared" si="1"/>
        <v>0.44142594770318022</v>
      </c>
      <c r="J121" s="540"/>
      <c r="K121" s="540"/>
    </row>
    <row r="122" spans="1:11" ht="28.9">
      <c r="A122" s="372" t="s">
        <v>5511</v>
      </c>
      <c r="B122" s="381" t="s">
        <v>5506</v>
      </c>
      <c r="C122" s="381" t="s">
        <v>5512</v>
      </c>
      <c r="D122" s="386">
        <v>45292</v>
      </c>
      <c r="E122" s="386">
        <v>45473</v>
      </c>
      <c r="F122" s="549">
        <v>20000000</v>
      </c>
      <c r="G122" s="549">
        <v>4423973.97</v>
      </c>
      <c r="H122" s="381" t="s">
        <v>5534</v>
      </c>
      <c r="I122" s="556">
        <f t="shared" si="1"/>
        <v>0.22119869849999999</v>
      </c>
      <c r="J122" s="540"/>
      <c r="K122" s="540"/>
    </row>
    <row r="123" spans="1:11" ht="28.9">
      <c r="A123" s="372" t="s">
        <v>5362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30000</v>
      </c>
      <c r="G123" s="408">
        <v>3995</v>
      </c>
      <c r="H123" s="381" t="s">
        <v>5351</v>
      </c>
      <c r="I123" s="556">
        <f t="shared" si="1"/>
        <v>0.13316666666666666</v>
      </c>
      <c r="J123" s="540"/>
      <c r="K123" s="540"/>
    </row>
    <row r="124" spans="1:11" ht="28.9">
      <c r="A124" s="372" t="s">
        <v>4373</v>
      </c>
      <c r="B124" s="381" t="s">
        <v>5447</v>
      </c>
      <c r="C124" s="381" t="s">
        <v>5448</v>
      </c>
      <c r="D124" s="386">
        <v>45220</v>
      </c>
      <c r="E124" s="386">
        <v>45584</v>
      </c>
      <c r="F124" s="408">
        <v>9600</v>
      </c>
      <c r="G124" s="408">
        <v>3745</v>
      </c>
      <c r="H124" s="381" t="s">
        <v>5263</v>
      </c>
      <c r="I124" s="556">
        <f t="shared" si="1"/>
        <v>0.39010416666666664</v>
      </c>
      <c r="J124" s="540"/>
      <c r="K124" s="540"/>
    </row>
    <row r="125" spans="1:11" ht="28.9">
      <c r="A125" s="372" t="s">
        <v>5365</v>
      </c>
      <c r="B125" s="381" t="s">
        <v>5438</v>
      </c>
      <c r="C125" s="381" t="s">
        <v>5439</v>
      </c>
      <c r="D125" s="386">
        <v>45220</v>
      </c>
      <c r="E125" s="386">
        <v>45584</v>
      </c>
      <c r="F125" s="408">
        <v>26000000</v>
      </c>
      <c r="G125" s="408">
        <v>15776227</v>
      </c>
      <c r="H125" s="381" t="s">
        <v>5351</v>
      </c>
      <c r="I125" s="556">
        <f t="shared" si="1"/>
        <v>0.60677796153846153</v>
      </c>
      <c r="J125" s="540"/>
      <c r="K125" s="540"/>
    </row>
    <row r="126" spans="1:11" ht="28.9">
      <c r="A126" s="372" t="s">
        <v>5513</v>
      </c>
      <c r="B126" s="381" t="s">
        <v>5484</v>
      </c>
      <c r="C126" s="381" t="s">
        <v>5485</v>
      </c>
      <c r="D126" s="386">
        <v>45291</v>
      </c>
      <c r="E126" s="386">
        <v>45655</v>
      </c>
      <c r="F126" s="408">
        <v>28750000</v>
      </c>
      <c r="G126" s="408">
        <v>5434669</v>
      </c>
      <c r="H126" s="381" t="s">
        <v>5351</v>
      </c>
      <c r="I126" s="556">
        <f t="shared" si="1"/>
        <v>0.1890319652173913</v>
      </c>
      <c r="J126" s="540"/>
      <c r="K126" s="540"/>
    </row>
    <row r="127" spans="1:11" ht="28.9">
      <c r="A127" s="372" t="s">
        <v>5367</v>
      </c>
      <c r="B127" s="381" t="s">
        <v>5469</v>
      </c>
      <c r="C127" s="381" t="s">
        <v>5470</v>
      </c>
      <c r="D127" s="386">
        <v>45265</v>
      </c>
      <c r="E127" s="386">
        <v>45629</v>
      </c>
      <c r="F127" s="408">
        <v>3500000</v>
      </c>
      <c r="G127" s="408">
        <v>369348</v>
      </c>
      <c r="H127" s="381" t="s">
        <v>5351</v>
      </c>
      <c r="I127" s="556">
        <f t="shared" si="1"/>
        <v>0.105528</v>
      </c>
      <c r="J127" s="540"/>
      <c r="K127" s="540"/>
    </row>
    <row r="128" spans="1:11" ht="28.9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381">
        <v>260</v>
      </c>
      <c r="G128" s="408">
        <v>24</v>
      </c>
      <c r="H128" s="381" t="s">
        <v>5351</v>
      </c>
      <c r="I128" s="556">
        <f t="shared" si="1"/>
        <v>9.2307692307692313E-2</v>
      </c>
      <c r="J128" s="540"/>
      <c r="K128" s="540"/>
    </row>
    <row r="129" spans="1:11" ht="28.9">
      <c r="A129" s="371" t="s">
        <v>3381</v>
      </c>
      <c r="B129" s="383" t="s">
        <v>5430</v>
      </c>
      <c r="C129" s="383" t="s">
        <v>5431</v>
      </c>
      <c r="D129" s="388">
        <v>45167</v>
      </c>
      <c r="E129" s="388">
        <v>45531</v>
      </c>
      <c r="F129" s="495">
        <v>300000</v>
      </c>
      <c r="G129" s="495">
        <v>57305</v>
      </c>
      <c r="H129" s="383" t="s">
        <v>5351</v>
      </c>
      <c r="I129" s="541">
        <f>G129/F129</f>
        <v>0.19101666666666667</v>
      </c>
      <c r="J129" s="540"/>
      <c r="K129" s="540"/>
    </row>
    <row r="130" spans="1:11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</sheetData>
  <autoFilter ref="A3:I129" xr:uid="{00000000-0009-0000-0000-000087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7:A58"/>
    <mergeCell ref="B57:B58"/>
    <mergeCell ref="D57:D58"/>
    <mergeCell ref="E57:E58"/>
    <mergeCell ref="A112:A113"/>
    <mergeCell ref="B112:B113"/>
    <mergeCell ref="D112:D113"/>
    <mergeCell ref="E112:E113"/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20:A121"/>
    <mergeCell ref="B120:B121"/>
    <mergeCell ref="D120:D121"/>
    <mergeCell ref="E120:E121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K135"/>
  <sheetViews>
    <sheetView workbookViewId="0">
      <pane ySplit="3" topLeftCell="A4" activePane="bottomLeft" state="frozen"/>
      <selection pane="bottomLeft" activeCell="L104" sqref="L104"/>
    </sheetView>
  </sheetViews>
  <sheetFormatPr defaultColWidth="9.140625" defaultRowHeight="14.45"/>
  <cols>
    <col min="1" max="1" width="22.85546875" style="79" customWidth="1"/>
    <col min="2" max="2" width="15.85546875" style="79" customWidth="1"/>
    <col min="3" max="3" width="17.42578125" style="79" customWidth="1"/>
    <col min="4" max="5" width="15.85546875" style="79" customWidth="1"/>
    <col min="6" max="6" width="18.140625" style="79" customWidth="1"/>
    <col min="7" max="9" width="15.85546875" style="79" customWidth="1"/>
    <col min="10" max="16384" width="9.140625" style="79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85" t="s">
        <v>5540</v>
      </c>
      <c r="G2" s="686"/>
      <c r="H2" s="686"/>
      <c r="I2" s="687"/>
      <c r="J2" s="200"/>
      <c r="K2" s="200"/>
    </row>
    <row r="3" spans="1:11" ht="30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customHeight="1">
      <c r="A4" s="816" t="s">
        <v>9</v>
      </c>
      <c r="B4" s="817" t="s">
        <v>5414</v>
      </c>
      <c r="C4" s="553" t="s">
        <v>5415</v>
      </c>
      <c r="D4" s="818">
        <v>45108</v>
      </c>
      <c r="E4" s="818">
        <v>45473</v>
      </c>
      <c r="F4" s="554">
        <v>108000</v>
      </c>
      <c r="G4" s="554">
        <v>13292</v>
      </c>
      <c r="H4" s="553" t="s">
        <v>5263</v>
      </c>
      <c r="I4" s="555">
        <f>G4/F4</f>
        <v>0.12307407407407407</v>
      </c>
      <c r="J4" s="538"/>
      <c r="K4" s="538"/>
    </row>
    <row r="5" spans="1:11" ht="30" customHeight="1">
      <c r="A5" s="807"/>
      <c r="B5" s="787"/>
      <c r="C5" s="381" t="s">
        <v>5416</v>
      </c>
      <c r="D5" s="808"/>
      <c r="E5" s="808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45" customHeight="1">
      <c r="A6" s="777" t="s">
        <v>1613</v>
      </c>
      <c r="B6" s="779" t="s">
        <v>5481</v>
      </c>
      <c r="C6" s="381" t="s">
        <v>5541</v>
      </c>
      <c r="D6" s="781">
        <v>45292</v>
      </c>
      <c r="E6" s="781">
        <v>45657</v>
      </c>
      <c r="F6" s="408">
        <v>600000</v>
      </c>
      <c r="G6" s="408">
        <v>207954.59</v>
      </c>
      <c r="H6" s="381" t="s">
        <v>5263</v>
      </c>
      <c r="I6" s="556">
        <f t="shared" ref="I6:I69" si="0">G6/F6</f>
        <v>0.34659098333333332</v>
      </c>
      <c r="J6" s="538"/>
      <c r="K6" s="538"/>
    </row>
    <row r="7" spans="1:11" ht="45" customHeight="1">
      <c r="A7" s="807"/>
      <c r="B7" s="787"/>
      <c r="C7" s="381" t="s">
        <v>5542</v>
      </c>
      <c r="D7" s="808"/>
      <c r="E7" s="808"/>
      <c r="F7" s="408">
        <v>150000</v>
      </c>
      <c r="G7" s="408">
        <v>86000</v>
      </c>
      <c r="H7" s="381" t="s">
        <v>5263</v>
      </c>
      <c r="I7" s="556">
        <f t="shared" si="0"/>
        <v>0.57333333333333336</v>
      </c>
      <c r="J7" s="538"/>
      <c r="K7" s="538"/>
    </row>
    <row r="8" spans="1:11" ht="30" customHeight="1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510</v>
      </c>
      <c r="H8" s="381" t="s">
        <v>5263</v>
      </c>
      <c r="I8" s="556">
        <f t="shared" si="0"/>
        <v>0.42499999999999999</v>
      </c>
      <c r="J8" s="200"/>
      <c r="K8" s="200"/>
    </row>
    <row r="9" spans="1:11" ht="30" customHeight="1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151890.62</v>
      </c>
      <c r="H9" s="381" t="s">
        <v>5263</v>
      </c>
      <c r="I9" s="556">
        <f t="shared" si="0"/>
        <v>0.57101736842105266</v>
      </c>
      <c r="J9" s="200"/>
      <c r="K9" s="200"/>
    </row>
    <row r="10" spans="1:11" ht="30" customHeight="1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781.54</v>
      </c>
      <c r="H10" s="381" t="s">
        <v>5263</v>
      </c>
      <c r="I10" s="556">
        <f t="shared" si="0"/>
        <v>0.75951409135082604</v>
      </c>
      <c r="J10" s="200"/>
      <c r="K10" s="200"/>
    </row>
    <row r="11" spans="1:11" ht="30" customHeight="1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5" customHeight="1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30" customHeight="1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155.18</v>
      </c>
      <c r="H13" s="381" t="s">
        <v>5263</v>
      </c>
      <c r="I13" s="556">
        <f t="shared" si="0"/>
        <v>0.88674285714285717</v>
      </c>
      <c r="J13" s="200"/>
      <c r="K13" s="200"/>
    </row>
    <row r="14" spans="1:11" ht="30" customHeight="1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30" customHeight="1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26.56</v>
      </c>
      <c r="H15" s="381" t="s">
        <v>5263</v>
      </c>
      <c r="I15" s="556">
        <f t="shared" si="0"/>
        <v>0.53120000000000001</v>
      </c>
      <c r="J15" s="200"/>
      <c r="K15" s="200"/>
    </row>
    <row r="16" spans="1:11" ht="30" customHeight="1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30" customHeight="1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408">
        <v>58.76</v>
      </c>
      <c r="H17" s="381" t="s">
        <v>5263</v>
      </c>
      <c r="I17" s="556">
        <f t="shared" si="0"/>
        <v>0.30926315789473685</v>
      </c>
      <c r="J17" s="200"/>
      <c r="K17" s="200"/>
    </row>
    <row r="18" spans="1:11" ht="30" customHeight="1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408">
        <v>102</v>
      </c>
      <c r="H18" s="381" t="s">
        <v>5263</v>
      </c>
      <c r="I18" s="556">
        <f t="shared" si="0"/>
        <v>1</v>
      </c>
      <c r="J18" s="200"/>
      <c r="K18" s="200"/>
    </row>
    <row r="19" spans="1:11" ht="30" customHeight="1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408">
        <v>280.49</v>
      </c>
      <c r="H19" s="381" t="s">
        <v>5263</v>
      </c>
      <c r="I19" s="556">
        <f t="shared" si="0"/>
        <v>0.8014</v>
      </c>
      <c r="J19" s="200"/>
      <c r="K19" s="200"/>
    </row>
    <row r="20" spans="1:11" ht="28.9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7">
        <v>43.81</v>
      </c>
      <c r="H20" s="381" t="s">
        <v>5263</v>
      </c>
      <c r="I20" s="556">
        <f t="shared" si="0"/>
        <v>0.34742268041237118</v>
      </c>
      <c r="J20" s="200"/>
      <c r="K20" s="200"/>
    </row>
    <row r="21" spans="1:11" ht="28.9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7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30" customHeight="1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408">
        <v>60.89</v>
      </c>
      <c r="H22" s="381" t="s">
        <v>5263</v>
      </c>
      <c r="I22" s="556">
        <f t="shared" si="0"/>
        <v>0.84569444444444442</v>
      </c>
      <c r="J22" s="200"/>
      <c r="K22" s="200"/>
    </row>
    <row r="23" spans="1:11" ht="28.9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577">
        <v>43.49</v>
      </c>
      <c r="H23" s="381" t="s">
        <v>5263</v>
      </c>
      <c r="I23" s="556">
        <f t="shared" si="0"/>
        <v>0.56261319534282028</v>
      </c>
      <c r="J23" s="200"/>
      <c r="K23" s="200"/>
    </row>
    <row r="24" spans="1:11" ht="28.9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7">
        <v>38.619999999999997</v>
      </c>
      <c r="H24" s="381" t="s">
        <v>5263</v>
      </c>
      <c r="I24" s="556">
        <f t="shared" si="0"/>
        <v>0.58162650602409627</v>
      </c>
      <c r="J24" s="200"/>
      <c r="K24" s="200"/>
    </row>
    <row r="25" spans="1:11" ht="30" customHeight="1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408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30" customHeight="1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408">
        <v>66.41</v>
      </c>
      <c r="H26" s="381" t="s">
        <v>5263</v>
      </c>
      <c r="I26" s="556">
        <f t="shared" si="0"/>
        <v>0.44273333333333331</v>
      </c>
      <c r="J26" s="200"/>
      <c r="K26" s="200"/>
    </row>
    <row r="27" spans="1:11" ht="30" customHeight="1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408">
        <v>103.07</v>
      </c>
      <c r="H27" s="381" t="s">
        <v>5263</v>
      </c>
      <c r="I27" s="556">
        <f t="shared" si="0"/>
        <v>0.44813043478260867</v>
      </c>
      <c r="J27" s="200"/>
      <c r="K27" s="200"/>
    </row>
    <row r="28" spans="1:11" ht="30" customHeight="1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408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30" customHeight="1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408">
        <v>0</v>
      </c>
      <c r="H29" s="381" t="s">
        <v>5263</v>
      </c>
      <c r="I29" s="556">
        <f t="shared" si="0"/>
        <v>0</v>
      </c>
      <c r="J29" s="200"/>
      <c r="K29" s="200"/>
    </row>
    <row r="30" spans="1:11" ht="28.9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455.43</v>
      </c>
      <c r="H30" s="381" t="s">
        <v>5263</v>
      </c>
      <c r="I30" s="556">
        <f t="shared" si="0"/>
        <v>0.23901942364110609</v>
      </c>
      <c r="J30" s="200"/>
      <c r="K30" s="200"/>
    </row>
    <row r="31" spans="1:11" ht="30" customHeight="1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86</v>
      </c>
      <c r="H31" s="381" t="s">
        <v>5263</v>
      </c>
      <c r="I31" s="556">
        <f t="shared" si="0"/>
        <v>4.2999999999999997E-2</v>
      </c>
      <c r="J31" s="200"/>
      <c r="K31" s="200"/>
    </row>
    <row r="32" spans="1:11" ht="30" customHeight="1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7858</v>
      </c>
      <c r="H32" s="381" t="s">
        <v>5263</v>
      </c>
      <c r="I32" s="556">
        <f t="shared" si="0"/>
        <v>0.12492845786963434</v>
      </c>
      <c r="J32" s="200"/>
      <c r="K32" s="200"/>
    </row>
    <row r="33" spans="1:11" ht="30" customHeight="1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408">
        <v>443</v>
      </c>
      <c r="H33" s="381" t="s">
        <v>5263</v>
      </c>
      <c r="I33" s="556">
        <f t="shared" si="0"/>
        <v>0.443</v>
      </c>
      <c r="J33" s="200"/>
      <c r="K33" s="200"/>
    </row>
    <row r="34" spans="1:11" ht="30" customHeight="1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408">
        <v>621</v>
      </c>
      <c r="H34" s="381" t="s">
        <v>5263</v>
      </c>
      <c r="I34" s="556">
        <f t="shared" si="0"/>
        <v>0.35485714285714287</v>
      </c>
      <c r="J34" s="200"/>
      <c r="K34" s="200"/>
    </row>
    <row r="35" spans="1:11" ht="30" customHeight="1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30" customHeight="1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3739</v>
      </c>
      <c r="H36" s="381" t="s">
        <v>5263</v>
      </c>
      <c r="I36" s="556">
        <f t="shared" si="0"/>
        <v>0.74780000000000002</v>
      </c>
      <c r="J36" s="200"/>
      <c r="K36" s="200"/>
    </row>
    <row r="37" spans="1:11" ht="30" customHeight="1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15297</v>
      </c>
      <c r="H37" s="381" t="s">
        <v>5263</v>
      </c>
      <c r="I37" s="556">
        <f t="shared" si="0"/>
        <v>0.62056795131845843</v>
      </c>
      <c r="J37" s="200"/>
      <c r="K37" s="200"/>
    </row>
    <row r="38" spans="1:11" ht="30" customHeight="1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650440</v>
      </c>
      <c r="H38" s="381" t="s">
        <v>5263</v>
      </c>
      <c r="I38" s="556">
        <f t="shared" si="0"/>
        <v>0.71476923076923082</v>
      </c>
      <c r="J38" s="200"/>
      <c r="K38" s="200"/>
    </row>
    <row r="39" spans="1:11" ht="30" customHeight="1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18239</v>
      </c>
      <c r="H39" s="381" t="s">
        <v>5263</v>
      </c>
      <c r="I39" s="556">
        <f t="shared" si="0"/>
        <v>0.45597500000000002</v>
      </c>
      <c r="J39" s="200"/>
      <c r="K39" s="200"/>
    </row>
    <row r="40" spans="1:11" ht="30" customHeight="1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4350</v>
      </c>
      <c r="H40" s="381" t="s">
        <v>5263</v>
      </c>
      <c r="I40" s="556">
        <f t="shared" si="0"/>
        <v>0.28999999999999998</v>
      </c>
      <c r="J40" s="200"/>
      <c r="K40" s="200"/>
    </row>
    <row r="41" spans="1:11" ht="30" customHeight="1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32800</v>
      </c>
      <c r="H41" s="381" t="s">
        <v>5263</v>
      </c>
      <c r="I41" s="556">
        <f t="shared" si="0"/>
        <v>8.2000000000000003E-2</v>
      </c>
      <c r="J41" s="200"/>
      <c r="K41" s="200"/>
    </row>
    <row r="42" spans="1:11" ht="30" customHeight="1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228</v>
      </c>
      <c r="H42" s="381" t="s">
        <v>5263</v>
      </c>
      <c r="I42" s="556">
        <f t="shared" si="0"/>
        <v>0.45600000000000002</v>
      </c>
      <c r="J42" s="200"/>
      <c r="K42" s="200"/>
    </row>
    <row r="43" spans="1:11" ht="30" customHeight="1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414</v>
      </c>
      <c r="H43" s="381" t="s">
        <v>5263</v>
      </c>
      <c r="I43" s="556">
        <f t="shared" si="0"/>
        <v>0.82799999999999996</v>
      </c>
      <c r="J43" s="200"/>
      <c r="K43" s="200"/>
    </row>
    <row r="44" spans="1:11" ht="30" customHeight="1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914</v>
      </c>
      <c r="H44" s="381" t="s">
        <v>5263</v>
      </c>
      <c r="I44" s="556">
        <f t="shared" si="0"/>
        <v>0.91400000000000003</v>
      </c>
      <c r="J44" s="200"/>
      <c r="K44" s="200"/>
    </row>
    <row r="45" spans="1:11" ht="30" customHeight="1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13236</v>
      </c>
      <c r="H45" s="381" t="s">
        <v>5263</v>
      </c>
      <c r="I45" s="556">
        <f t="shared" si="0"/>
        <v>0.55613445378151261</v>
      </c>
      <c r="J45" s="200"/>
      <c r="K45" s="200"/>
    </row>
    <row r="46" spans="1:11" ht="30" customHeight="1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200.64</v>
      </c>
      <c r="H46" s="381" t="s">
        <v>5263</v>
      </c>
      <c r="I46" s="556">
        <f t="shared" si="0"/>
        <v>1.0417445482866043E-2</v>
      </c>
      <c r="J46" s="200"/>
      <c r="K46" s="200"/>
    </row>
    <row r="47" spans="1:11" ht="30" customHeight="1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5.97</v>
      </c>
      <c r="H47" s="381" t="s">
        <v>5263</v>
      </c>
      <c r="I47" s="556">
        <f t="shared" si="0"/>
        <v>0.31421052631578944</v>
      </c>
      <c r="J47" s="200"/>
      <c r="K47" s="200"/>
    </row>
    <row r="48" spans="1:11" ht="30" customHeight="1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986</v>
      </c>
      <c r="H48" s="381" t="s">
        <v>5263</v>
      </c>
      <c r="I48" s="556">
        <f t="shared" si="0"/>
        <v>0.44414414414414416</v>
      </c>
      <c r="J48" s="200"/>
      <c r="K48" s="200"/>
    </row>
    <row r="49" spans="1:11" ht="30" customHeight="1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299.27</v>
      </c>
      <c r="H49" s="381" t="s">
        <v>5263</v>
      </c>
      <c r="I49" s="556">
        <f t="shared" si="0"/>
        <v>0.52319930069930065</v>
      </c>
      <c r="J49" s="200"/>
      <c r="K49" s="200"/>
    </row>
    <row r="50" spans="1:11" ht="30" customHeight="1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30" customHeight="1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791.23</v>
      </c>
      <c r="H51" s="381" t="s">
        <v>5263</v>
      </c>
      <c r="I51" s="556">
        <f t="shared" si="0"/>
        <v>0.87622369878183837</v>
      </c>
      <c r="J51" s="200"/>
      <c r="K51" s="200"/>
    </row>
    <row r="52" spans="1:11" ht="28.9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577">
        <v>0.6</v>
      </c>
      <c r="H52" s="381" t="s">
        <v>5423</v>
      </c>
      <c r="I52" s="556">
        <f t="shared" si="0"/>
        <v>0.6</v>
      </c>
      <c r="J52" s="200"/>
      <c r="K52" s="200"/>
    </row>
    <row r="53" spans="1:11" ht="30" customHeight="1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427.84</v>
      </c>
      <c r="H53" s="381" t="s">
        <v>5263</v>
      </c>
      <c r="I53" s="556">
        <f t="shared" si="0"/>
        <v>0.71306666666666663</v>
      </c>
      <c r="J53" s="200"/>
      <c r="K53" s="200"/>
    </row>
    <row r="54" spans="1:11" ht="30" customHeight="1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1297.95</v>
      </c>
      <c r="H54" s="381" t="s">
        <v>5263</v>
      </c>
      <c r="I54" s="556">
        <f t="shared" si="0"/>
        <v>0.43265000000000003</v>
      </c>
      <c r="J54" s="200"/>
      <c r="K54" s="200"/>
    </row>
    <row r="55" spans="1:11" ht="30" customHeight="1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2</v>
      </c>
      <c r="H55" s="381" t="s">
        <v>5263</v>
      </c>
      <c r="I55" s="556">
        <f t="shared" si="0"/>
        <v>0.13333333333333333</v>
      </c>
      <c r="J55" s="200"/>
      <c r="K55" s="200"/>
    </row>
    <row r="56" spans="1:11" ht="30" customHeight="1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492</v>
      </c>
      <c r="H56" s="381" t="s">
        <v>5263</v>
      </c>
      <c r="I56" s="556">
        <f t="shared" si="0"/>
        <v>0.32800000000000001</v>
      </c>
      <c r="J56" s="200"/>
      <c r="K56" s="200"/>
    </row>
    <row r="57" spans="1:11" ht="30" customHeight="1">
      <c r="A57" s="777" t="s">
        <v>1288</v>
      </c>
      <c r="B57" s="779" t="s">
        <v>5469</v>
      </c>
      <c r="C57" s="381" t="s">
        <v>5474</v>
      </c>
      <c r="D57" s="781">
        <v>45245</v>
      </c>
      <c r="E57" s="781">
        <v>45609</v>
      </c>
      <c r="F57" s="408">
        <v>1615</v>
      </c>
      <c r="G57" s="408">
        <v>1328</v>
      </c>
      <c r="H57" s="381" t="s">
        <v>5263</v>
      </c>
      <c r="I57" s="556">
        <f t="shared" si="0"/>
        <v>0.82229102167182666</v>
      </c>
      <c r="J57" s="540"/>
      <c r="K57" s="540"/>
    </row>
    <row r="58" spans="1:11" ht="28.9">
      <c r="A58" s="807"/>
      <c r="B58" s="787"/>
      <c r="C58" s="381" t="s">
        <v>5475</v>
      </c>
      <c r="D58" s="808"/>
      <c r="E58" s="808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30" customHeight="1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671</v>
      </c>
      <c r="H59" s="381" t="s">
        <v>5263</v>
      </c>
      <c r="I59" s="556">
        <f t="shared" si="0"/>
        <v>0.83875</v>
      </c>
      <c r="J59" s="540"/>
      <c r="K59" s="540"/>
    </row>
    <row r="60" spans="1:11" ht="30" customHeight="1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114.9597</v>
      </c>
      <c r="H60" s="381" t="s">
        <v>5263</v>
      </c>
      <c r="I60" s="556">
        <f t="shared" si="0"/>
        <v>0.1149597</v>
      </c>
      <c r="J60" s="200"/>
      <c r="K60" s="200"/>
    </row>
    <row r="61" spans="1:11" ht="45" customHeight="1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1202.5999999999999</v>
      </c>
      <c r="H61" s="381" t="s">
        <v>5263</v>
      </c>
      <c r="I61" s="556">
        <f t="shared" si="0"/>
        <v>0.60129999999999995</v>
      </c>
      <c r="J61" s="200"/>
      <c r="K61" s="200"/>
    </row>
    <row r="62" spans="1:11" ht="45" customHeight="1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30" customHeight="1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14161.68</v>
      </c>
      <c r="H63" s="381" t="s">
        <v>5263</v>
      </c>
      <c r="I63" s="556">
        <f t="shared" si="0"/>
        <v>0.83304</v>
      </c>
      <c r="J63" s="200"/>
      <c r="K63" s="200"/>
    </row>
    <row r="64" spans="1:11" ht="30" customHeight="1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7400</v>
      </c>
      <c r="H64" s="381" t="s">
        <v>5263</v>
      </c>
      <c r="I64" s="556">
        <f t="shared" si="0"/>
        <v>0.74</v>
      </c>
      <c r="J64" s="200"/>
      <c r="K64" s="200"/>
    </row>
    <row r="65" spans="1:11" ht="30" customHeight="1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</v>
      </c>
      <c r="H65" s="381" t="s">
        <v>5263</v>
      </c>
      <c r="I65" s="556">
        <f t="shared" si="0"/>
        <v>0.88949999999999996</v>
      </c>
      <c r="J65" s="200"/>
      <c r="K65" s="200"/>
    </row>
    <row r="66" spans="1:11" ht="30" customHeight="1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2484.6</v>
      </c>
      <c r="H66" s="381" t="s">
        <v>5263</v>
      </c>
      <c r="I66" s="556">
        <f t="shared" si="0"/>
        <v>0.41409999999999997</v>
      </c>
      <c r="J66" s="200"/>
      <c r="K66" s="200"/>
    </row>
    <row r="67" spans="1:11" ht="30" customHeight="1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840.23</v>
      </c>
      <c r="H67" s="381" t="s">
        <v>5263</v>
      </c>
      <c r="I67" s="556">
        <f t="shared" si="0"/>
        <v>0.98850588235294123</v>
      </c>
      <c r="J67" s="200"/>
      <c r="K67" s="200"/>
    </row>
    <row r="68" spans="1:11" ht="30" customHeight="1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901.8</v>
      </c>
      <c r="H68" s="381" t="s">
        <v>5263</v>
      </c>
      <c r="I68" s="556">
        <f t="shared" si="0"/>
        <v>0.90179999999999993</v>
      </c>
      <c r="J68" s="200"/>
      <c r="K68" s="200"/>
    </row>
    <row r="69" spans="1:11" ht="30" customHeight="1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8180.19</v>
      </c>
      <c r="H69" s="381" t="s">
        <v>5263</v>
      </c>
      <c r="I69" s="556">
        <f t="shared" si="0"/>
        <v>0.272673</v>
      </c>
      <c r="J69" s="200"/>
      <c r="K69" s="200"/>
    </row>
    <row r="70" spans="1:11" ht="30" customHeight="1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154</v>
      </c>
      <c r="H70" s="381" t="s">
        <v>5263</v>
      </c>
      <c r="I70" s="556">
        <f t="shared" ref="I70:I129" si="1">G70/F70</f>
        <v>0.154</v>
      </c>
      <c r="J70" s="200"/>
      <c r="K70" s="200"/>
    </row>
    <row r="71" spans="1:11" ht="30" customHeight="1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1302</v>
      </c>
      <c r="H71" s="381" t="s">
        <v>5263</v>
      </c>
      <c r="I71" s="556">
        <f t="shared" si="1"/>
        <v>0.372</v>
      </c>
      <c r="J71" s="200"/>
      <c r="K71" s="200"/>
    </row>
    <row r="72" spans="1:11" ht="30" customHeight="1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150704640</v>
      </c>
      <c r="H72" s="381" t="s">
        <v>5351</v>
      </c>
      <c r="I72" s="556">
        <f t="shared" si="1"/>
        <v>0.33489920000000001</v>
      </c>
      <c r="J72" s="200"/>
      <c r="K72" s="200"/>
    </row>
    <row r="73" spans="1:11" ht="30" customHeight="1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1056</v>
      </c>
      <c r="H73" s="381" t="s">
        <v>5263</v>
      </c>
      <c r="I73" s="556">
        <f t="shared" si="1"/>
        <v>0.52800000000000002</v>
      </c>
      <c r="J73" s="200"/>
      <c r="K73" s="200"/>
    </row>
    <row r="74" spans="1:11" ht="30" customHeight="1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6036.18</v>
      </c>
      <c r="H74" s="381" t="s">
        <v>5263</v>
      </c>
      <c r="I74" s="556">
        <f t="shared" si="1"/>
        <v>0.60361799999999999</v>
      </c>
      <c r="J74" s="200"/>
      <c r="K74" s="200"/>
    </row>
    <row r="75" spans="1:11" ht="30" customHeight="1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21</v>
      </c>
      <c r="H75" s="381" t="s">
        <v>5263</v>
      </c>
      <c r="I75" s="556">
        <f t="shared" si="1"/>
        <v>0.13375796178343949</v>
      </c>
      <c r="J75" s="200"/>
      <c r="K75" s="200"/>
    </row>
    <row r="76" spans="1:11" ht="30" customHeight="1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15523.58</v>
      </c>
      <c r="H76" s="381" t="s">
        <v>5263</v>
      </c>
      <c r="I76" s="556">
        <f t="shared" si="1"/>
        <v>0.97022374999999994</v>
      </c>
      <c r="J76" s="200"/>
      <c r="K76" s="200"/>
    </row>
    <row r="77" spans="1:11" ht="30" customHeight="1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19615</v>
      </c>
      <c r="H77" s="381" t="s">
        <v>5263</v>
      </c>
      <c r="I77" s="556">
        <f t="shared" si="1"/>
        <v>0.49086586586586589</v>
      </c>
      <c r="J77" s="200"/>
      <c r="K77" s="200"/>
    </row>
    <row r="78" spans="1:11" ht="30" customHeight="1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2208.3000000000002</v>
      </c>
      <c r="H78" s="381" t="s">
        <v>5263</v>
      </c>
      <c r="I78" s="556">
        <f t="shared" si="1"/>
        <v>0.38074137931034485</v>
      </c>
      <c r="J78" s="200"/>
      <c r="K78" s="200"/>
    </row>
    <row r="79" spans="1:11" ht="30" customHeight="1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4147.4639999999999</v>
      </c>
      <c r="H79" s="381" t="s">
        <v>5263</v>
      </c>
      <c r="I79" s="556">
        <f t="shared" si="1"/>
        <v>0.69124399999999997</v>
      </c>
      <c r="J79" s="200"/>
      <c r="K79" s="200"/>
    </row>
    <row r="80" spans="1:11" ht="30" customHeight="1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8325.9562000000005</v>
      </c>
      <c r="H80" s="381" t="s">
        <v>5263</v>
      </c>
      <c r="I80" s="556">
        <f t="shared" si="1"/>
        <v>0.52037226250000002</v>
      </c>
      <c r="J80" s="200"/>
      <c r="K80" s="200"/>
    </row>
    <row r="81" spans="1:11" ht="30" customHeight="1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50047.27</v>
      </c>
      <c r="H81" s="381" t="s">
        <v>5263</v>
      </c>
      <c r="I81" s="556">
        <f t="shared" si="1"/>
        <v>0.39229684499314127</v>
      </c>
      <c r="J81" s="200"/>
      <c r="K81" s="200"/>
    </row>
    <row r="82" spans="1:11" ht="30" customHeight="1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255</v>
      </c>
      <c r="H82" s="381" t="s">
        <v>5263</v>
      </c>
      <c r="I82" s="556">
        <f t="shared" si="1"/>
        <v>0.11590909090909091</v>
      </c>
      <c r="J82" s="200"/>
      <c r="K82" s="200"/>
    </row>
    <row r="83" spans="1:11" ht="45" customHeight="1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379.81</v>
      </c>
      <c r="H83" s="381" t="s">
        <v>5263</v>
      </c>
      <c r="I83" s="556">
        <f t="shared" si="1"/>
        <v>6.0866987179487179E-2</v>
      </c>
      <c r="J83" s="200"/>
      <c r="K83" s="200"/>
    </row>
    <row r="84" spans="1:11" ht="30" customHeight="1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706.26</v>
      </c>
      <c r="H84" s="381" t="s">
        <v>5263</v>
      </c>
      <c r="I84" s="556">
        <f t="shared" si="1"/>
        <v>0.14125199999999999</v>
      </c>
      <c r="J84" s="200"/>
      <c r="K84" s="200"/>
    </row>
    <row r="85" spans="1:11" ht="30" customHeight="1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1001.47</v>
      </c>
      <c r="H85" s="381" t="s">
        <v>5263</v>
      </c>
      <c r="I85" s="556">
        <f t="shared" si="1"/>
        <v>0.400588</v>
      </c>
      <c r="J85" s="200"/>
      <c r="K85" s="200"/>
    </row>
    <row r="86" spans="1:11" ht="30" customHeight="1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30" customHeight="1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823.73</v>
      </c>
      <c r="H87" s="381" t="s">
        <v>5263</v>
      </c>
      <c r="I87" s="556">
        <f t="shared" si="1"/>
        <v>0.164746</v>
      </c>
      <c r="J87" s="200"/>
      <c r="K87" s="200"/>
    </row>
    <row r="88" spans="1:11" ht="30" customHeight="1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4204.3599999999997</v>
      </c>
      <c r="H88" s="381" t="s">
        <v>5263</v>
      </c>
      <c r="I88" s="556">
        <f t="shared" si="1"/>
        <v>0.80853076923076916</v>
      </c>
      <c r="J88" s="200"/>
      <c r="K88" s="200"/>
    </row>
    <row r="89" spans="1:11" ht="30" customHeight="1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4283</v>
      </c>
      <c r="H89" s="381" t="s">
        <v>5263</v>
      </c>
      <c r="I89" s="556">
        <f t="shared" si="1"/>
        <v>0.61185714285714288</v>
      </c>
      <c r="J89" s="200"/>
      <c r="K89" s="200"/>
    </row>
    <row r="90" spans="1:11" ht="30" customHeight="1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5272</v>
      </c>
      <c r="H90" s="381" t="s">
        <v>5263</v>
      </c>
      <c r="I90" s="556">
        <f t="shared" si="1"/>
        <v>0.75314285714285711</v>
      </c>
      <c r="J90" s="200"/>
      <c r="K90" s="200"/>
    </row>
    <row r="91" spans="1:11" ht="30" customHeight="1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1682</v>
      </c>
      <c r="H91" s="381" t="s">
        <v>5263</v>
      </c>
      <c r="I91" s="556">
        <f t="shared" si="1"/>
        <v>0.37662337662337664</v>
      </c>
      <c r="J91" s="200"/>
      <c r="K91" s="200"/>
    </row>
    <row r="92" spans="1:11" ht="30" customHeight="1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156.80000000000001</v>
      </c>
      <c r="H92" s="381" t="s">
        <v>5263</v>
      </c>
      <c r="I92" s="556">
        <f t="shared" si="1"/>
        <v>9.3333333333333338E-2</v>
      </c>
      <c r="J92" s="200"/>
      <c r="K92" s="200"/>
    </row>
    <row r="93" spans="1:11" ht="30" customHeight="1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36.04</v>
      </c>
      <c r="H93" s="381" t="s">
        <v>5263</v>
      </c>
      <c r="I93" s="556">
        <f t="shared" si="1"/>
        <v>7.2080000000000005E-2</v>
      </c>
      <c r="J93" s="200"/>
      <c r="K93" s="200"/>
    </row>
    <row r="94" spans="1:11" ht="30" customHeight="1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2264.3000000000002</v>
      </c>
      <c r="H94" s="381" t="s">
        <v>5263</v>
      </c>
      <c r="I94" s="556">
        <f t="shared" si="1"/>
        <v>0.62897222222222227</v>
      </c>
      <c r="J94" s="200"/>
      <c r="K94" s="200"/>
    </row>
    <row r="95" spans="1:11" ht="30" customHeight="1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30" customHeight="1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30" customHeight="1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30" customHeight="1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91621905</v>
      </c>
      <c r="H98" s="381" t="s">
        <v>5351</v>
      </c>
      <c r="I98" s="556">
        <f t="shared" si="1"/>
        <v>0.50901058333333338</v>
      </c>
      <c r="J98" s="200"/>
      <c r="K98" s="200"/>
    </row>
    <row r="99" spans="1:11" ht="30" customHeight="1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9120</v>
      </c>
      <c r="H99" s="381" t="s">
        <v>5351</v>
      </c>
      <c r="I99" s="556">
        <f t="shared" si="1"/>
        <v>1.92E-4</v>
      </c>
      <c r="J99" s="200"/>
      <c r="K99" s="200"/>
    </row>
    <row r="100" spans="1:11" ht="30" customHeight="1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1612</v>
      </c>
      <c r="H100" s="381" t="s">
        <v>5351</v>
      </c>
      <c r="I100" s="556">
        <f t="shared" si="1"/>
        <v>1.8964705882352942E-4</v>
      </c>
      <c r="J100" s="200"/>
      <c r="K100" s="200"/>
    </row>
    <row r="101" spans="1:11" ht="30" customHeight="1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146056</v>
      </c>
      <c r="H101" s="381" t="s">
        <v>5351</v>
      </c>
      <c r="I101" s="556">
        <f t="shared" si="1"/>
        <v>0.19474133333333332</v>
      </c>
      <c r="J101" s="200"/>
      <c r="K101" s="200"/>
    </row>
    <row r="102" spans="1:11" ht="30" customHeight="1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260</v>
      </c>
      <c r="H102" s="381" t="s">
        <v>5351</v>
      </c>
      <c r="I102" s="556">
        <f t="shared" si="1"/>
        <v>0.43333333333333335</v>
      </c>
      <c r="J102" s="200"/>
      <c r="K102" s="200"/>
    </row>
    <row r="103" spans="1:11" ht="30" customHeight="1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309451</v>
      </c>
      <c r="H103" s="381" t="s">
        <v>5351</v>
      </c>
      <c r="I103" s="556">
        <f t="shared" si="1"/>
        <v>0.20630066666666666</v>
      </c>
      <c r="J103" s="200"/>
      <c r="K103" s="200"/>
    </row>
    <row r="104" spans="1:11" ht="30" customHeight="1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167643</v>
      </c>
      <c r="H104" s="381" t="s">
        <v>5351</v>
      </c>
      <c r="I104" s="556">
        <f t="shared" si="1"/>
        <v>0.27940500000000001</v>
      </c>
      <c r="J104" s="200"/>
      <c r="K104" s="200"/>
    </row>
    <row r="105" spans="1:11" ht="30" customHeight="1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1569</v>
      </c>
      <c r="H105" s="381" t="s">
        <v>5351</v>
      </c>
      <c r="I105" s="556">
        <f t="shared" si="1"/>
        <v>1.3075E-2</v>
      </c>
      <c r="J105" s="200"/>
      <c r="K105" s="200"/>
    </row>
    <row r="106" spans="1:11" ht="30" customHeight="1">
      <c r="A106" s="372" t="s">
        <v>5543</v>
      </c>
      <c r="B106" s="381" t="s">
        <v>5544</v>
      </c>
      <c r="C106" s="381" t="s">
        <v>5545</v>
      </c>
      <c r="D106" s="386">
        <v>45418</v>
      </c>
      <c r="E106" s="386">
        <v>45657</v>
      </c>
      <c r="F106" s="381">
        <v>145</v>
      </c>
      <c r="G106" s="408">
        <v>142</v>
      </c>
      <c r="H106" s="381" t="s">
        <v>5351</v>
      </c>
      <c r="I106" s="556">
        <f t="shared" si="1"/>
        <v>0.97931034482758617</v>
      </c>
      <c r="J106" s="200"/>
      <c r="K106" s="200"/>
    </row>
    <row r="107" spans="1:11" ht="30" customHeight="1">
      <c r="A107" s="372" t="s">
        <v>5354</v>
      </c>
      <c r="B107" s="381" t="s">
        <v>5438</v>
      </c>
      <c r="C107" s="381" t="s">
        <v>5439</v>
      </c>
      <c r="D107" s="386">
        <v>45184</v>
      </c>
      <c r="E107" s="386">
        <v>45548</v>
      </c>
      <c r="F107" s="408">
        <v>3400000</v>
      </c>
      <c r="G107" s="408">
        <v>354096</v>
      </c>
      <c r="H107" s="381" t="s">
        <v>5351</v>
      </c>
      <c r="I107" s="556">
        <f t="shared" si="1"/>
        <v>0.10414588235294117</v>
      </c>
      <c r="J107" s="200"/>
      <c r="K107" s="200"/>
    </row>
    <row r="108" spans="1:11" ht="30" customHeight="1">
      <c r="A108" s="372" t="s">
        <v>5355</v>
      </c>
      <c r="B108" s="381" t="s">
        <v>5524</v>
      </c>
      <c r="C108" s="381" t="s">
        <v>5525</v>
      </c>
      <c r="D108" s="386">
        <v>45383</v>
      </c>
      <c r="E108" s="386">
        <v>45532</v>
      </c>
      <c r="F108" s="408">
        <v>600000</v>
      </c>
      <c r="G108" s="408">
        <v>592639</v>
      </c>
      <c r="H108" s="381" t="s">
        <v>5351</v>
      </c>
      <c r="I108" s="556">
        <f t="shared" si="1"/>
        <v>0.98773166666666667</v>
      </c>
      <c r="J108" s="200"/>
      <c r="K108" s="200"/>
    </row>
    <row r="109" spans="1:11" ht="30" customHeight="1">
      <c r="A109" s="372" t="s">
        <v>5357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65000</v>
      </c>
      <c r="G109" s="408">
        <v>13040</v>
      </c>
      <c r="H109" s="381" t="s">
        <v>5351</v>
      </c>
      <c r="I109" s="556">
        <f t="shared" si="1"/>
        <v>0.20061538461538461</v>
      </c>
      <c r="J109" s="200"/>
      <c r="K109" s="200"/>
    </row>
    <row r="110" spans="1:11" ht="30" customHeight="1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56">
        <f t="shared" si="1"/>
        <v>0</v>
      </c>
      <c r="J110" s="200"/>
      <c r="K110" s="200"/>
    </row>
    <row r="111" spans="1:11" ht="30" customHeight="1">
      <c r="A111" s="372" t="s">
        <v>5532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700</v>
      </c>
      <c r="G111" s="408">
        <v>0</v>
      </c>
      <c r="H111" s="381" t="s">
        <v>5351</v>
      </c>
      <c r="I111" s="556">
        <f t="shared" si="1"/>
        <v>0</v>
      </c>
      <c r="J111" s="200"/>
      <c r="K111" s="200"/>
    </row>
    <row r="112" spans="1:11" ht="30" customHeight="1">
      <c r="A112" s="372" t="s">
        <v>5533</v>
      </c>
      <c r="B112" s="381" t="s">
        <v>5524</v>
      </c>
      <c r="C112" s="381" t="s">
        <v>5525</v>
      </c>
      <c r="D112" s="386">
        <v>45390</v>
      </c>
      <c r="E112" s="386">
        <v>45754</v>
      </c>
      <c r="F112" s="381">
        <v>250</v>
      </c>
      <c r="G112" s="408">
        <v>7</v>
      </c>
      <c r="H112" s="381" t="s">
        <v>5351</v>
      </c>
      <c r="I112" s="556">
        <f t="shared" si="1"/>
        <v>2.8000000000000001E-2</v>
      </c>
      <c r="J112" s="200"/>
      <c r="K112" s="200"/>
    </row>
    <row r="113" spans="1:11" ht="15" customHeight="1">
      <c r="A113" s="777" t="s">
        <v>5499</v>
      </c>
      <c r="B113" s="779" t="s">
        <v>5500</v>
      </c>
      <c r="C113" s="779" t="s">
        <v>5546</v>
      </c>
      <c r="D113" s="781">
        <v>45292</v>
      </c>
      <c r="E113" s="781">
        <v>45473</v>
      </c>
      <c r="F113" s="823">
        <v>1130560000</v>
      </c>
      <c r="G113" s="827">
        <v>580851714</v>
      </c>
      <c r="H113" s="779" t="s">
        <v>5502</v>
      </c>
      <c r="I113" s="825">
        <f t="shared" si="1"/>
        <v>0.51377345209453718</v>
      </c>
      <c r="J113" s="540"/>
      <c r="K113" s="540"/>
    </row>
    <row r="114" spans="1:11">
      <c r="A114" s="807"/>
      <c r="B114" s="787"/>
      <c r="C114" s="787"/>
      <c r="D114" s="808"/>
      <c r="E114" s="808"/>
      <c r="F114" s="824"/>
      <c r="G114" s="828"/>
      <c r="H114" s="787"/>
      <c r="I114" s="826"/>
      <c r="J114" s="540"/>
      <c r="K114" s="540"/>
    </row>
    <row r="115" spans="1:11" ht="30" customHeight="1">
      <c r="A115" s="372" t="s">
        <v>5537</v>
      </c>
      <c r="B115" s="381" t="s">
        <v>5538</v>
      </c>
      <c r="C115" s="381" t="s">
        <v>5539</v>
      </c>
      <c r="D115" s="386">
        <v>45413</v>
      </c>
      <c r="E115" s="386">
        <v>45592</v>
      </c>
      <c r="F115" s="381">
        <v>775</v>
      </c>
      <c r="G115" s="408">
        <v>209.37</v>
      </c>
      <c r="H115" s="381" t="s">
        <v>5263</v>
      </c>
      <c r="I115" s="556">
        <f t="shared" si="1"/>
        <v>0.27015483870967744</v>
      </c>
      <c r="J115" s="540"/>
      <c r="K115" s="540"/>
    </row>
    <row r="116" spans="1:11" ht="30" customHeight="1">
      <c r="A116" s="372" t="s">
        <v>5504</v>
      </c>
      <c r="B116" s="381" t="s">
        <v>5484</v>
      </c>
      <c r="C116" s="381" t="s">
        <v>5485</v>
      </c>
      <c r="D116" s="386">
        <v>45291</v>
      </c>
      <c r="E116" s="386">
        <v>45655</v>
      </c>
      <c r="F116" s="408">
        <v>1500</v>
      </c>
      <c r="G116" s="408">
        <v>207</v>
      </c>
      <c r="H116" s="381" t="s">
        <v>5351</v>
      </c>
      <c r="I116" s="556">
        <f t="shared" si="1"/>
        <v>0.13800000000000001</v>
      </c>
      <c r="J116" s="540"/>
      <c r="K116" s="540"/>
    </row>
    <row r="117" spans="1:11" ht="15" customHeight="1">
      <c r="A117" s="777" t="s">
        <v>5505</v>
      </c>
      <c r="B117" s="779" t="s">
        <v>5506</v>
      </c>
      <c r="C117" s="779" t="s">
        <v>5512</v>
      </c>
      <c r="D117" s="781">
        <v>45292</v>
      </c>
      <c r="E117" s="781">
        <v>45473</v>
      </c>
      <c r="F117" s="823">
        <v>130000000</v>
      </c>
      <c r="G117" s="823">
        <v>91340927.180000007</v>
      </c>
      <c r="H117" s="779" t="s">
        <v>5502</v>
      </c>
      <c r="I117" s="825">
        <f t="shared" si="1"/>
        <v>0.70262251676923082</v>
      </c>
      <c r="J117" s="540"/>
      <c r="K117" s="540"/>
    </row>
    <row r="118" spans="1:11">
      <c r="A118" s="807"/>
      <c r="B118" s="787"/>
      <c r="C118" s="787"/>
      <c r="D118" s="808"/>
      <c r="E118" s="808"/>
      <c r="F118" s="824"/>
      <c r="G118" s="824"/>
      <c r="H118" s="787"/>
      <c r="I118" s="826"/>
      <c r="J118" s="540"/>
      <c r="K118" s="540"/>
    </row>
    <row r="119" spans="1:11" ht="15" customHeight="1">
      <c r="A119" s="777" t="s">
        <v>5509</v>
      </c>
      <c r="B119" s="779" t="s">
        <v>5506</v>
      </c>
      <c r="C119" s="779" t="s">
        <v>5512</v>
      </c>
      <c r="D119" s="781">
        <v>45292</v>
      </c>
      <c r="E119" s="781">
        <v>45473</v>
      </c>
      <c r="F119" s="823">
        <v>226000000</v>
      </c>
      <c r="G119" s="823">
        <v>198036874.58000001</v>
      </c>
      <c r="H119" s="779" t="s">
        <v>5502</v>
      </c>
      <c r="I119" s="825">
        <f t="shared" si="1"/>
        <v>0.87626935654867266</v>
      </c>
      <c r="J119" s="540"/>
      <c r="K119" s="540"/>
    </row>
    <row r="120" spans="1:11">
      <c r="A120" s="807"/>
      <c r="B120" s="787"/>
      <c r="C120" s="787"/>
      <c r="D120" s="808"/>
      <c r="E120" s="808"/>
      <c r="F120" s="824"/>
      <c r="G120" s="824"/>
      <c r="H120" s="787"/>
      <c r="I120" s="826"/>
      <c r="J120" s="540"/>
      <c r="K120" s="540"/>
    </row>
    <row r="121" spans="1:11" ht="15" customHeight="1">
      <c r="A121" s="777" t="s">
        <v>5510</v>
      </c>
      <c r="B121" s="779" t="s">
        <v>5506</v>
      </c>
      <c r="C121" s="779" t="s">
        <v>5512</v>
      </c>
      <c r="D121" s="781">
        <v>45292</v>
      </c>
      <c r="E121" s="781">
        <v>45473</v>
      </c>
      <c r="F121" s="823">
        <v>283000000</v>
      </c>
      <c r="G121" s="823">
        <v>241256594.13</v>
      </c>
      <c r="H121" s="779" t="s">
        <v>5502</v>
      </c>
      <c r="I121" s="825">
        <f t="shared" si="1"/>
        <v>0.85249679904593634</v>
      </c>
      <c r="J121" s="540"/>
      <c r="K121" s="540"/>
    </row>
    <row r="122" spans="1:11">
      <c r="A122" s="807"/>
      <c r="B122" s="787"/>
      <c r="C122" s="787"/>
      <c r="D122" s="808"/>
      <c r="E122" s="808"/>
      <c r="F122" s="824"/>
      <c r="G122" s="824"/>
      <c r="H122" s="787"/>
      <c r="I122" s="826"/>
      <c r="J122" s="540"/>
      <c r="K122" s="540"/>
    </row>
    <row r="123" spans="1:11" ht="30" customHeight="1">
      <c r="A123" s="372" t="s">
        <v>5511</v>
      </c>
      <c r="B123" s="381" t="s">
        <v>5506</v>
      </c>
      <c r="C123" s="381" t="s">
        <v>5512</v>
      </c>
      <c r="D123" s="386">
        <v>45292</v>
      </c>
      <c r="E123" s="386">
        <v>45473</v>
      </c>
      <c r="F123" s="549">
        <v>20000000</v>
      </c>
      <c r="G123" s="549">
        <v>5552273.6200000001</v>
      </c>
      <c r="H123" s="381" t="s">
        <v>5502</v>
      </c>
      <c r="I123" s="556">
        <f t="shared" si="1"/>
        <v>0.277613681</v>
      </c>
      <c r="J123" s="540"/>
      <c r="K123" s="540"/>
    </row>
    <row r="124" spans="1:11" ht="30" customHeight="1">
      <c r="A124" s="372" t="s">
        <v>5362</v>
      </c>
      <c r="B124" s="381" t="s">
        <v>5447</v>
      </c>
      <c r="C124" s="381" t="s">
        <v>5448</v>
      </c>
      <c r="D124" s="386">
        <v>45220</v>
      </c>
      <c r="E124" s="386">
        <v>45584</v>
      </c>
      <c r="F124" s="408">
        <v>30000</v>
      </c>
      <c r="G124" s="408">
        <v>3995</v>
      </c>
      <c r="H124" s="381" t="s">
        <v>5351</v>
      </c>
      <c r="I124" s="556">
        <f t="shared" si="1"/>
        <v>0.13316666666666666</v>
      </c>
      <c r="J124" s="540"/>
      <c r="K124" s="540"/>
    </row>
    <row r="125" spans="1:11" ht="30" customHeight="1">
      <c r="A125" s="372" t="s">
        <v>4373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9600</v>
      </c>
      <c r="G125" s="408">
        <v>3933</v>
      </c>
      <c r="H125" s="381" t="s">
        <v>5263</v>
      </c>
      <c r="I125" s="556">
        <f t="shared" si="1"/>
        <v>0.40968749999999998</v>
      </c>
      <c r="J125" s="540"/>
      <c r="K125" s="540"/>
    </row>
    <row r="126" spans="1:11" ht="30" customHeight="1">
      <c r="A126" s="372" t="s">
        <v>5365</v>
      </c>
      <c r="B126" s="381" t="s">
        <v>5438</v>
      </c>
      <c r="C126" s="381" t="s">
        <v>5439</v>
      </c>
      <c r="D126" s="386">
        <v>45220</v>
      </c>
      <c r="E126" s="386">
        <v>45584</v>
      </c>
      <c r="F126" s="408">
        <v>26000000</v>
      </c>
      <c r="G126" s="408">
        <v>16881262</v>
      </c>
      <c r="H126" s="381" t="s">
        <v>5351</v>
      </c>
      <c r="I126" s="556">
        <f t="shared" si="1"/>
        <v>0.64927930769230768</v>
      </c>
      <c r="J126" s="540"/>
      <c r="K126" s="540"/>
    </row>
    <row r="127" spans="1:11" ht="30" customHeight="1">
      <c r="A127" s="372" t="s">
        <v>5513</v>
      </c>
      <c r="B127" s="381" t="s">
        <v>5484</v>
      </c>
      <c r="C127" s="381" t="s">
        <v>5485</v>
      </c>
      <c r="D127" s="386">
        <v>45291</v>
      </c>
      <c r="E127" s="386">
        <v>45655</v>
      </c>
      <c r="F127" s="408">
        <v>28750000</v>
      </c>
      <c r="G127" s="408">
        <v>5673949</v>
      </c>
      <c r="H127" s="381" t="s">
        <v>5351</v>
      </c>
      <c r="I127" s="556">
        <f t="shared" si="1"/>
        <v>0.19735474782608695</v>
      </c>
      <c r="J127" s="540"/>
      <c r="K127" s="540"/>
    </row>
    <row r="128" spans="1:11" ht="30" customHeight="1">
      <c r="A128" s="372" t="s">
        <v>5367</v>
      </c>
      <c r="B128" s="381" t="s">
        <v>5469</v>
      </c>
      <c r="C128" s="381" t="s">
        <v>5470</v>
      </c>
      <c r="D128" s="386">
        <v>45265</v>
      </c>
      <c r="E128" s="386">
        <v>45629</v>
      </c>
      <c r="F128" s="408">
        <v>3500000</v>
      </c>
      <c r="G128" s="408">
        <v>495048</v>
      </c>
      <c r="H128" s="381" t="s">
        <v>5351</v>
      </c>
      <c r="I128" s="556">
        <f t="shared" si="1"/>
        <v>0.14144228571428571</v>
      </c>
      <c r="J128" s="540"/>
      <c r="K128" s="540"/>
    </row>
    <row r="129" spans="1:11" ht="30" customHeight="1">
      <c r="A129" s="372" t="s">
        <v>5442</v>
      </c>
      <c r="B129" s="381" t="s">
        <v>5438</v>
      </c>
      <c r="C129" s="381" t="s">
        <v>5439</v>
      </c>
      <c r="D129" s="386">
        <v>45184</v>
      </c>
      <c r="E129" s="386">
        <v>45548</v>
      </c>
      <c r="F129" s="381">
        <v>260</v>
      </c>
      <c r="G129" s="408">
        <v>24</v>
      </c>
      <c r="H129" s="381" t="s">
        <v>5351</v>
      </c>
      <c r="I129" s="556">
        <f t="shared" si="1"/>
        <v>9.2307692307692313E-2</v>
      </c>
      <c r="J129" s="540"/>
      <c r="K129" s="540"/>
    </row>
    <row r="130" spans="1:11" ht="30" customHeight="1">
      <c r="A130" s="371" t="s">
        <v>3381</v>
      </c>
      <c r="B130" s="383" t="s">
        <v>5430</v>
      </c>
      <c r="C130" s="383" t="s">
        <v>5431</v>
      </c>
      <c r="D130" s="388">
        <v>45167</v>
      </c>
      <c r="E130" s="388">
        <v>45531</v>
      </c>
      <c r="F130" s="495">
        <v>300000</v>
      </c>
      <c r="G130" s="495">
        <v>62815</v>
      </c>
      <c r="H130" s="383" t="s">
        <v>5351</v>
      </c>
      <c r="I130" s="541">
        <f>G130/F130</f>
        <v>0.20938333333333334</v>
      </c>
      <c r="J130" s="540"/>
      <c r="K130" s="540"/>
    </row>
    <row r="131" spans="1:1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</sheetData>
  <autoFilter ref="A3:I130" xr:uid="{00000000-0009-0000-0000-000088000000}"/>
  <mergeCells count="5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7:A58"/>
    <mergeCell ref="B57:B58"/>
    <mergeCell ref="D57:D58"/>
    <mergeCell ref="E57:E58"/>
    <mergeCell ref="A113:A114"/>
    <mergeCell ref="B113:B114"/>
    <mergeCell ref="D113:D114"/>
    <mergeCell ref="E113:E114"/>
    <mergeCell ref="A117:A118"/>
    <mergeCell ref="B117:B118"/>
    <mergeCell ref="D117:D118"/>
    <mergeCell ref="E117:E118"/>
    <mergeCell ref="C113:C114"/>
    <mergeCell ref="A119:A120"/>
    <mergeCell ref="B119:B120"/>
    <mergeCell ref="D119:D120"/>
    <mergeCell ref="E119:E120"/>
    <mergeCell ref="A121:A122"/>
    <mergeCell ref="B121:B122"/>
    <mergeCell ref="D121:D122"/>
    <mergeCell ref="E121:E122"/>
    <mergeCell ref="C119:C120"/>
    <mergeCell ref="F113:F114"/>
    <mergeCell ref="G113:G114"/>
    <mergeCell ref="H113:H114"/>
    <mergeCell ref="I113:I114"/>
    <mergeCell ref="C117:C118"/>
    <mergeCell ref="F117:F118"/>
    <mergeCell ref="G117:G118"/>
    <mergeCell ref="H117:H118"/>
    <mergeCell ref="I117:I118"/>
    <mergeCell ref="F119:F120"/>
    <mergeCell ref="G119:G120"/>
    <mergeCell ref="H119:H120"/>
    <mergeCell ref="I119:I120"/>
    <mergeCell ref="C121:C122"/>
    <mergeCell ref="F121:F122"/>
    <mergeCell ref="G121:G122"/>
    <mergeCell ref="H121:H122"/>
    <mergeCell ref="I121:I122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K152"/>
  <sheetViews>
    <sheetView workbookViewId="0">
      <pane ySplit="3" topLeftCell="A73" activePane="bottomLeft" state="frozen"/>
      <selection pane="bottomLeft" activeCell="G146" sqref="G146"/>
    </sheetView>
  </sheetViews>
  <sheetFormatPr defaultColWidth="9.140625" defaultRowHeight="14.45"/>
  <cols>
    <col min="1" max="1" width="22.5703125" style="79" customWidth="1"/>
    <col min="2" max="2" width="16.85546875" style="79" customWidth="1"/>
    <col min="3" max="3" width="30.140625" style="79" customWidth="1"/>
    <col min="4" max="4" width="14.140625" style="79" bestFit="1" customWidth="1"/>
    <col min="5" max="5" width="14.5703125" style="79" customWidth="1"/>
    <col min="6" max="6" width="17.7109375" style="79" customWidth="1"/>
    <col min="7" max="7" width="15.7109375" style="79" bestFit="1" customWidth="1"/>
    <col min="8" max="8" width="14.7109375" style="79" customWidth="1"/>
    <col min="9" max="9" width="13" style="79" customWidth="1"/>
    <col min="10" max="10" width="18.42578125" style="79" customWidth="1"/>
    <col min="11" max="16384" width="9.140625" style="79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85" t="s">
        <v>5547</v>
      </c>
      <c r="G2" s="686"/>
      <c r="H2" s="686"/>
      <c r="I2" s="687"/>
      <c r="J2" s="200"/>
      <c r="K2" s="200"/>
    </row>
    <row r="3" spans="1:11" ht="43.1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1.75" customHeight="1">
      <c r="A4" s="816" t="s">
        <v>9</v>
      </c>
      <c r="B4" s="817" t="s">
        <v>5414</v>
      </c>
      <c r="C4" s="553" t="s">
        <v>5415</v>
      </c>
      <c r="D4" s="818">
        <v>45108</v>
      </c>
      <c r="E4" s="818">
        <v>45473</v>
      </c>
      <c r="F4" s="554">
        <v>108000</v>
      </c>
      <c r="G4" s="554">
        <v>11389</v>
      </c>
      <c r="H4" s="553" t="s">
        <v>5263</v>
      </c>
      <c r="I4" s="555">
        <f>G4/F4</f>
        <v>0.1054537037037037</v>
      </c>
      <c r="J4" s="538"/>
      <c r="K4" s="538"/>
    </row>
    <row r="5" spans="1:11" ht="21" customHeight="1">
      <c r="A5" s="807"/>
      <c r="B5" s="787"/>
      <c r="C5" s="381" t="s">
        <v>5416</v>
      </c>
      <c r="D5" s="787"/>
      <c r="E5" s="787"/>
      <c r="F5" s="408">
        <v>12000</v>
      </c>
      <c r="G5" s="408">
        <v>773</v>
      </c>
      <c r="H5" s="381" t="s">
        <v>5263</v>
      </c>
      <c r="I5" s="556">
        <f>G5/F5</f>
        <v>6.4416666666666664E-2</v>
      </c>
      <c r="J5" s="538"/>
      <c r="K5" s="538"/>
    </row>
    <row r="6" spans="1:11" ht="45.75" customHeight="1">
      <c r="A6" s="372" t="s">
        <v>1613</v>
      </c>
      <c r="B6" s="381" t="s">
        <v>5481</v>
      </c>
      <c r="C6" s="381" t="s">
        <v>5548</v>
      </c>
      <c r="D6" s="386">
        <v>45292</v>
      </c>
      <c r="E6" s="386">
        <v>45657</v>
      </c>
      <c r="F6" s="408">
        <v>750000</v>
      </c>
      <c r="G6" s="408">
        <v>587177</v>
      </c>
      <c r="H6" s="381" t="s">
        <v>5263</v>
      </c>
      <c r="I6" s="556">
        <f t="shared" ref="I6:I68" si="0">G6/F6</f>
        <v>0.78290266666666664</v>
      </c>
      <c r="J6" s="200"/>
      <c r="K6" s="200"/>
    </row>
    <row r="7" spans="1:11" ht="28.9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08">
        <v>1200</v>
      </c>
      <c r="G7" s="408">
        <v>510</v>
      </c>
      <c r="H7" s="381" t="s">
        <v>5263</v>
      </c>
      <c r="I7" s="556">
        <f t="shared" si="0"/>
        <v>0.42499999999999999</v>
      </c>
      <c r="J7" s="200"/>
      <c r="K7" s="200"/>
    </row>
    <row r="8" spans="1:11" ht="28.9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08">
        <v>266000</v>
      </c>
      <c r="G8" s="408">
        <v>155930.39000000001</v>
      </c>
      <c r="H8" s="381" t="s">
        <v>5263</v>
      </c>
      <c r="I8" s="556">
        <f t="shared" si="0"/>
        <v>0.58620447368421058</v>
      </c>
      <c r="J8" s="200"/>
      <c r="K8" s="200"/>
    </row>
    <row r="9" spans="1:11" ht="28.9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08">
        <v>1029</v>
      </c>
      <c r="G9" s="408">
        <v>799.6</v>
      </c>
      <c r="H9" s="381" t="s">
        <v>5263</v>
      </c>
      <c r="I9" s="556">
        <f t="shared" si="0"/>
        <v>0.77706511175898929</v>
      </c>
      <c r="J9" s="200"/>
      <c r="K9" s="200"/>
    </row>
    <row r="10" spans="1:11" ht="28.9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381">
        <v>209</v>
      </c>
      <c r="G10" s="408">
        <v>3.04</v>
      </c>
      <c r="H10" s="381" t="s">
        <v>5263</v>
      </c>
      <c r="I10" s="556">
        <f t="shared" si="0"/>
        <v>1.4545454545454545E-2</v>
      </c>
      <c r="J10" s="200"/>
      <c r="K10" s="200"/>
    </row>
    <row r="11" spans="1:11" ht="43.1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381">
        <v>30</v>
      </c>
      <c r="G11" s="408">
        <v>8.06</v>
      </c>
      <c r="H11" s="381" t="s">
        <v>5263</v>
      </c>
      <c r="I11" s="556">
        <f t="shared" si="0"/>
        <v>0.26866666666666666</v>
      </c>
      <c r="J11" s="200"/>
      <c r="K11" s="200"/>
    </row>
    <row r="12" spans="1:11" ht="28.9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175</v>
      </c>
      <c r="G12" s="408">
        <v>164.44</v>
      </c>
      <c r="H12" s="381" t="s">
        <v>5263</v>
      </c>
      <c r="I12" s="556">
        <f t="shared" si="0"/>
        <v>0.93965714285714286</v>
      </c>
      <c r="J12" s="200"/>
      <c r="K12" s="200"/>
    </row>
    <row r="13" spans="1:11" ht="28.9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12</v>
      </c>
      <c r="G13" s="408">
        <v>8.14</v>
      </c>
      <c r="H13" s="381" t="s">
        <v>5263</v>
      </c>
      <c r="I13" s="556">
        <f t="shared" si="0"/>
        <v>0.67833333333333334</v>
      </c>
      <c r="J13" s="200"/>
      <c r="K13" s="200"/>
    </row>
    <row r="14" spans="1:11" ht="28.9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50</v>
      </c>
      <c r="G14" s="408">
        <v>29.79</v>
      </c>
      <c r="H14" s="381" t="s">
        <v>5263</v>
      </c>
      <c r="I14" s="556">
        <f t="shared" si="0"/>
        <v>0.5958</v>
      </c>
      <c r="J14" s="200"/>
      <c r="K14" s="200"/>
    </row>
    <row r="15" spans="1:11" ht="28.9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381">
        <v>120</v>
      </c>
      <c r="G15" s="408">
        <v>0</v>
      </c>
      <c r="H15" s="381" t="s">
        <v>5263</v>
      </c>
      <c r="I15" s="556">
        <f t="shared" si="0"/>
        <v>0</v>
      </c>
      <c r="J15" s="200"/>
      <c r="K15" s="200"/>
    </row>
    <row r="16" spans="1:11" ht="28.9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190</v>
      </c>
      <c r="G16" s="408">
        <v>58.76</v>
      </c>
      <c r="H16" s="381" t="s">
        <v>5263</v>
      </c>
      <c r="I16" s="556">
        <f t="shared" si="0"/>
        <v>0.30926315789473685</v>
      </c>
      <c r="J16" s="200"/>
      <c r="K16" s="200"/>
    </row>
    <row r="17" spans="1:11" ht="28.9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102</v>
      </c>
      <c r="G17" s="408">
        <v>102</v>
      </c>
      <c r="H17" s="381" t="s">
        <v>5263</v>
      </c>
      <c r="I17" s="556">
        <f t="shared" si="0"/>
        <v>1</v>
      </c>
      <c r="J17" s="200"/>
      <c r="K17" s="200"/>
    </row>
    <row r="18" spans="1:11" ht="28.9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350</v>
      </c>
      <c r="G18" s="408">
        <v>280.49</v>
      </c>
      <c r="H18" s="381" t="s">
        <v>5263</v>
      </c>
      <c r="I18" s="556">
        <f t="shared" si="0"/>
        <v>0.8014</v>
      </c>
      <c r="J18" s="200"/>
      <c r="K18" s="200"/>
    </row>
    <row r="19" spans="1:11" ht="28.9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126.1</v>
      </c>
      <c r="G19" s="577">
        <v>43.81</v>
      </c>
      <c r="H19" s="381" t="s">
        <v>5263</v>
      </c>
      <c r="I19" s="556">
        <f t="shared" si="0"/>
        <v>0.34742268041237118</v>
      </c>
      <c r="J19" s="200"/>
      <c r="K19" s="200"/>
    </row>
    <row r="20" spans="1:11" ht="28.9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90.4</v>
      </c>
      <c r="G20" s="577">
        <v>88.99</v>
      </c>
      <c r="H20" s="381" t="s">
        <v>5263</v>
      </c>
      <c r="I20" s="556">
        <f t="shared" si="0"/>
        <v>0.98440265486725653</v>
      </c>
      <c r="J20" s="200"/>
      <c r="K20" s="200"/>
    </row>
    <row r="21" spans="1:11" ht="28.9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72</v>
      </c>
      <c r="G21" s="408">
        <v>60.89</v>
      </c>
      <c r="H21" s="381" t="s">
        <v>5263</v>
      </c>
      <c r="I21" s="556">
        <f t="shared" si="0"/>
        <v>0.84569444444444442</v>
      </c>
      <c r="J21" s="200"/>
      <c r="K21" s="200"/>
    </row>
    <row r="22" spans="1:11" ht="28.9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77.3</v>
      </c>
      <c r="G22" s="577">
        <v>43.49</v>
      </c>
      <c r="H22" s="381" t="s">
        <v>5263</v>
      </c>
      <c r="I22" s="556">
        <f t="shared" si="0"/>
        <v>0.56261319534282028</v>
      </c>
      <c r="J22" s="200"/>
      <c r="K22" s="200"/>
    </row>
    <row r="23" spans="1:11" ht="28.9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66.400000000000006</v>
      </c>
      <c r="G23" s="577">
        <v>41.8</v>
      </c>
      <c r="H23" s="381" t="s">
        <v>5263</v>
      </c>
      <c r="I23" s="556">
        <f t="shared" si="0"/>
        <v>0.62951807228915657</v>
      </c>
      <c r="J23" s="200"/>
      <c r="K23" s="200"/>
    </row>
    <row r="24" spans="1:11" ht="28.9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42</v>
      </c>
      <c r="G24" s="408">
        <v>40.04</v>
      </c>
      <c r="H24" s="381" t="s">
        <v>5263</v>
      </c>
      <c r="I24" s="556">
        <f t="shared" si="0"/>
        <v>0.95333333333333337</v>
      </c>
      <c r="J24" s="200"/>
      <c r="K24" s="200"/>
    </row>
    <row r="25" spans="1:11" ht="28.9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150</v>
      </c>
      <c r="G25" s="408">
        <v>66.41</v>
      </c>
      <c r="H25" s="381" t="s">
        <v>5263</v>
      </c>
      <c r="I25" s="556">
        <f t="shared" si="0"/>
        <v>0.44273333333333331</v>
      </c>
      <c r="J25" s="200"/>
      <c r="K25" s="200"/>
    </row>
    <row r="26" spans="1:11" ht="28.9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230</v>
      </c>
      <c r="G26" s="408">
        <v>105.12</v>
      </c>
      <c r="H26" s="381" t="s">
        <v>5263</v>
      </c>
      <c r="I26" s="556">
        <f t="shared" si="0"/>
        <v>0.45704347826086961</v>
      </c>
      <c r="J26" s="200"/>
      <c r="K26" s="200"/>
    </row>
    <row r="27" spans="1:11" ht="28.9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30</v>
      </c>
      <c r="G27" s="408">
        <v>19.010000000000002</v>
      </c>
      <c r="H27" s="381" t="s">
        <v>5263</v>
      </c>
      <c r="I27" s="556">
        <f t="shared" si="0"/>
        <v>0.63366666666666671</v>
      </c>
      <c r="J27" s="200"/>
      <c r="K27" s="200"/>
    </row>
    <row r="28" spans="1:11" ht="28.9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400</v>
      </c>
      <c r="G28" s="408">
        <v>0</v>
      </c>
      <c r="H28" s="381" t="s">
        <v>5263</v>
      </c>
      <c r="I28" s="556">
        <f t="shared" si="0"/>
        <v>0</v>
      </c>
      <c r="J28" s="200"/>
      <c r="K28" s="200"/>
    </row>
    <row r="29" spans="1:11" ht="28.9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39">
        <v>1905.41</v>
      </c>
      <c r="G29" s="539">
        <v>455.43</v>
      </c>
      <c r="H29" s="381" t="s">
        <v>5263</v>
      </c>
      <c r="I29" s="556">
        <f t="shared" si="0"/>
        <v>0.23901942364110609</v>
      </c>
      <c r="J29" s="200"/>
      <c r="K29" s="200"/>
    </row>
    <row r="30" spans="1:11" ht="28.9">
      <c r="A30" s="372" t="s">
        <v>5278</v>
      </c>
      <c r="B30" s="381" t="s">
        <v>5419</v>
      </c>
      <c r="C30" s="381" t="s">
        <v>5420</v>
      </c>
      <c r="D30" s="386">
        <v>45131</v>
      </c>
      <c r="E30" s="386">
        <v>45495</v>
      </c>
      <c r="F30" s="408">
        <v>2000</v>
      </c>
      <c r="G30" s="408">
        <v>59</v>
      </c>
      <c r="H30" s="381" t="s">
        <v>5263</v>
      </c>
      <c r="I30" s="556">
        <f t="shared" si="0"/>
        <v>2.9499999999999998E-2</v>
      </c>
      <c r="J30" s="200"/>
      <c r="K30" s="200"/>
    </row>
    <row r="31" spans="1:11" ht="28.9">
      <c r="A31" s="372" t="s">
        <v>5463</v>
      </c>
      <c r="B31" s="381" t="s">
        <v>5447</v>
      </c>
      <c r="C31" s="381" t="s">
        <v>5448</v>
      </c>
      <c r="D31" s="386">
        <v>45220</v>
      </c>
      <c r="E31" s="386">
        <v>45584</v>
      </c>
      <c r="F31" s="408">
        <v>62900</v>
      </c>
      <c r="G31" s="408">
        <v>8101</v>
      </c>
      <c r="H31" s="381" t="s">
        <v>5263</v>
      </c>
      <c r="I31" s="556">
        <f t="shared" si="0"/>
        <v>0.12879173290937998</v>
      </c>
      <c r="J31" s="200"/>
      <c r="K31" s="200"/>
    </row>
    <row r="32" spans="1:11" ht="28.9">
      <c r="A32" s="372" t="s">
        <v>5487</v>
      </c>
      <c r="B32" s="381" t="s">
        <v>5488</v>
      </c>
      <c r="C32" s="381" t="s">
        <v>5489</v>
      </c>
      <c r="D32" s="386">
        <v>45292</v>
      </c>
      <c r="E32" s="386">
        <v>45656</v>
      </c>
      <c r="F32" s="408">
        <v>1000</v>
      </c>
      <c r="G32" s="408">
        <v>443</v>
      </c>
      <c r="H32" s="381" t="s">
        <v>5263</v>
      </c>
      <c r="I32" s="556">
        <f t="shared" si="0"/>
        <v>0.443</v>
      </c>
      <c r="J32" s="200"/>
      <c r="K32" s="200"/>
    </row>
    <row r="33" spans="1:11" ht="28.9">
      <c r="A33" s="372" t="s">
        <v>5490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1750</v>
      </c>
      <c r="G33" s="408">
        <v>675</v>
      </c>
      <c r="H33" s="381" t="s">
        <v>5263</v>
      </c>
      <c r="I33" s="556">
        <f t="shared" si="0"/>
        <v>0.38571428571428573</v>
      </c>
      <c r="J33" s="200"/>
      <c r="K33" s="200"/>
    </row>
    <row r="34" spans="1:11" ht="28.9">
      <c r="A34" s="372" t="s">
        <v>3125</v>
      </c>
      <c r="B34" s="381" t="s">
        <v>5517</v>
      </c>
      <c r="C34" s="381" t="s">
        <v>5518</v>
      </c>
      <c r="D34" s="386">
        <v>45337</v>
      </c>
      <c r="E34" s="386">
        <v>45701</v>
      </c>
      <c r="F34" s="408">
        <v>6500</v>
      </c>
      <c r="G34" s="408">
        <v>6500</v>
      </c>
      <c r="H34" s="381" t="s">
        <v>5263</v>
      </c>
      <c r="I34" s="556">
        <f t="shared" si="0"/>
        <v>1</v>
      </c>
      <c r="J34" s="200"/>
      <c r="K34" s="200"/>
    </row>
    <row r="35" spans="1:11" ht="28.9">
      <c r="A35" s="372" t="s">
        <v>5281</v>
      </c>
      <c r="B35" s="381" t="s">
        <v>5484</v>
      </c>
      <c r="C35" s="381" t="s">
        <v>5485</v>
      </c>
      <c r="D35" s="386">
        <v>45291</v>
      </c>
      <c r="E35" s="386">
        <v>45655</v>
      </c>
      <c r="F35" s="408">
        <v>5000</v>
      </c>
      <c r="G35" s="408">
        <v>3989</v>
      </c>
      <c r="H35" s="381" t="s">
        <v>5263</v>
      </c>
      <c r="I35" s="556">
        <f t="shared" si="0"/>
        <v>0.79779999999999995</v>
      </c>
      <c r="J35" s="200"/>
      <c r="K35" s="200"/>
    </row>
    <row r="36" spans="1:11" ht="28.9">
      <c r="A36" s="372" t="s">
        <v>5282</v>
      </c>
      <c r="B36" s="381" t="s">
        <v>5469</v>
      </c>
      <c r="C36" s="381" t="s">
        <v>5470</v>
      </c>
      <c r="D36" s="386">
        <v>45245</v>
      </c>
      <c r="E36" s="386">
        <v>45609</v>
      </c>
      <c r="F36" s="408">
        <v>24650</v>
      </c>
      <c r="G36" s="408">
        <v>15755.6</v>
      </c>
      <c r="H36" s="381" t="s">
        <v>5263</v>
      </c>
      <c r="I36" s="556">
        <f t="shared" si="0"/>
        <v>0.63917241379310341</v>
      </c>
      <c r="J36" s="200"/>
      <c r="K36" s="200"/>
    </row>
    <row r="37" spans="1:11" ht="28.9">
      <c r="A37" s="372" t="s">
        <v>5283</v>
      </c>
      <c r="B37" s="381" t="s">
        <v>5408</v>
      </c>
      <c r="C37" s="381" t="s">
        <v>5409</v>
      </c>
      <c r="D37" s="386">
        <v>45100</v>
      </c>
      <c r="E37" s="386">
        <v>45464</v>
      </c>
      <c r="F37" s="408">
        <v>910000</v>
      </c>
      <c r="G37" s="408">
        <v>666428</v>
      </c>
      <c r="H37" s="381" t="s">
        <v>5263</v>
      </c>
      <c r="I37" s="556">
        <f t="shared" si="0"/>
        <v>0.73233846153846149</v>
      </c>
      <c r="J37" s="200"/>
      <c r="K37" s="200"/>
    </row>
    <row r="38" spans="1:11" ht="28.9">
      <c r="A38" s="372" t="s">
        <v>753</v>
      </c>
      <c r="B38" s="381" t="s">
        <v>5426</v>
      </c>
      <c r="C38" s="381" t="s">
        <v>5427</v>
      </c>
      <c r="D38" s="386">
        <v>45139</v>
      </c>
      <c r="E38" s="386">
        <v>45504</v>
      </c>
      <c r="F38" s="408">
        <v>40000</v>
      </c>
      <c r="G38" s="408">
        <v>18402</v>
      </c>
      <c r="H38" s="381" t="s">
        <v>5263</v>
      </c>
      <c r="I38" s="556">
        <f t="shared" si="0"/>
        <v>0.46005000000000001</v>
      </c>
      <c r="J38" s="200"/>
      <c r="K38" s="200"/>
    </row>
    <row r="39" spans="1:11" ht="28.9">
      <c r="A39" s="372" t="s">
        <v>5284</v>
      </c>
      <c r="B39" s="381" t="s">
        <v>5524</v>
      </c>
      <c r="C39" s="381" t="s">
        <v>5525</v>
      </c>
      <c r="D39" s="386">
        <v>45390</v>
      </c>
      <c r="E39" s="386">
        <v>45754</v>
      </c>
      <c r="F39" s="408">
        <v>15000</v>
      </c>
      <c r="G39" s="408">
        <v>6138</v>
      </c>
      <c r="H39" s="381" t="s">
        <v>5263</v>
      </c>
      <c r="I39" s="556">
        <f t="shared" si="0"/>
        <v>0.40920000000000001</v>
      </c>
      <c r="J39" s="200"/>
      <c r="K39" s="200"/>
    </row>
    <row r="40" spans="1:11" ht="28.9">
      <c r="A40" s="372" t="s">
        <v>1569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400000</v>
      </c>
      <c r="G40" s="408">
        <v>31000</v>
      </c>
      <c r="H40" s="381" t="s">
        <v>5263</v>
      </c>
      <c r="I40" s="556">
        <f t="shared" si="0"/>
        <v>7.7499999999999999E-2</v>
      </c>
      <c r="J40" s="200"/>
      <c r="K40" s="200"/>
    </row>
    <row r="41" spans="1:11" ht="28.9">
      <c r="A41" s="372" t="s">
        <v>5287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8">
        <v>228</v>
      </c>
      <c r="H41" s="381" t="s">
        <v>5263</v>
      </c>
      <c r="I41" s="556">
        <f t="shared" si="0"/>
        <v>0.45600000000000002</v>
      </c>
      <c r="J41" s="200"/>
      <c r="K41" s="200"/>
    </row>
    <row r="42" spans="1:11" ht="28.9">
      <c r="A42" s="372" t="s">
        <v>5421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414</v>
      </c>
      <c r="H42" s="381" t="s">
        <v>5263</v>
      </c>
      <c r="I42" s="556">
        <f t="shared" si="0"/>
        <v>0.82799999999999996</v>
      </c>
      <c r="J42" s="200"/>
      <c r="K42" s="200"/>
    </row>
    <row r="43" spans="1:11" ht="28.9">
      <c r="A43" s="372" t="s">
        <v>4110</v>
      </c>
      <c r="B43" s="381" t="s">
        <v>5438</v>
      </c>
      <c r="C43" s="381" t="s">
        <v>5439</v>
      </c>
      <c r="D43" s="386">
        <v>45184</v>
      </c>
      <c r="E43" s="386">
        <v>45548</v>
      </c>
      <c r="F43" s="408">
        <v>1000</v>
      </c>
      <c r="G43" s="408">
        <v>918</v>
      </c>
      <c r="H43" s="381" t="s">
        <v>5263</v>
      </c>
      <c r="I43" s="556">
        <f t="shared" si="0"/>
        <v>0.91800000000000004</v>
      </c>
      <c r="J43" s="200"/>
      <c r="K43" s="200"/>
    </row>
    <row r="44" spans="1:11" ht="28.9">
      <c r="A44" s="372" t="s">
        <v>5491</v>
      </c>
      <c r="B44" s="381" t="s">
        <v>5484</v>
      </c>
      <c r="C44" s="381" t="s">
        <v>5485</v>
      </c>
      <c r="D44" s="386">
        <v>45291</v>
      </c>
      <c r="E44" s="386">
        <v>45655</v>
      </c>
      <c r="F44" s="408">
        <v>23800</v>
      </c>
      <c r="G44" s="408">
        <v>14148</v>
      </c>
      <c r="H44" s="381" t="s">
        <v>5263</v>
      </c>
      <c r="I44" s="556">
        <f t="shared" si="0"/>
        <v>0.59445378151260508</v>
      </c>
      <c r="J44" s="200"/>
      <c r="K44" s="200"/>
    </row>
    <row r="45" spans="1:11" ht="28.9">
      <c r="A45" s="372" t="s">
        <v>5492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19260</v>
      </c>
      <c r="G45" s="408">
        <v>212.39</v>
      </c>
      <c r="H45" s="381" t="s">
        <v>5263</v>
      </c>
      <c r="I45" s="556">
        <f t="shared" si="0"/>
        <v>1.1027518172377985E-2</v>
      </c>
      <c r="J45" s="200"/>
      <c r="K45" s="200"/>
    </row>
    <row r="46" spans="1:11" ht="28.9">
      <c r="A46" s="372" t="s">
        <v>5290</v>
      </c>
      <c r="B46" s="381" t="s">
        <v>5469</v>
      </c>
      <c r="C46" s="381" t="s">
        <v>5470</v>
      </c>
      <c r="D46" s="386">
        <v>45245</v>
      </c>
      <c r="E46" s="386">
        <v>45609</v>
      </c>
      <c r="F46" s="381">
        <v>19</v>
      </c>
      <c r="G46" s="408">
        <v>5.97</v>
      </c>
      <c r="H46" s="381" t="s">
        <v>5263</v>
      </c>
      <c r="I46" s="556">
        <f t="shared" si="0"/>
        <v>0.31421052631578944</v>
      </c>
      <c r="J46" s="200"/>
      <c r="K46" s="200"/>
    </row>
    <row r="47" spans="1:11" ht="28.9">
      <c r="A47" s="372" t="s">
        <v>5493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2220</v>
      </c>
      <c r="G47" s="408">
        <v>920</v>
      </c>
      <c r="H47" s="381" t="s">
        <v>5263</v>
      </c>
      <c r="I47" s="556">
        <f t="shared" si="0"/>
        <v>0.4144144144144144</v>
      </c>
      <c r="J47" s="200"/>
      <c r="K47" s="200"/>
    </row>
    <row r="48" spans="1:11" ht="28.9">
      <c r="A48" s="372" t="s">
        <v>5292</v>
      </c>
      <c r="B48" s="381" t="s">
        <v>5430</v>
      </c>
      <c r="C48" s="381" t="s">
        <v>5431</v>
      </c>
      <c r="D48" s="386">
        <v>45167</v>
      </c>
      <c r="E48" s="386">
        <v>45531</v>
      </c>
      <c r="F48" s="381">
        <v>572</v>
      </c>
      <c r="G48" s="408">
        <v>333.23</v>
      </c>
      <c r="H48" s="381" t="s">
        <v>5263</v>
      </c>
      <c r="I48" s="556">
        <f t="shared" si="0"/>
        <v>0.58256993006993008</v>
      </c>
      <c r="J48" s="200"/>
      <c r="K48" s="200"/>
    </row>
    <row r="49" spans="1:11" ht="28.9">
      <c r="A49" s="372" t="s">
        <v>5293</v>
      </c>
      <c r="B49" s="381" t="s">
        <v>5524</v>
      </c>
      <c r="C49" s="381" t="s">
        <v>5525</v>
      </c>
      <c r="D49" s="386">
        <v>45390</v>
      </c>
      <c r="E49" s="386">
        <v>45754</v>
      </c>
      <c r="F49" s="381">
        <v>65</v>
      </c>
      <c r="G49" s="408">
        <v>0</v>
      </c>
      <c r="H49" s="381" t="s">
        <v>5263</v>
      </c>
      <c r="I49" s="556">
        <f t="shared" si="0"/>
        <v>0</v>
      </c>
      <c r="J49" s="200"/>
      <c r="K49" s="200"/>
    </row>
    <row r="50" spans="1:11" ht="28.9">
      <c r="A50" s="372" t="s">
        <v>5294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903</v>
      </c>
      <c r="G50" s="408">
        <v>863.8</v>
      </c>
      <c r="H50" s="381" t="s">
        <v>5263</v>
      </c>
      <c r="I50" s="556">
        <f t="shared" si="0"/>
        <v>0.95658914728682165</v>
      </c>
      <c r="J50" s="200"/>
      <c r="K50" s="200"/>
    </row>
    <row r="51" spans="1:11" ht="28.9">
      <c r="A51" s="372" t="s">
        <v>5422</v>
      </c>
      <c r="B51" s="381" t="s">
        <v>5419</v>
      </c>
      <c r="C51" s="381" t="s">
        <v>5420</v>
      </c>
      <c r="D51" s="386">
        <v>45131</v>
      </c>
      <c r="E51" s="386">
        <v>45495</v>
      </c>
      <c r="F51" s="381">
        <v>1</v>
      </c>
      <c r="G51" s="577">
        <v>0.6</v>
      </c>
      <c r="H51" s="381" t="s">
        <v>5423</v>
      </c>
      <c r="I51" s="556">
        <f t="shared" si="0"/>
        <v>0.6</v>
      </c>
      <c r="J51" s="200"/>
      <c r="K51" s="200"/>
    </row>
    <row r="52" spans="1:11" ht="28.9">
      <c r="A52" s="372" t="s">
        <v>5298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600</v>
      </c>
      <c r="G52" s="408">
        <v>443.84</v>
      </c>
      <c r="H52" s="381" t="s">
        <v>5263</v>
      </c>
      <c r="I52" s="556">
        <f t="shared" si="0"/>
        <v>0.73973333333333324</v>
      </c>
      <c r="J52" s="200"/>
      <c r="K52" s="200"/>
    </row>
    <row r="53" spans="1:11" ht="28.9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408">
        <v>1307.98</v>
      </c>
      <c r="H53" s="381" t="s">
        <v>5263</v>
      </c>
      <c r="I53" s="556">
        <f t="shared" si="0"/>
        <v>0.43599333333333334</v>
      </c>
      <c r="J53" s="200"/>
      <c r="K53" s="200"/>
    </row>
    <row r="54" spans="1:11" ht="28.9">
      <c r="A54" s="372" t="s">
        <v>5464</v>
      </c>
      <c r="B54" s="381" t="s">
        <v>5447</v>
      </c>
      <c r="C54" s="381" t="s">
        <v>5448</v>
      </c>
      <c r="D54" s="386">
        <v>45220</v>
      </c>
      <c r="E54" s="386">
        <v>45584</v>
      </c>
      <c r="F54" s="381">
        <v>15</v>
      </c>
      <c r="G54" s="408">
        <v>2</v>
      </c>
      <c r="H54" s="381" t="s">
        <v>5263</v>
      </c>
      <c r="I54" s="556">
        <f t="shared" si="0"/>
        <v>0.13333333333333333</v>
      </c>
      <c r="J54" s="200"/>
      <c r="K54" s="200"/>
    </row>
    <row r="55" spans="1:11" ht="28.9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408">
        <v>540</v>
      </c>
      <c r="H55" s="381" t="s">
        <v>5263</v>
      </c>
      <c r="I55" s="556">
        <f t="shared" si="0"/>
        <v>0.36</v>
      </c>
      <c r="J55" s="200"/>
      <c r="K55" s="200"/>
    </row>
    <row r="56" spans="1:11">
      <c r="A56" s="822" t="s">
        <v>1288</v>
      </c>
      <c r="B56" s="799" t="s">
        <v>5469</v>
      </c>
      <c r="C56" s="381" t="s">
        <v>5474</v>
      </c>
      <c r="D56" s="800">
        <v>45245</v>
      </c>
      <c r="E56" s="800">
        <v>45609</v>
      </c>
      <c r="F56" s="408">
        <v>1615</v>
      </c>
      <c r="G56" s="408">
        <v>1360</v>
      </c>
      <c r="H56" s="381" t="s">
        <v>5263</v>
      </c>
      <c r="I56" s="556">
        <f t="shared" si="0"/>
        <v>0.84210526315789469</v>
      </c>
      <c r="J56" s="540"/>
      <c r="K56" s="540"/>
    </row>
    <row r="57" spans="1:11">
      <c r="A57" s="807"/>
      <c r="B57" s="787"/>
      <c r="C57" s="381" t="s">
        <v>5475</v>
      </c>
      <c r="D57" s="787"/>
      <c r="E57" s="787"/>
      <c r="F57" s="381">
        <v>85</v>
      </c>
      <c r="G57" s="408">
        <v>0</v>
      </c>
      <c r="H57" s="381" t="s">
        <v>5263</v>
      </c>
      <c r="I57" s="556">
        <f t="shared" si="0"/>
        <v>0</v>
      </c>
      <c r="J57" s="540"/>
      <c r="K57" s="540"/>
    </row>
    <row r="58" spans="1:11" ht="28.9">
      <c r="A58" s="372" t="s">
        <v>5305</v>
      </c>
      <c r="B58" s="381" t="s">
        <v>5524</v>
      </c>
      <c r="C58" s="381" t="s">
        <v>5525</v>
      </c>
      <c r="D58" s="386">
        <v>45390</v>
      </c>
      <c r="E58" s="386">
        <v>45754</v>
      </c>
      <c r="F58" s="381">
        <v>800</v>
      </c>
      <c r="G58" s="408">
        <v>758</v>
      </c>
      <c r="H58" s="381" t="s">
        <v>5263</v>
      </c>
      <c r="I58" s="556">
        <f t="shared" si="0"/>
        <v>0.94750000000000001</v>
      </c>
      <c r="J58" s="540"/>
      <c r="K58" s="540"/>
    </row>
    <row r="59" spans="1:11" ht="28.9">
      <c r="A59" s="372" t="s">
        <v>5306</v>
      </c>
      <c r="B59" s="381" t="s">
        <v>5488</v>
      </c>
      <c r="C59" s="381" t="s">
        <v>5489</v>
      </c>
      <c r="D59" s="386">
        <v>45292</v>
      </c>
      <c r="E59" s="386">
        <v>45471</v>
      </c>
      <c r="F59" s="408">
        <v>1000</v>
      </c>
      <c r="G59" s="408">
        <v>114.9597</v>
      </c>
      <c r="H59" s="381" t="s">
        <v>5263</v>
      </c>
      <c r="I59" s="556">
        <f t="shared" si="0"/>
        <v>0.1149597</v>
      </c>
      <c r="J59" s="200"/>
      <c r="K59" s="200"/>
    </row>
    <row r="60" spans="1:11" ht="43.15">
      <c r="A60" s="372" t="s">
        <v>5526</v>
      </c>
      <c r="B60" s="381" t="s">
        <v>5430</v>
      </c>
      <c r="C60" s="381" t="s">
        <v>5431</v>
      </c>
      <c r="D60" s="386">
        <v>45167</v>
      </c>
      <c r="E60" s="386">
        <v>45531</v>
      </c>
      <c r="F60" s="408">
        <v>2000</v>
      </c>
      <c r="G60" s="408">
        <v>1202.5999999999999</v>
      </c>
      <c r="H60" s="381" t="s">
        <v>5263</v>
      </c>
      <c r="I60" s="556">
        <f t="shared" si="0"/>
        <v>0.60129999999999995</v>
      </c>
      <c r="J60" s="200"/>
      <c r="K60" s="200"/>
    </row>
    <row r="61" spans="1:11" ht="43.15">
      <c r="A61" s="372" t="s">
        <v>5527</v>
      </c>
      <c r="B61" s="381" t="s">
        <v>5469</v>
      </c>
      <c r="C61" s="381" t="s">
        <v>5470</v>
      </c>
      <c r="D61" s="386">
        <v>45245</v>
      </c>
      <c r="E61" s="386">
        <v>45609</v>
      </c>
      <c r="F61" s="408">
        <v>1000</v>
      </c>
      <c r="G61" s="408">
        <v>163.1</v>
      </c>
      <c r="H61" s="381" t="s">
        <v>5263</v>
      </c>
      <c r="I61" s="556">
        <f t="shared" si="0"/>
        <v>0.16309999999999999</v>
      </c>
      <c r="J61" s="200"/>
      <c r="K61" s="200"/>
    </row>
    <row r="62" spans="1:11" ht="28.9">
      <c r="A62" s="372" t="s">
        <v>5309</v>
      </c>
      <c r="B62" s="381" t="s">
        <v>5419</v>
      </c>
      <c r="C62" s="381" t="s">
        <v>5420</v>
      </c>
      <c r="D62" s="386">
        <v>45131</v>
      </c>
      <c r="E62" s="386">
        <v>45495</v>
      </c>
      <c r="F62" s="408">
        <v>17000</v>
      </c>
      <c r="G62" s="408">
        <v>14825.6</v>
      </c>
      <c r="H62" s="381" t="s">
        <v>5263</v>
      </c>
      <c r="I62" s="556">
        <f t="shared" si="0"/>
        <v>0.8720941176470588</v>
      </c>
      <c r="J62" s="200"/>
      <c r="K62" s="200"/>
    </row>
    <row r="63" spans="1:11" ht="28.9">
      <c r="A63" s="372" t="s">
        <v>5310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10000</v>
      </c>
      <c r="G63" s="408">
        <v>6968</v>
      </c>
      <c r="H63" s="381" t="s">
        <v>5263</v>
      </c>
      <c r="I63" s="556">
        <f t="shared" si="0"/>
        <v>0.69679999999999997</v>
      </c>
      <c r="J63" s="200"/>
      <c r="K63" s="200"/>
    </row>
    <row r="64" spans="1:11" ht="28.9">
      <c r="A64" s="372" t="s">
        <v>5311</v>
      </c>
      <c r="B64" s="381" t="s">
        <v>5419</v>
      </c>
      <c r="C64" s="381" t="s">
        <v>5420</v>
      </c>
      <c r="D64" s="386">
        <v>45131</v>
      </c>
      <c r="E64" s="386">
        <v>45495</v>
      </c>
      <c r="F64" s="381">
        <v>120</v>
      </c>
      <c r="G64" s="408">
        <v>106.74</v>
      </c>
      <c r="H64" s="381" t="s">
        <v>5263</v>
      </c>
      <c r="I64" s="556">
        <f t="shared" si="0"/>
        <v>0.88949999999999996</v>
      </c>
      <c r="J64" s="200"/>
      <c r="K64" s="200"/>
    </row>
    <row r="65" spans="1:11" ht="28.9">
      <c r="A65" s="372" t="s">
        <v>5312</v>
      </c>
      <c r="B65" s="381" t="s">
        <v>5444</v>
      </c>
      <c r="C65" s="381" t="s">
        <v>5445</v>
      </c>
      <c r="D65" s="386">
        <v>45200</v>
      </c>
      <c r="E65" s="386">
        <v>45505</v>
      </c>
      <c r="F65" s="408">
        <v>6000</v>
      </c>
      <c r="G65" s="408">
        <v>2463.58</v>
      </c>
      <c r="H65" s="381" t="s">
        <v>5263</v>
      </c>
      <c r="I65" s="556">
        <f t="shared" si="0"/>
        <v>0.41059666666666667</v>
      </c>
      <c r="J65" s="200"/>
      <c r="K65" s="200"/>
    </row>
    <row r="66" spans="1:11" ht="28.9">
      <c r="A66" s="372" t="s">
        <v>5313</v>
      </c>
      <c r="B66" s="381" t="s">
        <v>5444</v>
      </c>
      <c r="C66" s="381" t="s">
        <v>5445</v>
      </c>
      <c r="D66" s="386">
        <v>45200</v>
      </c>
      <c r="E66" s="386">
        <v>45564</v>
      </c>
      <c r="F66" s="381">
        <v>850</v>
      </c>
      <c r="G66" s="408">
        <v>849.43</v>
      </c>
      <c r="H66" s="381" t="s">
        <v>5263</v>
      </c>
      <c r="I66" s="556">
        <f t="shared" si="0"/>
        <v>0.9993294117647058</v>
      </c>
      <c r="J66" s="200"/>
      <c r="K66" s="200"/>
    </row>
    <row r="67" spans="1:11" ht="28.9">
      <c r="A67" s="372" t="s">
        <v>5314</v>
      </c>
      <c r="B67" s="381" t="s">
        <v>5426</v>
      </c>
      <c r="C67" s="381" t="s">
        <v>5427</v>
      </c>
      <c r="D67" s="386">
        <v>45139</v>
      </c>
      <c r="E67" s="386">
        <v>45504</v>
      </c>
      <c r="F67" s="408">
        <v>1000</v>
      </c>
      <c r="G67" s="408">
        <v>953.55</v>
      </c>
      <c r="H67" s="381" t="s">
        <v>5263</v>
      </c>
      <c r="I67" s="556">
        <f t="shared" si="0"/>
        <v>0.95355000000000001</v>
      </c>
      <c r="J67" s="200"/>
      <c r="K67" s="200"/>
    </row>
    <row r="68" spans="1:11" ht="28.9">
      <c r="A68" s="372" t="s">
        <v>5316</v>
      </c>
      <c r="B68" s="381" t="s">
        <v>5419</v>
      </c>
      <c r="C68" s="381" t="s">
        <v>5420</v>
      </c>
      <c r="D68" s="386">
        <v>45131</v>
      </c>
      <c r="E68" s="386">
        <v>45495</v>
      </c>
      <c r="F68" s="408">
        <v>30000</v>
      </c>
      <c r="G68" s="408">
        <v>8655.27</v>
      </c>
      <c r="H68" s="381" t="s">
        <v>5263</v>
      </c>
      <c r="I68" s="556">
        <f t="shared" si="0"/>
        <v>0.28850900000000002</v>
      </c>
      <c r="J68" s="200"/>
      <c r="K68" s="200"/>
    </row>
    <row r="69" spans="1:11" ht="28.9">
      <c r="A69" s="372" t="s">
        <v>5317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1000</v>
      </c>
      <c r="G69" s="408">
        <v>160</v>
      </c>
      <c r="H69" s="381" t="s">
        <v>5263</v>
      </c>
      <c r="I69" s="556">
        <f t="shared" ref="I69:I132" si="1">G69/F69</f>
        <v>0.16</v>
      </c>
      <c r="J69" s="200"/>
      <c r="K69" s="200"/>
    </row>
    <row r="70" spans="1:11" ht="28.9">
      <c r="A70" s="372" t="s">
        <v>5321</v>
      </c>
      <c r="B70" s="381" t="s">
        <v>5484</v>
      </c>
      <c r="C70" s="381" t="s">
        <v>5485</v>
      </c>
      <c r="D70" s="386">
        <v>45291</v>
      </c>
      <c r="E70" s="386">
        <v>45470</v>
      </c>
      <c r="F70" s="408">
        <v>3500</v>
      </c>
      <c r="G70" s="408">
        <v>1496</v>
      </c>
      <c r="H70" s="381" t="s">
        <v>5263</v>
      </c>
      <c r="I70" s="556">
        <f t="shared" si="1"/>
        <v>0.42742857142857144</v>
      </c>
      <c r="J70" s="200"/>
      <c r="K70" s="200"/>
    </row>
    <row r="71" spans="1:11" ht="28.9">
      <c r="A71" s="372" t="s">
        <v>5519</v>
      </c>
      <c r="B71" s="381" t="s">
        <v>5517</v>
      </c>
      <c r="C71" s="381" t="s">
        <v>5518</v>
      </c>
      <c r="D71" s="386">
        <v>45337</v>
      </c>
      <c r="E71" s="386">
        <v>45701</v>
      </c>
      <c r="F71" s="408">
        <v>450000000</v>
      </c>
      <c r="G71" s="408">
        <v>171348480</v>
      </c>
      <c r="H71" s="381" t="s">
        <v>5351</v>
      </c>
      <c r="I71" s="556">
        <f t="shared" si="1"/>
        <v>0.38077440000000001</v>
      </c>
      <c r="J71" s="200"/>
      <c r="K71" s="200"/>
    </row>
    <row r="72" spans="1:11" ht="28.9">
      <c r="A72" s="372" t="s">
        <v>5325</v>
      </c>
      <c r="B72" s="381" t="s">
        <v>5476</v>
      </c>
      <c r="C72" s="381" t="s">
        <v>5477</v>
      </c>
      <c r="D72" s="386">
        <v>45261</v>
      </c>
      <c r="E72" s="386">
        <v>45992</v>
      </c>
      <c r="F72" s="408">
        <v>2000</v>
      </c>
      <c r="G72" s="408">
        <v>1140</v>
      </c>
      <c r="H72" s="381" t="s">
        <v>5263</v>
      </c>
      <c r="I72" s="556">
        <f t="shared" si="1"/>
        <v>0.56999999999999995</v>
      </c>
      <c r="J72" s="200"/>
      <c r="K72" s="200"/>
    </row>
    <row r="73" spans="1:11" ht="28.9">
      <c r="A73" s="372" t="s">
        <v>5326</v>
      </c>
      <c r="B73" s="381" t="s">
        <v>5426</v>
      </c>
      <c r="C73" s="381" t="s">
        <v>5427</v>
      </c>
      <c r="D73" s="386">
        <v>45139</v>
      </c>
      <c r="E73" s="386">
        <v>45869</v>
      </c>
      <c r="F73" s="408">
        <v>10000</v>
      </c>
      <c r="G73" s="408">
        <v>6414</v>
      </c>
      <c r="H73" s="381" t="s">
        <v>5263</v>
      </c>
      <c r="I73" s="556">
        <f t="shared" si="1"/>
        <v>0.64139999999999997</v>
      </c>
      <c r="J73" s="200"/>
      <c r="K73" s="200"/>
    </row>
    <row r="74" spans="1:11" ht="28.9">
      <c r="A74" s="372" t="s">
        <v>5520</v>
      </c>
      <c r="B74" s="381" t="s">
        <v>5517</v>
      </c>
      <c r="C74" s="381" t="s">
        <v>5518</v>
      </c>
      <c r="D74" s="386">
        <v>45337</v>
      </c>
      <c r="E74" s="386">
        <v>45701</v>
      </c>
      <c r="F74" s="381">
        <v>157</v>
      </c>
      <c r="G74" s="408">
        <v>21</v>
      </c>
      <c r="H74" s="381" t="s">
        <v>5263</v>
      </c>
      <c r="I74" s="556">
        <f t="shared" si="1"/>
        <v>0.13375796178343949</v>
      </c>
      <c r="J74" s="200"/>
      <c r="K74" s="200"/>
    </row>
    <row r="75" spans="1:11" ht="28.9">
      <c r="A75" s="372" t="s">
        <v>5471</v>
      </c>
      <c r="B75" s="381" t="s">
        <v>5469</v>
      </c>
      <c r="C75" s="381" t="s">
        <v>5470</v>
      </c>
      <c r="D75" s="386">
        <v>45245</v>
      </c>
      <c r="E75" s="386">
        <v>45609</v>
      </c>
      <c r="F75" s="408">
        <v>16000</v>
      </c>
      <c r="G75" s="408">
        <v>15869</v>
      </c>
      <c r="H75" s="381" t="s">
        <v>5263</v>
      </c>
      <c r="I75" s="556">
        <f t="shared" si="1"/>
        <v>0.99181249999999999</v>
      </c>
      <c r="J75" s="200"/>
      <c r="K75" s="200"/>
    </row>
    <row r="76" spans="1:11" ht="28.9">
      <c r="A76" s="372" t="s">
        <v>5328</v>
      </c>
      <c r="B76" s="381" t="s">
        <v>5426</v>
      </c>
      <c r="C76" s="381" t="s">
        <v>5427</v>
      </c>
      <c r="D76" s="386">
        <v>45139</v>
      </c>
      <c r="E76" s="386">
        <v>45504</v>
      </c>
      <c r="F76" s="408">
        <v>39960</v>
      </c>
      <c r="G76" s="408">
        <v>20107</v>
      </c>
      <c r="H76" s="381" t="s">
        <v>5263</v>
      </c>
      <c r="I76" s="556">
        <f t="shared" si="1"/>
        <v>0.50317817817817823</v>
      </c>
      <c r="J76" s="200"/>
      <c r="K76" s="200"/>
    </row>
    <row r="77" spans="1:11" ht="28.9">
      <c r="A77" s="372" t="s">
        <v>149</v>
      </c>
      <c r="B77" s="381" t="s">
        <v>5484</v>
      </c>
      <c r="C77" s="381" t="s">
        <v>5485</v>
      </c>
      <c r="D77" s="386">
        <v>45291</v>
      </c>
      <c r="E77" s="386">
        <v>45655</v>
      </c>
      <c r="F77" s="408">
        <v>5800</v>
      </c>
      <c r="G77" s="408">
        <v>2286.1999999999998</v>
      </c>
      <c r="H77" s="381" t="s">
        <v>5263</v>
      </c>
      <c r="I77" s="556">
        <f t="shared" si="1"/>
        <v>0.39417241379310342</v>
      </c>
      <c r="J77" s="200"/>
      <c r="K77" s="200"/>
    </row>
    <row r="78" spans="1:11" ht="28.9">
      <c r="A78" s="372" t="s">
        <v>5330</v>
      </c>
      <c r="B78" s="381" t="s">
        <v>5438</v>
      </c>
      <c r="C78" s="381" t="s">
        <v>5439</v>
      </c>
      <c r="D78" s="386">
        <v>45184</v>
      </c>
      <c r="E78" s="386">
        <v>45548</v>
      </c>
      <c r="F78" s="408">
        <v>6000</v>
      </c>
      <c r="G78" s="408">
        <v>3979.306</v>
      </c>
      <c r="H78" s="381" t="s">
        <v>5263</v>
      </c>
      <c r="I78" s="556">
        <f t="shared" si="1"/>
        <v>0.66321766666666671</v>
      </c>
      <c r="J78" s="200"/>
      <c r="K78" s="200"/>
    </row>
    <row r="79" spans="1:11" ht="28.9">
      <c r="A79" s="372" t="s">
        <v>5472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8624.8762000000006</v>
      </c>
      <c r="H79" s="381" t="s">
        <v>5263</v>
      </c>
      <c r="I79" s="556">
        <f t="shared" si="1"/>
        <v>0.53905476250000006</v>
      </c>
      <c r="J79" s="200"/>
      <c r="K79" s="200"/>
    </row>
    <row r="80" spans="1:11" ht="28.9">
      <c r="A80" s="372" t="s">
        <v>277</v>
      </c>
      <c r="B80" s="381" t="s">
        <v>5430</v>
      </c>
      <c r="C80" s="381" t="s">
        <v>5431</v>
      </c>
      <c r="D80" s="386">
        <v>45167</v>
      </c>
      <c r="E80" s="386">
        <v>45531</v>
      </c>
      <c r="F80" s="408">
        <v>127575</v>
      </c>
      <c r="G80" s="408">
        <v>50269.16</v>
      </c>
      <c r="H80" s="381" t="s">
        <v>5263</v>
      </c>
      <c r="I80" s="556">
        <f t="shared" si="1"/>
        <v>0.39403613560650602</v>
      </c>
      <c r="J80" s="200"/>
      <c r="K80" s="200"/>
    </row>
    <row r="81" spans="1:11" ht="28.9">
      <c r="A81" s="372" t="s">
        <v>5331</v>
      </c>
      <c r="B81" s="381" t="s">
        <v>5419</v>
      </c>
      <c r="C81" s="381" t="s">
        <v>5420</v>
      </c>
      <c r="D81" s="386">
        <v>45131</v>
      </c>
      <c r="E81" s="386">
        <v>45495</v>
      </c>
      <c r="F81" s="408">
        <v>2200</v>
      </c>
      <c r="G81" s="408">
        <v>271.89999999999998</v>
      </c>
      <c r="H81" s="381" t="s">
        <v>5263</v>
      </c>
      <c r="I81" s="556">
        <f t="shared" si="1"/>
        <v>0.12359090909090908</v>
      </c>
      <c r="J81" s="200"/>
      <c r="K81" s="200"/>
    </row>
    <row r="82" spans="1:11" ht="43.15">
      <c r="A82" s="372" t="s">
        <v>282</v>
      </c>
      <c r="B82" s="381" t="s">
        <v>5467</v>
      </c>
      <c r="C82" s="381" t="s">
        <v>5478</v>
      </c>
      <c r="D82" s="386">
        <v>45231</v>
      </c>
      <c r="E82" s="386">
        <v>45595</v>
      </c>
      <c r="F82" s="408">
        <v>6240</v>
      </c>
      <c r="G82" s="408">
        <v>546</v>
      </c>
      <c r="H82" s="381" t="s">
        <v>5263</v>
      </c>
      <c r="I82" s="556">
        <f t="shared" si="1"/>
        <v>8.7499999999999994E-2</v>
      </c>
      <c r="J82" s="200"/>
      <c r="K82" s="200"/>
    </row>
    <row r="83" spans="1:11" ht="28.9">
      <c r="A83" s="372" t="s">
        <v>168</v>
      </c>
      <c r="B83" s="381" t="s">
        <v>5469</v>
      </c>
      <c r="C83" s="381" t="s">
        <v>5470</v>
      </c>
      <c r="D83" s="386">
        <v>45275</v>
      </c>
      <c r="E83" s="386">
        <v>45639</v>
      </c>
      <c r="F83" s="408">
        <v>5000</v>
      </c>
      <c r="G83" s="408">
        <v>706.26</v>
      </c>
      <c r="H83" s="381" t="s">
        <v>5263</v>
      </c>
      <c r="I83" s="556">
        <f t="shared" si="1"/>
        <v>0.14125199999999999</v>
      </c>
      <c r="J83" s="200"/>
      <c r="K83" s="200"/>
    </row>
    <row r="84" spans="1:11" ht="28.9">
      <c r="A84" s="372" t="s">
        <v>5335</v>
      </c>
      <c r="B84" s="381" t="s">
        <v>5469</v>
      </c>
      <c r="C84" s="381" t="s">
        <v>5470</v>
      </c>
      <c r="D84" s="386">
        <v>45245</v>
      </c>
      <c r="E84" s="386">
        <v>45609</v>
      </c>
      <c r="F84" s="408">
        <v>2500</v>
      </c>
      <c r="G84" s="408">
        <v>1016.29</v>
      </c>
      <c r="H84" s="381" t="s">
        <v>5263</v>
      </c>
      <c r="I84" s="556">
        <f t="shared" si="1"/>
        <v>0.40651599999999999</v>
      </c>
      <c r="J84" s="200"/>
      <c r="K84" s="200"/>
    </row>
    <row r="85" spans="1:11" ht="28.9">
      <c r="A85" s="372" t="s">
        <v>5339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5060</v>
      </c>
      <c r="G85" s="408">
        <v>237.66</v>
      </c>
      <c r="H85" s="381" t="s">
        <v>5263</v>
      </c>
      <c r="I85" s="556">
        <f t="shared" si="1"/>
        <v>4.6968379446640313E-2</v>
      </c>
      <c r="J85" s="200"/>
      <c r="K85" s="200"/>
    </row>
    <row r="86" spans="1:11" ht="28.9">
      <c r="A86" s="372" t="s">
        <v>5340</v>
      </c>
      <c r="B86" s="381" t="s">
        <v>5447</v>
      </c>
      <c r="C86" s="381" t="s">
        <v>5448</v>
      </c>
      <c r="D86" s="386">
        <v>45220</v>
      </c>
      <c r="E86" s="386">
        <v>45584</v>
      </c>
      <c r="F86" s="408">
        <v>5000</v>
      </c>
      <c r="G86" s="408">
        <v>913.16</v>
      </c>
      <c r="H86" s="381" t="s">
        <v>5263</v>
      </c>
      <c r="I86" s="556">
        <f t="shared" si="1"/>
        <v>0.18263199999999999</v>
      </c>
      <c r="J86" s="200"/>
      <c r="K86" s="200"/>
    </row>
    <row r="87" spans="1:11" ht="28.9">
      <c r="A87" s="372" t="s">
        <v>5341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5200</v>
      </c>
      <c r="G87" s="408">
        <v>4430.8999999999996</v>
      </c>
      <c r="H87" s="381" t="s">
        <v>5263</v>
      </c>
      <c r="I87" s="556">
        <f t="shared" si="1"/>
        <v>0.85209615384615378</v>
      </c>
      <c r="J87" s="200"/>
      <c r="K87" s="200"/>
    </row>
    <row r="88" spans="1:11" ht="28.9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8">
        <v>4586</v>
      </c>
      <c r="H88" s="381" t="s">
        <v>5263</v>
      </c>
      <c r="I88" s="556">
        <f t="shared" si="1"/>
        <v>0.65514285714285714</v>
      </c>
      <c r="J88" s="200"/>
      <c r="K88" s="200"/>
    </row>
    <row r="89" spans="1:11">
      <c r="A89" s="829" t="s">
        <v>5549</v>
      </c>
      <c r="B89" s="799" t="s">
        <v>5550</v>
      </c>
      <c r="C89" s="381" t="s">
        <v>5551</v>
      </c>
      <c r="D89" s="424">
        <v>45444</v>
      </c>
      <c r="E89" s="424">
        <v>45565</v>
      </c>
      <c r="F89" s="578">
        <v>6371.2</v>
      </c>
      <c r="G89" s="578">
        <v>188.9</v>
      </c>
      <c r="H89" s="381" t="s">
        <v>5263</v>
      </c>
      <c r="I89" s="556">
        <f t="shared" si="1"/>
        <v>2.9649045705675541E-2</v>
      </c>
      <c r="J89" s="200"/>
      <c r="K89" s="200"/>
    </row>
    <row r="90" spans="1:11">
      <c r="A90" s="830"/>
      <c r="B90" s="787"/>
      <c r="C90" s="381" t="s">
        <v>5552</v>
      </c>
      <c r="D90" s="424">
        <v>45444</v>
      </c>
      <c r="E90" s="424">
        <v>45565</v>
      </c>
      <c r="F90" s="578">
        <v>1592.8</v>
      </c>
      <c r="G90" s="578">
        <v>114.6</v>
      </c>
      <c r="H90" s="381" t="s">
        <v>5263</v>
      </c>
      <c r="I90" s="556">
        <f t="shared" si="1"/>
        <v>7.1948769462581622E-2</v>
      </c>
      <c r="J90" s="200"/>
      <c r="K90" s="200"/>
    </row>
    <row r="91" spans="1:11">
      <c r="A91" s="829" t="s">
        <v>5553</v>
      </c>
      <c r="B91" s="799" t="s">
        <v>5550</v>
      </c>
      <c r="C91" s="381" t="s">
        <v>5551</v>
      </c>
      <c r="D91" s="424">
        <v>45444</v>
      </c>
      <c r="E91" s="424">
        <v>45565</v>
      </c>
      <c r="F91" s="578">
        <v>5106.3999999999996</v>
      </c>
      <c r="G91" s="578">
        <v>103.1</v>
      </c>
      <c r="H91" s="381" t="s">
        <v>5263</v>
      </c>
      <c r="I91" s="556">
        <f t="shared" si="1"/>
        <v>2.0190349365502114E-2</v>
      </c>
      <c r="J91" s="200"/>
      <c r="K91" s="200"/>
    </row>
    <row r="92" spans="1:11">
      <c r="A92" s="830"/>
      <c r="B92" s="787"/>
      <c r="C92" s="381" t="s">
        <v>5552</v>
      </c>
      <c r="D92" s="424">
        <v>45444</v>
      </c>
      <c r="E92" s="424">
        <v>45565</v>
      </c>
      <c r="F92" s="578">
        <v>1276.5999999999999</v>
      </c>
      <c r="G92" s="578">
        <v>401.8</v>
      </c>
      <c r="H92" s="381" t="s">
        <v>5263</v>
      </c>
      <c r="I92" s="556">
        <f t="shared" si="1"/>
        <v>0.31474228419238603</v>
      </c>
      <c r="J92" s="200"/>
      <c r="K92" s="200"/>
    </row>
    <row r="93" spans="1:11">
      <c r="A93" s="829" t="s">
        <v>5554</v>
      </c>
      <c r="B93" s="799" t="s">
        <v>5550</v>
      </c>
      <c r="C93" s="381" t="s">
        <v>5551</v>
      </c>
      <c r="D93" s="424">
        <v>45444</v>
      </c>
      <c r="E93" s="424">
        <v>45565</v>
      </c>
      <c r="F93" s="578">
        <v>7764.24</v>
      </c>
      <c r="G93" s="578">
        <v>0</v>
      </c>
      <c r="H93" s="381" t="s">
        <v>5263</v>
      </c>
      <c r="I93" s="556">
        <f t="shared" si="1"/>
        <v>0</v>
      </c>
      <c r="J93" s="200"/>
      <c r="K93" s="200"/>
    </row>
    <row r="94" spans="1:11">
      <c r="A94" s="830"/>
      <c r="B94" s="787"/>
      <c r="C94" s="381" t="s">
        <v>5552</v>
      </c>
      <c r="D94" s="424">
        <v>45444</v>
      </c>
      <c r="E94" s="424">
        <v>45565</v>
      </c>
      <c r="F94" s="578">
        <v>1941.06</v>
      </c>
      <c r="G94" s="578">
        <v>434</v>
      </c>
      <c r="H94" s="381" t="s">
        <v>5263</v>
      </c>
      <c r="I94" s="556">
        <f t="shared" si="1"/>
        <v>0.22358917292613315</v>
      </c>
      <c r="J94" s="200"/>
      <c r="K94" s="200"/>
    </row>
    <row r="95" spans="1:11">
      <c r="A95" s="829" t="s">
        <v>5555</v>
      </c>
      <c r="B95" s="799" t="s">
        <v>5550</v>
      </c>
      <c r="C95" s="381" t="s">
        <v>5551</v>
      </c>
      <c r="D95" s="424">
        <v>45444</v>
      </c>
      <c r="E95" s="424">
        <v>45565</v>
      </c>
      <c r="F95" s="578">
        <v>30353.599999999999</v>
      </c>
      <c r="G95" s="578">
        <v>550.33000000000004</v>
      </c>
      <c r="H95" s="381" t="s">
        <v>5263</v>
      </c>
      <c r="I95" s="556">
        <f t="shared" si="1"/>
        <v>1.8130633598650574E-2</v>
      </c>
      <c r="J95" s="200"/>
      <c r="K95" s="200"/>
    </row>
    <row r="96" spans="1:11">
      <c r="A96" s="830"/>
      <c r="B96" s="787"/>
      <c r="C96" s="381" t="s">
        <v>5552</v>
      </c>
      <c r="D96" s="424">
        <v>45444</v>
      </c>
      <c r="E96" s="424">
        <v>45565</v>
      </c>
      <c r="F96" s="578">
        <v>7588.4</v>
      </c>
      <c r="G96" s="578">
        <v>610.97</v>
      </c>
      <c r="H96" s="381" t="s">
        <v>5263</v>
      </c>
      <c r="I96" s="556">
        <f t="shared" si="1"/>
        <v>8.0513678772863848E-2</v>
      </c>
      <c r="J96" s="200"/>
      <c r="K96" s="200"/>
    </row>
    <row r="97" spans="1:11">
      <c r="A97" s="829" t="s">
        <v>5556</v>
      </c>
      <c r="B97" s="799" t="s">
        <v>5550</v>
      </c>
      <c r="C97" s="381" t="s">
        <v>5551</v>
      </c>
      <c r="D97" s="424">
        <v>45444</v>
      </c>
      <c r="E97" s="424">
        <v>45565</v>
      </c>
      <c r="F97" s="578">
        <v>47295</v>
      </c>
      <c r="G97" s="578">
        <v>0</v>
      </c>
      <c r="H97" s="381" t="s">
        <v>5263</v>
      </c>
      <c r="I97" s="556">
        <f t="shared" si="1"/>
        <v>0</v>
      </c>
      <c r="J97" s="200"/>
      <c r="K97" s="200"/>
    </row>
    <row r="98" spans="1:11">
      <c r="A98" s="830"/>
      <c r="B98" s="787"/>
      <c r="C98" s="381" t="s">
        <v>5552</v>
      </c>
      <c r="D98" s="424">
        <v>45444</v>
      </c>
      <c r="E98" s="424">
        <v>45565</v>
      </c>
      <c r="F98" s="578">
        <v>11823.7</v>
      </c>
      <c r="G98" s="578">
        <v>0</v>
      </c>
      <c r="H98" s="381" t="s">
        <v>5263</v>
      </c>
      <c r="I98" s="556">
        <f t="shared" si="1"/>
        <v>0</v>
      </c>
      <c r="J98" s="200"/>
      <c r="K98" s="200"/>
    </row>
    <row r="99" spans="1:11">
      <c r="A99" s="829" t="s">
        <v>5557</v>
      </c>
      <c r="B99" s="799" t="s">
        <v>5550</v>
      </c>
      <c r="C99" s="381" t="s">
        <v>5551</v>
      </c>
      <c r="D99" s="424">
        <v>45444</v>
      </c>
      <c r="E99" s="424">
        <v>45565</v>
      </c>
      <c r="F99" s="578">
        <v>33152.800000000003</v>
      </c>
      <c r="G99" s="578">
        <v>0</v>
      </c>
      <c r="H99" s="381" t="s">
        <v>5263</v>
      </c>
      <c r="I99" s="556">
        <f t="shared" si="1"/>
        <v>0</v>
      </c>
      <c r="J99" s="200"/>
      <c r="K99" s="200"/>
    </row>
    <row r="100" spans="1:11">
      <c r="A100" s="830"/>
      <c r="B100" s="787"/>
      <c r="C100" s="381" t="s">
        <v>5552</v>
      </c>
      <c r="D100" s="424">
        <v>45444</v>
      </c>
      <c r="E100" s="424">
        <v>45565</v>
      </c>
      <c r="F100" s="578">
        <v>8288.2000000000007</v>
      </c>
      <c r="G100" s="578">
        <v>0</v>
      </c>
      <c r="H100" s="381" t="s">
        <v>5263</v>
      </c>
      <c r="I100" s="556">
        <f t="shared" si="1"/>
        <v>0</v>
      </c>
      <c r="J100" s="200"/>
      <c r="K100" s="200"/>
    </row>
    <row r="101" spans="1:11">
      <c r="A101" s="829" t="s">
        <v>5558</v>
      </c>
      <c r="B101" s="799" t="s">
        <v>5550</v>
      </c>
      <c r="C101" s="381" t="s">
        <v>5559</v>
      </c>
      <c r="D101" s="424">
        <v>45444</v>
      </c>
      <c r="E101" s="424">
        <v>45565</v>
      </c>
      <c r="F101" s="578">
        <v>94025</v>
      </c>
      <c r="G101" s="578">
        <v>21631.3</v>
      </c>
      <c r="H101" s="381" t="s">
        <v>5263</v>
      </c>
      <c r="I101" s="556">
        <f t="shared" si="1"/>
        <v>0.23005902685455995</v>
      </c>
      <c r="J101" s="200"/>
      <c r="K101" s="200"/>
    </row>
    <row r="102" spans="1:11">
      <c r="A102" s="830"/>
      <c r="B102" s="787"/>
      <c r="C102" s="381" t="s">
        <v>5560</v>
      </c>
      <c r="D102" s="424">
        <v>45444</v>
      </c>
      <c r="E102" s="424">
        <v>45565</v>
      </c>
      <c r="F102" s="578">
        <v>62683.3</v>
      </c>
      <c r="G102" s="578">
        <v>50134.27375</v>
      </c>
      <c r="H102" s="381" t="s">
        <v>5263</v>
      </c>
      <c r="I102" s="556">
        <f t="shared" si="1"/>
        <v>0.7998027185869282</v>
      </c>
      <c r="J102" s="200"/>
      <c r="K102" s="200"/>
    </row>
    <row r="103" spans="1:11">
      <c r="A103" s="829" t="s">
        <v>5561</v>
      </c>
      <c r="B103" s="799" t="s">
        <v>5550</v>
      </c>
      <c r="C103" s="381" t="s">
        <v>5559</v>
      </c>
      <c r="D103" s="424">
        <v>45444</v>
      </c>
      <c r="E103" s="424">
        <v>45565</v>
      </c>
      <c r="F103" s="578">
        <v>93535.2</v>
      </c>
      <c r="G103" s="578">
        <v>26073.044000000002</v>
      </c>
      <c r="H103" s="381" t="s">
        <v>5263</v>
      </c>
      <c r="I103" s="556">
        <f t="shared" si="1"/>
        <v>0.27875114395436157</v>
      </c>
      <c r="J103" s="200"/>
      <c r="K103" s="200"/>
    </row>
    <row r="104" spans="1:11">
      <c r="A104" s="830"/>
      <c r="B104" s="787"/>
      <c r="C104" s="381" t="s">
        <v>5560</v>
      </c>
      <c r="D104" s="424">
        <v>45444</v>
      </c>
      <c r="E104" s="424">
        <v>45565</v>
      </c>
      <c r="F104" s="578">
        <v>62356.800000000003</v>
      </c>
      <c r="G104" s="578">
        <v>49404.11</v>
      </c>
      <c r="H104" s="381" t="s">
        <v>5263</v>
      </c>
      <c r="I104" s="556">
        <f t="shared" si="1"/>
        <v>0.79228103430580143</v>
      </c>
      <c r="J104" s="200"/>
      <c r="K104" s="200"/>
    </row>
    <row r="105" spans="1:11" ht="28.9">
      <c r="A105" s="372" t="s">
        <v>5343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7000</v>
      </c>
      <c r="G105" s="408">
        <v>5574</v>
      </c>
      <c r="H105" s="381" t="s">
        <v>5263</v>
      </c>
      <c r="I105" s="556">
        <f t="shared" si="1"/>
        <v>0.79628571428571426</v>
      </c>
      <c r="J105" s="200"/>
      <c r="K105" s="200"/>
    </row>
    <row r="106" spans="1:11">
      <c r="A106" s="822" t="s">
        <v>5562</v>
      </c>
      <c r="B106" s="799" t="s">
        <v>5550</v>
      </c>
      <c r="C106" s="381" t="s">
        <v>5551</v>
      </c>
      <c r="D106" s="424">
        <v>45444</v>
      </c>
      <c r="E106" s="424">
        <v>45565</v>
      </c>
      <c r="F106" s="578">
        <v>42381</v>
      </c>
      <c r="G106" s="578">
        <v>8376</v>
      </c>
      <c r="H106" s="381" t="s">
        <v>5263</v>
      </c>
      <c r="I106" s="556">
        <f t="shared" si="1"/>
        <v>0.19763573299355844</v>
      </c>
      <c r="J106" s="200"/>
      <c r="K106" s="200"/>
    </row>
    <row r="107" spans="1:11">
      <c r="A107" s="807"/>
      <c r="B107" s="787"/>
      <c r="C107" s="381" t="s">
        <v>5552</v>
      </c>
      <c r="D107" s="424">
        <v>45444</v>
      </c>
      <c r="E107" s="424">
        <v>45565</v>
      </c>
      <c r="F107" s="578">
        <v>10595.3</v>
      </c>
      <c r="G107" s="578">
        <v>1883</v>
      </c>
      <c r="H107" s="381" t="s">
        <v>5263</v>
      </c>
      <c r="I107" s="556">
        <f t="shared" si="1"/>
        <v>0.17772030994875088</v>
      </c>
      <c r="J107" s="200"/>
      <c r="K107" s="200"/>
    </row>
    <row r="108" spans="1:11">
      <c r="A108" s="829" t="s">
        <v>5563</v>
      </c>
      <c r="B108" s="799" t="s">
        <v>5550</v>
      </c>
      <c r="C108" s="381" t="s">
        <v>5551</v>
      </c>
      <c r="D108" s="424">
        <v>45444</v>
      </c>
      <c r="E108" s="424">
        <v>45565</v>
      </c>
      <c r="F108" s="423">
        <v>450.2</v>
      </c>
      <c r="G108" s="423">
        <v>0</v>
      </c>
      <c r="H108" s="381" t="s">
        <v>5263</v>
      </c>
      <c r="I108" s="556">
        <f t="shared" si="1"/>
        <v>0</v>
      </c>
      <c r="J108" s="200"/>
      <c r="K108" s="200"/>
    </row>
    <row r="109" spans="1:11">
      <c r="A109" s="830"/>
      <c r="B109" s="787"/>
      <c r="C109" s="381" t="s">
        <v>5552</v>
      </c>
      <c r="D109" s="424">
        <v>45444</v>
      </c>
      <c r="E109" s="424">
        <v>45565</v>
      </c>
      <c r="F109" s="423">
        <v>112.5</v>
      </c>
      <c r="G109" s="579">
        <v>11</v>
      </c>
      <c r="H109" s="381" t="s">
        <v>5263</v>
      </c>
      <c r="I109" s="556">
        <f t="shared" si="1"/>
        <v>9.7777777777777783E-2</v>
      </c>
      <c r="J109" s="200"/>
      <c r="K109" s="200"/>
    </row>
    <row r="110" spans="1:11">
      <c r="A110" s="829" t="s">
        <v>5564</v>
      </c>
      <c r="B110" s="799" t="s">
        <v>5550</v>
      </c>
      <c r="C110" s="381" t="s">
        <v>5551</v>
      </c>
      <c r="D110" s="424">
        <v>45444</v>
      </c>
      <c r="E110" s="424">
        <v>45565</v>
      </c>
      <c r="F110" s="423">
        <v>336.2</v>
      </c>
      <c r="G110" s="423">
        <v>0</v>
      </c>
      <c r="H110" s="381" t="s">
        <v>5263</v>
      </c>
      <c r="I110" s="556">
        <f t="shared" si="1"/>
        <v>0</v>
      </c>
      <c r="J110" s="200"/>
      <c r="K110" s="200"/>
    </row>
    <row r="111" spans="1:11">
      <c r="A111" s="830"/>
      <c r="B111" s="787"/>
      <c r="C111" s="381" t="s">
        <v>5552</v>
      </c>
      <c r="D111" s="424">
        <v>45444</v>
      </c>
      <c r="E111" s="424">
        <v>45565</v>
      </c>
      <c r="F111" s="423">
        <v>84.1</v>
      </c>
      <c r="G111" s="579">
        <v>8</v>
      </c>
      <c r="H111" s="381" t="s">
        <v>5263</v>
      </c>
      <c r="I111" s="556">
        <f t="shared" si="1"/>
        <v>9.5124851367419744E-2</v>
      </c>
      <c r="J111" s="200"/>
      <c r="K111" s="200"/>
    </row>
    <row r="112" spans="1:11" ht="28.9">
      <c r="A112" s="372" t="s">
        <v>5465</v>
      </c>
      <c r="B112" s="381" t="s">
        <v>5447</v>
      </c>
      <c r="C112" s="381" t="s">
        <v>5448</v>
      </c>
      <c r="D112" s="386">
        <v>45220</v>
      </c>
      <c r="E112" s="386">
        <v>45584</v>
      </c>
      <c r="F112" s="408">
        <v>4466</v>
      </c>
      <c r="G112" s="408">
        <v>1790</v>
      </c>
      <c r="H112" s="381" t="s">
        <v>5263</v>
      </c>
      <c r="I112" s="556">
        <f t="shared" si="1"/>
        <v>0.40080609046126286</v>
      </c>
      <c r="J112" s="200"/>
      <c r="K112" s="200"/>
    </row>
    <row r="113" spans="1:11" ht="28.9">
      <c r="A113" s="372" t="s">
        <v>5412</v>
      </c>
      <c r="B113" s="381" t="s">
        <v>5410</v>
      </c>
      <c r="C113" s="381" t="s">
        <v>5411</v>
      </c>
      <c r="D113" s="386">
        <v>45096</v>
      </c>
      <c r="E113" s="386">
        <v>45460</v>
      </c>
      <c r="F113" s="408">
        <v>1680</v>
      </c>
      <c r="G113" s="408">
        <v>176</v>
      </c>
      <c r="H113" s="381" t="s">
        <v>5263</v>
      </c>
      <c r="I113" s="556">
        <f t="shared" si="1"/>
        <v>0.10476190476190476</v>
      </c>
      <c r="J113" s="200"/>
      <c r="K113" s="200"/>
    </row>
    <row r="114" spans="1:11" ht="28.9">
      <c r="A114" s="372" t="s">
        <v>5494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381">
        <v>500</v>
      </c>
      <c r="G114" s="408">
        <v>36.04</v>
      </c>
      <c r="H114" s="381" t="s">
        <v>5263</v>
      </c>
      <c r="I114" s="556">
        <f t="shared" si="1"/>
        <v>7.2080000000000005E-2</v>
      </c>
      <c r="J114" s="200"/>
      <c r="K114" s="200"/>
    </row>
    <row r="115" spans="1:11" ht="28.9">
      <c r="A115" s="372" t="s">
        <v>173</v>
      </c>
      <c r="B115" s="381" t="s">
        <v>5517</v>
      </c>
      <c r="C115" s="381" t="s">
        <v>5518</v>
      </c>
      <c r="D115" s="386">
        <v>45337</v>
      </c>
      <c r="E115" s="386">
        <v>45516</v>
      </c>
      <c r="F115" s="408">
        <v>3600</v>
      </c>
      <c r="G115" s="408">
        <v>2569.2600000000002</v>
      </c>
      <c r="H115" s="381" t="s">
        <v>5263</v>
      </c>
      <c r="I115" s="556">
        <f t="shared" si="1"/>
        <v>0.71368333333333345</v>
      </c>
      <c r="J115" s="200"/>
      <c r="K115" s="200"/>
    </row>
    <row r="116" spans="1:11" ht="28.9">
      <c r="A116" s="372" t="s">
        <v>5346</v>
      </c>
      <c r="B116" s="381" t="s">
        <v>5484</v>
      </c>
      <c r="C116" s="381" t="s">
        <v>5485</v>
      </c>
      <c r="D116" s="386">
        <v>45291</v>
      </c>
      <c r="E116" s="386">
        <v>45655</v>
      </c>
      <c r="F116" s="408">
        <v>2500</v>
      </c>
      <c r="G116" s="408">
        <v>0</v>
      </c>
      <c r="H116" s="381" t="s">
        <v>5263</v>
      </c>
      <c r="I116" s="556">
        <f t="shared" si="1"/>
        <v>0</v>
      </c>
      <c r="J116" s="200"/>
      <c r="K116" s="200"/>
    </row>
    <row r="117" spans="1:11" ht="28.9">
      <c r="A117" s="372" t="s">
        <v>5495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381">
        <v>525</v>
      </c>
      <c r="G117" s="408">
        <v>46</v>
      </c>
      <c r="H117" s="381" t="s">
        <v>5263</v>
      </c>
      <c r="I117" s="556">
        <f t="shared" si="1"/>
        <v>8.7619047619047624E-2</v>
      </c>
      <c r="J117" s="200"/>
      <c r="K117" s="200"/>
    </row>
    <row r="118" spans="1:11" ht="28.9">
      <c r="A118" s="372" t="s">
        <v>5496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381">
        <v>175</v>
      </c>
      <c r="G118" s="408">
        <v>0</v>
      </c>
      <c r="H118" s="381" t="s">
        <v>5263</v>
      </c>
      <c r="I118" s="556">
        <f t="shared" si="1"/>
        <v>0</v>
      </c>
      <c r="J118" s="200"/>
      <c r="K118" s="200"/>
    </row>
    <row r="119" spans="1:11" ht="28.9">
      <c r="A119" s="372" t="s">
        <v>5350</v>
      </c>
      <c r="B119" s="381" t="s">
        <v>5419</v>
      </c>
      <c r="C119" s="381" t="s">
        <v>5420</v>
      </c>
      <c r="D119" s="386">
        <v>45131</v>
      </c>
      <c r="E119" s="386">
        <v>45495</v>
      </c>
      <c r="F119" s="408">
        <v>180000000</v>
      </c>
      <c r="G119" s="408">
        <v>100681905</v>
      </c>
      <c r="H119" s="381" t="s">
        <v>5351</v>
      </c>
      <c r="I119" s="556">
        <f t="shared" si="1"/>
        <v>0.55934391666666672</v>
      </c>
      <c r="J119" s="200"/>
      <c r="K119" s="200"/>
    </row>
    <row r="120" spans="1:11" ht="28.9">
      <c r="A120" s="372" t="s">
        <v>5528</v>
      </c>
      <c r="B120" s="381" t="s">
        <v>5524</v>
      </c>
      <c r="C120" s="381" t="s">
        <v>5525</v>
      </c>
      <c r="D120" s="386">
        <v>45390</v>
      </c>
      <c r="E120" s="386">
        <v>45754</v>
      </c>
      <c r="F120" s="408">
        <v>47500000</v>
      </c>
      <c r="G120" s="408">
        <v>7296</v>
      </c>
      <c r="H120" s="381" t="s">
        <v>5351</v>
      </c>
      <c r="I120" s="556">
        <f t="shared" si="1"/>
        <v>1.5359999999999999E-4</v>
      </c>
      <c r="J120" s="200"/>
      <c r="K120" s="200"/>
    </row>
    <row r="121" spans="1:11" ht="28.9">
      <c r="A121" s="372" t="s">
        <v>5529</v>
      </c>
      <c r="B121" s="381" t="s">
        <v>5524</v>
      </c>
      <c r="C121" s="381" t="s">
        <v>5525</v>
      </c>
      <c r="D121" s="386">
        <v>45390</v>
      </c>
      <c r="E121" s="386">
        <v>45754</v>
      </c>
      <c r="F121" s="408">
        <v>8500000</v>
      </c>
      <c r="G121" s="408">
        <v>1612</v>
      </c>
      <c r="H121" s="381" t="s">
        <v>5351</v>
      </c>
      <c r="I121" s="556">
        <f t="shared" si="1"/>
        <v>1.8964705882352942E-4</v>
      </c>
      <c r="J121" s="200"/>
      <c r="K121" s="200"/>
    </row>
    <row r="122" spans="1:11" ht="28.9">
      <c r="A122" s="372" t="s">
        <v>2714</v>
      </c>
      <c r="B122" s="381" t="s">
        <v>5469</v>
      </c>
      <c r="C122" s="381" t="s">
        <v>5470</v>
      </c>
      <c r="D122" s="386">
        <v>45245</v>
      </c>
      <c r="E122" s="386">
        <v>45609</v>
      </c>
      <c r="F122" s="408">
        <v>750000</v>
      </c>
      <c r="G122" s="408">
        <v>163602</v>
      </c>
      <c r="H122" s="381" t="s">
        <v>5351</v>
      </c>
      <c r="I122" s="556">
        <f t="shared" si="1"/>
        <v>0.218136</v>
      </c>
      <c r="J122" s="200"/>
      <c r="K122" s="200"/>
    </row>
    <row r="123" spans="1:11" ht="28.9">
      <c r="A123" s="372" t="s">
        <v>5497</v>
      </c>
      <c r="B123" s="381" t="s">
        <v>5484</v>
      </c>
      <c r="C123" s="381" t="s">
        <v>5485</v>
      </c>
      <c r="D123" s="386">
        <v>45291</v>
      </c>
      <c r="E123" s="386">
        <v>45470</v>
      </c>
      <c r="F123" s="381">
        <v>600</v>
      </c>
      <c r="G123" s="408">
        <v>262</v>
      </c>
      <c r="H123" s="381" t="s">
        <v>5351</v>
      </c>
      <c r="I123" s="556">
        <f t="shared" si="1"/>
        <v>0.43666666666666665</v>
      </c>
      <c r="J123" s="200"/>
      <c r="K123" s="200"/>
    </row>
    <row r="124" spans="1:11" ht="28.9">
      <c r="A124" s="372" t="s">
        <v>5530</v>
      </c>
      <c r="B124" s="381" t="s">
        <v>5524</v>
      </c>
      <c r="C124" s="381" t="s">
        <v>5525</v>
      </c>
      <c r="D124" s="386">
        <v>45390</v>
      </c>
      <c r="E124" s="386">
        <v>45754</v>
      </c>
      <c r="F124" s="408">
        <v>1500000</v>
      </c>
      <c r="G124" s="408">
        <v>309451</v>
      </c>
      <c r="H124" s="381" t="s">
        <v>5351</v>
      </c>
      <c r="I124" s="556">
        <f t="shared" si="1"/>
        <v>0.20630066666666666</v>
      </c>
      <c r="J124" s="200"/>
      <c r="K124" s="200"/>
    </row>
    <row r="125" spans="1:11" ht="28.9">
      <c r="A125" s="372" t="s">
        <v>5531</v>
      </c>
      <c r="B125" s="381" t="s">
        <v>5524</v>
      </c>
      <c r="C125" s="381" t="s">
        <v>5525</v>
      </c>
      <c r="D125" s="386">
        <v>45390</v>
      </c>
      <c r="E125" s="386">
        <v>45754</v>
      </c>
      <c r="F125" s="408">
        <v>600000</v>
      </c>
      <c r="G125" s="408">
        <v>168089</v>
      </c>
      <c r="H125" s="381" t="s">
        <v>5351</v>
      </c>
      <c r="I125" s="556">
        <f t="shared" si="1"/>
        <v>0.28014833333333333</v>
      </c>
      <c r="J125" s="200"/>
      <c r="K125" s="200"/>
    </row>
    <row r="126" spans="1:11" ht="28.9">
      <c r="A126" s="372" t="s">
        <v>5498</v>
      </c>
      <c r="B126" s="381" t="s">
        <v>5484</v>
      </c>
      <c r="C126" s="381" t="s">
        <v>5485</v>
      </c>
      <c r="D126" s="386">
        <v>45291</v>
      </c>
      <c r="E126" s="386">
        <v>45655</v>
      </c>
      <c r="F126" s="408">
        <v>120000</v>
      </c>
      <c r="G126" s="408">
        <v>1569</v>
      </c>
      <c r="H126" s="381" t="s">
        <v>5351</v>
      </c>
      <c r="I126" s="556">
        <f t="shared" si="1"/>
        <v>1.3075E-2</v>
      </c>
      <c r="J126" s="200"/>
      <c r="K126" s="200"/>
    </row>
    <row r="127" spans="1:11" ht="28.9">
      <c r="A127" s="372" t="s">
        <v>5543</v>
      </c>
      <c r="B127" s="381" t="s">
        <v>5544</v>
      </c>
      <c r="C127" s="381" t="s">
        <v>5545</v>
      </c>
      <c r="D127" s="386">
        <v>45418</v>
      </c>
      <c r="E127" s="386">
        <v>45657</v>
      </c>
      <c r="F127" s="381">
        <v>145</v>
      </c>
      <c r="G127" s="408">
        <v>142</v>
      </c>
      <c r="H127" s="381" t="s">
        <v>5351</v>
      </c>
      <c r="I127" s="556">
        <f t="shared" si="1"/>
        <v>0.97931034482758617</v>
      </c>
      <c r="J127" s="200"/>
      <c r="K127" s="200"/>
    </row>
    <row r="128" spans="1:11" ht="28.9">
      <c r="A128" s="372" t="s">
        <v>5354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3400000</v>
      </c>
      <c r="G128" s="408">
        <v>363086</v>
      </c>
      <c r="H128" s="381" t="s">
        <v>5351</v>
      </c>
      <c r="I128" s="556">
        <f t="shared" si="1"/>
        <v>0.10679</v>
      </c>
      <c r="J128" s="200"/>
      <c r="K128" s="200"/>
    </row>
    <row r="129" spans="1:11" ht="28.9">
      <c r="A129" s="372" t="s">
        <v>5355</v>
      </c>
      <c r="B129" s="381" t="s">
        <v>5524</v>
      </c>
      <c r="C129" s="381" t="s">
        <v>5525</v>
      </c>
      <c r="D129" s="386">
        <v>45383</v>
      </c>
      <c r="E129" s="386">
        <v>45532</v>
      </c>
      <c r="F129" s="408">
        <v>600000</v>
      </c>
      <c r="G129" s="408">
        <v>599897</v>
      </c>
      <c r="H129" s="381" t="s">
        <v>5351</v>
      </c>
      <c r="I129" s="556">
        <f t="shared" si="1"/>
        <v>0.99982833333333332</v>
      </c>
      <c r="J129" s="200"/>
      <c r="K129" s="200"/>
    </row>
    <row r="130" spans="1:11" ht="28.9">
      <c r="A130" s="372" t="s">
        <v>5357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08">
        <v>65000</v>
      </c>
      <c r="G130" s="408">
        <v>15665</v>
      </c>
      <c r="H130" s="381" t="s">
        <v>5351</v>
      </c>
      <c r="I130" s="556">
        <f t="shared" si="1"/>
        <v>0.24099999999999999</v>
      </c>
      <c r="J130" s="200"/>
      <c r="K130" s="200"/>
    </row>
    <row r="131" spans="1:11" ht="28.9">
      <c r="A131" s="372" t="s">
        <v>5441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408">
        <v>2000</v>
      </c>
      <c r="G131" s="408">
        <v>0</v>
      </c>
      <c r="H131" s="381" t="s">
        <v>5263</v>
      </c>
      <c r="I131" s="556">
        <f t="shared" si="1"/>
        <v>0</v>
      </c>
      <c r="J131" s="200"/>
      <c r="K131" s="200"/>
    </row>
    <row r="132" spans="1:11" ht="28.9">
      <c r="A132" s="372" t="s">
        <v>5532</v>
      </c>
      <c r="B132" s="381" t="s">
        <v>5524</v>
      </c>
      <c r="C132" s="381" t="s">
        <v>5525</v>
      </c>
      <c r="D132" s="386">
        <v>45390</v>
      </c>
      <c r="E132" s="386">
        <v>45754</v>
      </c>
      <c r="F132" s="381">
        <v>700</v>
      </c>
      <c r="G132" s="408">
        <v>0</v>
      </c>
      <c r="H132" s="381" t="s">
        <v>5351</v>
      </c>
      <c r="I132" s="556">
        <f t="shared" si="1"/>
        <v>0</v>
      </c>
      <c r="J132" s="200"/>
      <c r="K132" s="200"/>
    </row>
    <row r="133" spans="1:11" ht="28.9">
      <c r="A133" s="372" t="s">
        <v>5533</v>
      </c>
      <c r="B133" s="381" t="s">
        <v>5524</v>
      </c>
      <c r="C133" s="381" t="s">
        <v>5525</v>
      </c>
      <c r="D133" s="386">
        <v>45390</v>
      </c>
      <c r="E133" s="386">
        <v>45754</v>
      </c>
      <c r="F133" s="381">
        <v>250</v>
      </c>
      <c r="G133" s="408">
        <v>11</v>
      </c>
      <c r="H133" s="381" t="s">
        <v>5351</v>
      </c>
      <c r="I133" s="556">
        <f t="shared" ref="I133:I146" si="2">G133/F133</f>
        <v>4.3999999999999997E-2</v>
      </c>
      <c r="J133" s="200"/>
      <c r="K133" s="200"/>
    </row>
    <row r="134" spans="1:11" ht="28.9">
      <c r="A134" s="372" t="s">
        <v>5499</v>
      </c>
      <c r="B134" s="381" t="s">
        <v>5500</v>
      </c>
      <c r="C134" s="381" t="s">
        <v>5546</v>
      </c>
      <c r="D134" s="386">
        <v>45292</v>
      </c>
      <c r="E134" s="386">
        <v>45473</v>
      </c>
      <c r="F134" s="549">
        <v>1130560000</v>
      </c>
      <c r="G134" s="549">
        <v>612515162.29999995</v>
      </c>
      <c r="H134" s="381" t="s">
        <v>5502</v>
      </c>
      <c r="I134" s="556">
        <f t="shared" si="2"/>
        <v>0.54178032329111236</v>
      </c>
      <c r="J134" s="540"/>
      <c r="K134" s="540"/>
    </row>
    <row r="135" spans="1:11" ht="28.9">
      <c r="A135" s="372" t="s">
        <v>5537</v>
      </c>
      <c r="B135" s="381" t="s">
        <v>5538</v>
      </c>
      <c r="C135" s="381" t="s">
        <v>5539</v>
      </c>
      <c r="D135" s="386">
        <v>45413</v>
      </c>
      <c r="E135" s="386">
        <v>45592</v>
      </c>
      <c r="F135" s="381">
        <v>775</v>
      </c>
      <c r="G135" s="408">
        <v>286</v>
      </c>
      <c r="H135" s="381" t="s">
        <v>5263</v>
      </c>
      <c r="I135" s="556">
        <f t="shared" si="2"/>
        <v>0.36903225806451612</v>
      </c>
      <c r="J135" s="540"/>
      <c r="K135" s="540"/>
    </row>
    <row r="136" spans="1:11" ht="28.9">
      <c r="A136" s="372" t="s">
        <v>5504</v>
      </c>
      <c r="B136" s="381" t="s">
        <v>5484</v>
      </c>
      <c r="C136" s="381" t="s">
        <v>5485</v>
      </c>
      <c r="D136" s="386">
        <v>45291</v>
      </c>
      <c r="E136" s="386">
        <v>45655</v>
      </c>
      <c r="F136" s="408">
        <v>1500</v>
      </c>
      <c r="G136" s="408">
        <v>277</v>
      </c>
      <c r="H136" s="381" t="s">
        <v>5351</v>
      </c>
      <c r="I136" s="556">
        <f t="shared" si="2"/>
        <v>0.18466666666666667</v>
      </c>
      <c r="J136" s="540"/>
      <c r="K136" s="540"/>
    </row>
    <row r="137" spans="1:11" ht="28.9">
      <c r="A137" s="372" t="s">
        <v>5505</v>
      </c>
      <c r="B137" s="381" t="s">
        <v>5506</v>
      </c>
      <c r="C137" s="381" t="s">
        <v>5512</v>
      </c>
      <c r="D137" s="386">
        <v>45292</v>
      </c>
      <c r="E137" s="386">
        <v>45473</v>
      </c>
      <c r="F137" s="549">
        <v>130000000</v>
      </c>
      <c r="G137" s="549">
        <v>92636297.180000007</v>
      </c>
      <c r="H137" s="381" t="s">
        <v>5502</v>
      </c>
      <c r="I137" s="556">
        <f t="shared" si="2"/>
        <v>0.71258690138461545</v>
      </c>
      <c r="J137" s="540"/>
      <c r="K137" s="540"/>
    </row>
    <row r="138" spans="1:11" ht="28.9">
      <c r="A138" s="372" t="s">
        <v>5509</v>
      </c>
      <c r="B138" s="381" t="s">
        <v>5506</v>
      </c>
      <c r="C138" s="381" t="s">
        <v>5512</v>
      </c>
      <c r="D138" s="386">
        <v>45292</v>
      </c>
      <c r="E138" s="386">
        <v>45473</v>
      </c>
      <c r="F138" s="549">
        <v>226000000</v>
      </c>
      <c r="G138" s="549">
        <v>204837188.84</v>
      </c>
      <c r="H138" s="381" t="s">
        <v>5502</v>
      </c>
      <c r="I138" s="556">
        <f t="shared" si="2"/>
        <v>0.90635924265486723</v>
      </c>
      <c r="J138" s="540"/>
      <c r="K138" s="540"/>
    </row>
    <row r="139" spans="1:11" ht="28.9">
      <c r="A139" s="372" t="s">
        <v>5510</v>
      </c>
      <c r="B139" s="381" t="s">
        <v>5506</v>
      </c>
      <c r="C139" s="381" t="s">
        <v>5512</v>
      </c>
      <c r="D139" s="386">
        <v>45292</v>
      </c>
      <c r="E139" s="386">
        <v>45473</v>
      </c>
      <c r="F139" s="549">
        <v>283000000</v>
      </c>
      <c r="G139" s="549">
        <v>246494592.37</v>
      </c>
      <c r="H139" s="381" t="s">
        <v>5502</v>
      </c>
      <c r="I139" s="556">
        <f t="shared" si="2"/>
        <v>0.87100562674911663</v>
      </c>
      <c r="J139" s="540"/>
      <c r="K139" s="540"/>
    </row>
    <row r="140" spans="1:11" ht="28.9">
      <c r="A140" s="372" t="s">
        <v>5511</v>
      </c>
      <c r="B140" s="381" t="s">
        <v>5506</v>
      </c>
      <c r="C140" s="381" t="s">
        <v>5512</v>
      </c>
      <c r="D140" s="386">
        <v>45292</v>
      </c>
      <c r="E140" s="386">
        <v>45473</v>
      </c>
      <c r="F140" s="549">
        <v>20000000</v>
      </c>
      <c r="G140" s="549">
        <v>7566677.7699999996</v>
      </c>
      <c r="H140" s="381" t="s">
        <v>5502</v>
      </c>
      <c r="I140" s="556">
        <f t="shared" si="2"/>
        <v>0.37833388849999999</v>
      </c>
      <c r="J140" s="540"/>
      <c r="K140" s="540"/>
    </row>
    <row r="141" spans="1:11" ht="28.9">
      <c r="A141" s="372" t="s">
        <v>5362</v>
      </c>
      <c r="B141" s="381" t="s">
        <v>5447</v>
      </c>
      <c r="C141" s="381" t="s">
        <v>5448</v>
      </c>
      <c r="D141" s="386">
        <v>45220</v>
      </c>
      <c r="E141" s="386">
        <v>45584</v>
      </c>
      <c r="F141" s="408">
        <v>30000</v>
      </c>
      <c r="G141" s="408">
        <v>4014</v>
      </c>
      <c r="H141" s="381" t="s">
        <v>5351</v>
      </c>
      <c r="I141" s="556">
        <f t="shared" si="2"/>
        <v>0.1338</v>
      </c>
      <c r="J141" s="540"/>
      <c r="K141" s="540"/>
    </row>
    <row r="142" spans="1:11" ht="28.9">
      <c r="A142" s="372" t="s">
        <v>4373</v>
      </c>
      <c r="B142" s="381" t="s">
        <v>5447</v>
      </c>
      <c r="C142" s="381" t="s">
        <v>5448</v>
      </c>
      <c r="D142" s="386">
        <v>45220</v>
      </c>
      <c r="E142" s="386">
        <v>45584</v>
      </c>
      <c r="F142" s="408">
        <v>9600</v>
      </c>
      <c r="G142" s="408">
        <v>4198</v>
      </c>
      <c r="H142" s="381" t="s">
        <v>5263</v>
      </c>
      <c r="I142" s="556">
        <f t="shared" si="2"/>
        <v>0.43729166666666669</v>
      </c>
      <c r="J142" s="540"/>
      <c r="K142" s="540"/>
    </row>
    <row r="143" spans="1:11" ht="28.9">
      <c r="A143" s="372" t="s">
        <v>5365</v>
      </c>
      <c r="B143" s="381" t="s">
        <v>5438</v>
      </c>
      <c r="C143" s="381" t="s">
        <v>5439</v>
      </c>
      <c r="D143" s="386">
        <v>45220</v>
      </c>
      <c r="E143" s="386">
        <v>45584</v>
      </c>
      <c r="F143" s="408">
        <v>26000000</v>
      </c>
      <c r="G143" s="408">
        <v>16967712</v>
      </c>
      <c r="H143" s="381" t="s">
        <v>5351</v>
      </c>
      <c r="I143" s="556">
        <f t="shared" si="2"/>
        <v>0.65260430769230771</v>
      </c>
      <c r="J143" s="540"/>
      <c r="K143" s="540"/>
    </row>
    <row r="144" spans="1:11" ht="28.9">
      <c r="A144" s="372" t="s">
        <v>5513</v>
      </c>
      <c r="B144" s="381" t="s">
        <v>5484</v>
      </c>
      <c r="C144" s="381" t="s">
        <v>5485</v>
      </c>
      <c r="D144" s="386">
        <v>45291</v>
      </c>
      <c r="E144" s="386">
        <v>45655</v>
      </c>
      <c r="F144" s="408">
        <v>28750000</v>
      </c>
      <c r="G144" s="408">
        <v>5683009</v>
      </c>
      <c r="H144" s="381" t="s">
        <v>5351</v>
      </c>
      <c r="I144" s="556">
        <f t="shared" si="2"/>
        <v>0.19766987826086957</v>
      </c>
      <c r="J144" s="540"/>
      <c r="K144" s="540"/>
    </row>
    <row r="145" spans="1:11" ht="28.9">
      <c r="A145" s="372" t="s">
        <v>5367</v>
      </c>
      <c r="B145" s="381" t="s">
        <v>5469</v>
      </c>
      <c r="C145" s="381" t="s">
        <v>5470</v>
      </c>
      <c r="D145" s="386">
        <v>45265</v>
      </c>
      <c r="E145" s="386">
        <v>45629</v>
      </c>
      <c r="F145" s="408">
        <v>3500000</v>
      </c>
      <c r="G145" s="408">
        <v>495048</v>
      </c>
      <c r="H145" s="381" t="s">
        <v>5351</v>
      </c>
      <c r="I145" s="556">
        <f t="shared" si="2"/>
        <v>0.14144228571428571</v>
      </c>
      <c r="J145" s="540"/>
      <c r="K145" s="540"/>
    </row>
    <row r="146" spans="1:11" ht="28.9">
      <c r="A146" s="372" t="s">
        <v>5442</v>
      </c>
      <c r="B146" s="381" t="s">
        <v>5438</v>
      </c>
      <c r="C146" s="381" t="s">
        <v>5439</v>
      </c>
      <c r="D146" s="386">
        <v>45184</v>
      </c>
      <c r="E146" s="386">
        <v>45548</v>
      </c>
      <c r="F146" s="381">
        <v>260</v>
      </c>
      <c r="G146" s="408">
        <v>24</v>
      </c>
      <c r="H146" s="381" t="s">
        <v>5351</v>
      </c>
      <c r="I146" s="556">
        <f t="shared" si="2"/>
        <v>9.2307692307692313E-2</v>
      </c>
      <c r="J146" s="540"/>
      <c r="K146" s="540"/>
    </row>
    <row r="147" spans="1:11" ht="28.9">
      <c r="A147" s="371" t="s">
        <v>3381</v>
      </c>
      <c r="B147" s="383" t="s">
        <v>5430</v>
      </c>
      <c r="C147" s="383" t="s">
        <v>5431</v>
      </c>
      <c r="D147" s="388">
        <v>45167</v>
      </c>
      <c r="E147" s="388">
        <v>45531</v>
      </c>
      <c r="F147" s="495">
        <v>300000</v>
      </c>
      <c r="G147" s="495">
        <v>63038</v>
      </c>
      <c r="H147" s="383" t="s">
        <v>5351</v>
      </c>
      <c r="I147" s="541">
        <f>G147/F147</f>
        <v>0.21012666666666666</v>
      </c>
      <c r="J147" s="540"/>
      <c r="K147" s="540"/>
    </row>
    <row r="148" spans="1:11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</row>
    <row r="149" spans="1:11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</row>
    <row r="150" spans="1:11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</row>
    <row r="151" spans="1:11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</row>
    <row r="152" spans="1:11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</row>
  </sheetData>
  <autoFilter ref="A3:I147" xr:uid="{00000000-0009-0000-0000-000089000000}"/>
  <mergeCells count="32">
    <mergeCell ref="A110:A111"/>
    <mergeCell ref="B110:B111"/>
    <mergeCell ref="A101:A102"/>
    <mergeCell ref="B101:B102"/>
    <mergeCell ref="A103:A104"/>
    <mergeCell ref="B103:B104"/>
    <mergeCell ref="A106:A107"/>
    <mergeCell ref="B106:B107"/>
    <mergeCell ref="A97:A98"/>
    <mergeCell ref="B97:B98"/>
    <mergeCell ref="A99:A100"/>
    <mergeCell ref="B99:B100"/>
    <mergeCell ref="A108:A109"/>
    <mergeCell ref="B108:B109"/>
    <mergeCell ref="A91:A92"/>
    <mergeCell ref="B91:B92"/>
    <mergeCell ref="A93:A94"/>
    <mergeCell ref="B93:B94"/>
    <mergeCell ref="A95:A96"/>
    <mergeCell ref="B95:B96"/>
    <mergeCell ref="A56:A57"/>
    <mergeCell ref="B56:B57"/>
    <mergeCell ref="D56:D57"/>
    <mergeCell ref="E56:E57"/>
    <mergeCell ref="A89:A90"/>
    <mergeCell ref="B89:B90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158"/>
  <sheetViews>
    <sheetView workbookViewId="0">
      <pane ySplit="3" topLeftCell="A153" activePane="bottomLeft" state="frozen"/>
      <selection pane="bottomLeft" activeCell="G153" sqref="G153"/>
    </sheetView>
  </sheetViews>
  <sheetFormatPr defaultRowHeight="14.45"/>
  <cols>
    <col min="1" max="1" width="24.42578125" style="79" customWidth="1"/>
    <col min="2" max="2" width="17.5703125" style="79" customWidth="1"/>
    <col min="3" max="3" width="27.42578125" style="79" customWidth="1"/>
    <col min="4" max="4" width="15.5703125" style="79" customWidth="1"/>
    <col min="5" max="5" width="16.5703125" style="79" customWidth="1"/>
    <col min="6" max="6" width="16.7109375" style="79" customWidth="1"/>
    <col min="7" max="7" width="16.5703125" style="79" customWidth="1"/>
    <col min="8" max="8" width="15.5703125" style="79" customWidth="1"/>
    <col min="9" max="9" width="13" style="79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360"/>
      <c r="K1" s="360"/>
    </row>
    <row r="2" spans="1:11">
      <c r="A2" s="431" t="s">
        <v>5424</v>
      </c>
      <c r="B2" s="200"/>
      <c r="C2" s="200"/>
      <c r="D2" s="200"/>
      <c r="E2" s="200"/>
      <c r="F2" s="685" t="s">
        <v>5565</v>
      </c>
      <c r="G2" s="686"/>
      <c r="H2" s="686"/>
      <c r="I2" s="687"/>
      <c r="J2" s="360"/>
      <c r="K2" s="360"/>
    </row>
    <row r="3" spans="1:11" ht="43.1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361"/>
      <c r="K3" s="361"/>
    </row>
    <row r="4" spans="1:11">
      <c r="A4" s="816" t="s">
        <v>9</v>
      </c>
      <c r="B4" s="817" t="s">
        <v>5414</v>
      </c>
      <c r="C4" s="553" t="s">
        <v>5415</v>
      </c>
      <c r="D4" s="818">
        <v>45108</v>
      </c>
      <c r="E4" s="818">
        <v>45473</v>
      </c>
      <c r="F4" s="554">
        <v>108000</v>
      </c>
      <c r="G4" s="554">
        <v>9744</v>
      </c>
      <c r="H4" s="553" t="s">
        <v>5263</v>
      </c>
      <c r="I4" s="555">
        <f>G4/F4</f>
        <v>9.0222222222222218E-2</v>
      </c>
      <c r="J4" s="361"/>
      <c r="K4" s="361"/>
    </row>
    <row r="5" spans="1:11">
      <c r="A5" s="807"/>
      <c r="B5" s="787"/>
      <c r="C5" s="381" t="s">
        <v>5416</v>
      </c>
      <c r="D5" s="787"/>
      <c r="E5" s="787"/>
      <c r="F5" s="408">
        <v>12000</v>
      </c>
      <c r="G5" s="408">
        <v>775</v>
      </c>
      <c r="H5" s="381" t="s">
        <v>5263</v>
      </c>
      <c r="I5" s="556">
        <f>G5/F5</f>
        <v>6.458333333333334E-2</v>
      </c>
      <c r="J5" s="361"/>
      <c r="K5" s="361"/>
    </row>
    <row r="6" spans="1:11" ht="28.9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08">
        <v>750000</v>
      </c>
      <c r="G6" s="408">
        <v>749250.8</v>
      </c>
      <c r="H6" s="381" t="s">
        <v>5263</v>
      </c>
      <c r="I6" s="556">
        <f t="shared" ref="I6:I69" si="0">G6/F6</f>
        <v>0.99900106666666677</v>
      </c>
      <c r="J6" s="360"/>
      <c r="K6" s="360"/>
    </row>
    <row r="7" spans="1:11" ht="28.9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08">
        <v>1200</v>
      </c>
      <c r="G7" s="408">
        <v>582</v>
      </c>
      <c r="H7" s="381" t="s">
        <v>5263</v>
      </c>
      <c r="I7" s="556">
        <f t="shared" si="0"/>
        <v>0.48499999999999999</v>
      </c>
      <c r="J7" s="360"/>
      <c r="K7" s="360"/>
    </row>
    <row r="8" spans="1:11" ht="28.9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08">
        <v>266000</v>
      </c>
      <c r="G8" s="408">
        <v>178249.26</v>
      </c>
      <c r="H8" s="381" t="s">
        <v>5263</v>
      </c>
      <c r="I8" s="556">
        <f t="shared" si="0"/>
        <v>0.67010999999999998</v>
      </c>
      <c r="J8" s="360"/>
      <c r="K8" s="360"/>
    </row>
    <row r="9" spans="1:11" ht="28.9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08">
        <v>1029</v>
      </c>
      <c r="G9" s="408">
        <v>808.81</v>
      </c>
      <c r="H9" s="381" t="s">
        <v>5263</v>
      </c>
      <c r="I9" s="556">
        <f t="shared" si="0"/>
        <v>0.78601554907677351</v>
      </c>
      <c r="J9" s="360"/>
      <c r="K9" s="360"/>
    </row>
    <row r="10" spans="1:11" ht="28.9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381">
        <v>209</v>
      </c>
      <c r="G10" s="408">
        <v>3.04</v>
      </c>
      <c r="H10" s="381" t="s">
        <v>5263</v>
      </c>
      <c r="I10" s="556">
        <f t="shared" si="0"/>
        <v>1.4545454545454545E-2</v>
      </c>
      <c r="J10" s="360"/>
      <c r="K10" s="360"/>
    </row>
    <row r="11" spans="1:11" ht="43.1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381">
        <v>30</v>
      </c>
      <c r="G11" s="408">
        <v>8.06</v>
      </c>
      <c r="H11" s="381" t="s">
        <v>5263</v>
      </c>
      <c r="I11" s="556">
        <f t="shared" si="0"/>
        <v>0.26866666666666666</v>
      </c>
      <c r="J11" s="360"/>
      <c r="K11" s="360"/>
    </row>
    <row r="12" spans="1:11" ht="28.9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175</v>
      </c>
      <c r="G12" s="408">
        <v>163.21</v>
      </c>
      <c r="H12" s="381" t="s">
        <v>5263</v>
      </c>
      <c r="I12" s="556">
        <f t="shared" si="0"/>
        <v>0.93262857142857147</v>
      </c>
      <c r="J12" s="360"/>
      <c r="K12" s="360"/>
    </row>
    <row r="13" spans="1:11" ht="28.9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12</v>
      </c>
      <c r="G13" s="408">
        <v>8.14</v>
      </c>
      <c r="H13" s="381" t="s">
        <v>5263</v>
      </c>
      <c r="I13" s="556">
        <f t="shared" si="0"/>
        <v>0.67833333333333334</v>
      </c>
      <c r="J13" s="360"/>
      <c r="K13" s="360"/>
    </row>
    <row r="14" spans="1:11" ht="28.9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50</v>
      </c>
      <c r="G14" s="408">
        <v>30.54</v>
      </c>
      <c r="H14" s="381" t="s">
        <v>5263</v>
      </c>
      <c r="I14" s="556">
        <f t="shared" si="0"/>
        <v>0.61080000000000001</v>
      </c>
      <c r="J14" s="360"/>
      <c r="K14" s="360"/>
    </row>
    <row r="15" spans="1:11" ht="28.9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381">
        <v>120</v>
      </c>
      <c r="G15" s="408">
        <v>0</v>
      </c>
      <c r="H15" s="381" t="s">
        <v>5263</v>
      </c>
      <c r="I15" s="556">
        <f t="shared" si="0"/>
        <v>0</v>
      </c>
      <c r="J15" s="360"/>
      <c r="K15" s="360"/>
    </row>
    <row r="16" spans="1:11" ht="28.9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190</v>
      </c>
      <c r="G16" s="408">
        <v>58.76</v>
      </c>
      <c r="H16" s="381" t="s">
        <v>5263</v>
      </c>
      <c r="I16" s="556">
        <f t="shared" si="0"/>
        <v>0.30926315789473685</v>
      </c>
      <c r="J16" s="360"/>
      <c r="K16" s="360"/>
    </row>
    <row r="17" spans="1:11" ht="28.9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102</v>
      </c>
      <c r="G17" s="408">
        <v>102</v>
      </c>
      <c r="H17" s="381" t="s">
        <v>5263</v>
      </c>
      <c r="I17" s="556">
        <f t="shared" si="0"/>
        <v>1</v>
      </c>
      <c r="J17" s="360"/>
      <c r="K17" s="360"/>
    </row>
    <row r="18" spans="1:11" ht="28.9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350</v>
      </c>
      <c r="G18" s="408">
        <v>280.49</v>
      </c>
      <c r="H18" s="381" t="s">
        <v>5263</v>
      </c>
      <c r="I18" s="556">
        <f t="shared" si="0"/>
        <v>0.8014</v>
      </c>
      <c r="J18" s="360"/>
      <c r="K18" s="360"/>
    </row>
    <row r="19" spans="1:11" ht="28.9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126.1</v>
      </c>
      <c r="G19" s="408">
        <v>54.13</v>
      </c>
      <c r="H19" s="381" t="s">
        <v>5263</v>
      </c>
      <c r="I19" s="556">
        <f t="shared" si="0"/>
        <v>0.42926249008723238</v>
      </c>
      <c r="J19" s="360"/>
      <c r="K19" s="360"/>
    </row>
    <row r="20" spans="1:11" ht="28.9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90.4</v>
      </c>
      <c r="G20" s="408">
        <v>88.99</v>
      </c>
      <c r="H20" s="381" t="s">
        <v>5263</v>
      </c>
      <c r="I20" s="556">
        <f t="shared" si="0"/>
        <v>0.98440265486725653</v>
      </c>
      <c r="J20" s="360"/>
      <c r="K20" s="360"/>
    </row>
    <row r="21" spans="1:11" ht="28.9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72</v>
      </c>
      <c r="G21" s="408">
        <v>60.89</v>
      </c>
      <c r="H21" s="381" t="s">
        <v>5263</v>
      </c>
      <c r="I21" s="556">
        <f t="shared" si="0"/>
        <v>0.84569444444444442</v>
      </c>
      <c r="J21" s="360"/>
      <c r="K21" s="360"/>
    </row>
    <row r="22" spans="1:11" ht="28.9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77.3</v>
      </c>
      <c r="G22" s="408">
        <v>43.49</v>
      </c>
      <c r="H22" s="381" t="s">
        <v>5263</v>
      </c>
      <c r="I22" s="556">
        <f t="shared" si="0"/>
        <v>0.56261319534282028</v>
      </c>
      <c r="J22" s="360"/>
      <c r="K22" s="360"/>
    </row>
    <row r="23" spans="1:11" ht="28.9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66.400000000000006</v>
      </c>
      <c r="G23" s="408">
        <v>43.17</v>
      </c>
      <c r="H23" s="381" t="s">
        <v>5263</v>
      </c>
      <c r="I23" s="556">
        <f t="shared" si="0"/>
        <v>0.65015060240963851</v>
      </c>
      <c r="J23" s="360"/>
      <c r="K23" s="360"/>
    </row>
    <row r="24" spans="1:11" ht="28.9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42</v>
      </c>
      <c r="G24" s="408">
        <v>40.04</v>
      </c>
      <c r="H24" s="381" t="s">
        <v>5263</v>
      </c>
      <c r="I24" s="556">
        <f t="shared" si="0"/>
        <v>0.95333333333333337</v>
      </c>
      <c r="J24" s="360"/>
      <c r="K24" s="360"/>
    </row>
    <row r="25" spans="1:11" ht="28.9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150</v>
      </c>
      <c r="G25" s="408">
        <v>68.489999999999995</v>
      </c>
      <c r="H25" s="381" t="s">
        <v>5263</v>
      </c>
      <c r="I25" s="556">
        <f t="shared" si="0"/>
        <v>0.45659999999999995</v>
      </c>
      <c r="J25" s="360"/>
      <c r="K25" s="360"/>
    </row>
    <row r="26" spans="1:11" ht="28.9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230</v>
      </c>
      <c r="G26" s="408">
        <v>111.27</v>
      </c>
      <c r="H26" s="381" t="s">
        <v>5263</v>
      </c>
      <c r="I26" s="556">
        <f t="shared" si="0"/>
        <v>0.48378260869565215</v>
      </c>
      <c r="J26" s="360"/>
      <c r="K26" s="360"/>
    </row>
    <row r="27" spans="1:11" ht="28.9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30</v>
      </c>
      <c r="G27" s="408">
        <v>19.010000000000002</v>
      </c>
      <c r="H27" s="381" t="s">
        <v>5263</v>
      </c>
      <c r="I27" s="556">
        <f t="shared" si="0"/>
        <v>0.63366666666666671</v>
      </c>
      <c r="J27" s="360"/>
      <c r="K27" s="360"/>
    </row>
    <row r="28" spans="1:11" ht="28.9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400</v>
      </c>
      <c r="G28" s="408">
        <v>0</v>
      </c>
      <c r="H28" s="381" t="s">
        <v>5263</v>
      </c>
      <c r="I28" s="556">
        <f t="shared" si="0"/>
        <v>0</v>
      </c>
      <c r="J28" s="360"/>
      <c r="K28" s="360"/>
    </row>
    <row r="29" spans="1:11" ht="28.9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39">
        <v>1905.41</v>
      </c>
      <c r="G29" s="408">
        <v>456.96</v>
      </c>
      <c r="H29" s="381" t="s">
        <v>5263</v>
      </c>
      <c r="I29" s="556">
        <f t="shared" si="0"/>
        <v>0.23982240042825426</v>
      </c>
      <c r="J29" s="360"/>
      <c r="K29" s="360"/>
    </row>
    <row r="30" spans="1:11" ht="28.9">
      <c r="A30" s="372" t="s">
        <v>5567</v>
      </c>
      <c r="B30" s="381" t="s">
        <v>5568</v>
      </c>
      <c r="C30" s="381" t="s">
        <v>5569</v>
      </c>
      <c r="D30" s="386">
        <v>45453</v>
      </c>
      <c r="E30" s="386">
        <v>45817</v>
      </c>
      <c r="F30" s="381">
        <v>160</v>
      </c>
      <c r="G30" s="408">
        <v>0</v>
      </c>
      <c r="H30" s="381" t="s">
        <v>5263</v>
      </c>
      <c r="I30" s="556">
        <f t="shared" si="0"/>
        <v>0</v>
      </c>
      <c r="J30" s="360"/>
      <c r="K30" s="360"/>
    </row>
    <row r="31" spans="1:11" ht="28.9">
      <c r="A31" s="372" t="s">
        <v>5570</v>
      </c>
      <c r="B31" s="381" t="s">
        <v>5568</v>
      </c>
      <c r="C31" s="381" t="s">
        <v>5569</v>
      </c>
      <c r="D31" s="386">
        <v>45453</v>
      </c>
      <c r="E31" s="386">
        <v>45817</v>
      </c>
      <c r="F31" s="381">
        <v>550</v>
      </c>
      <c r="G31" s="408">
        <v>67.33</v>
      </c>
      <c r="H31" s="381" t="s">
        <v>5263</v>
      </c>
      <c r="I31" s="556">
        <f t="shared" si="0"/>
        <v>0.12241818181818181</v>
      </c>
      <c r="J31" s="360"/>
      <c r="K31" s="360"/>
    </row>
    <row r="32" spans="1:11" ht="28.9">
      <c r="A32" s="372" t="s">
        <v>5571</v>
      </c>
      <c r="B32" s="381" t="s">
        <v>5568</v>
      </c>
      <c r="C32" s="381" t="s">
        <v>5569</v>
      </c>
      <c r="D32" s="386">
        <v>45453</v>
      </c>
      <c r="E32" s="386">
        <v>45817</v>
      </c>
      <c r="F32" s="408">
        <v>1300</v>
      </c>
      <c r="G32" s="408">
        <v>104.43</v>
      </c>
      <c r="H32" s="381" t="s">
        <v>5263</v>
      </c>
      <c r="I32" s="556">
        <f t="shared" si="0"/>
        <v>8.0330769230769233E-2</v>
      </c>
      <c r="J32" s="360"/>
      <c r="K32" s="360"/>
    </row>
    <row r="33" spans="1:11" ht="28.9">
      <c r="A33" s="372" t="s">
        <v>5572</v>
      </c>
      <c r="B33" s="381" t="s">
        <v>5568</v>
      </c>
      <c r="C33" s="381" t="s">
        <v>5569</v>
      </c>
      <c r="D33" s="386">
        <v>45453</v>
      </c>
      <c r="E33" s="386">
        <v>45817</v>
      </c>
      <c r="F33" s="381">
        <v>112</v>
      </c>
      <c r="G33" s="408">
        <v>20</v>
      </c>
      <c r="H33" s="381" t="s">
        <v>5263</v>
      </c>
      <c r="I33" s="556">
        <f t="shared" si="0"/>
        <v>0.17857142857142858</v>
      </c>
      <c r="J33" s="360"/>
      <c r="K33" s="360"/>
    </row>
    <row r="34" spans="1:11" ht="28.9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08">
        <v>2000</v>
      </c>
      <c r="G34" s="408">
        <v>97</v>
      </c>
      <c r="H34" s="381" t="s">
        <v>5263</v>
      </c>
      <c r="I34" s="556">
        <f t="shared" ref="I34:I44" si="1">G34/F34</f>
        <v>4.8500000000000001E-2</v>
      </c>
      <c r="J34" s="360"/>
      <c r="K34" s="360"/>
    </row>
    <row r="35" spans="1:11" ht="28.9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08">
        <v>62900</v>
      </c>
      <c r="G35" s="408">
        <v>8219</v>
      </c>
      <c r="H35" s="381" t="s">
        <v>5263</v>
      </c>
      <c r="I35" s="556">
        <f t="shared" si="1"/>
        <v>0.13066772655007949</v>
      </c>
      <c r="J35" s="360"/>
      <c r="K35" s="360"/>
    </row>
    <row r="36" spans="1:11" ht="28.9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1000</v>
      </c>
      <c r="G36" s="408">
        <v>443</v>
      </c>
      <c r="H36" s="381" t="s">
        <v>5263</v>
      </c>
      <c r="I36" s="556">
        <f t="shared" si="1"/>
        <v>0.443</v>
      </c>
      <c r="J36" s="360"/>
      <c r="K36" s="360"/>
    </row>
    <row r="37" spans="1:11" ht="28.9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08">
        <v>1750</v>
      </c>
      <c r="G37" s="408">
        <v>675</v>
      </c>
      <c r="H37" s="381" t="s">
        <v>5263</v>
      </c>
      <c r="I37" s="556">
        <f t="shared" si="1"/>
        <v>0.38571428571428573</v>
      </c>
      <c r="J37" s="360"/>
      <c r="K37" s="360"/>
    </row>
    <row r="38" spans="1:11" ht="28.9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408">
        <v>6500</v>
      </c>
      <c r="H38" s="381" t="s">
        <v>5263</v>
      </c>
      <c r="I38" s="556">
        <f t="shared" si="1"/>
        <v>1</v>
      </c>
      <c r="J38" s="360"/>
      <c r="K38" s="360"/>
    </row>
    <row r="39" spans="1:11" ht="28.9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408">
        <v>4056</v>
      </c>
      <c r="H39" s="381" t="s">
        <v>5263</v>
      </c>
      <c r="I39" s="556">
        <f t="shared" si="1"/>
        <v>0.81120000000000003</v>
      </c>
      <c r="J39" s="360"/>
      <c r="K39" s="360"/>
    </row>
    <row r="40" spans="1:11" ht="28.9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08">
        <v>7000</v>
      </c>
      <c r="G40" s="408">
        <v>1536</v>
      </c>
      <c r="H40" s="381" t="s">
        <v>5263</v>
      </c>
      <c r="I40" s="556">
        <f t="shared" si="1"/>
        <v>0.21942857142857142</v>
      </c>
      <c r="J40" s="360"/>
      <c r="K40" s="360"/>
    </row>
    <row r="41" spans="1:11" ht="28.9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24650</v>
      </c>
      <c r="G41" s="408">
        <v>16882</v>
      </c>
      <c r="H41" s="381" t="s">
        <v>5263</v>
      </c>
      <c r="I41" s="556">
        <f t="shared" si="1"/>
        <v>0.684868154158215</v>
      </c>
      <c r="J41" s="360"/>
      <c r="K41" s="360"/>
    </row>
    <row r="42" spans="1:11" ht="28.9">
      <c r="A42" s="372" t="s">
        <v>5283</v>
      </c>
      <c r="B42" s="381" t="s">
        <v>5408</v>
      </c>
      <c r="C42" s="381" t="s">
        <v>5409</v>
      </c>
      <c r="D42" s="386">
        <v>45100</v>
      </c>
      <c r="E42" s="386">
        <v>45464</v>
      </c>
      <c r="F42" s="408">
        <v>910000</v>
      </c>
      <c r="G42" s="408">
        <v>691063</v>
      </c>
      <c r="H42" s="381" t="s">
        <v>5263</v>
      </c>
      <c r="I42" s="556">
        <f t="shared" si="1"/>
        <v>0.75940989010989013</v>
      </c>
      <c r="J42" s="360"/>
      <c r="K42" s="360"/>
    </row>
    <row r="43" spans="1:11" ht="28.9">
      <c r="A43" s="372" t="s">
        <v>753</v>
      </c>
      <c r="B43" s="381" t="s">
        <v>5426</v>
      </c>
      <c r="C43" s="381" t="s">
        <v>5427</v>
      </c>
      <c r="D43" s="386">
        <v>45139</v>
      </c>
      <c r="E43" s="386">
        <v>45504</v>
      </c>
      <c r="F43" s="408">
        <v>40000</v>
      </c>
      <c r="G43" s="408">
        <v>18554</v>
      </c>
      <c r="H43" s="381" t="s">
        <v>5263</v>
      </c>
      <c r="I43" s="556">
        <f t="shared" si="1"/>
        <v>0.46384999999999998</v>
      </c>
      <c r="J43" s="360"/>
      <c r="K43" s="360"/>
    </row>
    <row r="44" spans="1:11" ht="28.9">
      <c r="A44" s="372" t="s">
        <v>5284</v>
      </c>
      <c r="B44" s="381" t="s">
        <v>5524</v>
      </c>
      <c r="C44" s="381" t="s">
        <v>5525</v>
      </c>
      <c r="D44" s="386">
        <v>45390</v>
      </c>
      <c r="E44" s="386">
        <v>45754</v>
      </c>
      <c r="F44" s="408">
        <v>15000</v>
      </c>
      <c r="G44" s="408">
        <v>5588</v>
      </c>
      <c r="H44" s="381" t="s">
        <v>5263</v>
      </c>
      <c r="I44" s="556">
        <f t="shared" si="1"/>
        <v>0.37253333333333333</v>
      </c>
      <c r="J44" s="360"/>
      <c r="K44" s="360"/>
    </row>
    <row r="45" spans="1:11" ht="28.9">
      <c r="A45" s="372" t="s">
        <v>1569</v>
      </c>
      <c r="B45" s="381" t="s">
        <v>5469</v>
      </c>
      <c r="C45" s="381" t="s">
        <v>5470</v>
      </c>
      <c r="D45" s="386">
        <v>45245</v>
      </c>
      <c r="E45" s="386">
        <v>45609</v>
      </c>
      <c r="F45" s="408">
        <v>400000</v>
      </c>
      <c r="G45" s="408">
        <v>31000</v>
      </c>
      <c r="H45" s="381" t="s">
        <v>5263</v>
      </c>
      <c r="I45" s="556">
        <f t="shared" si="0"/>
        <v>7.7499999999999999E-2</v>
      </c>
      <c r="J45" s="360"/>
      <c r="K45" s="360"/>
    </row>
    <row r="46" spans="1:11" ht="28.9">
      <c r="A46" s="372" t="s">
        <v>5287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204</v>
      </c>
      <c r="H46" s="381" t="s">
        <v>5263</v>
      </c>
      <c r="I46" s="556">
        <f t="shared" si="0"/>
        <v>0.40799999999999997</v>
      </c>
      <c r="J46" s="360"/>
      <c r="K46" s="360"/>
    </row>
    <row r="47" spans="1:11" ht="28.9">
      <c r="A47" s="372" t="s">
        <v>5421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500</v>
      </c>
      <c r="G47" s="408">
        <v>434</v>
      </c>
      <c r="H47" s="381" t="s">
        <v>5263</v>
      </c>
      <c r="I47" s="556">
        <f t="shared" si="0"/>
        <v>0.86799999999999999</v>
      </c>
      <c r="J47" s="360"/>
      <c r="K47" s="360"/>
    </row>
    <row r="48" spans="1:11" ht="28.9">
      <c r="A48" s="372" t="s">
        <v>4110</v>
      </c>
      <c r="B48" s="381" t="s">
        <v>5438</v>
      </c>
      <c r="C48" s="381" t="s">
        <v>5439</v>
      </c>
      <c r="D48" s="386">
        <v>45184</v>
      </c>
      <c r="E48" s="386">
        <v>45548</v>
      </c>
      <c r="F48" s="408">
        <v>1000</v>
      </c>
      <c r="G48" s="408">
        <v>930</v>
      </c>
      <c r="H48" s="381" t="s">
        <v>5263</v>
      </c>
      <c r="I48" s="556">
        <f t="shared" si="0"/>
        <v>0.93</v>
      </c>
      <c r="J48" s="360"/>
      <c r="K48" s="360"/>
    </row>
    <row r="49" spans="1:11" ht="28.9">
      <c r="A49" s="372" t="s">
        <v>5491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23800</v>
      </c>
      <c r="G49" s="408">
        <v>15180</v>
      </c>
      <c r="H49" s="381" t="s">
        <v>5263</v>
      </c>
      <c r="I49" s="556">
        <f t="shared" si="0"/>
        <v>0.63781512605042012</v>
      </c>
      <c r="J49" s="360"/>
      <c r="K49" s="360"/>
    </row>
    <row r="50" spans="1:11" ht="28.9">
      <c r="A50" s="372" t="s">
        <v>5492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19260</v>
      </c>
      <c r="G50" s="408">
        <v>239</v>
      </c>
      <c r="H50" s="381" t="s">
        <v>5263</v>
      </c>
      <c r="I50" s="556">
        <f t="shared" si="0"/>
        <v>1.2409138110072689E-2</v>
      </c>
      <c r="J50" s="360"/>
      <c r="K50" s="360"/>
    </row>
    <row r="51" spans="1:11" ht="28.9">
      <c r="A51" s="372" t="s">
        <v>5290</v>
      </c>
      <c r="B51" s="381" t="s">
        <v>5469</v>
      </c>
      <c r="C51" s="381" t="s">
        <v>5470</v>
      </c>
      <c r="D51" s="386">
        <v>45245</v>
      </c>
      <c r="E51" s="386">
        <v>45609</v>
      </c>
      <c r="F51" s="381">
        <v>19</v>
      </c>
      <c r="G51" s="408">
        <v>5.97</v>
      </c>
      <c r="H51" s="381" t="s">
        <v>5263</v>
      </c>
      <c r="I51" s="556">
        <f t="shared" si="0"/>
        <v>0.31421052631578944</v>
      </c>
      <c r="J51" s="360"/>
      <c r="K51" s="360"/>
    </row>
    <row r="52" spans="1:11" ht="28.9">
      <c r="A52" s="372" t="s">
        <v>5493</v>
      </c>
      <c r="B52" s="381" t="s">
        <v>5484</v>
      </c>
      <c r="C52" s="381" t="s">
        <v>5485</v>
      </c>
      <c r="D52" s="386">
        <v>45291</v>
      </c>
      <c r="E52" s="386">
        <v>45655</v>
      </c>
      <c r="F52" s="408">
        <v>2220</v>
      </c>
      <c r="G52" s="408">
        <v>1263.5999999999999</v>
      </c>
      <c r="H52" s="381" t="s">
        <v>5263</v>
      </c>
      <c r="I52" s="556">
        <f t="shared" si="0"/>
        <v>0.56918918918918915</v>
      </c>
      <c r="J52" s="360"/>
      <c r="K52" s="360"/>
    </row>
    <row r="53" spans="1:11" ht="28.9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408">
        <v>371.23</v>
      </c>
      <c r="H53" s="381" t="s">
        <v>5263</v>
      </c>
      <c r="I53" s="556">
        <f t="shared" si="0"/>
        <v>0.64900349650349654</v>
      </c>
      <c r="J53" s="360"/>
      <c r="K53" s="360"/>
    </row>
    <row r="54" spans="1:11" ht="28.9">
      <c r="A54" s="372" t="s">
        <v>5293</v>
      </c>
      <c r="B54" s="381" t="s">
        <v>5524</v>
      </c>
      <c r="C54" s="381" t="s">
        <v>5525</v>
      </c>
      <c r="D54" s="386">
        <v>45390</v>
      </c>
      <c r="E54" s="386">
        <v>45754</v>
      </c>
      <c r="F54" s="381">
        <v>65</v>
      </c>
      <c r="G54" s="408">
        <v>0</v>
      </c>
      <c r="H54" s="381" t="s">
        <v>5263</v>
      </c>
      <c r="I54" s="556">
        <f t="shared" si="0"/>
        <v>0</v>
      </c>
      <c r="J54" s="360"/>
      <c r="K54" s="360"/>
    </row>
    <row r="55" spans="1:11" ht="28.9">
      <c r="A55" s="372" t="s">
        <v>5294</v>
      </c>
      <c r="B55" s="381" t="s">
        <v>5430</v>
      </c>
      <c r="C55" s="381" t="s">
        <v>5431</v>
      </c>
      <c r="D55" s="386">
        <v>45167</v>
      </c>
      <c r="E55" s="386">
        <v>45531</v>
      </c>
      <c r="F55" s="381">
        <v>903</v>
      </c>
      <c r="G55" s="408">
        <v>885.15</v>
      </c>
      <c r="H55" s="381" t="s">
        <v>5263</v>
      </c>
      <c r="I55" s="556">
        <f t="shared" si="0"/>
        <v>0.9802325581395348</v>
      </c>
      <c r="J55" s="360"/>
      <c r="K55" s="360"/>
    </row>
    <row r="56" spans="1:11" ht="28.9">
      <c r="A56" s="372" t="s">
        <v>5295</v>
      </c>
      <c r="B56" s="381" t="s">
        <v>5568</v>
      </c>
      <c r="C56" s="381" t="s">
        <v>5569</v>
      </c>
      <c r="D56" s="386">
        <v>45453</v>
      </c>
      <c r="E56" s="386">
        <v>45817</v>
      </c>
      <c r="F56" s="381">
        <v>35</v>
      </c>
      <c r="G56" s="408">
        <v>0</v>
      </c>
      <c r="H56" s="381" t="s">
        <v>5263</v>
      </c>
      <c r="I56" s="556">
        <f t="shared" si="0"/>
        <v>0</v>
      </c>
      <c r="J56" s="360"/>
      <c r="K56" s="360"/>
    </row>
    <row r="57" spans="1:11" ht="28.9">
      <c r="A57" s="372" t="s">
        <v>5422</v>
      </c>
      <c r="B57" s="381" t="s">
        <v>5419</v>
      </c>
      <c r="C57" s="381" t="s">
        <v>5420</v>
      </c>
      <c r="D57" s="386">
        <v>45131</v>
      </c>
      <c r="E57" s="386">
        <v>45495</v>
      </c>
      <c r="F57" s="381">
        <v>1</v>
      </c>
      <c r="G57" s="408">
        <v>1</v>
      </c>
      <c r="H57" s="381" t="s">
        <v>5423</v>
      </c>
      <c r="I57" s="556">
        <f t="shared" si="0"/>
        <v>1</v>
      </c>
      <c r="J57" s="360"/>
      <c r="K57" s="360"/>
    </row>
    <row r="58" spans="1:11" ht="28.9">
      <c r="A58" s="372" t="s">
        <v>5298</v>
      </c>
      <c r="B58" s="381" t="s">
        <v>5430</v>
      </c>
      <c r="C58" s="381" t="s">
        <v>5431</v>
      </c>
      <c r="D58" s="386">
        <v>45167</v>
      </c>
      <c r="E58" s="386">
        <v>45531</v>
      </c>
      <c r="F58" s="381">
        <v>600</v>
      </c>
      <c r="G58" s="408">
        <v>488.64</v>
      </c>
      <c r="H58" s="381" t="s">
        <v>5263</v>
      </c>
      <c r="I58" s="556">
        <f t="shared" si="0"/>
        <v>0.81440000000000001</v>
      </c>
      <c r="J58" s="360"/>
      <c r="K58" s="360"/>
    </row>
    <row r="59" spans="1:11" ht="28.9">
      <c r="A59" s="372" t="s">
        <v>5299</v>
      </c>
      <c r="B59" s="381" t="s">
        <v>5430</v>
      </c>
      <c r="C59" s="381" t="s">
        <v>5431</v>
      </c>
      <c r="D59" s="386">
        <v>45167</v>
      </c>
      <c r="E59" s="386">
        <v>45531</v>
      </c>
      <c r="F59" s="408">
        <v>3000</v>
      </c>
      <c r="G59" s="408">
        <v>1350.1</v>
      </c>
      <c r="H59" s="381" t="s">
        <v>5263</v>
      </c>
      <c r="I59" s="556">
        <f t="shared" si="0"/>
        <v>0.45003333333333329</v>
      </c>
      <c r="J59" s="360"/>
      <c r="K59" s="360"/>
    </row>
    <row r="60" spans="1:11" ht="28.9">
      <c r="A60" s="372" t="s">
        <v>5464</v>
      </c>
      <c r="B60" s="381" t="s">
        <v>5447</v>
      </c>
      <c r="C60" s="381" t="s">
        <v>5448</v>
      </c>
      <c r="D60" s="386">
        <v>45220</v>
      </c>
      <c r="E60" s="386">
        <v>45584</v>
      </c>
      <c r="F60" s="381">
        <v>15</v>
      </c>
      <c r="G60" s="408">
        <v>2</v>
      </c>
      <c r="H60" s="381" t="s">
        <v>5263</v>
      </c>
      <c r="I60" s="556">
        <f t="shared" si="0"/>
        <v>0.13333333333333333</v>
      </c>
      <c r="J60" s="360"/>
      <c r="K60" s="360"/>
    </row>
    <row r="61" spans="1:11" ht="28.9">
      <c r="A61" s="372" t="s">
        <v>5300</v>
      </c>
      <c r="B61" s="381" t="s">
        <v>5435</v>
      </c>
      <c r="C61" s="381" t="s">
        <v>5431</v>
      </c>
      <c r="D61" s="386">
        <v>45167</v>
      </c>
      <c r="E61" s="386">
        <v>45531</v>
      </c>
      <c r="F61" s="408">
        <v>1500</v>
      </c>
      <c r="G61" s="408">
        <v>583</v>
      </c>
      <c r="H61" s="381" t="s">
        <v>5263</v>
      </c>
      <c r="I61" s="556">
        <f t="shared" si="0"/>
        <v>0.38866666666666666</v>
      </c>
      <c r="J61" s="360"/>
      <c r="K61" s="360"/>
    </row>
    <row r="62" spans="1:11">
      <c r="A62" s="822" t="s">
        <v>1288</v>
      </c>
      <c r="B62" s="799" t="s">
        <v>5469</v>
      </c>
      <c r="C62" s="381" t="s">
        <v>5474</v>
      </c>
      <c r="D62" s="800">
        <v>45245</v>
      </c>
      <c r="E62" s="800">
        <v>45609</v>
      </c>
      <c r="F62" s="408">
        <v>1615</v>
      </c>
      <c r="G62" s="408">
        <v>1400</v>
      </c>
      <c r="H62" s="381" t="s">
        <v>5263</v>
      </c>
      <c r="I62" s="556">
        <f t="shared" si="0"/>
        <v>0.86687306501547989</v>
      </c>
      <c r="J62" s="470"/>
      <c r="K62" s="470"/>
    </row>
    <row r="63" spans="1:11">
      <c r="A63" s="807"/>
      <c r="B63" s="787"/>
      <c r="C63" s="381" t="s">
        <v>5475</v>
      </c>
      <c r="D63" s="787"/>
      <c r="E63" s="787"/>
      <c r="F63" s="381">
        <v>85</v>
      </c>
      <c r="G63" s="408">
        <v>0</v>
      </c>
      <c r="H63" s="381" t="s">
        <v>5263</v>
      </c>
      <c r="I63" s="556">
        <f t="shared" si="0"/>
        <v>0</v>
      </c>
      <c r="J63" s="470"/>
      <c r="K63" s="470"/>
    </row>
    <row r="64" spans="1:11" ht="28.9">
      <c r="A64" s="372" t="s">
        <v>5305</v>
      </c>
      <c r="B64" s="381" t="s">
        <v>5524</v>
      </c>
      <c r="C64" s="381" t="s">
        <v>5525</v>
      </c>
      <c r="D64" s="386">
        <v>45390</v>
      </c>
      <c r="E64" s="386">
        <v>45754</v>
      </c>
      <c r="F64" s="381">
        <v>800</v>
      </c>
      <c r="G64" s="408">
        <v>800</v>
      </c>
      <c r="H64" s="381" t="s">
        <v>5263</v>
      </c>
      <c r="I64" s="556">
        <f t="shared" si="0"/>
        <v>1</v>
      </c>
      <c r="J64" s="470"/>
      <c r="K64" s="470"/>
    </row>
    <row r="65" spans="1:11" ht="28.9">
      <c r="A65" s="372" t="s">
        <v>5306</v>
      </c>
      <c r="B65" s="381" t="s">
        <v>5488</v>
      </c>
      <c r="C65" s="381" t="s">
        <v>5489</v>
      </c>
      <c r="D65" s="386">
        <v>45292</v>
      </c>
      <c r="E65" s="386">
        <v>45471</v>
      </c>
      <c r="F65" s="408">
        <v>1000</v>
      </c>
      <c r="G65" s="408">
        <v>114.9597</v>
      </c>
      <c r="H65" s="381" t="s">
        <v>5263</v>
      </c>
      <c r="I65" s="556">
        <f t="shared" si="0"/>
        <v>0.1149597</v>
      </c>
      <c r="J65" s="360"/>
      <c r="K65" s="360"/>
    </row>
    <row r="66" spans="1:11" ht="43.15">
      <c r="A66" s="372" t="s">
        <v>5526</v>
      </c>
      <c r="B66" s="381" t="s">
        <v>5430</v>
      </c>
      <c r="C66" s="381" t="s">
        <v>5431</v>
      </c>
      <c r="D66" s="386">
        <v>45167</v>
      </c>
      <c r="E66" s="386">
        <v>45531</v>
      </c>
      <c r="F66" s="408">
        <v>2000</v>
      </c>
      <c r="G66" s="408">
        <v>1257.2</v>
      </c>
      <c r="H66" s="381" t="s">
        <v>5263</v>
      </c>
      <c r="I66" s="556">
        <f t="shared" si="0"/>
        <v>0.62860000000000005</v>
      </c>
      <c r="J66" s="360"/>
      <c r="K66" s="360"/>
    </row>
    <row r="67" spans="1:11" ht="43.15">
      <c r="A67" s="372" t="s">
        <v>5527</v>
      </c>
      <c r="B67" s="381" t="s">
        <v>5469</v>
      </c>
      <c r="C67" s="381" t="s">
        <v>5470</v>
      </c>
      <c r="D67" s="386">
        <v>45245</v>
      </c>
      <c r="E67" s="386">
        <v>45609</v>
      </c>
      <c r="F67" s="408">
        <v>1000</v>
      </c>
      <c r="G67" s="408">
        <v>163.1</v>
      </c>
      <c r="H67" s="381" t="s">
        <v>5263</v>
      </c>
      <c r="I67" s="556">
        <f t="shared" si="0"/>
        <v>0.16309999999999999</v>
      </c>
      <c r="J67" s="360"/>
      <c r="K67" s="360"/>
    </row>
    <row r="68" spans="1:11" ht="28.9">
      <c r="A68" s="372" t="s">
        <v>5309</v>
      </c>
      <c r="B68" s="381" t="s">
        <v>5419</v>
      </c>
      <c r="C68" s="381" t="s">
        <v>5420</v>
      </c>
      <c r="D68" s="386">
        <v>45131</v>
      </c>
      <c r="E68" s="386">
        <v>45495</v>
      </c>
      <c r="F68" s="408">
        <v>17000</v>
      </c>
      <c r="G68" s="408">
        <v>16905.669999999998</v>
      </c>
      <c r="H68" s="381" t="s">
        <v>5263</v>
      </c>
      <c r="I68" s="556">
        <f t="shared" si="0"/>
        <v>0.99445117647058812</v>
      </c>
      <c r="J68" s="360"/>
      <c r="K68" s="360"/>
    </row>
    <row r="69" spans="1:11" ht="28.9">
      <c r="A69" s="372" t="s">
        <v>5310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10000</v>
      </c>
      <c r="G69" s="408">
        <v>6968</v>
      </c>
      <c r="H69" s="381" t="s">
        <v>5263</v>
      </c>
      <c r="I69" s="556">
        <f t="shared" si="0"/>
        <v>0.69679999999999997</v>
      </c>
      <c r="J69" s="360"/>
      <c r="K69" s="360"/>
    </row>
    <row r="70" spans="1:11" ht="28.9">
      <c r="A70" s="372" t="s">
        <v>5311</v>
      </c>
      <c r="B70" s="381" t="s">
        <v>5419</v>
      </c>
      <c r="C70" s="381" t="s">
        <v>5420</v>
      </c>
      <c r="D70" s="386">
        <v>45131</v>
      </c>
      <c r="E70" s="386">
        <v>45495</v>
      </c>
      <c r="F70" s="381">
        <v>120</v>
      </c>
      <c r="G70" s="408">
        <v>120</v>
      </c>
      <c r="H70" s="381" t="s">
        <v>5263</v>
      </c>
      <c r="I70" s="556">
        <f t="shared" ref="I70:I133" si="2">G70/F70</f>
        <v>1</v>
      </c>
      <c r="J70" s="360"/>
      <c r="K70" s="360"/>
    </row>
    <row r="71" spans="1:11" ht="28.9">
      <c r="A71" s="372" t="s">
        <v>5312</v>
      </c>
      <c r="B71" s="381" t="s">
        <v>5444</v>
      </c>
      <c r="C71" s="381" t="s">
        <v>5445</v>
      </c>
      <c r="D71" s="386">
        <v>45200</v>
      </c>
      <c r="E71" s="386">
        <v>45505</v>
      </c>
      <c r="F71" s="408">
        <v>6000</v>
      </c>
      <c r="G71" s="408">
        <v>2733.72</v>
      </c>
      <c r="H71" s="381" t="s">
        <v>5263</v>
      </c>
      <c r="I71" s="556">
        <f t="shared" si="2"/>
        <v>0.45561999999999997</v>
      </c>
      <c r="J71" s="360"/>
      <c r="K71" s="360"/>
    </row>
    <row r="72" spans="1:11" ht="28.9">
      <c r="A72" s="372" t="s">
        <v>5313</v>
      </c>
      <c r="B72" s="381" t="s">
        <v>5444</v>
      </c>
      <c r="C72" s="381" t="s">
        <v>5445</v>
      </c>
      <c r="D72" s="386">
        <v>45200</v>
      </c>
      <c r="E72" s="386">
        <v>45564</v>
      </c>
      <c r="F72" s="381">
        <v>850</v>
      </c>
      <c r="G72" s="408">
        <v>840.23</v>
      </c>
      <c r="H72" s="381" t="s">
        <v>5263</v>
      </c>
      <c r="I72" s="556">
        <f t="shared" si="2"/>
        <v>0.98850588235294123</v>
      </c>
      <c r="J72" s="360"/>
      <c r="K72" s="360"/>
    </row>
    <row r="73" spans="1:11" ht="28.9">
      <c r="A73" s="372" t="s">
        <v>5314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1000</v>
      </c>
      <c r="G73" s="408">
        <v>953.55</v>
      </c>
      <c r="H73" s="381" t="s">
        <v>5263</v>
      </c>
      <c r="I73" s="556">
        <f t="shared" si="2"/>
        <v>0.95355000000000001</v>
      </c>
      <c r="J73" s="360"/>
      <c r="K73" s="360"/>
    </row>
    <row r="74" spans="1:11" ht="28.9">
      <c r="A74" s="372" t="s">
        <v>5316</v>
      </c>
      <c r="B74" s="381" t="s">
        <v>5419</v>
      </c>
      <c r="C74" s="381" t="s">
        <v>5420</v>
      </c>
      <c r="D74" s="386">
        <v>45131</v>
      </c>
      <c r="E74" s="386">
        <v>45495</v>
      </c>
      <c r="F74" s="408">
        <v>30000</v>
      </c>
      <c r="G74" s="408">
        <v>9546.65</v>
      </c>
      <c r="H74" s="381" t="s">
        <v>5263</v>
      </c>
      <c r="I74" s="556">
        <f t="shared" si="2"/>
        <v>0.31822166666666668</v>
      </c>
      <c r="J74" s="360"/>
      <c r="K74" s="360"/>
    </row>
    <row r="75" spans="1:11" ht="28.9">
      <c r="A75" s="372" t="s">
        <v>5317</v>
      </c>
      <c r="B75" s="381" t="s">
        <v>5419</v>
      </c>
      <c r="C75" s="381" t="s">
        <v>5420</v>
      </c>
      <c r="D75" s="386">
        <v>45131</v>
      </c>
      <c r="E75" s="386">
        <v>45495</v>
      </c>
      <c r="F75" s="408">
        <v>1000</v>
      </c>
      <c r="G75" s="408">
        <v>160</v>
      </c>
      <c r="H75" s="381" t="s">
        <v>5263</v>
      </c>
      <c r="I75" s="556">
        <f t="shared" si="2"/>
        <v>0.16</v>
      </c>
      <c r="J75" s="360"/>
      <c r="K75" s="360"/>
    </row>
    <row r="76" spans="1:11" ht="28.9">
      <c r="A76" s="372" t="s">
        <v>5321</v>
      </c>
      <c r="B76" s="381" t="s">
        <v>5484</v>
      </c>
      <c r="C76" s="381" t="s">
        <v>5485</v>
      </c>
      <c r="D76" s="386">
        <v>45291</v>
      </c>
      <c r="E76" s="386">
        <v>45470</v>
      </c>
      <c r="F76" s="408">
        <v>3500</v>
      </c>
      <c r="G76" s="408">
        <v>1588</v>
      </c>
      <c r="H76" s="381" t="s">
        <v>5263</v>
      </c>
      <c r="I76" s="556">
        <f t="shared" si="2"/>
        <v>0.45371428571428574</v>
      </c>
      <c r="J76" s="360"/>
      <c r="K76" s="360"/>
    </row>
    <row r="77" spans="1:11" ht="28.9">
      <c r="A77" s="372" t="s">
        <v>5519</v>
      </c>
      <c r="B77" s="381" t="s">
        <v>5517</v>
      </c>
      <c r="C77" s="381" t="s">
        <v>5518</v>
      </c>
      <c r="D77" s="386">
        <v>45337</v>
      </c>
      <c r="E77" s="386">
        <v>45701</v>
      </c>
      <c r="F77" s="408">
        <v>450000000</v>
      </c>
      <c r="G77" s="408">
        <v>199946400</v>
      </c>
      <c r="H77" s="381" t="s">
        <v>5351</v>
      </c>
      <c r="I77" s="556">
        <f t="shared" si="2"/>
        <v>0.44432533333333335</v>
      </c>
      <c r="J77" s="360"/>
      <c r="K77" s="360"/>
    </row>
    <row r="78" spans="1:11" ht="28.9">
      <c r="A78" s="372" t="s">
        <v>5325</v>
      </c>
      <c r="B78" s="381" t="s">
        <v>5476</v>
      </c>
      <c r="C78" s="381" t="s">
        <v>5477</v>
      </c>
      <c r="D78" s="386">
        <v>45261</v>
      </c>
      <c r="E78" s="386">
        <v>45992</v>
      </c>
      <c r="F78" s="408">
        <v>2000</v>
      </c>
      <c r="G78" s="408">
        <v>1192</v>
      </c>
      <c r="H78" s="381" t="s">
        <v>5263</v>
      </c>
      <c r="I78" s="556">
        <f t="shared" si="2"/>
        <v>0.59599999999999997</v>
      </c>
      <c r="J78" s="360"/>
      <c r="K78" s="360"/>
    </row>
    <row r="79" spans="1:11" ht="28.9">
      <c r="A79" s="372" t="s">
        <v>5326</v>
      </c>
      <c r="B79" s="381" t="s">
        <v>5426</v>
      </c>
      <c r="C79" s="381" t="s">
        <v>5427</v>
      </c>
      <c r="D79" s="386">
        <v>45139</v>
      </c>
      <c r="E79" s="386">
        <v>45869</v>
      </c>
      <c r="F79" s="408">
        <v>10000</v>
      </c>
      <c r="G79" s="408">
        <v>6654</v>
      </c>
      <c r="H79" s="381" t="s">
        <v>5263</v>
      </c>
      <c r="I79" s="556">
        <f t="shared" si="2"/>
        <v>0.66539999999999999</v>
      </c>
      <c r="J79" s="360"/>
      <c r="K79" s="360"/>
    </row>
    <row r="80" spans="1:11" ht="28.9">
      <c r="A80" s="372" t="s">
        <v>5520</v>
      </c>
      <c r="B80" s="381" t="s">
        <v>5517</v>
      </c>
      <c r="C80" s="381" t="s">
        <v>5518</v>
      </c>
      <c r="D80" s="386">
        <v>45337</v>
      </c>
      <c r="E80" s="386">
        <v>45701</v>
      </c>
      <c r="F80" s="381">
        <v>157</v>
      </c>
      <c r="G80" s="408">
        <v>27</v>
      </c>
      <c r="H80" s="381" t="s">
        <v>5263</v>
      </c>
      <c r="I80" s="556">
        <f t="shared" si="2"/>
        <v>0.17197452229299362</v>
      </c>
      <c r="J80" s="360"/>
      <c r="K80" s="360"/>
    </row>
    <row r="81" spans="1:11" ht="28.9">
      <c r="A81" s="372" t="s">
        <v>5471</v>
      </c>
      <c r="B81" s="381" t="s">
        <v>5469</v>
      </c>
      <c r="C81" s="381" t="s">
        <v>5470</v>
      </c>
      <c r="D81" s="386">
        <v>45245</v>
      </c>
      <c r="E81" s="386">
        <v>45609</v>
      </c>
      <c r="F81" s="408">
        <v>16000</v>
      </c>
      <c r="G81" s="408">
        <v>15975</v>
      </c>
      <c r="H81" s="381" t="s">
        <v>5263</v>
      </c>
      <c r="I81" s="556">
        <f t="shared" si="2"/>
        <v>0.99843749999999998</v>
      </c>
      <c r="J81" s="360"/>
      <c r="K81" s="360"/>
    </row>
    <row r="82" spans="1:11" ht="28.9">
      <c r="A82" s="372" t="s">
        <v>5328</v>
      </c>
      <c r="B82" s="381" t="s">
        <v>5426</v>
      </c>
      <c r="C82" s="381" t="s">
        <v>5427</v>
      </c>
      <c r="D82" s="386">
        <v>45139</v>
      </c>
      <c r="E82" s="386">
        <v>45504</v>
      </c>
      <c r="F82" s="408">
        <v>39960</v>
      </c>
      <c r="G82" s="408">
        <v>21476</v>
      </c>
      <c r="H82" s="381" t="s">
        <v>5263</v>
      </c>
      <c r="I82" s="556">
        <f t="shared" si="2"/>
        <v>0.53743743743743744</v>
      </c>
      <c r="J82" s="360"/>
      <c r="K82" s="360"/>
    </row>
    <row r="83" spans="1:11" ht="28.9">
      <c r="A83" s="372" t="s">
        <v>149</v>
      </c>
      <c r="B83" s="381" t="s">
        <v>5484</v>
      </c>
      <c r="C83" s="381" t="s">
        <v>5485</v>
      </c>
      <c r="D83" s="386">
        <v>45291</v>
      </c>
      <c r="E83" s="386">
        <v>45655</v>
      </c>
      <c r="F83" s="408">
        <v>5800</v>
      </c>
      <c r="G83" s="408">
        <v>2519</v>
      </c>
      <c r="H83" s="381" t="s">
        <v>5263</v>
      </c>
      <c r="I83" s="556">
        <f t="shared" si="2"/>
        <v>0.43431034482758618</v>
      </c>
      <c r="J83" s="360"/>
      <c r="K83" s="360"/>
    </row>
    <row r="84" spans="1:11" ht="28.9">
      <c r="A84" s="372" t="s">
        <v>5330</v>
      </c>
      <c r="B84" s="381" t="s">
        <v>5438</v>
      </c>
      <c r="C84" s="381" t="s">
        <v>5439</v>
      </c>
      <c r="D84" s="386">
        <v>45184</v>
      </c>
      <c r="E84" s="386">
        <v>45548</v>
      </c>
      <c r="F84" s="408">
        <v>6000</v>
      </c>
      <c r="G84" s="408">
        <v>4077.9459999999999</v>
      </c>
      <c r="H84" s="381" t="s">
        <v>5263</v>
      </c>
      <c r="I84" s="556">
        <f t="shared" si="2"/>
        <v>0.6796576666666666</v>
      </c>
      <c r="J84" s="360"/>
      <c r="K84" s="360"/>
    </row>
    <row r="85" spans="1:11" ht="28.9">
      <c r="A85" s="372" t="s">
        <v>5472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16000</v>
      </c>
      <c r="G85" s="408">
        <v>9182.9362000000001</v>
      </c>
      <c r="H85" s="381" t="s">
        <v>5263</v>
      </c>
      <c r="I85" s="556">
        <f t="shared" si="2"/>
        <v>0.57393351250000002</v>
      </c>
      <c r="J85" s="360"/>
      <c r="K85" s="360"/>
    </row>
    <row r="86" spans="1:11" ht="28.9">
      <c r="A86" s="372" t="s">
        <v>277</v>
      </c>
      <c r="B86" s="381" t="s">
        <v>5430</v>
      </c>
      <c r="C86" s="381" t="s">
        <v>5431</v>
      </c>
      <c r="D86" s="386">
        <v>45167</v>
      </c>
      <c r="E86" s="386">
        <v>45531</v>
      </c>
      <c r="F86" s="408">
        <v>127575</v>
      </c>
      <c r="G86" s="408">
        <v>55992.82</v>
      </c>
      <c r="H86" s="381" t="s">
        <v>5263</v>
      </c>
      <c r="I86" s="556">
        <f t="shared" si="2"/>
        <v>0.43890119537526945</v>
      </c>
      <c r="J86" s="360"/>
      <c r="K86" s="360"/>
    </row>
    <row r="87" spans="1:11" ht="28.9">
      <c r="A87" s="372" t="s">
        <v>5331</v>
      </c>
      <c r="B87" s="381" t="s">
        <v>5419</v>
      </c>
      <c r="C87" s="381" t="s">
        <v>5420</v>
      </c>
      <c r="D87" s="386">
        <v>45131</v>
      </c>
      <c r="E87" s="386">
        <v>45495</v>
      </c>
      <c r="F87" s="408">
        <v>2200</v>
      </c>
      <c r="G87" s="408">
        <v>359</v>
      </c>
      <c r="H87" s="381" t="s">
        <v>5263</v>
      </c>
      <c r="I87" s="556">
        <f t="shared" si="2"/>
        <v>0.16318181818181818</v>
      </c>
      <c r="J87" s="360"/>
      <c r="K87" s="360"/>
    </row>
    <row r="88" spans="1:11" ht="43.15">
      <c r="A88" s="372" t="s">
        <v>282</v>
      </c>
      <c r="B88" s="381" t="s">
        <v>5467</v>
      </c>
      <c r="C88" s="381" t="s">
        <v>5478</v>
      </c>
      <c r="D88" s="386">
        <v>45231</v>
      </c>
      <c r="E88" s="386">
        <v>45595</v>
      </c>
      <c r="F88" s="408">
        <v>6240</v>
      </c>
      <c r="G88" s="408">
        <v>569</v>
      </c>
      <c r="H88" s="381" t="s">
        <v>5263</v>
      </c>
      <c r="I88" s="556">
        <f t="shared" si="2"/>
        <v>9.1185897435897431E-2</v>
      </c>
      <c r="J88" s="360"/>
      <c r="K88" s="360"/>
    </row>
    <row r="89" spans="1:11" ht="28.9">
      <c r="A89" s="372" t="s">
        <v>168</v>
      </c>
      <c r="B89" s="381" t="s">
        <v>5469</v>
      </c>
      <c r="C89" s="381" t="s">
        <v>5470</v>
      </c>
      <c r="D89" s="386">
        <v>45275</v>
      </c>
      <c r="E89" s="386">
        <v>45639</v>
      </c>
      <c r="F89" s="408">
        <v>5000</v>
      </c>
      <c r="G89" s="408">
        <v>770.37</v>
      </c>
      <c r="H89" s="381" t="s">
        <v>5263</v>
      </c>
      <c r="I89" s="556">
        <f t="shared" si="2"/>
        <v>0.15407399999999999</v>
      </c>
      <c r="J89" s="360"/>
      <c r="K89" s="360"/>
    </row>
    <row r="90" spans="1:11" ht="28.9">
      <c r="A90" s="372" t="s">
        <v>5335</v>
      </c>
      <c r="B90" s="381" t="s">
        <v>5469</v>
      </c>
      <c r="C90" s="381" t="s">
        <v>5470</v>
      </c>
      <c r="D90" s="386">
        <v>45245</v>
      </c>
      <c r="E90" s="386">
        <v>45609</v>
      </c>
      <c r="F90" s="408">
        <v>2500</v>
      </c>
      <c r="G90" s="408">
        <v>1072.54</v>
      </c>
      <c r="H90" s="381" t="s">
        <v>5263</v>
      </c>
      <c r="I90" s="556">
        <f t="shared" si="2"/>
        <v>0.42901600000000001</v>
      </c>
      <c r="J90" s="360"/>
      <c r="K90" s="360"/>
    </row>
    <row r="91" spans="1:11" ht="28.9">
      <c r="A91" s="372" t="s">
        <v>5339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5060</v>
      </c>
      <c r="G91" s="408">
        <v>237.66</v>
      </c>
      <c r="H91" s="381" t="s">
        <v>5263</v>
      </c>
      <c r="I91" s="556">
        <f t="shared" si="2"/>
        <v>4.6968379446640313E-2</v>
      </c>
      <c r="J91" s="360"/>
      <c r="K91" s="360"/>
    </row>
    <row r="92" spans="1:11" ht="28.9">
      <c r="A92" s="372" t="s">
        <v>5340</v>
      </c>
      <c r="B92" s="381" t="s">
        <v>5447</v>
      </c>
      <c r="C92" s="381" t="s">
        <v>5448</v>
      </c>
      <c r="D92" s="386">
        <v>45220</v>
      </c>
      <c r="E92" s="386">
        <v>45584</v>
      </c>
      <c r="F92" s="408">
        <v>5000</v>
      </c>
      <c r="G92" s="408">
        <v>1017.48</v>
      </c>
      <c r="H92" s="381" t="s">
        <v>5263</v>
      </c>
      <c r="I92" s="556">
        <f t="shared" si="2"/>
        <v>0.20349600000000001</v>
      </c>
      <c r="J92" s="360"/>
      <c r="K92" s="360"/>
    </row>
    <row r="93" spans="1:11" ht="28.9">
      <c r="A93" s="372" t="s">
        <v>5341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5200</v>
      </c>
      <c r="G93" s="408">
        <v>4430.8999999999996</v>
      </c>
      <c r="H93" s="381" t="s">
        <v>5263</v>
      </c>
      <c r="I93" s="556">
        <f t="shared" si="2"/>
        <v>0.85209615384615378</v>
      </c>
      <c r="J93" s="360"/>
      <c r="K93" s="360"/>
    </row>
    <row r="94" spans="1:11" ht="28.9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4790</v>
      </c>
      <c r="H94" s="381" t="s">
        <v>5263</v>
      </c>
      <c r="I94" s="556">
        <f t="shared" si="2"/>
        <v>0.68428571428571427</v>
      </c>
      <c r="J94" s="360"/>
      <c r="K94" s="360"/>
    </row>
    <row r="95" spans="1:11">
      <c r="A95" s="829" t="s">
        <v>5549</v>
      </c>
      <c r="B95" s="799" t="s">
        <v>5550</v>
      </c>
      <c r="C95" s="381" t="s">
        <v>5551</v>
      </c>
      <c r="D95" s="424">
        <v>45444</v>
      </c>
      <c r="E95" s="424">
        <v>45565</v>
      </c>
      <c r="F95" s="578">
        <v>6371.2</v>
      </c>
      <c r="G95" s="578">
        <v>118.91</v>
      </c>
      <c r="H95" s="381" t="s">
        <v>5263</v>
      </c>
      <c r="I95" s="556">
        <f t="shared" si="2"/>
        <v>1.8663674033149173E-2</v>
      </c>
      <c r="J95" s="360"/>
      <c r="K95" s="360"/>
    </row>
    <row r="96" spans="1:11">
      <c r="A96" s="830"/>
      <c r="B96" s="787"/>
      <c r="C96" s="381" t="s">
        <v>5552</v>
      </c>
      <c r="D96" s="424">
        <v>45444</v>
      </c>
      <c r="E96" s="424">
        <v>45565</v>
      </c>
      <c r="F96" s="578">
        <v>1592.8</v>
      </c>
      <c r="G96" s="578">
        <v>114.62</v>
      </c>
      <c r="H96" s="381" t="s">
        <v>5263</v>
      </c>
      <c r="I96" s="556">
        <f t="shared" si="2"/>
        <v>7.1961325966850828E-2</v>
      </c>
      <c r="J96" s="360"/>
      <c r="K96" s="360"/>
    </row>
    <row r="97" spans="1:11">
      <c r="A97" s="829" t="s">
        <v>5553</v>
      </c>
      <c r="B97" s="799" t="s">
        <v>5550</v>
      </c>
      <c r="C97" s="381" t="s">
        <v>5551</v>
      </c>
      <c r="D97" s="424">
        <v>45444</v>
      </c>
      <c r="E97" s="424">
        <v>45565</v>
      </c>
      <c r="F97" s="578">
        <v>5106.3999999999996</v>
      </c>
      <c r="G97" s="578">
        <v>1892.24</v>
      </c>
      <c r="H97" s="381" t="s">
        <v>5263</v>
      </c>
      <c r="I97" s="556">
        <f t="shared" si="2"/>
        <v>0.37056243145856183</v>
      </c>
      <c r="J97" s="360"/>
      <c r="K97" s="360"/>
    </row>
    <row r="98" spans="1:11">
      <c r="A98" s="830"/>
      <c r="B98" s="787"/>
      <c r="C98" s="381" t="s">
        <v>5552</v>
      </c>
      <c r="D98" s="424">
        <v>45444</v>
      </c>
      <c r="E98" s="424">
        <v>45565</v>
      </c>
      <c r="F98" s="578">
        <v>1276.5999999999999</v>
      </c>
      <c r="G98" s="578">
        <v>1166.22</v>
      </c>
      <c r="H98" s="381" t="s">
        <v>5263</v>
      </c>
      <c r="I98" s="556">
        <f t="shared" si="2"/>
        <v>0.91353595488015049</v>
      </c>
      <c r="J98" s="360"/>
      <c r="K98" s="360"/>
    </row>
    <row r="99" spans="1:11">
      <c r="A99" s="829" t="s">
        <v>5554</v>
      </c>
      <c r="B99" s="799" t="s">
        <v>5550</v>
      </c>
      <c r="C99" s="381" t="s">
        <v>5551</v>
      </c>
      <c r="D99" s="424">
        <v>45444</v>
      </c>
      <c r="E99" s="424">
        <v>45565</v>
      </c>
      <c r="F99" s="578">
        <v>7764.24</v>
      </c>
      <c r="G99" s="578">
        <v>3517.2217999999998</v>
      </c>
      <c r="H99" s="381" t="s">
        <v>5263</v>
      </c>
      <c r="I99" s="556">
        <f t="shared" si="2"/>
        <v>0.4530027150113855</v>
      </c>
      <c r="J99" s="360"/>
      <c r="K99" s="360"/>
    </row>
    <row r="100" spans="1:11">
      <c r="A100" s="830"/>
      <c r="B100" s="787"/>
      <c r="C100" s="381" t="s">
        <v>5552</v>
      </c>
      <c r="D100" s="424">
        <v>45444</v>
      </c>
      <c r="E100" s="424">
        <v>45565</v>
      </c>
      <c r="F100" s="578">
        <v>1941.06</v>
      </c>
      <c r="G100" s="578">
        <v>1176.9412</v>
      </c>
      <c r="H100" s="381" t="s">
        <v>5263</v>
      </c>
      <c r="I100" s="556">
        <f t="shared" si="2"/>
        <v>0.60633942278960984</v>
      </c>
      <c r="J100" s="360"/>
      <c r="K100" s="360"/>
    </row>
    <row r="101" spans="1:11">
      <c r="A101" s="829" t="s">
        <v>5555</v>
      </c>
      <c r="B101" s="799" t="s">
        <v>5550</v>
      </c>
      <c r="C101" s="381" t="s">
        <v>5551</v>
      </c>
      <c r="D101" s="424">
        <v>45444</v>
      </c>
      <c r="E101" s="424">
        <v>45565</v>
      </c>
      <c r="F101" s="578">
        <v>30353.599999999999</v>
      </c>
      <c r="G101" s="578">
        <v>9934.1749999999993</v>
      </c>
      <c r="H101" s="381" t="s">
        <v>5263</v>
      </c>
      <c r="I101" s="556">
        <f t="shared" si="2"/>
        <v>0.32728160745348162</v>
      </c>
      <c r="J101" s="360"/>
      <c r="K101" s="360"/>
    </row>
    <row r="102" spans="1:11">
      <c r="A102" s="830"/>
      <c r="B102" s="787"/>
      <c r="C102" s="381" t="s">
        <v>5552</v>
      </c>
      <c r="D102" s="424">
        <v>45444</v>
      </c>
      <c r="E102" s="424">
        <v>45565</v>
      </c>
      <c r="F102" s="578">
        <v>7588.4</v>
      </c>
      <c r="G102" s="578">
        <v>1219.03</v>
      </c>
      <c r="H102" s="381" t="s">
        <v>5263</v>
      </c>
      <c r="I102" s="556">
        <f t="shared" si="2"/>
        <v>0.16064387749723263</v>
      </c>
      <c r="J102" s="360"/>
      <c r="K102" s="360"/>
    </row>
    <row r="103" spans="1:11">
      <c r="A103" s="829" t="s">
        <v>5556</v>
      </c>
      <c r="B103" s="799" t="s">
        <v>5550</v>
      </c>
      <c r="C103" s="381" t="s">
        <v>5551</v>
      </c>
      <c r="D103" s="424">
        <v>45444</v>
      </c>
      <c r="E103" s="424">
        <v>45565</v>
      </c>
      <c r="F103" s="578">
        <v>47295</v>
      </c>
      <c r="G103" s="578">
        <v>11915.344999999999</v>
      </c>
      <c r="H103" s="381" t="s">
        <v>5263</v>
      </c>
      <c r="I103" s="556">
        <f t="shared" si="2"/>
        <v>0.25193667406702608</v>
      </c>
      <c r="J103" s="360"/>
      <c r="K103" s="360"/>
    </row>
    <row r="104" spans="1:11">
      <c r="A104" s="830"/>
      <c r="B104" s="787"/>
      <c r="C104" s="381" t="s">
        <v>5552</v>
      </c>
      <c r="D104" s="424">
        <v>45444</v>
      </c>
      <c r="E104" s="424">
        <v>45565</v>
      </c>
      <c r="F104" s="578">
        <v>11823.7</v>
      </c>
      <c r="G104" s="578">
        <v>9921.8629999999994</v>
      </c>
      <c r="H104" s="381" t="s">
        <v>5263</v>
      </c>
      <c r="I104" s="556">
        <f t="shared" si="2"/>
        <v>0.83915043514297549</v>
      </c>
      <c r="J104" s="360"/>
      <c r="K104" s="360"/>
    </row>
    <row r="105" spans="1:11">
      <c r="A105" s="829" t="s">
        <v>5557</v>
      </c>
      <c r="B105" s="799" t="s">
        <v>5550</v>
      </c>
      <c r="C105" s="381" t="s">
        <v>5551</v>
      </c>
      <c r="D105" s="424">
        <v>45444</v>
      </c>
      <c r="E105" s="424">
        <v>45565</v>
      </c>
      <c r="F105" s="578">
        <v>33152.800000000003</v>
      </c>
      <c r="G105" s="578">
        <v>7070.8959000000004</v>
      </c>
      <c r="H105" s="381" t="s">
        <v>5263</v>
      </c>
      <c r="I105" s="556">
        <f t="shared" si="2"/>
        <v>0.2132820123790449</v>
      </c>
      <c r="J105" s="360"/>
      <c r="K105" s="360"/>
    </row>
    <row r="106" spans="1:11">
      <c r="A106" s="830"/>
      <c r="B106" s="787"/>
      <c r="C106" s="381" t="s">
        <v>5552</v>
      </c>
      <c r="D106" s="424">
        <v>45444</v>
      </c>
      <c r="E106" s="424">
        <v>45565</v>
      </c>
      <c r="F106" s="578">
        <v>8288.2000000000007</v>
      </c>
      <c r="G106" s="578">
        <v>6316.6149999999998</v>
      </c>
      <c r="H106" s="381" t="s">
        <v>5263</v>
      </c>
      <c r="I106" s="556">
        <f t="shared" si="2"/>
        <v>0.76212144977196483</v>
      </c>
      <c r="J106" s="360"/>
      <c r="K106" s="360"/>
    </row>
    <row r="107" spans="1:11">
      <c r="A107" s="829" t="s">
        <v>5558</v>
      </c>
      <c r="B107" s="799" t="s">
        <v>5550</v>
      </c>
      <c r="C107" s="381" t="s">
        <v>5559</v>
      </c>
      <c r="D107" s="424">
        <v>45444</v>
      </c>
      <c r="E107" s="424">
        <v>45565</v>
      </c>
      <c r="F107" s="578">
        <v>94025</v>
      </c>
      <c r="G107" s="578">
        <v>70156.19</v>
      </c>
      <c r="H107" s="381" t="s">
        <v>5263</v>
      </c>
      <c r="I107" s="556">
        <f t="shared" si="2"/>
        <v>0.7461440042541877</v>
      </c>
      <c r="J107" s="360"/>
      <c r="K107" s="360"/>
    </row>
    <row r="108" spans="1:11">
      <c r="A108" s="830"/>
      <c r="B108" s="787"/>
      <c r="C108" s="381" t="s">
        <v>5560</v>
      </c>
      <c r="D108" s="424">
        <v>45444</v>
      </c>
      <c r="E108" s="424">
        <v>45565</v>
      </c>
      <c r="F108" s="578">
        <v>62683.3</v>
      </c>
      <c r="G108" s="578">
        <v>59967.01</v>
      </c>
      <c r="H108" s="381" t="s">
        <v>5263</v>
      </c>
      <c r="I108" s="556">
        <f t="shared" si="2"/>
        <v>0.95666644863943029</v>
      </c>
      <c r="J108" s="360"/>
      <c r="K108" s="360"/>
    </row>
    <row r="109" spans="1:11">
      <c r="A109" s="829" t="s">
        <v>5561</v>
      </c>
      <c r="B109" s="799" t="s">
        <v>5550</v>
      </c>
      <c r="C109" s="381" t="s">
        <v>5559</v>
      </c>
      <c r="D109" s="424">
        <v>45444</v>
      </c>
      <c r="E109" s="424">
        <v>45565</v>
      </c>
      <c r="F109" s="578">
        <v>93535.2</v>
      </c>
      <c r="G109" s="578">
        <v>65241.67</v>
      </c>
      <c r="H109" s="381" t="s">
        <v>5263</v>
      </c>
      <c r="I109" s="556">
        <f t="shared" si="2"/>
        <v>0.6975092799288396</v>
      </c>
      <c r="J109" s="360"/>
      <c r="K109" s="360"/>
    </row>
    <row r="110" spans="1:11">
      <c r="A110" s="830"/>
      <c r="B110" s="787"/>
      <c r="C110" s="381" t="s">
        <v>5560</v>
      </c>
      <c r="D110" s="424">
        <v>45444</v>
      </c>
      <c r="E110" s="424">
        <v>45565</v>
      </c>
      <c r="F110" s="578">
        <v>62356.800000000003</v>
      </c>
      <c r="G110" s="578">
        <v>60861.29</v>
      </c>
      <c r="H110" s="381" t="s">
        <v>5263</v>
      </c>
      <c r="I110" s="556">
        <f t="shared" si="2"/>
        <v>0.97601688989813462</v>
      </c>
      <c r="J110" s="360"/>
      <c r="K110" s="360"/>
    </row>
    <row r="111" spans="1:11" ht="28.9">
      <c r="A111" s="372" t="s">
        <v>5343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7000</v>
      </c>
      <c r="G111" s="408">
        <v>5752</v>
      </c>
      <c r="H111" s="381" t="s">
        <v>5263</v>
      </c>
      <c r="I111" s="556">
        <f t="shared" si="2"/>
        <v>0.82171428571428573</v>
      </c>
      <c r="J111" s="360"/>
      <c r="K111" s="360"/>
    </row>
    <row r="112" spans="1:11">
      <c r="A112" s="822" t="s">
        <v>5562</v>
      </c>
      <c r="B112" s="799" t="s">
        <v>5550</v>
      </c>
      <c r="C112" s="381" t="s">
        <v>5551</v>
      </c>
      <c r="D112" s="424">
        <v>45444</v>
      </c>
      <c r="E112" s="424">
        <v>45565</v>
      </c>
      <c r="F112" s="578">
        <v>42381</v>
      </c>
      <c r="G112" s="578">
        <v>15876</v>
      </c>
      <c r="H112" s="381" t="s">
        <v>5263</v>
      </c>
      <c r="I112" s="556">
        <f t="shared" si="2"/>
        <v>0.37460182629008282</v>
      </c>
      <c r="J112" s="360"/>
      <c r="K112" s="360"/>
    </row>
    <row r="113" spans="1:11">
      <c r="A113" s="807"/>
      <c r="B113" s="787"/>
      <c r="C113" s="381" t="s">
        <v>5552</v>
      </c>
      <c r="D113" s="424">
        <v>45444</v>
      </c>
      <c r="E113" s="424">
        <v>45565</v>
      </c>
      <c r="F113" s="578">
        <v>10595.3</v>
      </c>
      <c r="G113" s="578">
        <v>4255</v>
      </c>
      <c r="H113" s="381" t="s">
        <v>5263</v>
      </c>
      <c r="I113" s="556">
        <f t="shared" si="2"/>
        <v>0.40159315923097982</v>
      </c>
      <c r="J113" s="360"/>
      <c r="K113" s="360"/>
    </row>
    <row r="114" spans="1:11">
      <c r="A114" s="829" t="s">
        <v>5563</v>
      </c>
      <c r="B114" s="799" t="s">
        <v>5550</v>
      </c>
      <c r="C114" s="381" t="s">
        <v>5551</v>
      </c>
      <c r="D114" s="424">
        <v>45444</v>
      </c>
      <c r="E114" s="424">
        <v>45565</v>
      </c>
      <c r="F114" s="423">
        <v>450.2</v>
      </c>
      <c r="G114" s="423">
        <v>0</v>
      </c>
      <c r="H114" s="381" t="s">
        <v>5263</v>
      </c>
      <c r="I114" s="556">
        <f t="shared" si="2"/>
        <v>0</v>
      </c>
      <c r="J114" s="360"/>
      <c r="K114" s="360"/>
    </row>
    <row r="115" spans="1:11">
      <c r="A115" s="830"/>
      <c r="B115" s="787"/>
      <c r="C115" s="381" t="s">
        <v>5552</v>
      </c>
      <c r="D115" s="424">
        <v>45444</v>
      </c>
      <c r="E115" s="424">
        <v>45565</v>
      </c>
      <c r="F115" s="423">
        <v>112.5</v>
      </c>
      <c r="G115" s="580">
        <v>30.492999999999999</v>
      </c>
      <c r="H115" s="381" t="s">
        <v>5263</v>
      </c>
      <c r="I115" s="556">
        <f t="shared" si="2"/>
        <v>0.27104888888888889</v>
      </c>
      <c r="J115" s="360"/>
      <c r="K115" s="360"/>
    </row>
    <row r="116" spans="1:11">
      <c r="A116" s="829" t="s">
        <v>5564</v>
      </c>
      <c r="B116" s="799" t="s">
        <v>5550</v>
      </c>
      <c r="C116" s="381" t="s">
        <v>5551</v>
      </c>
      <c r="D116" s="424">
        <v>45444</v>
      </c>
      <c r="E116" s="424">
        <v>45565</v>
      </c>
      <c r="F116" s="423">
        <v>336.2</v>
      </c>
      <c r="G116" s="423">
        <v>0</v>
      </c>
      <c r="H116" s="381" t="s">
        <v>5263</v>
      </c>
      <c r="I116" s="556">
        <f t="shared" si="2"/>
        <v>0</v>
      </c>
      <c r="J116" s="360"/>
      <c r="K116" s="360"/>
    </row>
    <row r="117" spans="1:11">
      <c r="A117" s="830"/>
      <c r="B117" s="787"/>
      <c r="C117" s="381" t="s">
        <v>5552</v>
      </c>
      <c r="D117" s="424">
        <v>45444</v>
      </c>
      <c r="E117" s="424">
        <v>45565</v>
      </c>
      <c r="F117" s="423">
        <v>84.1</v>
      </c>
      <c r="G117" s="423">
        <v>14</v>
      </c>
      <c r="H117" s="381" t="s">
        <v>5263</v>
      </c>
      <c r="I117" s="556">
        <f t="shared" si="2"/>
        <v>0.16646848989298454</v>
      </c>
      <c r="J117" s="360"/>
      <c r="K117" s="360"/>
    </row>
    <row r="118" spans="1:11" ht="28.9">
      <c r="A118" s="372" t="s">
        <v>5465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4466</v>
      </c>
      <c r="G118" s="408">
        <v>1861</v>
      </c>
      <c r="H118" s="381" t="s">
        <v>5263</v>
      </c>
      <c r="I118" s="556">
        <f t="shared" si="2"/>
        <v>0.4167039856695029</v>
      </c>
      <c r="J118" s="360"/>
      <c r="K118" s="360"/>
    </row>
    <row r="119" spans="1:11" ht="28.9">
      <c r="A119" s="372" t="s">
        <v>5412</v>
      </c>
      <c r="B119" s="381" t="s">
        <v>5410</v>
      </c>
      <c r="C119" s="381" t="s">
        <v>5411</v>
      </c>
      <c r="D119" s="386">
        <v>45096</v>
      </c>
      <c r="E119" s="386">
        <v>45460</v>
      </c>
      <c r="F119" s="408">
        <v>1680</v>
      </c>
      <c r="G119" s="408">
        <v>176</v>
      </c>
      <c r="H119" s="381" t="s">
        <v>5263</v>
      </c>
      <c r="I119" s="556">
        <f t="shared" si="2"/>
        <v>0.10476190476190476</v>
      </c>
      <c r="J119" s="360"/>
      <c r="K119" s="360"/>
    </row>
    <row r="120" spans="1:11" ht="28.9">
      <c r="A120" s="372" t="s">
        <v>5494</v>
      </c>
      <c r="B120" s="381" t="s">
        <v>5484</v>
      </c>
      <c r="C120" s="381" t="s">
        <v>5485</v>
      </c>
      <c r="D120" s="386">
        <v>45291</v>
      </c>
      <c r="E120" s="386">
        <v>45655</v>
      </c>
      <c r="F120" s="381">
        <v>500</v>
      </c>
      <c r="G120" s="408">
        <v>36.04</v>
      </c>
      <c r="H120" s="381" t="s">
        <v>5263</v>
      </c>
      <c r="I120" s="556">
        <f t="shared" si="2"/>
        <v>7.2080000000000005E-2</v>
      </c>
      <c r="J120" s="360"/>
      <c r="K120" s="360"/>
    </row>
    <row r="121" spans="1:11" ht="28.9">
      <c r="A121" s="372" t="s">
        <v>173</v>
      </c>
      <c r="B121" s="381" t="s">
        <v>5517</v>
      </c>
      <c r="C121" s="381" t="s">
        <v>5518</v>
      </c>
      <c r="D121" s="386">
        <v>45337</v>
      </c>
      <c r="E121" s="386">
        <v>45516</v>
      </c>
      <c r="F121" s="408">
        <v>3600</v>
      </c>
      <c r="G121" s="408">
        <v>2808.38</v>
      </c>
      <c r="H121" s="381" t="s">
        <v>5263</v>
      </c>
      <c r="I121" s="556">
        <f t="shared" si="2"/>
        <v>0.78010555555555561</v>
      </c>
      <c r="J121" s="360"/>
      <c r="K121" s="360"/>
    </row>
    <row r="122" spans="1:11" ht="28.9">
      <c r="A122" s="372" t="s">
        <v>5346</v>
      </c>
      <c r="B122" s="381" t="s">
        <v>5484</v>
      </c>
      <c r="C122" s="381" t="s">
        <v>5485</v>
      </c>
      <c r="D122" s="386">
        <v>45291</v>
      </c>
      <c r="E122" s="386">
        <v>45655</v>
      </c>
      <c r="F122" s="408">
        <v>2500</v>
      </c>
      <c r="G122" s="408">
        <v>0</v>
      </c>
      <c r="H122" s="381" t="s">
        <v>5263</v>
      </c>
      <c r="I122" s="556">
        <f t="shared" si="2"/>
        <v>0</v>
      </c>
      <c r="J122" s="360"/>
      <c r="K122" s="360"/>
    </row>
    <row r="123" spans="1:11" ht="28.9">
      <c r="A123" s="372" t="s">
        <v>5495</v>
      </c>
      <c r="B123" s="381" t="s">
        <v>5484</v>
      </c>
      <c r="C123" s="381" t="s">
        <v>5485</v>
      </c>
      <c r="D123" s="386">
        <v>45291</v>
      </c>
      <c r="E123" s="386">
        <v>45655</v>
      </c>
      <c r="F123" s="381">
        <v>525</v>
      </c>
      <c r="G123" s="408">
        <v>46</v>
      </c>
      <c r="H123" s="381" t="s">
        <v>5263</v>
      </c>
      <c r="I123" s="556">
        <f t="shared" si="2"/>
        <v>8.7619047619047624E-2</v>
      </c>
      <c r="J123" s="360"/>
      <c r="K123" s="360"/>
    </row>
    <row r="124" spans="1:11" ht="28.9">
      <c r="A124" s="372" t="s">
        <v>5496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381">
        <v>175</v>
      </c>
      <c r="G124" s="408">
        <v>0</v>
      </c>
      <c r="H124" s="381" t="s">
        <v>5263</v>
      </c>
      <c r="I124" s="556">
        <f t="shared" si="2"/>
        <v>0</v>
      </c>
      <c r="J124" s="360"/>
      <c r="K124" s="360"/>
    </row>
    <row r="125" spans="1:11" ht="28.9">
      <c r="A125" s="372" t="s">
        <v>5350</v>
      </c>
      <c r="B125" s="381" t="s">
        <v>5419</v>
      </c>
      <c r="C125" s="381" t="s">
        <v>5420</v>
      </c>
      <c r="D125" s="386">
        <v>45131</v>
      </c>
      <c r="E125" s="386">
        <v>45495</v>
      </c>
      <c r="F125" s="408">
        <v>180000000</v>
      </c>
      <c r="G125" s="408">
        <v>102493905</v>
      </c>
      <c r="H125" s="381" t="s">
        <v>5351</v>
      </c>
      <c r="I125" s="556">
        <f t="shared" si="2"/>
        <v>0.56941058333333339</v>
      </c>
      <c r="J125" s="360"/>
      <c r="K125" s="360"/>
    </row>
    <row r="126" spans="1:11" ht="28.9">
      <c r="A126" s="372" t="s">
        <v>5528</v>
      </c>
      <c r="B126" s="381" t="s">
        <v>5524</v>
      </c>
      <c r="C126" s="381" t="s">
        <v>5525</v>
      </c>
      <c r="D126" s="386">
        <v>45390</v>
      </c>
      <c r="E126" s="386">
        <v>45754</v>
      </c>
      <c r="F126" s="408">
        <v>47500000</v>
      </c>
      <c r="G126" s="408">
        <v>8208</v>
      </c>
      <c r="H126" s="381" t="s">
        <v>5351</v>
      </c>
      <c r="I126" s="556">
        <f t="shared" si="2"/>
        <v>1.728E-4</v>
      </c>
      <c r="J126" s="360"/>
      <c r="K126" s="360"/>
    </row>
    <row r="127" spans="1:11" ht="28.9">
      <c r="A127" s="372" t="s">
        <v>5529</v>
      </c>
      <c r="B127" s="381" t="s">
        <v>5524</v>
      </c>
      <c r="C127" s="381" t="s">
        <v>5525</v>
      </c>
      <c r="D127" s="386">
        <v>45390</v>
      </c>
      <c r="E127" s="386">
        <v>45754</v>
      </c>
      <c r="F127" s="408">
        <v>8500000</v>
      </c>
      <c r="G127" s="408">
        <v>1612</v>
      </c>
      <c r="H127" s="381" t="s">
        <v>5351</v>
      </c>
      <c r="I127" s="556">
        <f t="shared" si="2"/>
        <v>1.8964705882352942E-4</v>
      </c>
      <c r="J127" s="360"/>
      <c r="K127" s="360"/>
    </row>
    <row r="128" spans="1:11" ht="28.9">
      <c r="A128" s="372" t="s">
        <v>2714</v>
      </c>
      <c r="B128" s="381" t="s">
        <v>5469</v>
      </c>
      <c r="C128" s="381" t="s">
        <v>5470</v>
      </c>
      <c r="D128" s="386">
        <v>45245</v>
      </c>
      <c r="E128" s="386">
        <v>45609</v>
      </c>
      <c r="F128" s="408">
        <v>750000</v>
      </c>
      <c r="G128" s="408">
        <v>208903</v>
      </c>
      <c r="H128" s="381" t="s">
        <v>5351</v>
      </c>
      <c r="I128" s="556">
        <f t="shared" si="2"/>
        <v>0.27853733333333336</v>
      </c>
      <c r="J128" s="360"/>
      <c r="K128" s="360"/>
    </row>
    <row r="129" spans="1:11" ht="28.9">
      <c r="A129" s="372" t="s">
        <v>5497</v>
      </c>
      <c r="B129" s="381" t="s">
        <v>5484</v>
      </c>
      <c r="C129" s="381" t="s">
        <v>5485</v>
      </c>
      <c r="D129" s="386">
        <v>45291</v>
      </c>
      <c r="E129" s="386">
        <v>45470</v>
      </c>
      <c r="F129" s="381">
        <v>600</v>
      </c>
      <c r="G129" s="408">
        <v>262</v>
      </c>
      <c r="H129" s="381" t="s">
        <v>5351</v>
      </c>
      <c r="I129" s="556">
        <f t="shared" si="2"/>
        <v>0.43666666666666665</v>
      </c>
      <c r="J129" s="360"/>
      <c r="K129" s="360"/>
    </row>
    <row r="130" spans="1:11" ht="28.9">
      <c r="A130" s="372" t="s">
        <v>5530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08">
        <v>1500000</v>
      </c>
      <c r="G130" s="408">
        <v>240296</v>
      </c>
      <c r="H130" s="381" t="s">
        <v>5351</v>
      </c>
      <c r="I130" s="556">
        <f t="shared" si="2"/>
        <v>0.16019733333333333</v>
      </c>
      <c r="J130" s="360"/>
      <c r="K130" s="360"/>
    </row>
    <row r="131" spans="1:11" ht="28.9">
      <c r="A131" s="372" t="s">
        <v>5531</v>
      </c>
      <c r="B131" s="381" t="s">
        <v>5524</v>
      </c>
      <c r="C131" s="381" t="s">
        <v>5525</v>
      </c>
      <c r="D131" s="386">
        <v>45390</v>
      </c>
      <c r="E131" s="386">
        <v>45754</v>
      </c>
      <c r="F131" s="408">
        <v>600000</v>
      </c>
      <c r="G131" s="408">
        <v>228223</v>
      </c>
      <c r="H131" s="381" t="s">
        <v>5351</v>
      </c>
      <c r="I131" s="556">
        <f t="shared" si="2"/>
        <v>0.38037166666666666</v>
      </c>
      <c r="J131" s="360"/>
      <c r="K131" s="360"/>
    </row>
    <row r="132" spans="1:11" ht="28.9">
      <c r="A132" s="372" t="s">
        <v>5498</v>
      </c>
      <c r="B132" s="381" t="s">
        <v>5484</v>
      </c>
      <c r="C132" s="381" t="s">
        <v>5485</v>
      </c>
      <c r="D132" s="386">
        <v>45291</v>
      </c>
      <c r="E132" s="386">
        <v>45655</v>
      </c>
      <c r="F132" s="408">
        <v>120000</v>
      </c>
      <c r="G132" s="408">
        <v>1569</v>
      </c>
      <c r="H132" s="381" t="s">
        <v>5351</v>
      </c>
      <c r="I132" s="556">
        <f t="shared" si="2"/>
        <v>1.3075E-2</v>
      </c>
      <c r="J132" s="360"/>
      <c r="K132" s="360"/>
    </row>
    <row r="133" spans="1:11" ht="28.9">
      <c r="A133" s="372" t="s">
        <v>5543</v>
      </c>
      <c r="B133" s="381" t="s">
        <v>5544</v>
      </c>
      <c r="C133" s="381" t="s">
        <v>5545</v>
      </c>
      <c r="D133" s="386">
        <v>45418</v>
      </c>
      <c r="E133" s="386">
        <v>45657</v>
      </c>
      <c r="F133" s="381">
        <v>145</v>
      </c>
      <c r="G133" s="408">
        <v>145</v>
      </c>
      <c r="H133" s="381" t="s">
        <v>5351</v>
      </c>
      <c r="I133" s="556">
        <f t="shared" si="2"/>
        <v>1</v>
      </c>
      <c r="J133" s="360"/>
      <c r="K133" s="360"/>
    </row>
    <row r="134" spans="1:11" ht="28.9">
      <c r="A134" s="372" t="s">
        <v>5354</v>
      </c>
      <c r="B134" s="381" t="s">
        <v>5438</v>
      </c>
      <c r="C134" s="381" t="s">
        <v>5439</v>
      </c>
      <c r="D134" s="386">
        <v>45184</v>
      </c>
      <c r="E134" s="386">
        <v>45548</v>
      </c>
      <c r="F134" s="408">
        <v>3400000</v>
      </c>
      <c r="G134" s="408">
        <v>363506</v>
      </c>
      <c r="H134" s="381" t="s">
        <v>5351</v>
      </c>
      <c r="I134" s="556">
        <f t="shared" ref="I134:I152" si="3">G134/F134</f>
        <v>0.10691352941176471</v>
      </c>
      <c r="J134" s="360"/>
      <c r="K134" s="360"/>
    </row>
    <row r="135" spans="1:11" ht="28.9">
      <c r="A135" s="372" t="s">
        <v>5355</v>
      </c>
      <c r="B135" s="381" t="s">
        <v>5524</v>
      </c>
      <c r="C135" s="381" t="s">
        <v>5525</v>
      </c>
      <c r="D135" s="386">
        <v>45383</v>
      </c>
      <c r="E135" s="386">
        <v>45532</v>
      </c>
      <c r="F135" s="408">
        <v>600000</v>
      </c>
      <c r="G135" s="408">
        <v>599981</v>
      </c>
      <c r="H135" s="381" t="s">
        <v>5351</v>
      </c>
      <c r="I135" s="556">
        <f t="shared" si="3"/>
        <v>0.99996833333333335</v>
      </c>
      <c r="J135" s="360"/>
      <c r="K135" s="360"/>
    </row>
    <row r="136" spans="1:11" ht="28.9">
      <c r="A136" s="372" t="s">
        <v>5357</v>
      </c>
      <c r="B136" s="381" t="s">
        <v>5524</v>
      </c>
      <c r="C136" s="381" t="s">
        <v>5525</v>
      </c>
      <c r="D136" s="386">
        <v>45390</v>
      </c>
      <c r="E136" s="386">
        <v>45754</v>
      </c>
      <c r="F136" s="408">
        <v>65000</v>
      </c>
      <c r="G136" s="408">
        <v>17994</v>
      </c>
      <c r="H136" s="381" t="s">
        <v>5351</v>
      </c>
      <c r="I136" s="556">
        <f t="shared" si="3"/>
        <v>0.27683076923076921</v>
      </c>
      <c r="J136" s="360"/>
      <c r="K136" s="360"/>
    </row>
    <row r="137" spans="1:11" ht="28.9">
      <c r="A137" s="372" t="s">
        <v>5441</v>
      </c>
      <c r="B137" s="381" t="s">
        <v>5438</v>
      </c>
      <c r="C137" s="381" t="s">
        <v>5439</v>
      </c>
      <c r="D137" s="386">
        <v>45184</v>
      </c>
      <c r="E137" s="386">
        <v>45548</v>
      </c>
      <c r="F137" s="408">
        <v>2000</v>
      </c>
      <c r="G137" s="408">
        <v>0</v>
      </c>
      <c r="H137" s="381" t="s">
        <v>5263</v>
      </c>
      <c r="I137" s="556">
        <f t="shared" si="3"/>
        <v>0</v>
      </c>
      <c r="J137" s="360"/>
      <c r="K137" s="360"/>
    </row>
    <row r="138" spans="1:11" ht="28.9">
      <c r="A138" s="372" t="s">
        <v>5532</v>
      </c>
      <c r="B138" s="381" t="s">
        <v>5524</v>
      </c>
      <c r="C138" s="381" t="s">
        <v>5525</v>
      </c>
      <c r="D138" s="386">
        <v>45390</v>
      </c>
      <c r="E138" s="386">
        <v>45754</v>
      </c>
      <c r="F138" s="381">
        <v>700</v>
      </c>
      <c r="G138" s="408">
        <v>0</v>
      </c>
      <c r="H138" s="381" t="s">
        <v>5351</v>
      </c>
      <c r="I138" s="556">
        <f t="shared" si="3"/>
        <v>0</v>
      </c>
      <c r="J138" s="360"/>
      <c r="K138" s="360"/>
    </row>
    <row r="139" spans="1:11" ht="28.9">
      <c r="A139" s="372" t="s">
        <v>5533</v>
      </c>
      <c r="B139" s="381" t="s">
        <v>5524</v>
      </c>
      <c r="C139" s="381" t="s">
        <v>5525</v>
      </c>
      <c r="D139" s="386">
        <v>45390</v>
      </c>
      <c r="E139" s="386">
        <v>45754</v>
      </c>
      <c r="F139" s="381">
        <v>250</v>
      </c>
      <c r="G139" s="408">
        <v>11</v>
      </c>
      <c r="H139" s="381" t="s">
        <v>5351</v>
      </c>
      <c r="I139" s="556">
        <f t="shared" si="3"/>
        <v>4.3999999999999997E-2</v>
      </c>
      <c r="J139" s="360"/>
      <c r="K139" s="360"/>
    </row>
    <row r="140" spans="1:11" ht="28.9">
      <c r="A140" s="372" t="s">
        <v>5499</v>
      </c>
      <c r="B140" s="381" t="s">
        <v>5500</v>
      </c>
      <c r="C140" s="381" t="s">
        <v>5546</v>
      </c>
      <c r="D140" s="386">
        <v>45292</v>
      </c>
      <c r="E140" s="386">
        <v>45473</v>
      </c>
      <c r="F140" s="549">
        <v>1130560000</v>
      </c>
      <c r="G140" s="549">
        <v>658807124.19000006</v>
      </c>
      <c r="H140" s="381" t="s">
        <v>5502</v>
      </c>
      <c r="I140" s="556">
        <f t="shared" si="3"/>
        <v>0.58272636940100486</v>
      </c>
      <c r="J140" s="470"/>
      <c r="K140" s="470"/>
    </row>
    <row r="141" spans="1:11" ht="28.9">
      <c r="A141" s="372" t="s">
        <v>5537</v>
      </c>
      <c r="B141" s="381" t="s">
        <v>5538</v>
      </c>
      <c r="C141" s="381" t="s">
        <v>5539</v>
      </c>
      <c r="D141" s="386">
        <v>45413</v>
      </c>
      <c r="E141" s="386">
        <v>45592</v>
      </c>
      <c r="F141" s="381">
        <v>775</v>
      </c>
      <c r="G141" s="408">
        <v>310.89</v>
      </c>
      <c r="H141" s="381" t="s">
        <v>5263</v>
      </c>
      <c r="I141" s="556">
        <f t="shared" si="3"/>
        <v>0.40114838709677419</v>
      </c>
      <c r="J141" s="470"/>
      <c r="K141" s="470"/>
    </row>
    <row r="142" spans="1:11" ht="28.9">
      <c r="A142" s="372" t="s">
        <v>5504</v>
      </c>
      <c r="B142" s="381" t="s">
        <v>5484</v>
      </c>
      <c r="C142" s="381" t="s">
        <v>5485</v>
      </c>
      <c r="D142" s="386">
        <v>45291</v>
      </c>
      <c r="E142" s="386">
        <v>45655</v>
      </c>
      <c r="F142" s="408">
        <v>1500</v>
      </c>
      <c r="G142" s="408">
        <v>285</v>
      </c>
      <c r="H142" s="381" t="s">
        <v>5351</v>
      </c>
      <c r="I142" s="556">
        <f t="shared" si="3"/>
        <v>0.19</v>
      </c>
      <c r="J142" s="470"/>
      <c r="K142" s="470"/>
    </row>
    <row r="143" spans="1:11" ht="28.9">
      <c r="A143" s="372" t="s">
        <v>5505</v>
      </c>
      <c r="B143" s="381" t="s">
        <v>5506</v>
      </c>
      <c r="C143" s="381" t="s">
        <v>5512</v>
      </c>
      <c r="D143" s="386">
        <v>45292</v>
      </c>
      <c r="E143" s="386">
        <v>45473</v>
      </c>
      <c r="F143" s="549">
        <v>130000000</v>
      </c>
      <c r="G143" s="549">
        <v>93924361.959999993</v>
      </c>
      <c r="H143" s="381" t="s">
        <v>5502</v>
      </c>
      <c r="I143" s="556">
        <f t="shared" si="3"/>
        <v>0.72249509199999995</v>
      </c>
      <c r="J143" s="470"/>
      <c r="K143" s="470"/>
    </row>
    <row r="144" spans="1:11" ht="28.9">
      <c r="A144" s="372" t="s">
        <v>5509</v>
      </c>
      <c r="B144" s="381" t="s">
        <v>5506</v>
      </c>
      <c r="C144" s="381" t="s">
        <v>5512</v>
      </c>
      <c r="D144" s="386">
        <v>45292</v>
      </c>
      <c r="E144" s="386">
        <v>45473</v>
      </c>
      <c r="F144" s="549">
        <v>226000000</v>
      </c>
      <c r="G144" s="549">
        <v>211491861.90000001</v>
      </c>
      <c r="H144" s="381" t="s">
        <v>5502</v>
      </c>
      <c r="I144" s="556">
        <f t="shared" si="3"/>
        <v>0.93580469867256644</v>
      </c>
      <c r="J144" s="470"/>
      <c r="K144" s="470"/>
    </row>
    <row r="145" spans="1:11" ht="28.9">
      <c r="A145" s="372" t="s">
        <v>5510</v>
      </c>
      <c r="B145" s="381" t="s">
        <v>5506</v>
      </c>
      <c r="C145" s="381" t="s">
        <v>5512</v>
      </c>
      <c r="D145" s="386">
        <v>45292</v>
      </c>
      <c r="E145" s="386">
        <v>45473</v>
      </c>
      <c r="F145" s="549">
        <v>283000000</v>
      </c>
      <c r="G145" s="549">
        <v>245186183.09999999</v>
      </c>
      <c r="H145" s="381" t="s">
        <v>5502</v>
      </c>
      <c r="I145" s="556">
        <f t="shared" si="3"/>
        <v>0.86638227243816257</v>
      </c>
      <c r="J145" s="470"/>
      <c r="K145" s="470"/>
    </row>
    <row r="146" spans="1:11" ht="28.9">
      <c r="A146" s="372" t="s">
        <v>5511</v>
      </c>
      <c r="B146" s="381" t="s">
        <v>5506</v>
      </c>
      <c r="C146" s="381" t="s">
        <v>5512</v>
      </c>
      <c r="D146" s="386">
        <v>45292</v>
      </c>
      <c r="E146" s="386">
        <v>45473</v>
      </c>
      <c r="F146" s="549">
        <v>20000000</v>
      </c>
      <c r="G146" s="549">
        <v>11399662.960000001</v>
      </c>
      <c r="H146" s="381" t="s">
        <v>5502</v>
      </c>
      <c r="I146" s="556">
        <f t="shared" si="3"/>
        <v>0.56998314800000005</v>
      </c>
      <c r="J146" s="470"/>
      <c r="K146" s="470"/>
    </row>
    <row r="147" spans="1:11" ht="28.9">
      <c r="A147" s="372" t="s">
        <v>5362</v>
      </c>
      <c r="B147" s="381" t="s">
        <v>5447</v>
      </c>
      <c r="C147" s="381" t="s">
        <v>5448</v>
      </c>
      <c r="D147" s="386">
        <v>45220</v>
      </c>
      <c r="E147" s="386">
        <v>45584</v>
      </c>
      <c r="F147" s="408">
        <v>30000</v>
      </c>
      <c r="G147" s="408">
        <v>4048</v>
      </c>
      <c r="H147" s="381" t="s">
        <v>5351</v>
      </c>
      <c r="I147" s="556">
        <f t="shared" si="3"/>
        <v>0.13493333333333332</v>
      </c>
      <c r="J147" s="470"/>
      <c r="K147" s="470"/>
    </row>
    <row r="148" spans="1:11" ht="28.9">
      <c r="A148" s="372" t="s">
        <v>4373</v>
      </c>
      <c r="B148" s="381" t="s">
        <v>5447</v>
      </c>
      <c r="C148" s="381" t="s">
        <v>5448</v>
      </c>
      <c r="D148" s="386">
        <v>45220</v>
      </c>
      <c r="E148" s="386">
        <v>45584</v>
      </c>
      <c r="F148" s="408">
        <v>9600</v>
      </c>
      <c r="G148" s="408">
        <v>4409</v>
      </c>
      <c r="H148" s="381" t="s">
        <v>5263</v>
      </c>
      <c r="I148" s="556">
        <f t="shared" si="3"/>
        <v>0.45927083333333335</v>
      </c>
      <c r="J148" s="470"/>
      <c r="K148" s="470"/>
    </row>
    <row r="149" spans="1:11" ht="28.9">
      <c r="A149" s="372" t="s">
        <v>5365</v>
      </c>
      <c r="B149" s="381" t="s">
        <v>5438</v>
      </c>
      <c r="C149" s="381" t="s">
        <v>5439</v>
      </c>
      <c r="D149" s="386">
        <v>45220</v>
      </c>
      <c r="E149" s="386">
        <v>45584</v>
      </c>
      <c r="F149" s="408">
        <v>26000000</v>
      </c>
      <c r="G149" s="408">
        <v>18449135</v>
      </c>
      <c r="H149" s="381" t="s">
        <v>5351</v>
      </c>
      <c r="I149" s="556">
        <f t="shared" si="3"/>
        <v>0.70958211538461535</v>
      </c>
      <c r="J149" s="470"/>
      <c r="K149" s="470"/>
    </row>
    <row r="150" spans="1:11" ht="28.9">
      <c r="A150" s="372" t="s">
        <v>5513</v>
      </c>
      <c r="B150" s="381" t="s">
        <v>5484</v>
      </c>
      <c r="C150" s="381" t="s">
        <v>5485</v>
      </c>
      <c r="D150" s="386">
        <v>45291</v>
      </c>
      <c r="E150" s="386">
        <v>45655</v>
      </c>
      <c r="F150" s="408">
        <v>28750000</v>
      </c>
      <c r="G150" s="408">
        <v>5856389</v>
      </c>
      <c r="H150" s="381" t="s">
        <v>5351</v>
      </c>
      <c r="I150" s="556">
        <f t="shared" si="3"/>
        <v>0.20370048695652174</v>
      </c>
      <c r="J150" s="470"/>
      <c r="K150" s="470"/>
    </row>
    <row r="151" spans="1:11" ht="28.9">
      <c r="A151" s="372" t="s">
        <v>5367</v>
      </c>
      <c r="B151" s="381" t="s">
        <v>5469</v>
      </c>
      <c r="C151" s="381" t="s">
        <v>5470</v>
      </c>
      <c r="D151" s="386">
        <v>45265</v>
      </c>
      <c r="E151" s="386">
        <v>45629</v>
      </c>
      <c r="F151" s="408">
        <v>3500000</v>
      </c>
      <c r="G151" s="408">
        <v>495333</v>
      </c>
      <c r="H151" s="381" t="s">
        <v>5351</v>
      </c>
      <c r="I151" s="556">
        <f t="shared" si="3"/>
        <v>0.14152371428571428</v>
      </c>
      <c r="J151" s="470"/>
      <c r="K151" s="470"/>
    </row>
    <row r="152" spans="1:11" ht="28.9">
      <c r="A152" s="372" t="s">
        <v>5442</v>
      </c>
      <c r="B152" s="381" t="s">
        <v>5438</v>
      </c>
      <c r="C152" s="381" t="s">
        <v>5439</v>
      </c>
      <c r="D152" s="386">
        <v>45184</v>
      </c>
      <c r="E152" s="386">
        <v>45548</v>
      </c>
      <c r="F152" s="381">
        <v>260</v>
      </c>
      <c r="G152" s="408">
        <v>50</v>
      </c>
      <c r="H152" s="381" t="s">
        <v>5351</v>
      </c>
      <c r="I152" s="556">
        <f t="shared" si="3"/>
        <v>0.19230769230769232</v>
      </c>
      <c r="J152" s="470"/>
      <c r="K152" s="470"/>
    </row>
    <row r="153" spans="1:11" ht="28.9">
      <c r="A153" s="371" t="s">
        <v>3381</v>
      </c>
      <c r="B153" s="383" t="s">
        <v>5430</v>
      </c>
      <c r="C153" s="383" t="s">
        <v>5431</v>
      </c>
      <c r="D153" s="388">
        <v>45167</v>
      </c>
      <c r="E153" s="388">
        <v>45531</v>
      </c>
      <c r="F153" s="495">
        <v>300000</v>
      </c>
      <c r="G153" s="495">
        <v>82237</v>
      </c>
      <c r="H153" s="383" t="s">
        <v>5351</v>
      </c>
      <c r="I153" s="541">
        <f>G153/F153</f>
        <v>0.27412333333333333</v>
      </c>
      <c r="J153" s="470"/>
      <c r="K153" s="470"/>
    </row>
    <row r="154" spans="1:11">
      <c r="A154" s="200"/>
      <c r="B154" s="200"/>
      <c r="C154" s="200"/>
      <c r="D154" s="200"/>
      <c r="E154" s="200"/>
      <c r="F154" s="200"/>
      <c r="G154" s="200"/>
      <c r="H154" s="200"/>
      <c r="I154" s="200"/>
      <c r="J154" s="360"/>
      <c r="K154" s="360"/>
    </row>
    <row r="155" spans="1:11">
      <c r="A155" s="200"/>
      <c r="B155" s="200"/>
      <c r="C155" s="200"/>
      <c r="D155" s="200"/>
      <c r="E155" s="200"/>
      <c r="F155" s="200"/>
      <c r="G155" s="200"/>
      <c r="H155" s="200"/>
      <c r="I155" s="200"/>
      <c r="J155" s="360"/>
      <c r="K155" s="360"/>
    </row>
    <row r="156" spans="1:11">
      <c r="A156" s="200"/>
      <c r="B156" s="200"/>
      <c r="C156" s="200"/>
      <c r="D156" s="200"/>
      <c r="E156" s="200"/>
      <c r="F156" s="200"/>
      <c r="G156" s="200"/>
      <c r="H156" s="200"/>
      <c r="I156" s="200"/>
      <c r="J156" s="360"/>
      <c r="K156" s="360"/>
    </row>
    <row r="157" spans="1:11">
      <c r="A157" s="200"/>
      <c r="B157" s="200"/>
      <c r="C157" s="200"/>
      <c r="D157" s="200"/>
      <c r="E157" s="200"/>
      <c r="F157" s="200"/>
      <c r="G157" s="200"/>
      <c r="H157" s="200"/>
      <c r="I157" s="200"/>
      <c r="J157" s="360"/>
      <c r="K157" s="360"/>
    </row>
    <row r="158" spans="1:11">
      <c r="A158" s="200"/>
      <c r="B158" s="200"/>
      <c r="C158" s="200"/>
      <c r="D158" s="200"/>
      <c r="E158" s="200"/>
      <c r="F158" s="200"/>
      <c r="G158" s="200"/>
      <c r="H158" s="200"/>
      <c r="I158" s="200"/>
      <c r="J158" s="360"/>
      <c r="K158" s="360"/>
    </row>
  </sheetData>
  <autoFilter ref="A3:K153" xr:uid="{00000000-0009-0000-0000-00008A000000}"/>
  <mergeCells count="32">
    <mergeCell ref="A1:I1"/>
    <mergeCell ref="F2:I2"/>
    <mergeCell ref="A4:A5"/>
    <mergeCell ref="B4:B5"/>
    <mergeCell ref="D4:D5"/>
    <mergeCell ref="E4:E5"/>
    <mergeCell ref="A62:A63"/>
    <mergeCell ref="B62:B63"/>
    <mergeCell ref="D62:D63"/>
    <mergeCell ref="E62:E63"/>
    <mergeCell ref="A95:A96"/>
    <mergeCell ref="B95:B96"/>
    <mergeCell ref="A97:A98"/>
    <mergeCell ref="B97:B98"/>
    <mergeCell ref="A99:A100"/>
    <mergeCell ref="B99:B100"/>
    <mergeCell ref="A101:A102"/>
    <mergeCell ref="B101:B102"/>
    <mergeCell ref="A103:A104"/>
    <mergeCell ref="B103:B104"/>
    <mergeCell ref="A105:A106"/>
    <mergeCell ref="B105:B106"/>
    <mergeCell ref="A107:A108"/>
    <mergeCell ref="B107:B108"/>
    <mergeCell ref="A116:A117"/>
    <mergeCell ref="B116:B117"/>
    <mergeCell ref="A109:A110"/>
    <mergeCell ref="B109:B110"/>
    <mergeCell ref="A112:A113"/>
    <mergeCell ref="B112:B113"/>
    <mergeCell ref="A114:A115"/>
    <mergeCell ref="B114:B1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65"/>
  <sheetViews>
    <sheetView zoomScaleNormal="100" workbookViewId="0">
      <pane ySplit="3" topLeftCell="A55" activePane="bottomLeft" state="frozen"/>
      <selection pane="bottomLeft" activeCell="I62" sqref="I62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740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339</v>
      </c>
      <c r="C4" s="23" t="s">
        <v>11</v>
      </c>
      <c r="D4" s="693">
        <v>43410</v>
      </c>
      <c r="E4" s="693">
        <v>43501</v>
      </c>
      <c r="F4" s="23" t="s">
        <v>12</v>
      </c>
      <c r="G4" s="11" t="s">
        <v>741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15</v>
      </c>
      <c r="G5" s="11" t="s">
        <v>742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743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744</v>
      </c>
    </row>
    <row r="8" spans="1:7" ht="25.5" customHeight="1">
      <c r="A8" s="22" t="s">
        <v>22</v>
      </c>
      <c r="B8" s="23" t="s">
        <v>745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90</v>
      </c>
    </row>
    <row r="9" spans="1:7" ht="25.5" customHeight="1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747</v>
      </c>
    </row>
    <row r="10" spans="1:7" ht="25.5" customHeight="1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748</v>
      </c>
    </row>
    <row r="11" spans="1:7" ht="25.5" customHeight="1">
      <c r="A11" s="22" t="s">
        <v>235</v>
      </c>
      <c r="B11" s="23" t="s">
        <v>236</v>
      </c>
      <c r="C11" s="23" t="s">
        <v>237</v>
      </c>
      <c r="D11" s="24">
        <v>43280</v>
      </c>
      <c r="E11" s="24">
        <v>43644</v>
      </c>
      <c r="F11" s="9" t="s">
        <v>238</v>
      </c>
      <c r="G11" s="11" t="s">
        <v>749</v>
      </c>
    </row>
    <row r="12" spans="1:7" ht="25.5" customHeight="1">
      <c r="A12" s="691" t="s">
        <v>35</v>
      </c>
      <c r="B12" s="692" t="s">
        <v>36</v>
      </c>
      <c r="C12" s="23" t="s">
        <v>37</v>
      </c>
      <c r="D12" s="693">
        <v>43435</v>
      </c>
      <c r="E12" s="693">
        <v>43524</v>
      </c>
      <c r="F12" s="9" t="s">
        <v>38</v>
      </c>
      <c r="G12" s="21" t="s">
        <v>750</v>
      </c>
    </row>
    <row r="13" spans="1:7" ht="23.25" customHeight="1">
      <c r="A13" s="691"/>
      <c r="B13" s="692"/>
      <c r="C13" s="23" t="s">
        <v>40</v>
      </c>
      <c r="D13" s="693"/>
      <c r="E13" s="693"/>
      <c r="F13" s="9" t="s">
        <v>38</v>
      </c>
      <c r="G13" s="21" t="s">
        <v>751</v>
      </c>
    </row>
    <row r="14" spans="1:7" ht="25.5" customHeight="1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50</v>
      </c>
    </row>
    <row r="15" spans="1:7" ht="25.5" customHeight="1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752</v>
      </c>
    </row>
    <row r="16" spans="1:7" ht="25.5" customHeight="1">
      <c r="A16" s="22" t="s">
        <v>753</v>
      </c>
      <c r="B16" s="8" t="s">
        <v>745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756</v>
      </c>
    </row>
    <row r="17" spans="1:7" ht="25.5" customHeight="1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658</v>
      </c>
    </row>
    <row r="18" spans="1:7" ht="25.5" customHeight="1">
      <c r="A18" s="22" t="s">
        <v>57</v>
      </c>
      <c r="B18" s="8" t="s">
        <v>745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90</v>
      </c>
    </row>
    <row r="19" spans="1:7" ht="25.5" customHeight="1">
      <c r="A19" s="22" t="s">
        <v>60</v>
      </c>
      <c r="B19" s="8" t="s">
        <v>61</v>
      </c>
      <c r="C19" s="23" t="s">
        <v>62</v>
      </c>
      <c r="D19" s="24">
        <v>43245</v>
      </c>
      <c r="E19" s="24">
        <v>43609</v>
      </c>
      <c r="F19" s="24" t="s">
        <v>63</v>
      </c>
      <c r="G19" s="11" t="s">
        <v>758</v>
      </c>
    </row>
    <row r="20" spans="1:7" ht="25.5" customHeight="1">
      <c r="A20" s="22" t="s">
        <v>65</v>
      </c>
      <c r="B20" s="8" t="s">
        <v>66</v>
      </c>
      <c r="C20" s="23" t="s">
        <v>67</v>
      </c>
      <c r="D20" s="24">
        <v>43123</v>
      </c>
      <c r="E20" s="24">
        <v>43487</v>
      </c>
      <c r="F20" s="24" t="s">
        <v>68</v>
      </c>
      <c r="G20" s="11" t="s">
        <v>759</v>
      </c>
    </row>
    <row r="21" spans="1:7" ht="25.5" customHeight="1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760</v>
      </c>
    </row>
    <row r="22" spans="1:7" ht="25.5" customHeight="1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761</v>
      </c>
    </row>
    <row r="23" spans="1:7" ht="25.5" customHeight="1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762</v>
      </c>
    </row>
    <row r="24" spans="1:7" ht="25.5" customHeight="1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763</v>
      </c>
    </row>
    <row r="25" spans="1:7" ht="25.5" customHeight="1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764</v>
      </c>
    </row>
    <row r="26" spans="1:7" ht="25.5" customHeight="1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707</v>
      </c>
    </row>
    <row r="32" spans="1:7" ht="25.5" customHeight="1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765</v>
      </c>
    </row>
    <row r="35" spans="1:7" ht="25.5" customHeight="1">
      <c r="A35" s="22" t="s">
        <v>496</v>
      </c>
      <c r="B35" s="8" t="s">
        <v>492</v>
      </c>
      <c r="C35" s="23" t="s">
        <v>497</v>
      </c>
      <c r="D35" s="24">
        <v>43355</v>
      </c>
      <c r="E35" s="24">
        <v>43719</v>
      </c>
      <c r="F35" s="24" t="s">
        <v>498</v>
      </c>
      <c r="G35" s="11" t="s">
        <v>766</v>
      </c>
    </row>
    <row r="36" spans="1:7" ht="25.5" customHeight="1">
      <c r="A36" s="22" t="s">
        <v>99</v>
      </c>
      <c r="B36" s="8" t="s">
        <v>66</v>
      </c>
      <c r="C36" s="23" t="s">
        <v>100</v>
      </c>
      <c r="D36" s="24">
        <v>43123</v>
      </c>
      <c r="E36" s="24">
        <v>43487</v>
      </c>
      <c r="F36" s="24" t="s">
        <v>101</v>
      </c>
      <c r="G36" s="11" t="s">
        <v>767</v>
      </c>
    </row>
    <row r="37" spans="1:7" ht="25.5" customHeight="1">
      <c r="A37" s="22" t="s">
        <v>103</v>
      </c>
      <c r="B37" s="5" t="s">
        <v>66</v>
      </c>
      <c r="C37" s="23" t="s">
        <v>104</v>
      </c>
      <c r="D37" s="24">
        <v>43099</v>
      </c>
      <c r="E37" s="24">
        <v>43463</v>
      </c>
      <c r="F37" s="24" t="s">
        <v>105</v>
      </c>
      <c r="G37" s="11" t="s">
        <v>557</v>
      </c>
    </row>
    <row r="38" spans="1:7" ht="25.5" customHeight="1">
      <c r="A38" s="22" t="s">
        <v>107</v>
      </c>
      <c r="B38" s="5" t="s">
        <v>61</v>
      </c>
      <c r="C38" s="23" t="s">
        <v>108</v>
      </c>
      <c r="D38" s="24">
        <v>43245</v>
      </c>
      <c r="E38" s="24">
        <v>43609</v>
      </c>
      <c r="F38" s="24" t="s">
        <v>109</v>
      </c>
      <c r="G38" s="11" t="s">
        <v>768</v>
      </c>
    </row>
    <row r="39" spans="1:7" ht="25.5" customHeight="1">
      <c r="A39" s="22" t="s">
        <v>111</v>
      </c>
      <c r="B39" s="23" t="s">
        <v>236</v>
      </c>
      <c r="C39" s="23" t="s">
        <v>113</v>
      </c>
      <c r="D39" s="24">
        <v>43280</v>
      </c>
      <c r="E39" s="24">
        <v>43462</v>
      </c>
      <c r="F39" s="23" t="s">
        <v>259</v>
      </c>
      <c r="G39" s="11" t="s">
        <v>769</v>
      </c>
    </row>
    <row r="40" spans="1:7" ht="25.5" customHeight="1">
      <c r="A40" s="22" t="s">
        <v>714</v>
      </c>
      <c r="B40" s="23" t="s">
        <v>715</v>
      </c>
      <c r="C40" s="23" t="s">
        <v>716</v>
      </c>
      <c r="D40" s="24">
        <v>43441</v>
      </c>
      <c r="E40" s="24">
        <v>43805</v>
      </c>
      <c r="F40" s="23" t="s">
        <v>402</v>
      </c>
      <c r="G40" s="11" t="s">
        <v>770</v>
      </c>
    </row>
    <row r="41" spans="1:7" ht="25.5" customHeight="1">
      <c r="A41" s="22" t="s">
        <v>260</v>
      </c>
      <c r="B41" s="23" t="s">
        <v>236</v>
      </c>
      <c r="C41" s="23" t="s">
        <v>261</v>
      </c>
      <c r="D41" s="24">
        <v>43280</v>
      </c>
      <c r="E41" s="24">
        <v>43644</v>
      </c>
      <c r="F41" s="23" t="s">
        <v>262</v>
      </c>
      <c r="G41" s="11" t="s">
        <v>771</v>
      </c>
    </row>
    <row r="42" spans="1:7" ht="25.5" customHeight="1">
      <c r="A42" s="22" t="s">
        <v>718</v>
      </c>
      <c r="B42" s="23" t="s">
        <v>61</v>
      </c>
      <c r="C42" s="23" t="s">
        <v>120</v>
      </c>
      <c r="D42" s="24">
        <v>43245</v>
      </c>
      <c r="E42" s="24">
        <v>43609</v>
      </c>
      <c r="F42" s="23" t="s">
        <v>121</v>
      </c>
      <c r="G42" s="11" t="s">
        <v>772</v>
      </c>
    </row>
    <row r="43" spans="1:7" ht="25.5" customHeight="1">
      <c r="A43" s="22" t="s">
        <v>720</v>
      </c>
      <c r="B43" s="23" t="s">
        <v>715</v>
      </c>
      <c r="C43" s="23" t="s">
        <v>721</v>
      </c>
      <c r="D43" s="24">
        <v>43441</v>
      </c>
      <c r="E43" s="24">
        <v>43805</v>
      </c>
      <c r="F43" s="23" t="s">
        <v>722</v>
      </c>
      <c r="G43" s="11" t="s">
        <v>773</v>
      </c>
    </row>
    <row r="44" spans="1:7" ht="25.5" customHeight="1">
      <c r="A44" s="22" t="s">
        <v>127</v>
      </c>
      <c r="B44" s="23" t="s">
        <v>128</v>
      </c>
      <c r="C44" s="23" t="s">
        <v>129</v>
      </c>
      <c r="D44" s="24">
        <v>43101</v>
      </c>
      <c r="E44" s="24">
        <v>43465</v>
      </c>
      <c r="F44" s="24" t="s">
        <v>130</v>
      </c>
      <c r="G44" s="11" t="s">
        <v>774</v>
      </c>
    </row>
    <row r="45" spans="1:7" ht="25.5" customHeight="1">
      <c r="A45" s="22" t="s">
        <v>132</v>
      </c>
      <c r="B45" s="23" t="s">
        <v>66</v>
      </c>
      <c r="C45" s="23" t="s">
        <v>133</v>
      </c>
      <c r="D45" s="24">
        <v>43099</v>
      </c>
      <c r="E45" s="24">
        <v>43463</v>
      </c>
      <c r="F45" s="24" t="s">
        <v>125</v>
      </c>
      <c r="G45" s="11" t="s">
        <v>775</v>
      </c>
    </row>
    <row r="46" spans="1:7" ht="25.5" customHeight="1">
      <c r="A46" s="22" t="s">
        <v>776</v>
      </c>
      <c r="B46" s="23" t="s">
        <v>745</v>
      </c>
      <c r="C46" s="23" t="s">
        <v>777</v>
      </c>
      <c r="D46" s="24">
        <v>43444</v>
      </c>
      <c r="E46" s="24">
        <v>43808</v>
      </c>
      <c r="F46" s="24" t="s">
        <v>175</v>
      </c>
      <c r="G46" s="11" t="s">
        <v>778</v>
      </c>
    </row>
    <row r="47" spans="1:7" ht="25.5" customHeight="1">
      <c r="A47" s="22" t="s">
        <v>779</v>
      </c>
      <c r="B47" s="23" t="s">
        <v>745</v>
      </c>
      <c r="C47" s="23" t="s">
        <v>780</v>
      </c>
      <c r="D47" s="24">
        <v>43444</v>
      </c>
      <c r="E47" s="24">
        <v>43808</v>
      </c>
      <c r="F47" s="24" t="s">
        <v>152</v>
      </c>
      <c r="G47" s="11" t="s">
        <v>781</v>
      </c>
    </row>
    <row r="48" spans="1:7" ht="25.5" customHeight="1">
      <c r="A48" s="22" t="s">
        <v>135</v>
      </c>
      <c r="B48" s="23" t="s">
        <v>61</v>
      </c>
      <c r="C48" s="23" t="s">
        <v>136</v>
      </c>
      <c r="D48" s="24">
        <v>43245</v>
      </c>
      <c r="E48" s="24">
        <v>43609</v>
      </c>
      <c r="F48" s="24" t="s">
        <v>137</v>
      </c>
      <c r="G48" s="11" t="s">
        <v>782</v>
      </c>
    </row>
    <row r="49" spans="1:7" ht="25.5" customHeight="1">
      <c r="A49" s="22" t="s">
        <v>139</v>
      </c>
      <c r="B49" s="23" t="s">
        <v>61</v>
      </c>
      <c r="C49" s="23" t="s">
        <v>140</v>
      </c>
      <c r="D49" s="24">
        <v>43245</v>
      </c>
      <c r="E49" s="24">
        <v>43609</v>
      </c>
      <c r="F49" s="24" t="s">
        <v>141</v>
      </c>
      <c r="G49" s="11" t="s">
        <v>360</v>
      </c>
    </row>
    <row r="50" spans="1:7" ht="25.5" customHeight="1">
      <c r="A50" s="22" t="s">
        <v>142</v>
      </c>
      <c r="B50" s="23" t="s">
        <v>61</v>
      </c>
      <c r="C50" s="23" t="s">
        <v>143</v>
      </c>
      <c r="D50" s="24">
        <v>43245</v>
      </c>
      <c r="E50" s="24">
        <v>43609</v>
      </c>
      <c r="F50" s="24" t="s">
        <v>105</v>
      </c>
      <c r="G50" s="11" t="s">
        <v>664</v>
      </c>
    </row>
    <row r="51" spans="1:7" ht="25.5" customHeight="1">
      <c r="A51" s="22" t="s">
        <v>272</v>
      </c>
      <c r="B51" s="23" t="s">
        <v>273</v>
      </c>
      <c r="C51" s="23" t="s">
        <v>274</v>
      </c>
      <c r="D51" s="24">
        <v>43285</v>
      </c>
      <c r="E51" s="24">
        <v>43649</v>
      </c>
      <c r="F51" s="24" t="s">
        <v>275</v>
      </c>
      <c r="G51" s="11" t="s">
        <v>783</v>
      </c>
    </row>
    <row r="52" spans="1:7" ht="25.5" customHeight="1">
      <c r="A52" s="22" t="s">
        <v>322</v>
      </c>
      <c r="B52" s="23" t="s">
        <v>680</v>
      </c>
      <c r="C52" s="23" t="s">
        <v>324</v>
      </c>
      <c r="D52" s="24">
        <v>43305</v>
      </c>
      <c r="E52" s="24">
        <v>43669</v>
      </c>
      <c r="F52" s="24" t="s">
        <v>681</v>
      </c>
      <c r="G52" s="11" t="s">
        <v>784</v>
      </c>
    </row>
    <row r="53" spans="1:7" ht="25.5" customHeight="1">
      <c r="A53" s="22" t="s">
        <v>277</v>
      </c>
      <c r="B53" s="23" t="s">
        <v>236</v>
      </c>
      <c r="C53" s="23" t="s">
        <v>278</v>
      </c>
      <c r="D53" s="24">
        <v>43280</v>
      </c>
      <c r="E53" s="24">
        <v>43644</v>
      </c>
      <c r="F53" s="24" t="s">
        <v>279</v>
      </c>
      <c r="G53" s="11" t="s">
        <v>785</v>
      </c>
    </row>
    <row r="54" spans="1:7" ht="25.5" customHeight="1">
      <c r="A54" s="22" t="s">
        <v>154</v>
      </c>
      <c r="B54" s="8" t="s">
        <v>128</v>
      </c>
      <c r="C54" s="23" t="s">
        <v>155</v>
      </c>
      <c r="D54" s="24">
        <v>43102</v>
      </c>
      <c r="E54" s="24">
        <v>43466</v>
      </c>
      <c r="F54" s="24" t="s">
        <v>156</v>
      </c>
      <c r="G54" s="11" t="s">
        <v>731</v>
      </c>
    </row>
    <row r="55" spans="1:7" ht="25.5" customHeight="1">
      <c r="A55" s="22" t="s">
        <v>158</v>
      </c>
      <c r="B55" s="23" t="s">
        <v>384</v>
      </c>
      <c r="C55" s="23" t="s">
        <v>160</v>
      </c>
      <c r="D55" s="24">
        <v>43363</v>
      </c>
      <c r="E55" s="24">
        <v>43727</v>
      </c>
      <c r="F55" s="24" t="s">
        <v>161</v>
      </c>
      <c r="G55" s="11" t="s">
        <v>786</v>
      </c>
    </row>
    <row r="56" spans="1:7" ht="25.5" customHeight="1">
      <c r="A56" s="22" t="s">
        <v>282</v>
      </c>
      <c r="B56" s="23" t="s">
        <v>384</v>
      </c>
      <c r="C56" s="23" t="s">
        <v>426</v>
      </c>
      <c r="D56" s="24">
        <v>43335</v>
      </c>
      <c r="E56" s="24">
        <v>43699</v>
      </c>
      <c r="F56" s="24" t="s">
        <v>284</v>
      </c>
      <c r="G56" s="11" t="s">
        <v>787</v>
      </c>
    </row>
    <row r="57" spans="1:7" ht="25.5" customHeight="1">
      <c r="A57" s="22" t="s">
        <v>168</v>
      </c>
      <c r="B57" s="23" t="s">
        <v>61</v>
      </c>
      <c r="C57" s="23" t="s">
        <v>170</v>
      </c>
      <c r="D57" s="24">
        <v>43326</v>
      </c>
      <c r="E57" s="24">
        <v>43690</v>
      </c>
      <c r="F57" s="24" t="s">
        <v>171</v>
      </c>
      <c r="G57" s="11" t="s">
        <v>788</v>
      </c>
    </row>
    <row r="58" spans="1:7" ht="25.5" customHeight="1">
      <c r="A58" s="22" t="s">
        <v>163</v>
      </c>
      <c r="B58" s="23" t="s">
        <v>164</v>
      </c>
      <c r="C58" s="23" t="s">
        <v>165</v>
      </c>
      <c r="D58" s="24">
        <v>43187</v>
      </c>
      <c r="E58" s="24">
        <v>43551</v>
      </c>
      <c r="F58" s="24" t="s">
        <v>166</v>
      </c>
      <c r="G58" s="11" t="s">
        <v>789</v>
      </c>
    </row>
    <row r="59" spans="1:7" ht="25.5" customHeight="1">
      <c r="A59" s="22" t="s">
        <v>173</v>
      </c>
      <c r="B59" s="8" t="s">
        <v>27</v>
      </c>
      <c r="C59" s="23" t="s">
        <v>174</v>
      </c>
      <c r="D59" s="24">
        <v>43215</v>
      </c>
      <c r="E59" s="24">
        <v>43579</v>
      </c>
      <c r="F59" s="23" t="s">
        <v>175</v>
      </c>
      <c r="G59" s="11" t="s">
        <v>790</v>
      </c>
    </row>
    <row r="60" spans="1:7" ht="27.75" customHeight="1">
      <c r="A60" s="22" t="s">
        <v>177</v>
      </c>
      <c r="B60" s="23" t="s">
        <v>273</v>
      </c>
      <c r="C60" s="23" t="s">
        <v>289</v>
      </c>
      <c r="D60" s="24">
        <v>43285</v>
      </c>
      <c r="E60" s="24">
        <v>43649</v>
      </c>
      <c r="F60" s="24" t="s">
        <v>290</v>
      </c>
      <c r="G60" s="11" t="s">
        <v>791</v>
      </c>
    </row>
    <row r="61" spans="1:7" ht="25.5" customHeight="1">
      <c r="A61" s="22" t="s">
        <v>181</v>
      </c>
      <c r="B61" s="8" t="s">
        <v>53</v>
      </c>
      <c r="C61" s="23" t="s">
        <v>182</v>
      </c>
      <c r="D61" s="24">
        <v>43132</v>
      </c>
      <c r="E61" s="24">
        <v>43496</v>
      </c>
      <c r="F61" s="24" t="s">
        <v>183</v>
      </c>
      <c r="G61" s="11" t="s">
        <v>792</v>
      </c>
    </row>
    <row r="62" spans="1:7" ht="25.5" customHeight="1">
      <c r="A62" s="22" t="s">
        <v>185</v>
      </c>
      <c r="B62" s="8" t="s">
        <v>53</v>
      </c>
      <c r="C62" s="23" t="s">
        <v>186</v>
      </c>
      <c r="D62" s="24">
        <v>43132</v>
      </c>
      <c r="E62" s="24">
        <v>43496</v>
      </c>
      <c r="F62" s="23" t="s">
        <v>187</v>
      </c>
      <c r="G62" s="11" t="s">
        <v>793</v>
      </c>
    </row>
    <row r="63" spans="1:7" ht="25.5" customHeight="1">
      <c r="A63" s="22" t="s">
        <v>189</v>
      </c>
      <c r="B63" s="8" t="s">
        <v>27</v>
      </c>
      <c r="C63" s="23" t="s">
        <v>190</v>
      </c>
      <c r="D63" s="24">
        <v>43231</v>
      </c>
      <c r="E63" s="24">
        <v>43595</v>
      </c>
      <c r="F63" s="23" t="s">
        <v>191</v>
      </c>
      <c r="G63" s="11" t="s">
        <v>794</v>
      </c>
    </row>
    <row r="64" spans="1:7" ht="27.75" customHeight="1">
      <c r="A64" s="22" t="s">
        <v>193</v>
      </c>
      <c r="B64" s="23" t="s">
        <v>128</v>
      </c>
      <c r="C64" s="23" t="s">
        <v>194</v>
      </c>
      <c r="D64" s="24">
        <v>43102</v>
      </c>
      <c r="E64" s="24">
        <v>43466</v>
      </c>
      <c r="F64" s="23" t="s">
        <v>195</v>
      </c>
      <c r="G64" s="11" t="s">
        <v>90</v>
      </c>
    </row>
    <row r="65" spans="1:7" ht="29.45" thickBot="1">
      <c r="A65" s="12" t="s">
        <v>196</v>
      </c>
      <c r="B65" s="6" t="s">
        <v>128</v>
      </c>
      <c r="C65" s="6" t="s">
        <v>197</v>
      </c>
      <c r="D65" s="7">
        <v>43102</v>
      </c>
      <c r="E65" s="7">
        <v>43466</v>
      </c>
      <c r="F65" s="6" t="s">
        <v>198</v>
      </c>
      <c r="G65" s="13" t="s">
        <v>518</v>
      </c>
    </row>
  </sheetData>
  <autoFilter ref="A3:G3" xr:uid="{00000000-0009-0000-0000-00000D000000}"/>
  <mergeCells count="10"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K166"/>
  <sheetViews>
    <sheetView workbookViewId="0">
      <pane ySplit="3" topLeftCell="A4" activePane="bottomLeft" state="frozen"/>
      <selection pane="bottomLeft" activeCell="F3" sqref="F3"/>
    </sheetView>
  </sheetViews>
  <sheetFormatPr defaultRowHeight="14.4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85" t="s">
        <v>5574</v>
      </c>
      <c r="G2" s="686"/>
      <c r="H2" s="686"/>
      <c r="I2" s="687"/>
      <c r="J2" s="200"/>
      <c r="K2" s="200"/>
    </row>
    <row r="3" spans="1:11" ht="43.1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15" customHeight="1">
      <c r="A4" s="816" t="s">
        <v>9</v>
      </c>
      <c r="B4" s="817" t="s">
        <v>5414</v>
      </c>
      <c r="C4" s="553" t="s">
        <v>5415</v>
      </c>
      <c r="D4" s="818">
        <v>45108</v>
      </c>
      <c r="E4" s="818">
        <v>45473</v>
      </c>
      <c r="F4" s="589">
        <v>108000</v>
      </c>
      <c r="G4" s="589">
        <v>9744</v>
      </c>
      <c r="H4" s="553" t="s">
        <v>5263</v>
      </c>
      <c r="I4" s="586">
        <f>G4/F4</f>
        <v>9.0222222222222218E-2</v>
      </c>
      <c r="J4" s="538"/>
      <c r="K4" s="538"/>
    </row>
    <row r="5" spans="1:11">
      <c r="A5" s="807"/>
      <c r="B5" s="787"/>
      <c r="C5" s="381" t="s">
        <v>5416</v>
      </c>
      <c r="D5" s="787"/>
      <c r="E5" s="780"/>
      <c r="F5" s="493">
        <v>12000</v>
      </c>
      <c r="G5" s="493">
        <v>775</v>
      </c>
      <c r="H5" s="381" t="s">
        <v>5263</v>
      </c>
      <c r="I5" s="587">
        <f t="shared" ref="I5:I68" si="0">G5/F5</f>
        <v>6.458333333333334E-2</v>
      </c>
      <c r="J5" s="538"/>
      <c r="K5" s="538"/>
    </row>
    <row r="6" spans="1:11" ht="15" customHeight="1">
      <c r="A6" s="822" t="s">
        <v>9</v>
      </c>
      <c r="B6" s="799" t="s">
        <v>5575</v>
      </c>
      <c r="C6" s="381" t="s">
        <v>5576</v>
      </c>
      <c r="D6" s="800">
        <v>45474</v>
      </c>
      <c r="E6" s="800">
        <v>45838</v>
      </c>
      <c r="F6" s="493">
        <v>108000</v>
      </c>
      <c r="G6" s="493">
        <v>168</v>
      </c>
      <c r="H6" s="381" t="s">
        <v>5263</v>
      </c>
      <c r="I6" s="587">
        <f t="shared" si="0"/>
        <v>1.5555555555555555E-3</v>
      </c>
      <c r="J6" s="538"/>
      <c r="K6" s="538"/>
    </row>
    <row r="7" spans="1:11">
      <c r="A7" s="807"/>
      <c r="B7" s="787"/>
      <c r="C7" s="381" t="s">
        <v>5577</v>
      </c>
      <c r="D7" s="787"/>
      <c r="E7" s="787"/>
      <c r="F7" s="493">
        <v>12000</v>
      </c>
      <c r="G7" s="493">
        <v>0</v>
      </c>
      <c r="H7" s="381" t="s">
        <v>5263</v>
      </c>
      <c r="I7" s="587">
        <f t="shared" si="0"/>
        <v>0</v>
      </c>
      <c r="J7" s="538"/>
      <c r="K7" s="538"/>
    </row>
    <row r="8" spans="1:11" ht="28.9">
      <c r="A8" s="372" t="s">
        <v>1613</v>
      </c>
      <c r="B8" s="381" t="s">
        <v>5481</v>
      </c>
      <c r="C8" s="381" t="s">
        <v>5566</v>
      </c>
      <c r="D8" s="386">
        <v>45292</v>
      </c>
      <c r="E8" s="386">
        <v>45657</v>
      </c>
      <c r="F8" s="493">
        <v>750000</v>
      </c>
      <c r="G8" s="493">
        <v>750000</v>
      </c>
      <c r="H8" s="381" t="s">
        <v>5263</v>
      </c>
      <c r="I8" s="587">
        <f t="shared" si="0"/>
        <v>1</v>
      </c>
      <c r="J8" s="200"/>
      <c r="K8" s="200"/>
    </row>
    <row r="9" spans="1:1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93">
        <v>1200</v>
      </c>
      <c r="G9" s="493">
        <v>620</v>
      </c>
      <c r="H9" s="381" t="s">
        <v>5263</v>
      </c>
      <c r="I9" s="587">
        <f t="shared" si="0"/>
        <v>0.51666666666666672</v>
      </c>
      <c r="J9" s="200"/>
      <c r="K9" s="200"/>
    </row>
    <row r="10" spans="1:11" ht="28.9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93">
        <v>266000</v>
      </c>
      <c r="G10" s="493">
        <v>184958.94</v>
      </c>
      <c r="H10" s="381" t="s">
        <v>5263</v>
      </c>
      <c r="I10" s="587">
        <f t="shared" si="0"/>
        <v>0.69533436090225564</v>
      </c>
      <c r="J10" s="200"/>
      <c r="K10" s="200"/>
    </row>
    <row r="11" spans="1:11" ht="28.9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93">
        <v>845.03</v>
      </c>
      <c r="H11" s="381" t="s">
        <v>5263</v>
      </c>
      <c r="I11" s="587">
        <f t="shared" si="0"/>
        <v>0.82121477162293488</v>
      </c>
      <c r="J11" s="200"/>
      <c r="K11" s="200"/>
    </row>
    <row r="12" spans="1:11" ht="28.9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494">
        <v>209</v>
      </c>
      <c r="G12" s="493">
        <v>3.04</v>
      </c>
      <c r="H12" s="381" t="s">
        <v>5263</v>
      </c>
      <c r="I12" s="587">
        <f t="shared" si="0"/>
        <v>1.4545454545454545E-2</v>
      </c>
      <c r="J12" s="200"/>
      <c r="K12" s="200"/>
    </row>
    <row r="13" spans="1:11" ht="43.1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93">
        <v>8.06</v>
      </c>
      <c r="H13" s="381" t="s">
        <v>5263</v>
      </c>
      <c r="I13" s="587">
        <f t="shared" si="0"/>
        <v>0.26866666666666666</v>
      </c>
      <c r="J13" s="200"/>
      <c r="K13" s="200"/>
    </row>
    <row r="14" spans="1:11" ht="28.9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93">
        <v>163.21</v>
      </c>
      <c r="H14" s="381" t="s">
        <v>5263</v>
      </c>
      <c r="I14" s="587">
        <f t="shared" si="0"/>
        <v>0.93262857142857147</v>
      </c>
      <c r="J14" s="200"/>
      <c r="K14" s="200"/>
    </row>
    <row r="15" spans="1:11" ht="28.9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93">
        <v>9.48</v>
      </c>
      <c r="H15" s="381" t="s">
        <v>5263</v>
      </c>
      <c r="I15" s="587">
        <f t="shared" si="0"/>
        <v>0.79</v>
      </c>
      <c r="J15" s="200"/>
      <c r="K15" s="200"/>
    </row>
    <row r="16" spans="1:11" ht="28.9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93">
        <v>32.4</v>
      </c>
      <c r="H16" s="381" t="s">
        <v>5263</v>
      </c>
      <c r="I16" s="587">
        <f t="shared" si="0"/>
        <v>0.64800000000000002</v>
      </c>
      <c r="J16" s="200"/>
      <c r="K16" s="200"/>
    </row>
    <row r="17" spans="1:11" ht="28.9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93">
        <v>0</v>
      </c>
      <c r="H17" s="381" t="s">
        <v>5263</v>
      </c>
      <c r="I17" s="587">
        <f t="shared" si="0"/>
        <v>0</v>
      </c>
      <c r="J17" s="200"/>
      <c r="K17" s="200"/>
    </row>
    <row r="18" spans="1:11" ht="28.9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93">
        <v>58.76</v>
      </c>
      <c r="H18" s="381" t="s">
        <v>5263</v>
      </c>
      <c r="I18" s="587">
        <f t="shared" si="0"/>
        <v>0.30926315789473685</v>
      </c>
      <c r="J18" s="200"/>
      <c r="K18" s="200"/>
    </row>
    <row r="19" spans="1:11" ht="28.9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93">
        <v>102</v>
      </c>
      <c r="H19" s="381" t="s">
        <v>5263</v>
      </c>
      <c r="I19" s="587">
        <f t="shared" si="0"/>
        <v>1</v>
      </c>
      <c r="J19" s="200"/>
      <c r="K19" s="200"/>
    </row>
    <row r="20" spans="1:11" ht="28.9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93">
        <v>282.94</v>
      </c>
      <c r="H20" s="381" t="s">
        <v>5263</v>
      </c>
      <c r="I20" s="587">
        <f t="shared" si="0"/>
        <v>0.80840000000000001</v>
      </c>
      <c r="J20" s="200"/>
      <c r="K20" s="200"/>
    </row>
    <row r="21" spans="1:11" ht="28.9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93">
        <v>56.63</v>
      </c>
      <c r="H21" s="381" t="s">
        <v>5263</v>
      </c>
      <c r="I21" s="587">
        <f t="shared" si="0"/>
        <v>0.44908802537668518</v>
      </c>
      <c r="J21" s="200"/>
      <c r="K21" s="200"/>
    </row>
    <row r="22" spans="1:11" ht="28.9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93">
        <v>88.99</v>
      </c>
      <c r="H22" s="381" t="s">
        <v>5263</v>
      </c>
      <c r="I22" s="587">
        <f t="shared" si="0"/>
        <v>0.98440265486725653</v>
      </c>
      <c r="J22" s="200"/>
      <c r="K22" s="200"/>
    </row>
    <row r="23" spans="1:11" ht="28.9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93">
        <v>65.7</v>
      </c>
      <c r="H23" s="381" t="s">
        <v>5263</v>
      </c>
      <c r="I23" s="587">
        <f t="shared" si="0"/>
        <v>0.91250000000000009</v>
      </c>
      <c r="J23" s="200"/>
      <c r="K23" s="200"/>
    </row>
    <row r="24" spans="1:11" ht="28.9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93">
        <v>43.49</v>
      </c>
      <c r="H24" s="381" t="s">
        <v>5263</v>
      </c>
      <c r="I24" s="587">
        <f t="shared" si="0"/>
        <v>0.56261319534282028</v>
      </c>
      <c r="J24" s="200"/>
      <c r="K24" s="200"/>
    </row>
    <row r="25" spans="1:11" ht="28.9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93">
        <v>48.58</v>
      </c>
      <c r="H25" s="381" t="s">
        <v>5263</v>
      </c>
      <c r="I25" s="587">
        <f t="shared" si="0"/>
        <v>0.73162650602409629</v>
      </c>
      <c r="J25" s="200"/>
      <c r="K25" s="200"/>
    </row>
    <row r="26" spans="1:11" ht="28.9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93">
        <v>40.04</v>
      </c>
      <c r="H26" s="381" t="s">
        <v>5263</v>
      </c>
      <c r="I26" s="587">
        <f t="shared" si="0"/>
        <v>0.95333333333333337</v>
      </c>
      <c r="J26" s="200"/>
      <c r="K26" s="200"/>
    </row>
    <row r="27" spans="1:11" ht="28.9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93">
        <v>72.61</v>
      </c>
      <c r="H27" s="381" t="s">
        <v>5263</v>
      </c>
      <c r="I27" s="587">
        <f t="shared" si="0"/>
        <v>0.48406666666666665</v>
      </c>
      <c r="J27" s="200"/>
      <c r="K27" s="200"/>
    </row>
    <row r="28" spans="1:11" ht="28.9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93">
        <v>109.25</v>
      </c>
      <c r="H28" s="381" t="s">
        <v>5263</v>
      </c>
      <c r="I28" s="587">
        <f t="shared" si="0"/>
        <v>0.47499999999999998</v>
      </c>
      <c r="J28" s="200"/>
      <c r="K28" s="200"/>
    </row>
    <row r="29" spans="1:11" ht="28.9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93">
        <v>19.010000000000002</v>
      </c>
      <c r="H29" s="381" t="s">
        <v>5263</v>
      </c>
      <c r="I29" s="587">
        <f t="shared" si="0"/>
        <v>0.63366666666666671</v>
      </c>
      <c r="J29" s="200"/>
      <c r="K29" s="200"/>
    </row>
    <row r="30" spans="1:11" ht="28.9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93">
        <v>0</v>
      </c>
      <c r="H30" s="381" t="s">
        <v>5263</v>
      </c>
      <c r="I30" s="587">
        <f t="shared" si="0"/>
        <v>0</v>
      </c>
      <c r="J30" s="200"/>
      <c r="K30" s="200"/>
    </row>
    <row r="31" spans="1:11" ht="28.9">
      <c r="A31" s="372" t="s">
        <v>5486</v>
      </c>
      <c r="B31" s="381" t="s">
        <v>5484</v>
      </c>
      <c r="C31" s="381" t="s">
        <v>5485</v>
      </c>
      <c r="D31" s="386">
        <v>45291</v>
      </c>
      <c r="E31" s="386">
        <v>45655</v>
      </c>
      <c r="F31" s="590">
        <v>1905.41</v>
      </c>
      <c r="G31" s="493">
        <v>477.89</v>
      </c>
      <c r="H31" s="381" t="s">
        <v>5263</v>
      </c>
      <c r="I31" s="587">
        <f t="shared" si="0"/>
        <v>0.25080691294786944</v>
      </c>
      <c r="J31" s="200"/>
      <c r="K31" s="200"/>
    </row>
    <row r="32" spans="1:11" ht="28.9">
      <c r="A32" s="372" t="s">
        <v>5567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4">
        <v>160</v>
      </c>
      <c r="G32" s="493">
        <v>0</v>
      </c>
      <c r="H32" s="381" t="s">
        <v>5263</v>
      </c>
      <c r="I32" s="587">
        <f t="shared" si="0"/>
        <v>0</v>
      </c>
      <c r="J32" s="200"/>
      <c r="K32" s="200"/>
    </row>
    <row r="33" spans="1:11" ht="28.9">
      <c r="A33" s="372" t="s">
        <v>5570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4">
        <v>550</v>
      </c>
      <c r="G33" s="493">
        <v>67.33</v>
      </c>
      <c r="H33" s="381" t="s">
        <v>5263</v>
      </c>
      <c r="I33" s="587">
        <f t="shared" si="0"/>
        <v>0.12241818181818181</v>
      </c>
      <c r="J33" s="200"/>
      <c r="K33" s="200"/>
    </row>
    <row r="34" spans="1:11" ht="28.9">
      <c r="A34" s="372" t="s">
        <v>5571</v>
      </c>
      <c r="B34" s="381" t="s">
        <v>5568</v>
      </c>
      <c r="C34" s="381" t="s">
        <v>5569</v>
      </c>
      <c r="D34" s="386">
        <v>45453</v>
      </c>
      <c r="E34" s="386">
        <v>45817</v>
      </c>
      <c r="F34" s="493">
        <v>1300</v>
      </c>
      <c r="G34" s="493">
        <v>124.87</v>
      </c>
      <c r="H34" s="381" t="s">
        <v>5263</v>
      </c>
      <c r="I34" s="587">
        <f t="shared" si="0"/>
        <v>9.6053846153846156E-2</v>
      </c>
      <c r="J34" s="200"/>
      <c r="K34" s="200"/>
    </row>
    <row r="35" spans="1:11" ht="28.9">
      <c r="A35" s="372" t="s">
        <v>5572</v>
      </c>
      <c r="B35" s="381" t="s">
        <v>5568</v>
      </c>
      <c r="C35" s="381" t="s">
        <v>5569</v>
      </c>
      <c r="D35" s="386">
        <v>45453</v>
      </c>
      <c r="E35" s="386">
        <v>45817</v>
      </c>
      <c r="F35" s="494">
        <v>112</v>
      </c>
      <c r="G35" s="493">
        <v>16</v>
      </c>
      <c r="H35" s="381" t="s">
        <v>5263</v>
      </c>
      <c r="I35" s="587">
        <f t="shared" si="0"/>
        <v>0.14285714285714285</v>
      </c>
      <c r="J35" s="200"/>
      <c r="K35" s="200"/>
    </row>
    <row r="36" spans="1:11" ht="28.9">
      <c r="A36" s="372" t="s">
        <v>5278</v>
      </c>
      <c r="B36" s="381" t="s">
        <v>5419</v>
      </c>
      <c r="C36" s="381" t="s">
        <v>5420</v>
      </c>
      <c r="D36" s="386">
        <v>45131</v>
      </c>
      <c r="E36" s="386">
        <v>45495</v>
      </c>
      <c r="F36" s="493">
        <v>2000</v>
      </c>
      <c r="G36" s="493">
        <v>100</v>
      </c>
      <c r="H36" s="381" t="s">
        <v>5263</v>
      </c>
      <c r="I36" s="587">
        <f t="shared" si="0"/>
        <v>0.05</v>
      </c>
      <c r="J36" s="200"/>
      <c r="K36" s="200"/>
    </row>
    <row r="37" spans="1:11" ht="28.9">
      <c r="A37" s="372" t="s">
        <v>5463</v>
      </c>
      <c r="B37" s="381" t="s">
        <v>5447</v>
      </c>
      <c r="C37" s="381" t="s">
        <v>5448</v>
      </c>
      <c r="D37" s="386">
        <v>45220</v>
      </c>
      <c r="E37" s="386">
        <v>45584</v>
      </c>
      <c r="F37" s="493">
        <v>62900</v>
      </c>
      <c r="G37" s="493">
        <v>8404</v>
      </c>
      <c r="H37" s="381" t="s">
        <v>5263</v>
      </c>
      <c r="I37" s="587">
        <f t="shared" si="0"/>
        <v>0.13360890302066772</v>
      </c>
      <c r="J37" s="200"/>
      <c r="K37" s="200"/>
    </row>
    <row r="38" spans="1:11" ht="28.9">
      <c r="A38" s="372" t="s">
        <v>5487</v>
      </c>
      <c r="B38" s="381" t="s">
        <v>5488</v>
      </c>
      <c r="C38" s="381" t="s">
        <v>5489</v>
      </c>
      <c r="D38" s="386">
        <v>45292</v>
      </c>
      <c r="E38" s="386">
        <v>45656</v>
      </c>
      <c r="F38" s="493">
        <v>1000</v>
      </c>
      <c r="G38" s="493">
        <v>524</v>
      </c>
      <c r="H38" s="381" t="s">
        <v>5263</v>
      </c>
      <c r="I38" s="587">
        <f t="shared" si="0"/>
        <v>0.52400000000000002</v>
      </c>
      <c r="J38" s="200"/>
      <c r="K38" s="200"/>
    </row>
    <row r="39" spans="1:11" ht="28.9">
      <c r="A39" s="372" t="s">
        <v>5490</v>
      </c>
      <c r="B39" s="381" t="s">
        <v>5488</v>
      </c>
      <c r="C39" s="381" t="s">
        <v>5489</v>
      </c>
      <c r="D39" s="386">
        <v>45292</v>
      </c>
      <c r="E39" s="386">
        <v>45656</v>
      </c>
      <c r="F39" s="493">
        <v>1750</v>
      </c>
      <c r="G39" s="493">
        <v>674</v>
      </c>
      <c r="H39" s="381" t="s">
        <v>5263</v>
      </c>
      <c r="I39" s="587">
        <f t="shared" si="0"/>
        <v>0.38514285714285712</v>
      </c>
      <c r="J39" s="200"/>
      <c r="K39" s="200"/>
    </row>
    <row r="40" spans="1:11" ht="28.9">
      <c r="A40" s="372" t="s">
        <v>3125</v>
      </c>
      <c r="B40" s="381" t="s">
        <v>5517</v>
      </c>
      <c r="C40" s="381" t="s">
        <v>5518</v>
      </c>
      <c r="D40" s="386">
        <v>45337</v>
      </c>
      <c r="E40" s="386">
        <v>45701</v>
      </c>
      <c r="F40" s="493">
        <v>6500</v>
      </c>
      <c r="G40" s="493">
        <v>6500</v>
      </c>
      <c r="H40" s="381" t="s">
        <v>5263</v>
      </c>
      <c r="I40" s="587">
        <f t="shared" si="0"/>
        <v>1</v>
      </c>
      <c r="J40" s="200"/>
      <c r="K40" s="200"/>
    </row>
    <row r="41" spans="1:11" ht="28.9">
      <c r="A41" s="372" t="s">
        <v>5281</v>
      </c>
      <c r="B41" s="381" t="s">
        <v>5484</v>
      </c>
      <c r="C41" s="381" t="s">
        <v>5485</v>
      </c>
      <c r="D41" s="386">
        <v>45291</v>
      </c>
      <c r="E41" s="386">
        <v>45655</v>
      </c>
      <c r="F41" s="493">
        <v>5000</v>
      </c>
      <c r="G41" s="493">
        <v>4392</v>
      </c>
      <c r="H41" s="381" t="s">
        <v>5263</v>
      </c>
      <c r="I41" s="587">
        <f t="shared" si="0"/>
        <v>0.87839999999999996</v>
      </c>
      <c r="J41" s="200"/>
      <c r="K41" s="200"/>
    </row>
    <row r="42" spans="1:11" ht="28.9">
      <c r="A42" s="372" t="s">
        <v>5573</v>
      </c>
      <c r="B42" s="381" t="s">
        <v>5568</v>
      </c>
      <c r="C42" s="381" t="s">
        <v>5569</v>
      </c>
      <c r="D42" s="386">
        <v>45453</v>
      </c>
      <c r="E42" s="386">
        <v>45817</v>
      </c>
      <c r="F42" s="493">
        <v>7000</v>
      </c>
      <c r="G42" s="493">
        <v>1681</v>
      </c>
      <c r="H42" s="381" t="s">
        <v>5263</v>
      </c>
      <c r="I42" s="587">
        <f t="shared" si="0"/>
        <v>0.24014285714285713</v>
      </c>
      <c r="J42" s="200"/>
      <c r="K42" s="200"/>
    </row>
    <row r="43" spans="1:11" ht="28.9">
      <c r="A43" s="372" t="s">
        <v>5282</v>
      </c>
      <c r="B43" s="381" t="s">
        <v>5469</v>
      </c>
      <c r="C43" s="381" t="s">
        <v>5470</v>
      </c>
      <c r="D43" s="386">
        <v>45245</v>
      </c>
      <c r="E43" s="386">
        <v>45609</v>
      </c>
      <c r="F43" s="493">
        <v>24650</v>
      </c>
      <c r="G43" s="493">
        <v>17278</v>
      </c>
      <c r="H43" s="381" t="s">
        <v>5263</v>
      </c>
      <c r="I43" s="587">
        <f t="shared" si="0"/>
        <v>0.70093306288032453</v>
      </c>
      <c r="J43" s="200"/>
      <c r="K43" s="200"/>
    </row>
    <row r="44" spans="1:11" ht="28.9">
      <c r="A44" s="372" t="s">
        <v>753</v>
      </c>
      <c r="B44" s="381" t="s">
        <v>5426</v>
      </c>
      <c r="C44" s="381" t="s">
        <v>5427</v>
      </c>
      <c r="D44" s="386">
        <v>45139</v>
      </c>
      <c r="E44" s="386">
        <v>45504</v>
      </c>
      <c r="F44" s="493">
        <v>40000</v>
      </c>
      <c r="G44" s="493">
        <v>19018</v>
      </c>
      <c r="H44" s="381" t="s">
        <v>5263</v>
      </c>
      <c r="I44" s="587">
        <f t="shared" si="0"/>
        <v>0.47544999999999998</v>
      </c>
      <c r="J44" s="200"/>
      <c r="K44" s="200"/>
    </row>
    <row r="45" spans="1:11" ht="28.9">
      <c r="A45" s="372" t="s">
        <v>5284</v>
      </c>
      <c r="B45" s="381" t="s">
        <v>5524</v>
      </c>
      <c r="C45" s="381" t="s">
        <v>5525</v>
      </c>
      <c r="D45" s="386">
        <v>45390</v>
      </c>
      <c r="E45" s="386">
        <v>45754</v>
      </c>
      <c r="F45" s="493">
        <v>15000</v>
      </c>
      <c r="G45" s="493">
        <v>7375</v>
      </c>
      <c r="H45" s="381" t="s">
        <v>5263</v>
      </c>
      <c r="I45" s="587">
        <f t="shared" si="0"/>
        <v>0.49166666666666664</v>
      </c>
      <c r="J45" s="200"/>
      <c r="K45" s="200"/>
    </row>
    <row r="46" spans="1:11" ht="28.9">
      <c r="A46" s="372" t="s">
        <v>1569</v>
      </c>
      <c r="B46" s="381" t="s">
        <v>5469</v>
      </c>
      <c r="C46" s="381" t="s">
        <v>5470</v>
      </c>
      <c r="D46" s="386">
        <v>45245</v>
      </c>
      <c r="E46" s="386">
        <v>45609</v>
      </c>
      <c r="F46" s="493">
        <v>400000</v>
      </c>
      <c r="G46" s="493">
        <v>41500</v>
      </c>
      <c r="H46" s="381" t="s">
        <v>5263</v>
      </c>
      <c r="I46" s="587">
        <f t="shared" si="0"/>
        <v>0.10375</v>
      </c>
      <c r="J46" s="200"/>
      <c r="K46" s="200"/>
    </row>
    <row r="47" spans="1:11" ht="28.9">
      <c r="A47" s="372" t="s">
        <v>5287</v>
      </c>
      <c r="B47" s="381" t="s">
        <v>5419</v>
      </c>
      <c r="C47" s="381" t="s">
        <v>5420</v>
      </c>
      <c r="D47" s="386">
        <v>45131</v>
      </c>
      <c r="E47" s="386">
        <v>45495</v>
      </c>
      <c r="F47" s="494">
        <v>500</v>
      </c>
      <c r="G47" s="493">
        <v>237</v>
      </c>
      <c r="H47" s="381" t="s">
        <v>5263</v>
      </c>
      <c r="I47" s="587">
        <f t="shared" si="0"/>
        <v>0.47399999999999998</v>
      </c>
      <c r="J47" s="200"/>
      <c r="K47" s="200"/>
    </row>
    <row r="48" spans="1:11" ht="28.9">
      <c r="A48" s="372" t="s">
        <v>5421</v>
      </c>
      <c r="B48" s="381" t="s">
        <v>5419</v>
      </c>
      <c r="C48" s="381" t="s">
        <v>5420</v>
      </c>
      <c r="D48" s="386">
        <v>45131</v>
      </c>
      <c r="E48" s="386">
        <v>45495</v>
      </c>
      <c r="F48" s="494">
        <v>500</v>
      </c>
      <c r="G48" s="493">
        <v>473</v>
      </c>
      <c r="H48" s="381" t="s">
        <v>5263</v>
      </c>
      <c r="I48" s="587">
        <f t="shared" si="0"/>
        <v>0.94599999999999995</v>
      </c>
      <c r="J48" s="200"/>
      <c r="K48" s="200"/>
    </row>
    <row r="49" spans="1:11" ht="28.9">
      <c r="A49" s="372" t="s">
        <v>4110</v>
      </c>
      <c r="B49" s="381" t="s">
        <v>5438</v>
      </c>
      <c r="C49" s="381" t="s">
        <v>5439</v>
      </c>
      <c r="D49" s="386">
        <v>45184</v>
      </c>
      <c r="E49" s="386">
        <v>45548</v>
      </c>
      <c r="F49" s="493">
        <v>1000</v>
      </c>
      <c r="G49" s="493">
        <v>940</v>
      </c>
      <c r="H49" s="381" t="s">
        <v>5263</v>
      </c>
      <c r="I49" s="587">
        <f t="shared" si="0"/>
        <v>0.94</v>
      </c>
      <c r="J49" s="200"/>
      <c r="K49" s="200"/>
    </row>
    <row r="50" spans="1:11" ht="28.9">
      <c r="A50" s="372" t="s">
        <v>5491</v>
      </c>
      <c r="B50" s="381" t="s">
        <v>5484</v>
      </c>
      <c r="C50" s="381" t="s">
        <v>5485</v>
      </c>
      <c r="D50" s="386">
        <v>45291</v>
      </c>
      <c r="E50" s="386">
        <v>45655</v>
      </c>
      <c r="F50" s="493">
        <v>23800</v>
      </c>
      <c r="G50" s="493">
        <v>15929</v>
      </c>
      <c r="H50" s="381" t="s">
        <v>5263</v>
      </c>
      <c r="I50" s="587">
        <f t="shared" si="0"/>
        <v>0.66928571428571426</v>
      </c>
      <c r="J50" s="200"/>
      <c r="K50" s="200"/>
    </row>
    <row r="51" spans="1:11" ht="28.9">
      <c r="A51" s="372" t="s">
        <v>5492</v>
      </c>
      <c r="B51" s="381" t="s">
        <v>5484</v>
      </c>
      <c r="C51" s="381" t="s">
        <v>5485</v>
      </c>
      <c r="D51" s="386">
        <v>45291</v>
      </c>
      <c r="E51" s="386">
        <v>45655</v>
      </c>
      <c r="F51" s="493">
        <v>19260</v>
      </c>
      <c r="G51" s="493">
        <v>261</v>
      </c>
      <c r="H51" s="381" t="s">
        <v>5263</v>
      </c>
      <c r="I51" s="587">
        <f t="shared" si="0"/>
        <v>1.3551401869158878E-2</v>
      </c>
      <c r="J51" s="200"/>
      <c r="K51" s="200"/>
    </row>
    <row r="52" spans="1:11" ht="28.9">
      <c r="A52" s="372" t="s">
        <v>5290</v>
      </c>
      <c r="B52" s="381" t="s">
        <v>5469</v>
      </c>
      <c r="C52" s="381" t="s">
        <v>5470</v>
      </c>
      <c r="D52" s="386">
        <v>45245</v>
      </c>
      <c r="E52" s="386">
        <v>45609</v>
      </c>
      <c r="F52" s="494">
        <v>19</v>
      </c>
      <c r="G52" s="493">
        <v>5.97</v>
      </c>
      <c r="H52" s="381" t="s">
        <v>5263</v>
      </c>
      <c r="I52" s="587">
        <f t="shared" si="0"/>
        <v>0.31421052631578944</v>
      </c>
      <c r="J52" s="200"/>
      <c r="K52" s="200"/>
    </row>
    <row r="53" spans="1:11" ht="28.9">
      <c r="A53" s="372" t="s">
        <v>5493</v>
      </c>
      <c r="B53" s="381" t="s">
        <v>5484</v>
      </c>
      <c r="C53" s="381" t="s">
        <v>5485</v>
      </c>
      <c r="D53" s="386">
        <v>45291</v>
      </c>
      <c r="E53" s="386">
        <v>45655</v>
      </c>
      <c r="F53" s="493">
        <v>2220</v>
      </c>
      <c r="G53" s="493">
        <v>1263.5999999999999</v>
      </c>
      <c r="H53" s="381" t="s">
        <v>5263</v>
      </c>
      <c r="I53" s="587">
        <f t="shared" si="0"/>
        <v>0.56918918918918915</v>
      </c>
      <c r="J53" s="200"/>
      <c r="K53" s="200"/>
    </row>
    <row r="54" spans="1:11" ht="28.9">
      <c r="A54" s="372" t="s">
        <v>5292</v>
      </c>
      <c r="B54" s="381" t="s">
        <v>5430</v>
      </c>
      <c r="C54" s="381" t="s">
        <v>5431</v>
      </c>
      <c r="D54" s="386">
        <v>45167</v>
      </c>
      <c r="E54" s="386">
        <v>45531</v>
      </c>
      <c r="F54" s="494">
        <v>572</v>
      </c>
      <c r="G54" s="493">
        <v>388.8</v>
      </c>
      <c r="H54" s="381" t="s">
        <v>5263</v>
      </c>
      <c r="I54" s="587">
        <f t="shared" si="0"/>
        <v>0.67972027972027971</v>
      </c>
      <c r="J54" s="200"/>
      <c r="K54" s="200"/>
    </row>
    <row r="55" spans="1:11" ht="28.9">
      <c r="A55" s="372" t="s">
        <v>5293</v>
      </c>
      <c r="B55" s="381" t="s">
        <v>5524</v>
      </c>
      <c r="C55" s="381" t="s">
        <v>5525</v>
      </c>
      <c r="D55" s="386">
        <v>45390</v>
      </c>
      <c r="E55" s="386">
        <v>45754</v>
      </c>
      <c r="F55" s="494">
        <v>65</v>
      </c>
      <c r="G55" s="493">
        <v>0</v>
      </c>
      <c r="H55" s="381" t="s">
        <v>5263</v>
      </c>
      <c r="I55" s="587">
        <f t="shared" si="0"/>
        <v>0</v>
      </c>
      <c r="J55" s="200"/>
      <c r="K55" s="200"/>
    </row>
    <row r="56" spans="1:11" ht="28.9">
      <c r="A56" s="372" t="s">
        <v>5294</v>
      </c>
      <c r="B56" s="381" t="s">
        <v>5430</v>
      </c>
      <c r="C56" s="381" t="s">
        <v>5431</v>
      </c>
      <c r="D56" s="386">
        <v>45167</v>
      </c>
      <c r="E56" s="386">
        <v>45531</v>
      </c>
      <c r="F56" s="494">
        <v>903</v>
      </c>
      <c r="G56" s="493">
        <v>899.27</v>
      </c>
      <c r="H56" s="381" t="s">
        <v>5263</v>
      </c>
      <c r="I56" s="587">
        <f t="shared" si="0"/>
        <v>0.99586932447397558</v>
      </c>
      <c r="J56" s="200"/>
      <c r="K56" s="200"/>
    </row>
    <row r="57" spans="1:11" ht="28.9">
      <c r="A57" s="372" t="s">
        <v>5295</v>
      </c>
      <c r="B57" s="381" t="s">
        <v>5568</v>
      </c>
      <c r="C57" s="381" t="s">
        <v>5569</v>
      </c>
      <c r="D57" s="386">
        <v>45453</v>
      </c>
      <c r="E57" s="386">
        <v>45817</v>
      </c>
      <c r="F57" s="494">
        <v>35</v>
      </c>
      <c r="G57" s="493">
        <v>0</v>
      </c>
      <c r="H57" s="381" t="s">
        <v>5263</v>
      </c>
      <c r="I57" s="587">
        <f t="shared" si="0"/>
        <v>0</v>
      </c>
      <c r="J57" s="200"/>
      <c r="K57" s="200"/>
    </row>
    <row r="58" spans="1:11" ht="28.9">
      <c r="A58" s="372" t="s">
        <v>5422</v>
      </c>
      <c r="B58" s="381" t="s">
        <v>5419</v>
      </c>
      <c r="C58" s="381" t="s">
        <v>5420</v>
      </c>
      <c r="D58" s="386">
        <v>45131</v>
      </c>
      <c r="E58" s="386">
        <v>45495</v>
      </c>
      <c r="F58" s="494">
        <v>1</v>
      </c>
      <c r="G58" s="493">
        <v>1</v>
      </c>
      <c r="H58" s="381" t="s">
        <v>5423</v>
      </c>
      <c r="I58" s="587">
        <f t="shared" si="0"/>
        <v>1</v>
      </c>
      <c r="J58" s="200"/>
      <c r="K58" s="200"/>
    </row>
    <row r="59" spans="1:11" ht="28.9">
      <c r="A59" s="372" t="s">
        <v>5298</v>
      </c>
      <c r="B59" s="381" t="s">
        <v>5430</v>
      </c>
      <c r="C59" s="381" t="s">
        <v>5431</v>
      </c>
      <c r="D59" s="386">
        <v>45167</v>
      </c>
      <c r="E59" s="386">
        <v>45531</v>
      </c>
      <c r="F59" s="494">
        <v>600</v>
      </c>
      <c r="G59" s="493">
        <v>535.04</v>
      </c>
      <c r="H59" s="381" t="s">
        <v>5263</v>
      </c>
      <c r="I59" s="587">
        <f t="shared" si="0"/>
        <v>0.89173333333333327</v>
      </c>
      <c r="J59" s="200"/>
      <c r="K59" s="200"/>
    </row>
    <row r="60" spans="1:11" ht="28.9">
      <c r="A60" s="372" t="s">
        <v>5299</v>
      </c>
      <c r="B60" s="381" t="s">
        <v>5430</v>
      </c>
      <c r="C60" s="381" t="s">
        <v>5431</v>
      </c>
      <c r="D60" s="386">
        <v>45167</v>
      </c>
      <c r="E60" s="386">
        <v>45531</v>
      </c>
      <c r="F60" s="493">
        <v>3000</v>
      </c>
      <c r="G60" s="493">
        <v>1434.1</v>
      </c>
      <c r="H60" s="381" t="s">
        <v>5263</v>
      </c>
      <c r="I60" s="587">
        <f t="shared" si="0"/>
        <v>0.47803333333333331</v>
      </c>
      <c r="J60" s="200"/>
      <c r="K60" s="200"/>
    </row>
    <row r="61" spans="1:11" ht="28.9">
      <c r="A61" s="372" t="s">
        <v>5464</v>
      </c>
      <c r="B61" s="381" t="s">
        <v>5447</v>
      </c>
      <c r="C61" s="381" t="s">
        <v>5448</v>
      </c>
      <c r="D61" s="386">
        <v>45220</v>
      </c>
      <c r="E61" s="386">
        <v>45584</v>
      </c>
      <c r="F61" s="494">
        <v>15</v>
      </c>
      <c r="G61" s="493">
        <v>2</v>
      </c>
      <c r="H61" s="381" t="s">
        <v>5263</v>
      </c>
      <c r="I61" s="587">
        <f t="shared" si="0"/>
        <v>0.13333333333333333</v>
      </c>
      <c r="J61" s="200"/>
      <c r="K61" s="200"/>
    </row>
    <row r="62" spans="1:11" ht="28.9">
      <c r="A62" s="372" t="s">
        <v>5300</v>
      </c>
      <c r="B62" s="381" t="s">
        <v>5435</v>
      </c>
      <c r="C62" s="381" t="s">
        <v>5431</v>
      </c>
      <c r="D62" s="386">
        <v>45167</v>
      </c>
      <c r="E62" s="386">
        <v>45531</v>
      </c>
      <c r="F62" s="493">
        <v>1500</v>
      </c>
      <c r="G62" s="493">
        <v>602</v>
      </c>
      <c r="H62" s="381" t="s">
        <v>5263</v>
      </c>
      <c r="I62" s="587">
        <f t="shared" si="0"/>
        <v>0.40133333333333332</v>
      </c>
      <c r="J62" s="200"/>
      <c r="K62" s="200"/>
    </row>
    <row r="63" spans="1:11">
      <c r="A63" s="822" t="s">
        <v>1288</v>
      </c>
      <c r="B63" s="799" t="s">
        <v>5469</v>
      </c>
      <c r="C63" s="381" t="s">
        <v>5474</v>
      </c>
      <c r="D63" s="800">
        <v>45245</v>
      </c>
      <c r="E63" s="800">
        <v>45609</v>
      </c>
      <c r="F63" s="493">
        <v>1615</v>
      </c>
      <c r="G63" s="493">
        <v>1376</v>
      </c>
      <c r="H63" s="381" t="s">
        <v>5263</v>
      </c>
      <c r="I63" s="587">
        <f t="shared" si="0"/>
        <v>0.85201238390092882</v>
      </c>
      <c r="J63" s="540"/>
      <c r="K63" s="540"/>
    </row>
    <row r="64" spans="1:11">
      <c r="A64" s="807"/>
      <c r="B64" s="787"/>
      <c r="C64" s="381" t="s">
        <v>5475</v>
      </c>
      <c r="D64" s="787"/>
      <c r="E64" s="787"/>
      <c r="F64" s="494">
        <v>85</v>
      </c>
      <c r="G64" s="493">
        <v>0</v>
      </c>
      <c r="H64" s="381" t="s">
        <v>5263</v>
      </c>
      <c r="I64" s="587">
        <f t="shared" si="0"/>
        <v>0</v>
      </c>
      <c r="J64" s="540"/>
      <c r="K64" s="540"/>
    </row>
    <row r="65" spans="1:11" ht="28.9">
      <c r="A65" s="372" t="s">
        <v>5305</v>
      </c>
      <c r="B65" s="381" t="s">
        <v>5524</v>
      </c>
      <c r="C65" s="381" t="s">
        <v>5525</v>
      </c>
      <c r="D65" s="386">
        <v>45390</v>
      </c>
      <c r="E65" s="386">
        <v>45754</v>
      </c>
      <c r="F65" s="494">
        <v>800</v>
      </c>
      <c r="G65" s="493">
        <v>800</v>
      </c>
      <c r="H65" s="381" t="s">
        <v>5263</v>
      </c>
      <c r="I65" s="587">
        <f t="shared" si="0"/>
        <v>1</v>
      </c>
      <c r="J65" s="540"/>
      <c r="K65" s="540"/>
    </row>
    <row r="66" spans="1:11" ht="28.9">
      <c r="A66" s="372" t="s">
        <v>5306</v>
      </c>
      <c r="B66" s="381" t="s">
        <v>5488</v>
      </c>
      <c r="C66" s="381" t="s">
        <v>5489</v>
      </c>
      <c r="D66" s="386">
        <v>45292</v>
      </c>
      <c r="E66" s="386">
        <v>45471</v>
      </c>
      <c r="F66" s="493">
        <v>1000</v>
      </c>
      <c r="G66" s="493">
        <v>114.9597</v>
      </c>
      <c r="H66" s="381" t="s">
        <v>5263</v>
      </c>
      <c r="I66" s="587">
        <f t="shared" si="0"/>
        <v>0.1149597</v>
      </c>
      <c r="J66" s="200"/>
      <c r="K66" s="200"/>
    </row>
    <row r="67" spans="1:11" ht="43.15">
      <c r="A67" s="372" t="s">
        <v>5526</v>
      </c>
      <c r="B67" s="381" t="s">
        <v>5430</v>
      </c>
      <c r="C67" s="381" t="s">
        <v>5431</v>
      </c>
      <c r="D67" s="386">
        <v>45167</v>
      </c>
      <c r="E67" s="386">
        <v>45531</v>
      </c>
      <c r="F67" s="493">
        <v>2000</v>
      </c>
      <c r="G67" s="493">
        <v>1313.2</v>
      </c>
      <c r="H67" s="381" t="s">
        <v>5263</v>
      </c>
      <c r="I67" s="587">
        <f t="shared" si="0"/>
        <v>0.65660000000000007</v>
      </c>
      <c r="J67" s="200"/>
      <c r="K67" s="200"/>
    </row>
    <row r="68" spans="1:11" ht="43.15">
      <c r="A68" s="372" t="s">
        <v>5527</v>
      </c>
      <c r="B68" s="381" t="s">
        <v>5469</v>
      </c>
      <c r="C68" s="381" t="s">
        <v>5470</v>
      </c>
      <c r="D68" s="386">
        <v>45245</v>
      </c>
      <c r="E68" s="386">
        <v>45609</v>
      </c>
      <c r="F68" s="493">
        <v>1000</v>
      </c>
      <c r="G68" s="493">
        <v>163.1</v>
      </c>
      <c r="H68" s="381" t="s">
        <v>5263</v>
      </c>
      <c r="I68" s="587">
        <f t="shared" si="0"/>
        <v>0.16309999999999999</v>
      </c>
      <c r="J68" s="200"/>
      <c r="K68" s="200"/>
    </row>
    <row r="69" spans="1:11" ht="28.9">
      <c r="A69" s="372" t="s">
        <v>5309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17000</v>
      </c>
      <c r="G69" s="493">
        <v>16856.05</v>
      </c>
      <c r="H69" s="381" t="s">
        <v>5263</v>
      </c>
      <c r="I69" s="587">
        <f t="shared" ref="I69:I132" si="1">G69/F69</f>
        <v>0.99153235294117648</v>
      </c>
      <c r="J69" s="200"/>
      <c r="K69" s="200"/>
    </row>
    <row r="70" spans="1:11" ht="28.9">
      <c r="A70" s="372" t="s">
        <v>5310</v>
      </c>
      <c r="B70" s="381" t="s">
        <v>5419</v>
      </c>
      <c r="C70" s="381" t="s">
        <v>5420</v>
      </c>
      <c r="D70" s="386">
        <v>45131</v>
      </c>
      <c r="E70" s="386">
        <v>45495</v>
      </c>
      <c r="F70" s="493">
        <v>10000</v>
      </c>
      <c r="G70" s="493">
        <v>7868</v>
      </c>
      <c r="H70" s="381" t="s">
        <v>5263</v>
      </c>
      <c r="I70" s="587">
        <f t="shared" si="1"/>
        <v>0.78680000000000005</v>
      </c>
      <c r="J70" s="200"/>
      <c r="K70" s="200"/>
    </row>
    <row r="71" spans="1:11" ht="28.9">
      <c r="A71" s="372" t="s">
        <v>5311</v>
      </c>
      <c r="B71" s="381" t="s">
        <v>5419</v>
      </c>
      <c r="C71" s="381" t="s">
        <v>5420</v>
      </c>
      <c r="D71" s="386">
        <v>45131</v>
      </c>
      <c r="E71" s="386">
        <v>45495</v>
      </c>
      <c r="F71" s="494">
        <v>120</v>
      </c>
      <c r="G71" s="493">
        <v>120</v>
      </c>
      <c r="H71" s="381" t="s">
        <v>5263</v>
      </c>
      <c r="I71" s="587">
        <f t="shared" si="1"/>
        <v>1</v>
      </c>
      <c r="J71" s="200"/>
      <c r="K71" s="200"/>
    </row>
    <row r="72" spans="1:11" ht="28.9">
      <c r="A72" s="372" t="s">
        <v>5312</v>
      </c>
      <c r="B72" s="381" t="s">
        <v>5444</v>
      </c>
      <c r="C72" s="381" t="s">
        <v>5445</v>
      </c>
      <c r="D72" s="386">
        <v>45200</v>
      </c>
      <c r="E72" s="386">
        <v>45505</v>
      </c>
      <c r="F72" s="493">
        <v>6000</v>
      </c>
      <c r="G72" s="493">
        <v>2929.68</v>
      </c>
      <c r="H72" s="381" t="s">
        <v>5263</v>
      </c>
      <c r="I72" s="587">
        <f t="shared" si="1"/>
        <v>0.48827999999999999</v>
      </c>
      <c r="J72" s="200"/>
      <c r="K72" s="200"/>
    </row>
    <row r="73" spans="1:11" ht="28.9">
      <c r="A73" s="372" t="s">
        <v>5313</v>
      </c>
      <c r="B73" s="381" t="s">
        <v>5444</v>
      </c>
      <c r="C73" s="381" t="s">
        <v>5445</v>
      </c>
      <c r="D73" s="386">
        <v>45200</v>
      </c>
      <c r="E73" s="386">
        <v>45564</v>
      </c>
      <c r="F73" s="494">
        <v>850</v>
      </c>
      <c r="G73" s="493">
        <v>840.23</v>
      </c>
      <c r="H73" s="381" t="s">
        <v>5263</v>
      </c>
      <c r="I73" s="587">
        <f t="shared" si="1"/>
        <v>0.98850588235294123</v>
      </c>
      <c r="J73" s="200"/>
      <c r="K73" s="200"/>
    </row>
    <row r="74" spans="1:11" ht="28.9">
      <c r="A74" s="372" t="s">
        <v>5314</v>
      </c>
      <c r="B74" s="381" t="s">
        <v>5426</v>
      </c>
      <c r="C74" s="381" t="s">
        <v>5427</v>
      </c>
      <c r="D74" s="386">
        <v>45139</v>
      </c>
      <c r="E74" s="386">
        <v>45504</v>
      </c>
      <c r="F74" s="493">
        <v>1000</v>
      </c>
      <c r="G74" s="493">
        <v>999.55</v>
      </c>
      <c r="H74" s="381" t="s">
        <v>5263</v>
      </c>
      <c r="I74" s="587">
        <f t="shared" si="1"/>
        <v>0.99954999999999994</v>
      </c>
      <c r="J74" s="200"/>
      <c r="K74" s="200"/>
    </row>
    <row r="75" spans="1:11" ht="28.9">
      <c r="A75" s="372" t="s">
        <v>5316</v>
      </c>
      <c r="B75" s="381" t="s">
        <v>5419</v>
      </c>
      <c r="C75" s="381" t="s">
        <v>5420</v>
      </c>
      <c r="D75" s="386">
        <v>45131</v>
      </c>
      <c r="E75" s="386">
        <v>45495</v>
      </c>
      <c r="F75" s="493">
        <v>30000</v>
      </c>
      <c r="G75" s="493">
        <v>9986.9500000000007</v>
      </c>
      <c r="H75" s="381" t="s">
        <v>5263</v>
      </c>
      <c r="I75" s="587">
        <f t="shared" si="1"/>
        <v>0.33289833333333335</v>
      </c>
      <c r="J75" s="200"/>
      <c r="K75" s="200"/>
    </row>
    <row r="76" spans="1:11" ht="28.9">
      <c r="A76" s="372" t="s">
        <v>5317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1000</v>
      </c>
      <c r="G76" s="493">
        <v>207</v>
      </c>
      <c r="H76" s="381" t="s">
        <v>5263</v>
      </c>
      <c r="I76" s="587">
        <f t="shared" si="1"/>
        <v>0.20699999999999999</v>
      </c>
      <c r="J76" s="200"/>
      <c r="K76" s="200"/>
    </row>
    <row r="77" spans="1:11" ht="28.9">
      <c r="A77" s="372" t="s">
        <v>5321</v>
      </c>
      <c r="B77" s="381" t="s">
        <v>5484</v>
      </c>
      <c r="C77" s="381" t="s">
        <v>5485</v>
      </c>
      <c r="D77" s="386">
        <v>45291</v>
      </c>
      <c r="E77" s="386">
        <v>45470</v>
      </c>
      <c r="F77" s="493">
        <v>3500</v>
      </c>
      <c r="G77" s="493">
        <v>1593</v>
      </c>
      <c r="H77" s="381" t="s">
        <v>5263</v>
      </c>
      <c r="I77" s="587">
        <f t="shared" si="1"/>
        <v>0.45514285714285713</v>
      </c>
      <c r="J77" s="200"/>
      <c r="K77" s="200"/>
    </row>
    <row r="78" spans="1:11" ht="28.9">
      <c r="A78" s="372" t="s">
        <v>5519</v>
      </c>
      <c r="B78" s="381" t="s">
        <v>5517</v>
      </c>
      <c r="C78" s="381" t="s">
        <v>5518</v>
      </c>
      <c r="D78" s="386">
        <v>45337</v>
      </c>
      <c r="E78" s="386">
        <v>45701</v>
      </c>
      <c r="F78" s="493">
        <v>450000000</v>
      </c>
      <c r="G78" s="493">
        <v>258203760</v>
      </c>
      <c r="H78" s="381" t="s">
        <v>5351</v>
      </c>
      <c r="I78" s="587">
        <f t="shared" si="1"/>
        <v>0.57378613333333328</v>
      </c>
      <c r="J78" s="200"/>
      <c r="K78" s="200"/>
    </row>
    <row r="79" spans="1:11" ht="28.9">
      <c r="A79" s="372" t="s">
        <v>5325</v>
      </c>
      <c r="B79" s="381" t="s">
        <v>5476</v>
      </c>
      <c r="C79" s="381" t="s">
        <v>5477</v>
      </c>
      <c r="D79" s="386">
        <v>45261</v>
      </c>
      <c r="E79" s="386">
        <v>45992</v>
      </c>
      <c r="F79" s="493">
        <v>2000</v>
      </c>
      <c r="G79" s="493">
        <v>1347</v>
      </c>
      <c r="H79" s="381" t="s">
        <v>5263</v>
      </c>
      <c r="I79" s="587">
        <f t="shared" si="1"/>
        <v>0.67349999999999999</v>
      </c>
      <c r="J79" s="200"/>
      <c r="K79" s="200"/>
    </row>
    <row r="80" spans="1:11" ht="28.9">
      <c r="A80" s="372" t="s">
        <v>5326</v>
      </c>
      <c r="B80" s="381" t="s">
        <v>5426</v>
      </c>
      <c r="C80" s="381" t="s">
        <v>5427</v>
      </c>
      <c r="D80" s="386">
        <v>45139</v>
      </c>
      <c r="E80" s="386">
        <v>45869</v>
      </c>
      <c r="F80" s="493">
        <v>10000</v>
      </c>
      <c r="G80" s="493">
        <v>6786</v>
      </c>
      <c r="H80" s="381" t="s">
        <v>5263</v>
      </c>
      <c r="I80" s="587">
        <f t="shared" si="1"/>
        <v>0.67859999999999998</v>
      </c>
      <c r="J80" s="200"/>
      <c r="K80" s="200"/>
    </row>
    <row r="81" spans="1:11" ht="28.9">
      <c r="A81" s="372" t="s">
        <v>5520</v>
      </c>
      <c r="B81" s="381" t="s">
        <v>5517</v>
      </c>
      <c r="C81" s="381" t="s">
        <v>5518</v>
      </c>
      <c r="D81" s="386">
        <v>45337</v>
      </c>
      <c r="E81" s="386">
        <v>45701</v>
      </c>
      <c r="F81" s="494">
        <v>157</v>
      </c>
      <c r="G81" s="493">
        <v>27</v>
      </c>
      <c r="H81" s="381" t="s">
        <v>5263</v>
      </c>
      <c r="I81" s="587">
        <f t="shared" si="1"/>
        <v>0.17197452229299362</v>
      </c>
      <c r="J81" s="200"/>
      <c r="K81" s="200"/>
    </row>
    <row r="82" spans="1:11" ht="28.9">
      <c r="A82" s="372" t="s">
        <v>5471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16000</v>
      </c>
      <c r="G82" s="493">
        <v>15989</v>
      </c>
      <c r="H82" s="381" t="s">
        <v>5263</v>
      </c>
      <c r="I82" s="587">
        <f t="shared" si="1"/>
        <v>0.99931250000000005</v>
      </c>
      <c r="J82" s="200"/>
      <c r="K82" s="200"/>
    </row>
    <row r="83" spans="1:11" ht="28.9">
      <c r="A83" s="372" t="s">
        <v>5328</v>
      </c>
      <c r="B83" s="381" t="s">
        <v>5426</v>
      </c>
      <c r="C83" s="381" t="s">
        <v>5427</v>
      </c>
      <c r="D83" s="386">
        <v>45139</v>
      </c>
      <c r="E83" s="386">
        <v>45504</v>
      </c>
      <c r="F83" s="493">
        <v>39960</v>
      </c>
      <c r="G83" s="493">
        <v>22980</v>
      </c>
      <c r="H83" s="381" t="s">
        <v>5263</v>
      </c>
      <c r="I83" s="587">
        <f t="shared" si="1"/>
        <v>0.57507507507507505</v>
      </c>
      <c r="J83" s="200"/>
      <c r="K83" s="200"/>
    </row>
    <row r="84" spans="1:11" ht="28.9">
      <c r="A84" s="372" t="s">
        <v>149</v>
      </c>
      <c r="B84" s="381" t="s">
        <v>5484</v>
      </c>
      <c r="C84" s="381" t="s">
        <v>5485</v>
      </c>
      <c r="D84" s="386">
        <v>45291</v>
      </c>
      <c r="E84" s="386">
        <v>45655</v>
      </c>
      <c r="F84" s="493">
        <v>5800</v>
      </c>
      <c r="G84" s="493">
        <v>2519</v>
      </c>
      <c r="H84" s="381" t="s">
        <v>5263</v>
      </c>
      <c r="I84" s="587">
        <f t="shared" si="1"/>
        <v>0.43431034482758618</v>
      </c>
      <c r="J84" s="200"/>
      <c r="K84" s="200"/>
    </row>
    <row r="85" spans="1:11" ht="28.9">
      <c r="A85" s="372" t="s">
        <v>5330</v>
      </c>
      <c r="B85" s="381" t="s">
        <v>5438</v>
      </c>
      <c r="C85" s="381" t="s">
        <v>5439</v>
      </c>
      <c r="D85" s="386">
        <v>45184</v>
      </c>
      <c r="E85" s="386">
        <v>45548</v>
      </c>
      <c r="F85" s="493">
        <v>6000</v>
      </c>
      <c r="G85" s="493">
        <v>4178.9260000000004</v>
      </c>
      <c r="H85" s="381" t="s">
        <v>5263</v>
      </c>
      <c r="I85" s="587">
        <f t="shared" si="1"/>
        <v>0.69648766666666673</v>
      </c>
      <c r="J85" s="200"/>
      <c r="K85" s="200"/>
    </row>
    <row r="86" spans="1:11" ht="28.9">
      <c r="A86" s="372" t="s">
        <v>5472</v>
      </c>
      <c r="B86" s="381" t="s">
        <v>5469</v>
      </c>
      <c r="C86" s="381" t="s">
        <v>5470</v>
      </c>
      <c r="D86" s="386">
        <v>45245</v>
      </c>
      <c r="E86" s="386">
        <v>45609</v>
      </c>
      <c r="F86" s="493">
        <v>16000</v>
      </c>
      <c r="G86" s="493">
        <v>9799.1291000000001</v>
      </c>
      <c r="H86" s="381" t="s">
        <v>5263</v>
      </c>
      <c r="I86" s="587">
        <f t="shared" si="1"/>
        <v>0.61244556875</v>
      </c>
      <c r="J86" s="200"/>
      <c r="K86" s="200"/>
    </row>
    <row r="87" spans="1:11" ht="28.9">
      <c r="A87" s="372" t="s">
        <v>277</v>
      </c>
      <c r="B87" s="381" t="s">
        <v>5430</v>
      </c>
      <c r="C87" s="381" t="s">
        <v>5431</v>
      </c>
      <c r="D87" s="386">
        <v>45167</v>
      </c>
      <c r="E87" s="386">
        <v>45531</v>
      </c>
      <c r="F87" s="493">
        <v>127575</v>
      </c>
      <c r="G87" s="493">
        <v>58501.68</v>
      </c>
      <c r="H87" s="381" t="s">
        <v>5263</v>
      </c>
      <c r="I87" s="587">
        <f t="shared" si="1"/>
        <v>0.45856696061140506</v>
      </c>
      <c r="J87" s="200"/>
      <c r="K87" s="200"/>
    </row>
    <row r="88" spans="1:11" ht="28.9">
      <c r="A88" s="372" t="s">
        <v>5331</v>
      </c>
      <c r="B88" s="381" t="s">
        <v>5419</v>
      </c>
      <c r="C88" s="381" t="s">
        <v>5420</v>
      </c>
      <c r="D88" s="386">
        <v>45131</v>
      </c>
      <c r="E88" s="386">
        <v>45495</v>
      </c>
      <c r="F88" s="493">
        <v>2200</v>
      </c>
      <c r="G88" s="493">
        <v>377.9</v>
      </c>
      <c r="H88" s="381" t="s">
        <v>5263</v>
      </c>
      <c r="I88" s="587">
        <f t="shared" si="1"/>
        <v>0.17177272727272727</v>
      </c>
      <c r="J88" s="200"/>
      <c r="K88" s="200"/>
    </row>
    <row r="89" spans="1:11" ht="43.15">
      <c r="A89" s="372" t="s">
        <v>282</v>
      </c>
      <c r="B89" s="381" t="s">
        <v>5467</v>
      </c>
      <c r="C89" s="381" t="s">
        <v>5478</v>
      </c>
      <c r="D89" s="386">
        <v>45231</v>
      </c>
      <c r="E89" s="386">
        <v>45595</v>
      </c>
      <c r="F89" s="493">
        <v>6240</v>
      </c>
      <c r="G89" s="493">
        <v>569</v>
      </c>
      <c r="H89" s="381" t="s">
        <v>5263</v>
      </c>
      <c r="I89" s="587">
        <f t="shared" si="1"/>
        <v>9.1185897435897431E-2</v>
      </c>
      <c r="J89" s="200"/>
      <c r="K89" s="200"/>
    </row>
    <row r="90" spans="1:11" ht="28.9">
      <c r="A90" s="372" t="s">
        <v>168</v>
      </c>
      <c r="B90" s="381" t="s">
        <v>5469</v>
      </c>
      <c r="C90" s="381" t="s">
        <v>5470</v>
      </c>
      <c r="D90" s="386">
        <v>45275</v>
      </c>
      <c r="E90" s="386">
        <v>45639</v>
      </c>
      <c r="F90" s="493">
        <v>5000</v>
      </c>
      <c r="G90" s="493">
        <v>789.19</v>
      </c>
      <c r="H90" s="381" t="s">
        <v>5263</v>
      </c>
      <c r="I90" s="587">
        <f t="shared" si="1"/>
        <v>0.15783800000000001</v>
      </c>
      <c r="J90" s="200"/>
      <c r="K90" s="200"/>
    </row>
    <row r="91" spans="1:11" ht="28.9">
      <c r="A91" s="372" t="s">
        <v>5335</v>
      </c>
      <c r="B91" s="381" t="s">
        <v>5469</v>
      </c>
      <c r="C91" s="381" t="s">
        <v>5470</v>
      </c>
      <c r="D91" s="386">
        <v>45245</v>
      </c>
      <c r="E91" s="386">
        <v>45609</v>
      </c>
      <c r="F91" s="493">
        <v>2500</v>
      </c>
      <c r="G91" s="493">
        <v>1089.54</v>
      </c>
      <c r="H91" s="381" t="s">
        <v>5263</v>
      </c>
      <c r="I91" s="587">
        <f t="shared" si="1"/>
        <v>0.43581599999999998</v>
      </c>
      <c r="J91" s="200"/>
      <c r="K91" s="200"/>
    </row>
    <row r="92" spans="1:11" ht="28.9">
      <c r="A92" s="372" t="s">
        <v>5340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5000</v>
      </c>
      <c r="G92" s="493">
        <v>1113.55</v>
      </c>
      <c r="H92" s="381" t="s">
        <v>5263</v>
      </c>
      <c r="I92" s="587">
        <f t="shared" si="1"/>
        <v>0.22270999999999999</v>
      </c>
      <c r="J92" s="200"/>
      <c r="K92" s="200"/>
    </row>
    <row r="93" spans="1:11" ht="28.9">
      <c r="A93" s="372" t="s">
        <v>4593</v>
      </c>
      <c r="B93" s="381" t="s">
        <v>5469</v>
      </c>
      <c r="C93" s="381" t="s">
        <v>5470</v>
      </c>
      <c r="D93" s="386">
        <v>45245</v>
      </c>
      <c r="E93" s="386">
        <v>45609</v>
      </c>
      <c r="F93" s="493">
        <v>7000</v>
      </c>
      <c r="G93" s="493">
        <v>4797</v>
      </c>
      <c r="H93" s="381" t="s">
        <v>5263</v>
      </c>
      <c r="I93" s="587">
        <f t="shared" si="1"/>
        <v>0.68528571428571428</v>
      </c>
      <c r="J93" s="200"/>
      <c r="K93" s="200"/>
    </row>
    <row r="94" spans="1:11">
      <c r="A94" s="829" t="s">
        <v>5549</v>
      </c>
      <c r="B94" s="799" t="s">
        <v>5550</v>
      </c>
      <c r="C94" s="381" t="s">
        <v>5551</v>
      </c>
      <c r="D94" s="424">
        <v>45444</v>
      </c>
      <c r="E94" s="424">
        <v>45565</v>
      </c>
      <c r="F94" s="591">
        <v>6371.2</v>
      </c>
      <c r="G94" s="590">
        <v>1233.2</v>
      </c>
      <c r="H94" s="381" t="s">
        <v>5263</v>
      </c>
      <c r="I94" s="587">
        <f t="shared" si="1"/>
        <v>0.19355851330989454</v>
      </c>
      <c r="J94" s="200"/>
      <c r="K94" s="200"/>
    </row>
    <row r="95" spans="1:11">
      <c r="A95" s="830"/>
      <c r="B95" s="787"/>
      <c r="C95" s="381" t="s">
        <v>5552</v>
      </c>
      <c r="D95" s="424">
        <v>45444</v>
      </c>
      <c r="E95" s="424">
        <v>45565</v>
      </c>
      <c r="F95" s="591">
        <v>1592.8</v>
      </c>
      <c r="G95" s="590">
        <v>273.62</v>
      </c>
      <c r="H95" s="381" t="s">
        <v>5263</v>
      </c>
      <c r="I95" s="587">
        <f t="shared" si="1"/>
        <v>0.17178553490708187</v>
      </c>
      <c r="J95" s="200"/>
      <c r="K95" s="200"/>
    </row>
    <row r="96" spans="1:11">
      <c r="A96" s="829" t="s">
        <v>5553</v>
      </c>
      <c r="B96" s="799" t="s">
        <v>5550</v>
      </c>
      <c r="C96" s="381" t="s">
        <v>5551</v>
      </c>
      <c r="D96" s="424">
        <v>45444</v>
      </c>
      <c r="E96" s="424">
        <v>45565</v>
      </c>
      <c r="F96" s="591">
        <v>5106.3999999999996</v>
      </c>
      <c r="G96" s="590">
        <v>2594.44</v>
      </c>
      <c r="H96" s="381" t="s">
        <v>5263</v>
      </c>
      <c r="I96" s="587">
        <f t="shared" si="1"/>
        <v>0.50807613974620092</v>
      </c>
      <c r="J96" s="200"/>
      <c r="K96" s="200"/>
    </row>
    <row r="97" spans="1:11">
      <c r="A97" s="830"/>
      <c r="B97" s="787"/>
      <c r="C97" s="381" t="s">
        <v>5552</v>
      </c>
      <c r="D97" s="424">
        <v>45444</v>
      </c>
      <c r="E97" s="424">
        <v>45565</v>
      </c>
      <c r="F97" s="591">
        <v>1276.5999999999999</v>
      </c>
      <c r="G97" s="590">
        <v>1272.23</v>
      </c>
      <c r="H97" s="381" t="s">
        <v>5263</v>
      </c>
      <c r="I97" s="587">
        <f t="shared" si="1"/>
        <v>0.99657684474385089</v>
      </c>
      <c r="J97" s="200"/>
      <c r="K97" s="200"/>
    </row>
    <row r="98" spans="1:11">
      <c r="A98" s="829" t="s">
        <v>5554</v>
      </c>
      <c r="B98" s="799" t="s">
        <v>5550</v>
      </c>
      <c r="C98" s="381" t="s">
        <v>5551</v>
      </c>
      <c r="D98" s="424">
        <v>45444</v>
      </c>
      <c r="E98" s="424">
        <v>45565</v>
      </c>
      <c r="F98" s="591">
        <v>7764.24</v>
      </c>
      <c r="G98" s="590">
        <v>4392.1217999999999</v>
      </c>
      <c r="H98" s="381" t="s">
        <v>5263</v>
      </c>
      <c r="I98" s="587">
        <f t="shared" si="1"/>
        <v>0.5656859911594696</v>
      </c>
      <c r="J98" s="200"/>
      <c r="K98" s="200"/>
    </row>
    <row r="99" spans="1:11">
      <c r="A99" s="830"/>
      <c r="B99" s="787"/>
      <c r="C99" s="381" t="s">
        <v>5552</v>
      </c>
      <c r="D99" s="424">
        <v>45444</v>
      </c>
      <c r="E99" s="424">
        <v>45565</v>
      </c>
      <c r="F99" s="591">
        <v>1941.06</v>
      </c>
      <c r="G99" s="590">
        <v>1176.9412</v>
      </c>
      <c r="H99" s="381" t="s">
        <v>5263</v>
      </c>
      <c r="I99" s="587">
        <f t="shared" si="1"/>
        <v>0.60633942278960984</v>
      </c>
      <c r="J99" s="200"/>
      <c r="K99" s="200"/>
    </row>
    <row r="100" spans="1:11">
      <c r="A100" s="829" t="s">
        <v>5555</v>
      </c>
      <c r="B100" s="799" t="s">
        <v>5550</v>
      </c>
      <c r="C100" s="381" t="s">
        <v>5551</v>
      </c>
      <c r="D100" s="424">
        <v>45444</v>
      </c>
      <c r="E100" s="424">
        <v>45565</v>
      </c>
      <c r="F100" s="591">
        <v>30353.599999999999</v>
      </c>
      <c r="G100" s="590">
        <v>10234.174999999999</v>
      </c>
      <c r="H100" s="381" t="s">
        <v>5263</v>
      </c>
      <c r="I100" s="587">
        <f t="shared" si="1"/>
        <v>0.33716511385799375</v>
      </c>
      <c r="J100" s="200"/>
      <c r="K100" s="200"/>
    </row>
    <row r="101" spans="1:11">
      <c r="A101" s="830"/>
      <c r="B101" s="787"/>
      <c r="C101" s="381" t="s">
        <v>5552</v>
      </c>
      <c r="D101" s="424">
        <v>45444</v>
      </c>
      <c r="E101" s="424">
        <v>45565</v>
      </c>
      <c r="F101" s="591">
        <v>7588.4</v>
      </c>
      <c r="G101" s="590">
        <v>5029.54</v>
      </c>
      <c r="H101" s="381" t="s">
        <v>5263</v>
      </c>
      <c r="I101" s="587">
        <f t="shared" si="1"/>
        <v>0.66279321069000052</v>
      </c>
      <c r="J101" s="200"/>
      <c r="K101" s="200"/>
    </row>
    <row r="102" spans="1:11">
      <c r="A102" s="829" t="s">
        <v>5556</v>
      </c>
      <c r="B102" s="799" t="s">
        <v>5550</v>
      </c>
      <c r="C102" s="381" t="s">
        <v>5551</v>
      </c>
      <c r="D102" s="424">
        <v>45444</v>
      </c>
      <c r="E102" s="424">
        <v>45565</v>
      </c>
      <c r="F102" s="591">
        <v>47295</v>
      </c>
      <c r="G102" s="590">
        <v>11915.344999999999</v>
      </c>
      <c r="H102" s="381" t="s">
        <v>5263</v>
      </c>
      <c r="I102" s="587">
        <f t="shared" si="1"/>
        <v>0.25193667406702608</v>
      </c>
      <c r="J102" s="200"/>
      <c r="K102" s="200"/>
    </row>
    <row r="103" spans="1:11">
      <c r="A103" s="830"/>
      <c r="B103" s="787"/>
      <c r="C103" s="381" t="s">
        <v>5552</v>
      </c>
      <c r="D103" s="424">
        <v>45444</v>
      </c>
      <c r="E103" s="424">
        <v>45565</v>
      </c>
      <c r="F103" s="591">
        <v>11823.7</v>
      </c>
      <c r="G103" s="590">
        <v>11083.714</v>
      </c>
      <c r="H103" s="381" t="s">
        <v>5263</v>
      </c>
      <c r="I103" s="587">
        <f t="shared" si="1"/>
        <v>0.93741502237032392</v>
      </c>
      <c r="J103" s="200"/>
      <c r="K103" s="200"/>
    </row>
    <row r="104" spans="1:11">
      <c r="A104" s="829" t="s">
        <v>5557</v>
      </c>
      <c r="B104" s="799" t="s">
        <v>5550</v>
      </c>
      <c r="C104" s="381" t="s">
        <v>5551</v>
      </c>
      <c r="D104" s="424">
        <v>45444</v>
      </c>
      <c r="E104" s="424">
        <v>45565</v>
      </c>
      <c r="F104" s="591">
        <v>33152.800000000003</v>
      </c>
      <c r="G104" s="590">
        <v>11922.51021</v>
      </c>
      <c r="H104" s="381" t="s">
        <v>5263</v>
      </c>
      <c r="I104" s="587">
        <f t="shared" si="1"/>
        <v>0.35962302460124029</v>
      </c>
      <c r="J104" s="200"/>
      <c r="K104" s="200"/>
    </row>
    <row r="105" spans="1:11">
      <c r="A105" s="830"/>
      <c r="B105" s="787"/>
      <c r="C105" s="381" t="s">
        <v>5552</v>
      </c>
      <c r="D105" s="424">
        <v>45444</v>
      </c>
      <c r="E105" s="424">
        <v>45565</v>
      </c>
      <c r="F105" s="591">
        <v>8288.2000000000007</v>
      </c>
      <c r="G105" s="590">
        <v>7030.6949999999997</v>
      </c>
      <c r="H105" s="381" t="s">
        <v>5263</v>
      </c>
      <c r="I105" s="587">
        <f t="shared" si="1"/>
        <v>0.84827767187085246</v>
      </c>
      <c r="J105" s="200"/>
      <c r="K105" s="200"/>
    </row>
    <row r="106" spans="1:11">
      <c r="A106" s="829" t="s">
        <v>5558</v>
      </c>
      <c r="B106" s="799" t="s">
        <v>5550</v>
      </c>
      <c r="C106" s="381" t="s">
        <v>5559</v>
      </c>
      <c r="D106" s="424">
        <v>45444</v>
      </c>
      <c r="E106" s="424">
        <v>45565</v>
      </c>
      <c r="F106" s="591">
        <v>94025</v>
      </c>
      <c r="G106" s="590">
        <v>70701.259999999995</v>
      </c>
      <c r="H106" s="381" t="s">
        <v>5263</v>
      </c>
      <c r="I106" s="587">
        <f t="shared" si="1"/>
        <v>0.75194107950013289</v>
      </c>
      <c r="J106" s="200"/>
      <c r="K106" s="200"/>
    </row>
    <row r="107" spans="1:11">
      <c r="A107" s="830"/>
      <c r="B107" s="787"/>
      <c r="C107" s="381" t="s">
        <v>5560</v>
      </c>
      <c r="D107" s="424">
        <v>45444</v>
      </c>
      <c r="E107" s="424">
        <v>45565</v>
      </c>
      <c r="F107" s="591">
        <v>62683.3</v>
      </c>
      <c r="G107" s="590">
        <v>62604.5</v>
      </c>
      <c r="H107" s="381" t="s">
        <v>5263</v>
      </c>
      <c r="I107" s="587">
        <f t="shared" si="1"/>
        <v>0.99874288686141277</v>
      </c>
      <c r="J107" s="200"/>
      <c r="K107" s="200"/>
    </row>
    <row r="108" spans="1:11">
      <c r="A108" s="829" t="s">
        <v>5561</v>
      </c>
      <c r="B108" s="799" t="s">
        <v>5550</v>
      </c>
      <c r="C108" s="381" t="s">
        <v>5559</v>
      </c>
      <c r="D108" s="424">
        <v>45444</v>
      </c>
      <c r="E108" s="424">
        <v>45565</v>
      </c>
      <c r="F108" s="591">
        <v>93535.2</v>
      </c>
      <c r="G108" s="590">
        <v>71933.679999999993</v>
      </c>
      <c r="H108" s="381" t="s">
        <v>5263</v>
      </c>
      <c r="I108" s="587">
        <f t="shared" si="1"/>
        <v>0.76905464466853113</v>
      </c>
      <c r="J108" s="200"/>
      <c r="K108" s="200"/>
    </row>
    <row r="109" spans="1:11">
      <c r="A109" s="830"/>
      <c r="B109" s="787"/>
      <c r="C109" s="381" t="s">
        <v>5560</v>
      </c>
      <c r="D109" s="424">
        <v>45444</v>
      </c>
      <c r="E109" s="424">
        <v>45565</v>
      </c>
      <c r="F109" s="591">
        <v>62356.800000000003</v>
      </c>
      <c r="G109" s="590">
        <v>62184.800000000003</v>
      </c>
      <c r="H109" s="381" t="s">
        <v>5263</v>
      </c>
      <c r="I109" s="587">
        <f t="shared" si="1"/>
        <v>0.99724168013753112</v>
      </c>
      <c r="J109" s="200"/>
      <c r="K109" s="200"/>
    </row>
    <row r="110" spans="1:11" ht="28.9">
      <c r="A110" s="372" t="s">
        <v>5343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93">
        <v>7000</v>
      </c>
      <c r="G110" s="493">
        <v>6676</v>
      </c>
      <c r="H110" s="381" t="s">
        <v>5263</v>
      </c>
      <c r="I110" s="587">
        <f t="shared" si="1"/>
        <v>0.95371428571428574</v>
      </c>
      <c r="J110" s="200"/>
      <c r="K110" s="200"/>
    </row>
    <row r="111" spans="1:11">
      <c r="A111" s="822" t="s">
        <v>5562</v>
      </c>
      <c r="B111" s="799" t="s">
        <v>5550</v>
      </c>
      <c r="C111" s="381" t="s">
        <v>5551</v>
      </c>
      <c r="D111" s="424">
        <v>45444</v>
      </c>
      <c r="E111" s="424">
        <v>45565</v>
      </c>
      <c r="F111" s="591">
        <v>42381</v>
      </c>
      <c r="G111" s="590">
        <v>23172.082999999999</v>
      </c>
      <c r="H111" s="381" t="s">
        <v>5263</v>
      </c>
      <c r="I111" s="587">
        <f t="shared" si="1"/>
        <v>0.54675640027370753</v>
      </c>
      <c r="J111" s="200"/>
      <c r="K111" s="200"/>
    </row>
    <row r="112" spans="1:11">
      <c r="A112" s="807"/>
      <c r="B112" s="787"/>
      <c r="C112" s="381" t="s">
        <v>5552</v>
      </c>
      <c r="D112" s="424">
        <v>45444</v>
      </c>
      <c r="E112" s="424">
        <v>45565</v>
      </c>
      <c r="F112" s="591">
        <v>10595.3</v>
      </c>
      <c r="G112" s="590">
        <v>5437.8549999999996</v>
      </c>
      <c r="H112" s="381" t="s">
        <v>5263</v>
      </c>
      <c r="I112" s="587">
        <f t="shared" si="1"/>
        <v>0.51323275414570613</v>
      </c>
      <c r="J112" s="200"/>
      <c r="K112" s="200"/>
    </row>
    <row r="113" spans="1:11">
      <c r="A113" s="829" t="s">
        <v>5563</v>
      </c>
      <c r="B113" s="799" t="s">
        <v>5550</v>
      </c>
      <c r="C113" s="381" t="s">
        <v>5551</v>
      </c>
      <c r="D113" s="424">
        <v>45444</v>
      </c>
      <c r="E113" s="424">
        <v>45565</v>
      </c>
      <c r="F113" s="592">
        <v>450.2</v>
      </c>
      <c r="G113" s="593">
        <v>0</v>
      </c>
      <c r="H113" s="381" t="s">
        <v>5263</v>
      </c>
      <c r="I113" s="587">
        <f t="shared" si="1"/>
        <v>0</v>
      </c>
      <c r="J113" s="200"/>
      <c r="K113" s="200"/>
    </row>
    <row r="114" spans="1:11">
      <c r="A114" s="830"/>
      <c r="B114" s="787"/>
      <c r="C114" s="381" t="s">
        <v>5552</v>
      </c>
      <c r="D114" s="424">
        <v>45444</v>
      </c>
      <c r="E114" s="424">
        <v>45565</v>
      </c>
      <c r="F114" s="592">
        <v>112.5</v>
      </c>
      <c r="G114" s="593">
        <v>30.492999999999999</v>
      </c>
      <c r="H114" s="381" t="s">
        <v>5263</v>
      </c>
      <c r="I114" s="587">
        <f t="shared" si="1"/>
        <v>0.27104888888888889</v>
      </c>
      <c r="J114" s="200"/>
      <c r="K114" s="200"/>
    </row>
    <row r="115" spans="1:11">
      <c r="A115" s="829" t="s">
        <v>5564</v>
      </c>
      <c r="B115" s="799" t="s">
        <v>5550</v>
      </c>
      <c r="C115" s="381" t="s">
        <v>5551</v>
      </c>
      <c r="D115" s="424">
        <v>45444</v>
      </c>
      <c r="E115" s="424">
        <v>45565</v>
      </c>
      <c r="F115" s="592">
        <v>336.2</v>
      </c>
      <c r="G115" s="593">
        <v>18.48</v>
      </c>
      <c r="H115" s="381" t="s">
        <v>5263</v>
      </c>
      <c r="I115" s="587">
        <f t="shared" si="1"/>
        <v>5.4967281380130878E-2</v>
      </c>
      <c r="J115" s="200"/>
      <c r="K115" s="200"/>
    </row>
    <row r="116" spans="1:11">
      <c r="A116" s="830"/>
      <c r="B116" s="787"/>
      <c r="C116" s="381" t="s">
        <v>5552</v>
      </c>
      <c r="D116" s="424">
        <v>45444</v>
      </c>
      <c r="E116" s="424">
        <v>45565</v>
      </c>
      <c r="F116" s="592">
        <v>84.1</v>
      </c>
      <c r="G116" s="593">
        <v>13.6</v>
      </c>
      <c r="H116" s="381" t="s">
        <v>5263</v>
      </c>
      <c r="I116" s="587">
        <f t="shared" si="1"/>
        <v>0.16171224732461356</v>
      </c>
      <c r="J116" s="200"/>
      <c r="K116" s="200"/>
    </row>
    <row r="117" spans="1:11" ht="28.9">
      <c r="A117" s="372" t="s">
        <v>5465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93">
        <v>4466</v>
      </c>
      <c r="G117" s="493">
        <v>1980</v>
      </c>
      <c r="H117" s="381" t="s">
        <v>5263</v>
      </c>
      <c r="I117" s="587">
        <f t="shared" si="1"/>
        <v>0.44334975369458129</v>
      </c>
      <c r="J117" s="200"/>
      <c r="K117" s="200"/>
    </row>
    <row r="118" spans="1:11" ht="28.9">
      <c r="A118" s="372" t="s">
        <v>5494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494">
        <v>500</v>
      </c>
      <c r="G118" s="493">
        <v>36.04</v>
      </c>
      <c r="H118" s="381" t="s">
        <v>5263</v>
      </c>
      <c r="I118" s="587">
        <f t="shared" si="1"/>
        <v>7.2080000000000005E-2</v>
      </c>
      <c r="J118" s="200"/>
      <c r="K118" s="200"/>
    </row>
    <row r="119" spans="1:11" ht="28.9">
      <c r="A119" s="372" t="s">
        <v>173</v>
      </c>
      <c r="B119" s="381" t="s">
        <v>5517</v>
      </c>
      <c r="C119" s="381" t="s">
        <v>5518</v>
      </c>
      <c r="D119" s="386">
        <v>45337</v>
      </c>
      <c r="E119" s="386">
        <v>45516</v>
      </c>
      <c r="F119" s="493">
        <v>3600</v>
      </c>
      <c r="G119" s="493">
        <v>3145.86</v>
      </c>
      <c r="H119" s="381" t="s">
        <v>5263</v>
      </c>
      <c r="I119" s="587">
        <f t="shared" si="1"/>
        <v>0.87385000000000002</v>
      </c>
      <c r="J119" s="200"/>
      <c r="K119" s="200"/>
    </row>
    <row r="120" spans="1:11" ht="28.9">
      <c r="A120" s="372" t="s">
        <v>5346</v>
      </c>
      <c r="B120" s="381" t="s">
        <v>5484</v>
      </c>
      <c r="C120" s="381" t="s">
        <v>5485</v>
      </c>
      <c r="D120" s="386">
        <v>45291</v>
      </c>
      <c r="E120" s="386">
        <v>45655</v>
      </c>
      <c r="F120" s="493">
        <v>2500</v>
      </c>
      <c r="G120" s="493">
        <v>0</v>
      </c>
      <c r="H120" s="381" t="s">
        <v>5263</v>
      </c>
      <c r="I120" s="587">
        <f t="shared" si="1"/>
        <v>0</v>
      </c>
      <c r="J120" s="200"/>
      <c r="K120" s="200"/>
    </row>
    <row r="121" spans="1:11" ht="28.9">
      <c r="A121" s="372" t="s">
        <v>5495</v>
      </c>
      <c r="B121" s="381" t="s">
        <v>5484</v>
      </c>
      <c r="C121" s="381" t="s">
        <v>5485</v>
      </c>
      <c r="D121" s="386">
        <v>45291</v>
      </c>
      <c r="E121" s="386">
        <v>45655</v>
      </c>
      <c r="F121" s="494">
        <v>525</v>
      </c>
      <c r="G121" s="493">
        <v>102</v>
      </c>
      <c r="H121" s="381" t="s">
        <v>5263</v>
      </c>
      <c r="I121" s="587">
        <f t="shared" si="1"/>
        <v>0.19428571428571428</v>
      </c>
      <c r="J121" s="200"/>
      <c r="K121" s="200"/>
    </row>
    <row r="122" spans="1:11" ht="28.9">
      <c r="A122" s="372" t="s">
        <v>5496</v>
      </c>
      <c r="B122" s="381" t="s">
        <v>5484</v>
      </c>
      <c r="C122" s="381" t="s">
        <v>5485</v>
      </c>
      <c r="D122" s="386">
        <v>45291</v>
      </c>
      <c r="E122" s="386">
        <v>45655</v>
      </c>
      <c r="F122" s="494">
        <v>175</v>
      </c>
      <c r="G122" s="493">
        <v>0</v>
      </c>
      <c r="H122" s="381" t="s">
        <v>5263</v>
      </c>
      <c r="I122" s="587">
        <f t="shared" si="1"/>
        <v>0</v>
      </c>
      <c r="J122" s="200"/>
      <c r="K122" s="200"/>
    </row>
    <row r="123" spans="1:11" ht="28.9">
      <c r="A123" s="372" t="s">
        <v>5350</v>
      </c>
      <c r="B123" s="381" t="s">
        <v>5419</v>
      </c>
      <c r="C123" s="381" t="s">
        <v>5420</v>
      </c>
      <c r="D123" s="386">
        <v>45131</v>
      </c>
      <c r="E123" s="386">
        <v>45495</v>
      </c>
      <c r="F123" s="493">
        <v>180000000</v>
      </c>
      <c r="G123" s="493">
        <v>113275633</v>
      </c>
      <c r="H123" s="381" t="s">
        <v>5351</v>
      </c>
      <c r="I123" s="587">
        <f t="shared" si="1"/>
        <v>0.62930907222222221</v>
      </c>
      <c r="J123" s="200"/>
      <c r="K123" s="200"/>
    </row>
    <row r="124" spans="1:11" ht="28.9">
      <c r="A124" s="372" t="s">
        <v>5528</v>
      </c>
      <c r="B124" s="381" t="s">
        <v>5524</v>
      </c>
      <c r="C124" s="381" t="s">
        <v>5525</v>
      </c>
      <c r="D124" s="386">
        <v>45390</v>
      </c>
      <c r="E124" s="386">
        <v>45754</v>
      </c>
      <c r="F124" s="493">
        <v>47500000</v>
      </c>
      <c r="G124" s="493">
        <v>9120</v>
      </c>
      <c r="H124" s="381" t="s">
        <v>5351</v>
      </c>
      <c r="I124" s="587">
        <f t="shared" si="1"/>
        <v>1.92E-4</v>
      </c>
      <c r="J124" s="200"/>
      <c r="K124" s="200"/>
    </row>
    <row r="125" spans="1:11" ht="28.9">
      <c r="A125" s="372" t="s">
        <v>5529</v>
      </c>
      <c r="B125" s="381" t="s">
        <v>5524</v>
      </c>
      <c r="C125" s="381" t="s">
        <v>5525</v>
      </c>
      <c r="D125" s="386">
        <v>45390</v>
      </c>
      <c r="E125" s="386">
        <v>45754</v>
      </c>
      <c r="F125" s="493">
        <v>8500000</v>
      </c>
      <c r="G125" s="493">
        <v>2418</v>
      </c>
      <c r="H125" s="381" t="s">
        <v>5351</v>
      </c>
      <c r="I125" s="587">
        <f t="shared" si="1"/>
        <v>2.8447058823529413E-4</v>
      </c>
      <c r="J125" s="200"/>
      <c r="K125" s="200"/>
    </row>
    <row r="126" spans="1:11" ht="28.9">
      <c r="A126" s="372" t="s">
        <v>2714</v>
      </c>
      <c r="B126" s="381" t="s">
        <v>5469</v>
      </c>
      <c r="C126" s="381" t="s">
        <v>5470</v>
      </c>
      <c r="D126" s="386">
        <v>45245</v>
      </c>
      <c r="E126" s="386">
        <v>45609</v>
      </c>
      <c r="F126" s="493">
        <v>750000</v>
      </c>
      <c r="G126" s="493">
        <v>236538</v>
      </c>
      <c r="H126" s="381" t="s">
        <v>5351</v>
      </c>
      <c r="I126" s="587">
        <f t="shared" si="1"/>
        <v>0.315384</v>
      </c>
      <c r="J126" s="200"/>
      <c r="K126" s="200"/>
    </row>
    <row r="127" spans="1:11" ht="28.9">
      <c r="A127" s="372" t="s">
        <v>5497</v>
      </c>
      <c r="B127" s="381" t="s">
        <v>5484</v>
      </c>
      <c r="C127" s="381" t="s">
        <v>5485</v>
      </c>
      <c r="D127" s="386">
        <v>45291</v>
      </c>
      <c r="E127" s="386">
        <v>45470</v>
      </c>
      <c r="F127" s="494">
        <v>600</v>
      </c>
      <c r="G127" s="493">
        <v>262</v>
      </c>
      <c r="H127" s="381" t="s">
        <v>5351</v>
      </c>
      <c r="I127" s="587">
        <f t="shared" si="1"/>
        <v>0.43666666666666665</v>
      </c>
      <c r="J127" s="200"/>
      <c r="K127" s="200"/>
    </row>
    <row r="128" spans="1:11" ht="28.9">
      <c r="A128" s="372" t="s">
        <v>5497</v>
      </c>
      <c r="B128" s="381" t="s">
        <v>5488</v>
      </c>
      <c r="C128" s="381" t="s">
        <v>5489</v>
      </c>
      <c r="D128" s="386">
        <v>45471</v>
      </c>
      <c r="E128" s="386">
        <v>45655</v>
      </c>
      <c r="F128" s="494">
        <v>600</v>
      </c>
      <c r="G128" s="493">
        <v>120</v>
      </c>
      <c r="H128" s="381" t="s">
        <v>5351</v>
      </c>
      <c r="I128" s="587">
        <f t="shared" si="1"/>
        <v>0.2</v>
      </c>
      <c r="J128" s="200"/>
      <c r="K128" s="200"/>
    </row>
    <row r="129" spans="1:11" ht="28.9">
      <c r="A129" s="372" t="s">
        <v>5530</v>
      </c>
      <c r="B129" s="381" t="s">
        <v>5524</v>
      </c>
      <c r="C129" s="381" t="s">
        <v>5525</v>
      </c>
      <c r="D129" s="386">
        <v>45390</v>
      </c>
      <c r="E129" s="386">
        <v>45754</v>
      </c>
      <c r="F129" s="493">
        <v>1500000</v>
      </c>
      <c r="G129" s="493">
        <v>588816</v>
      </c>
      <c r="H129" s="381" t="s">
        <v>5351</v>
      </c>
      <c r="I129" s="587">
        <f t="shared" si="1"/>
        <v>0.392544</v>
      </c>
      <c r="J129" s="200"/>
      <c r="K129" s="200"/>
    </row>
    <row r="130" spans="1:11" ht="28.9">
      <c r="A130" s="372" t="s">
        <v>5531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93">
        <v>600000</v>
      </c>
      <c r="G130" s="493">
        <v>229125</v>
      </c>
      <c r="H130" s="381" t="s">
        <v>5351</v>
      </c>
      <c r="I130" s="587">
        <f t="shared" si="1"/>
        <v>0.38187500000000002</v>
      </c>
      <c r="J130" s="200"/>
      <c r="K130" s="200"/>
    </row>
    <row r="131" spans="1:11" ht="28.9">
      <c r="A131" s="372" t="s">
        <v>5498</v>
      </c>
      <c r="B131" s="381" t="s">
        <v>5484</v>
      </c>
      <c r="C131" s="381" t="s">
        <v>5485</v>
      </c>
      <c r="D131" s="386">
        <v>45291</v>
      </c>
      <c r="E131" s="386">
        <v>45655</v>
      </c>
      <c r="F131" s="493">
        <v>120000</v>
      </c>
      <c r="G131" s="493">
        <v>1569</v>
      </c>
      <c r="H131" s="381" t="s">
        <v>5351</v>
      </c>
      <c r="I131" s="587">
        <f t="shared" si="1"/>
        <v>1.3075E-2</v>
      </c>
      <c r="J131" s="200"/>
      <c r="K131" s="200"/>
    </row>
    <row r="132" spans="1:11" ht="28.9">
      <c r="A132" s="372" t="s">
        <v>5543</v>
      </c>
      <c r="B132" s="381" t="s">
        <v>5544</v>
      </c>
      <c r="C132" s="381" t="s">
        <v>5545</v>
      </c>
      <c r="D132" s="386">
        <v>45418</v>
      </c>
      <c r="E132" s="386">
        <v>45657</v>
      </c>
      <c r="F132" s="494">
        <v>145</v>
      </c>
      <c r="G132" s="493">
        <v>145</v>
      </c>
      <c r="H132" s="381" t="s">
        <v>5351</v>
      </c>
      <c r="I132" s="587">
        <f t="shared" si="1"/>
        <v>1</v>
      </c>
      <c r="J132" s="200"/>
      <c r="K132" s="200"/>
    </row>
    <row r="133" spans="1:11" ht="28.9">
      <c r="A133" s="372" t="s">
        <v>5354</v>
      </c>
      <c r="B133" s="381" t="s">
        <v>5438</v>
      </c>
      <c r="C133" s="381" t="s">
        <v>5439</v>
      </c>
      <c r="D133" s="386">
        <v>45184</v>
      </c>
      <c r="E133" s="386">
        <v>45548</v>
      </c>
      <c r="F133" s="493">
        <v>3400000</v>
      </c>
      <c r="G133" s="493">
        <v>379466</v>
      </c>
      <c r="H133" s="381" t="s">
        <v>5351</v>
      </c>
      <c r="I133" s="587">
        <f t="shared" ref="I133:I160" si="2">G133/F133</f>
        <v>0.11160764705882353</v>
      </c>
      <c r="J133" s="200"/>
      <c r="K133" s="200"/>
    </row>
    <row r="134" spans="1:11" ht="28.9">
      <c r="A134" s="372" t="s">
        <v>5355</v>
      </c>
      <c r="B134" s="381" t="s">
        <v>5524</v>
      </c>
      <c r="C134" s="381" t="s">
        <v>5525</v>
      </c>
      <c r="D134" s="386">
        <v>45383</v>
      </c>
      <c r="E134" s="386">
        <v>45532</v>
      </c>
      <c r="F134" s="493">
        <v>600000</v>
      </c>
      <c r="G134" s="493">
        <v>599875</v>
      </c>
      <c r="H134" s="381" t="s">
        <v>5351</v>
      </c>
      <c r="I134" s="587">
        <f t="shared" si="2"/>
        <v>0.99979166666666663</v>
      </c>
      <c r="J134" s="200"/>
      <c r="K134" s="200"/>
    </row>
    <row r="135" spans="1:11" ht="28.9">
      <c r="A135" s="372" t="s">
        <v>5357</v>
      </c>
      <c r="B135" s="381" t="s">
        <v>5524</v>
      </c>
      <c r="C135" s="381" t="s">
        <v>5525</v>
      </c>
      <c r="D135" s="386">
        <v>45390</v>
      </c>
      <c r="E135" s="386">
        <v>45754</v>
      </c>
      <c r="F135" s="493">
        <v>65000</v>
      </c>
      <c r="G135" s="493">
        <v>20051</v>
      </c>
      <c r="H135" s="381" t="s">
        <v>5351</v>
      </c>
      <c r="I135" s="587">
        <f t="shared" si="2"/>
        <v>0.30847692307692309</v>
      </c>
      <c r="J135" s="200"/>
      <c r="K135" s="200"/>
    </row>
    <row r="136" spans="1:11" ht="28.9">
      <c r="A136" s="372" t="s">
        <v>5441</v>
      </c>
      <c r="B136" s="381" t="s">
        <v>5438</v>
      </c>
      <c r="C136" s="381" t="s">
        <v>5439</v>
      </c>
      <c r="D136" s="386">
        <v>45184</v>
      </c>
      <c r="E136" s="386">
        <v>45548</v>
      </c>
      <c r="F136" s="493">
        <v>2000</v>
      </c>
      <c r="G136" s="493">
        <v>0</v>
      </c>
      <c r="H136" s="381" t="s">
        <v>5263</v>
      </c>
      <c r="I136" s="587">
        <f t="shared" si="2"/>
        <v>0</v>
      </c>
      <c r="J136" s="200"/>
      <c r="K136" s="200"/>
    </row>
    <row r="137" spans="1:11" ht="28.9">
      <c r="A137" s="372" t="s">
        <v>5532</v>
      </c>
      <c r="B137" s="381" t="s">
        <v>5524</v>
      </c>
      <c r="C137" s="381" t="s">
        <v>5525</v>
      </c>
      <c r="D137" s="386">
        <v>45390</v>
      </c>
      <c r="E137" s="386">
        <v>45754</v>
      </c>
      <c r="F137" s="494">
        <v>700</v>
      </c>
      <c r="G137" s="493">
        <v>0</v>
      </c>
      <c r="H137" s="381" t="s">
        <v>5351</v>
      </c>
      <c r="I137" s="587">
        <f t="shared" si="2"/>
        <v>0</v>
      </c>
      <c r="J137" s="200"/>
      <c r="K137" s="200"/>
    </row>
    <row r="138" spans="1:11" ht="28.9">
      <c r="A138" s="372" t="s">
        <v>5533</v>
      </c>
      <c r="B138" s="381" t="s">
        <v>5524</v>
      </c>
      <c r="C138" s="381" t="s">
        <v>5525</v>
      </c>
      <c r="D138" s="386">
        <v>45390</v>
      </c>
      <c r="E138" s="386">
        <v>45754</v>
      </c>
      <c r="F138" s="494">
        <v>250</v>
      </c>
      <c r="G138" s="493">
        <v>11</v>
      </c>
      <c r="H138" s="381" t="s">
        <v>5351</v>
      </c>
      <c r="I138" s="587">
        <f t="shared" si="2"/>
        <v>4.3999999999999997E-2</v>
      </c>
      <c r="J138" s="200"/>
      <c r="K138" s="200"/>
    </row>
    <row r="139" spans="1:11" ht="28.9">
      <c r="A139" s="372" t="s">
        <v>5499</v>
      </c>
      <c r="B139" s="381" t="s">
        <v>5500</v>
      </c>
      <c r="C139" s="381" t="s">
        <v>5546</v>
      </c>
      <c r="D139" s="386">
        <v>45292</v>
      </c>
      <c r="E139" s="386">
        <v>45473</v>
      </c>
      <c r="F139" s="594">
        <v>1130560000</v>
      </c>
      <c r="G139" s="594">
        <v>649936329.88999999</v>
      </c>
      <c r="H139" s="381" t="s">
        <v>5502</v>
      </c>
      <c r="I139" s="587">
        <f t="shared" si="2"/>
        <v>0.57487999742605433</v>
      </c>
      <c r="J139" s="540"/>
      <c r="K139" s="540"/>
    </row>
    <row r="140" spans="1:11">
      <c r="A140" s="822" t="s">
        <v>5499</v>
      </c>
      <c r="B140" s="799" t="s">
        <v>5500</v>
      </c>
      <c r="C140" s="381" t="s">
        <v>5578</v>
      </c>
      <c r="D140" s="800">
        <v>45474</v>
      </c>
      <c r="E140" s="800">
        <v>45838</v>
      </c>
      <c r="F140" s="594">
        <v>304437000</v>
      </c>
      <c r="G140" s="594">
        <v>23632702</v>
      </c>
      <c r="H140" s="799" t="s">
        <v>5502</v>
      </c>
      <c r="I140" s="587">
        <f t="shared" si="2"/>
        <v>7.7627561695851693E-2</v>
      </c>
      <c r="J140" s="540"/>
      <c r="K140" s="540"/>
    </row>
    <row r="141" spans="1:11">
      <c r="A141" s="807"/>
      <c r="B141" s="787"/>
      <c r="C141" s="381" t="s">
        <v>5579</v>
      </c>
      <c r="D141" s="787"/>
      <c r="E141" s="787"/>
      <c r="F141" s="594">
        <v>710353000</v>
      </c>
      <c r="G141" s="594">
        <v>52622717</v>
      </c>
      <c r="H141" s="787"/>
      <c r="I141" s="587">
        <f t="shared" si="2"/>
        <v>7.4079671656204729E-2</v>
      </c>
      <c r="J141" s="540"/>
      <c r="K141" s="540"/>
    </row>
    <row r="142" spans="1:11" ht="28.9">
      <c r="A142" s="372" t="s">
        <v>5537</v>
      </c>
      <c r="B142" s="381" t="s">
        <v>5538</v>
      </c>
      <c r="C142" s="381" t="s">
        <v>5539</v>
      </c>
      <c r="D142" s="386">
        <v>45413</v>
      </c>
      <c r="E142" s="386">
        <v>45592</v>
      </c>
      <c r="F142" s="494">
        <v>775</v>
      </c>
      <c r="G142" s="493">
        <v>335.74</v>
      </c>
      <c r="H142" s="381" t="s">
        <v>5263</v>
      </c>
      <c r="I142" s="587">
        <f t="shared" si="2"/>
        <v>0.43321290322580647</v>
      </c>
      <c r="J142" s="540"/>
      <c r="K142" s="540"/>
    </row>
    <row r="143" spans="1:11" ht="28.9">
      <c r="A143" s="372" t="s">
        <v>5504</v>
      </c>
      <c r="B143" s="381" t="s">
        <v>5484</v>
      </c>
      <c r="C143" s="381" t="s">
        <v>5485</v>
      </c>
      <c r="D143" s="386">
        <v>45291</v>
      </c>
      <c r="E143" s="386">
        <v>45655</v>
      </c>
      <c r="F143" s="493">
        <v>1500</v>
      </c>
      <c r="G143" s="493">
        <v>285</v>
      </c>
      <c r="H143" s="381" t="s">
        <v>5351</v>
      </c>
      <c r="I143" s="587">
        <f t="shared" si="2"/>
        <v>0.19</v>
      </c>
      <c r="J143" s="540"/>
      <c r="K143" s="540"/>
    </row>
    <row r="144" spans="1:11" ht="28.9">
      <c r="A144" s="372" t="s">
        <v>5505</v>
      </c>
      <c r="B144" s="381" t="s">
        <v>5506</v>
      </c>
      <c r="C144" s="381" t="s">
        <v>5512</v>
      </c>
      <c r="D144" s="386">
        <v>45292</v>
      </c>
      <c r="E144" s="386">
        <v>45473</v>
      </c>
      <c r="F144" s="595">
        <v>130000000</v>
      </c>
      <c r="G144" s="595">
        <v>93924361.959999993</v>
      </c>
      <c r="H144" s="381" t="s">
        <v>5502</v>
      </c>
      <c r="I144" s="587">
        <f t="shared" si="2"/>
        <v>0.72249509199999995</v>
      </c>
      <c r="J144" s="540"/>
      <c r="K144" s="540"/>
    </row>
    <row r="145" spans="1:11">
      <c r="A145" s="822" t="s">
        <v>5580</v>
      </c>
      <c r="B145" s="799" t="s">
        <v>5506</v>
      </c>
      <c r="C145" s="381" t="s">
        <v>5581</v>
      </c>
      <c r="D145" s="800">
        <v>45474</v>
      </c>
      <c r="E145" s="800">
        <v>45838</v>
      </c>
      <c r="F145" s="835">
        <v>97000000</v>
      </c>
      <c r="G145" s="835">
        <v>10324117.050000001</v>
      </c>
      <c r="H145" s="799" t="s">
        <v>5502</v>
      </c>
      <c r="I145" s="831">
        <f t="shared" si="2"/>
        <v>0.10643419639175258</v>
      </c>
      <c r="J145" s="540"/>
      <c r="K145" s="540"/>
    </row>
    <row r="146" spans="1:11">
      <c r="A146" s="807"/>
      <c r="B146" s="787"/>
      <c r="C146" s="381" t="s">
        <v>5582</v>
      </c>
      <c r="D146" s="787"/>
      <c r="E146" s="787"/>
      <c r="F146" s="836"/>
      <c r="G146" s="836"/>
      <c r="H146" s="787"/>
      <c r="I146" s="832"/>
      <c r="J146" s="540"/>
      <c r="K146" s="540"/>
    </row>
    <row r="147" spans="1:11" ht="28.9">
      <c r="A147" s="372" t="s">
        <v>5509</v>
      </c>
      <c r="B147" s="381" t="s">
        <v>5506</v>
      </c>
      <c r="C147" s="381" t="s">
        <v>5512</v>
      </c>
      <c r="D147" s="386">
        <v>45292</v>
      </c>
      <c r="E147" s="386">
        <v>45473</v>
      </c>
      <c r="F147" s="584">
        <v>226000000</v>
      </c>
      <c r="G147" s="584">
        <v>210052929.90000001</v>
      </c>
      <c r="H147" s="381" t="s">
        <v>5502</v>
      </c>
      <c r="I147" s="587">
        <f t="shared" si="2"/>
        <v>0.92943774292035397</v>
      </c>
      <c r="J147" s="540"/>
      <c r="K147" s="540"/>
    </row>
    <row r="148" spans="1:11">
      <c r="A148" s="822" t="s">
        <v>5583</v>
      </c>
      <c r="B148" s="799" t="s">
        <v>5506</v>
      </c>
      <c r="C148" s="381" t="s">
        <v>5581</v>
      </c>
      <c r="D148" s="800">
        <v>45474</v>
      </c>
      <c r="E148" s="800">
        <v>45838</v>
      </c>
      <c r="F148" s="833">
        <v>169000000</v>
      </c>
      <c r="G148" s="833">
        <v>12930577.119999999</v>
      </c>
      <c r="H148" s="799" t="s">
        <v>5502</v>
      </c>
      <c r="I148" s="831">
        <f t="shared" si="2"/>
        <v>7.6512290650887563E-2</v>
      </c>
      <c r="J148" s="540"/>
      <c r="K148" s="540"/>
    </row>
    <row r="149" spans="1:11">
      <c r="A149" s="807"/>
      <c r="B149" s="787"/>
      <c r="C149" s="381" t="s">
        <v>5582</v>
      </c>
      <c r="D149" s="787"/>
      <c r="E149" s="787"/>
      <c r="F149" s="834"/>
      <c r="G149" s="834"/>
      <c r="H149" s="787"/>
      <c r="I149" s="832"/>
      <c r="J149" s="540"/>
      <c r="K149" s="540"/>
    </row>
    <row r="150" spans="1:11" ht="28.9">
      <c r="A150" s="372" t="s">
        <v>5510</v>
      </c>
      <c r="B150" s="381" t="s">
        <v>5506</v>
      </c>
      <c r="C150" s="381" t="s">
        <v>5512</v>
      </c>
      <c r="D150" s="386">
        <v>45292</v>
      </c>
      <c r="E150" s="386">
        <v>45473</v>
      </c>
      <c r="F150" s="584">
        <v>283000000</v>
      </c>
      <c r="G150" s="584">
        <v>245537127.24000001</v>
      </c>
      <c r="H150" s="381" t="s">
        <v>5502</v>
      </c>
      <c r="I150" s="587">
        <f t="shared" si="2"/>
        <v>0.86762235773851593</v>
      </c>
      <c r="J150" s="540"/>
      <c r="K150" s="540"/>
    </row>
    <row r="151" spans="1:11">
      <c r="A151" s="822" t="s">
        <v>5584</v>
      </c>
      <c r="B151" s="799" t="s">
        <v>5506</v>
      </c>
      <c r="C151" s="381" t="s">
        <v>5581</v>
      </c>
      <c r="D151" s="800">
        <v>45474</v>
      </c>
      <c r="E151" s="800">
        <v>45838</v>
      </c>
      <c r="F151" s="833">
        <v>226000000</v>
      </c>
      <c r="G151" s="833">
        <v>391495.53</v>
      </c>
      <c r="H151" s="799" t="s">
        <v>5502</v>
      </c>
      <c r="I151" s="831">
        <f t="shared" si="2"/>
        <v>1.7322811061946904E-3</v>
      </c>
      <c r="J151" s="540"/>
      <c r="K151" s="540"/>
    </row>
    <row r="152" spans="1:11">
      <c r="A152" s="807"/>
      <c r="B152" s="787"/>
      <c r="C152" s="381" t="s">
        <v>5582</v>
      </c>
      <c r="D152" s="787"/>
      <c r="E152" s="787"/>
      <c r="F152" s="834"/>
      <c r="G152" s="834"/>
      <c r="H152" s="787"/>
      <c r="I152" s="832"/>
      <c r="J152" s="540"/>
      <c r="K152" s="540"/>
    </row>
    <row r="153" spans="1:11" ht="28.9">
      <c r="A153" s="372" t="s">
        <v>5511</v>
      </c>
      <c r="B153" s="381" t="s">
        <v>5506</v>
      </c>
      <c r="C153" s="381" t="s">
        <v>5512</v>
      </c>
      <c r="D153" s="386">
        <v>45292</v>
      </c>
      <c r="E153" s="386">
        <v>45473</v>
      </c>
      <c r="F153" s="582">
        <v>20000000</v>
      </c>
      <c r="G153" s="582">
        <v>13741092.960000001</v>
      </c>
      <c r="H153" s="381" t="s">
        <v>5502</v>
      </c>
      <c r="I153" s="587">
        <f t="shared" si="2"/>
        <v>0.68705464800000005</v>
      </c>
      <c r="J153" s="540"/>
      <c r="K153" s="540"/>
    </row>
    <row r="154" spans="1:11" ht="28.9">
      <c r="A154" s="372" t="s">
        <v>5585</v>
      </c>
      <c r="B154" s="381" t="s">
        <v>5506</v>
      </c>
      <c r="C154" s="381" t="s">
        <v>5586</v>
      </c>
      <c r="D154" s="386">
        <v>45474</v>
      </c>
      <c r="E154" s="386">
        <v>45838</v>
      </c>
      <c r="F154" s="582">
        <v>13000000</v>
      </c>
      <c r="G154" s="582">
        <v>28210</v>
      </c>
      <c r="H154" s="381" t="s">
        <v>5502</v>
      </c>
      <c r="I154" s="587">
        <f t="shared" si="2"/>
        <v>2.1700000000000001E-3</v>
      </c>
      <c r="J154" s="540"/>
      <c r="K154" s="540"/>
    </row>
    <row r="155" spans="1:11" ht="28.9">
      <c r="A155" s="372" t="s">
        <v>5362</v>
      </c>
      <c r="B155" s="381" t="s">
        <v>5447</v>
      </c>
      <c r="C155" s="381" t="s">
        <v>5448</v>
      </c>
      <c r="D155" s="386">
        <v>45220</v>
      </c>
      <c r="E155" s="386">
        <v>45584</v>
      </c>
      <c r="F155" s="582">
        <v>30000</v>
      </c>
      <c r="G155" s="582">
        <v>4597</v>
      </c>
      <c r="H155" s="381" t="s">
        <v>5351</v>
      </c>
      <c r="I155" s="587">
        <f t="shared" si="2"/>
        <v>0.15323333333333333</v>
      </c>
      <c r="J155" s="540"/>
      <c r="K155" s="540"/>
    </row>
    <row r="156" spans="1:11" ht="28.9">
      <c r="A156" s="372" t="s">
        <v>4373</v>
      </c>
      <c r="B156" s="381" t="s">
        <v>5447</v>
      </c>
      <c r="C156" s="381" t="s">
        <v>5448</v>
      </c>
      <c r="D156" s="386">
        <v>45220</v>
      </c>
      <c r="E156" s="386">
        <v>45584</v>
      </c>
      <c r="F156" s="582">
        <v>9600</v>
      </c>
      <c r="G156" s="582">
        <v>4714</v>
      </c>
      <c r="H156" s="381" t="s">
        <v>5263</v>
      </c>
      <c r="I156" s="587">
        <f t="shared" si="2"/>
        <v>0.49104166666666665</v>
      </c>
      <c r="J156" s="540"/>
      <c r="K156" s="540"/>
    </row>
    <row r="157" spans="1:11" ht="28.9">
      <c r="A157" s="372" t="s">
        <v>5365</v>
      </c>
      <c r="B157" s="381" t="s">
        <v>5438</v>
      </c>
      <c r="C157" s="381" t="s">
        <v>5439</v>
      </c>
      <c r="D157" s="386">
        <v>45220</v>
      </c>
      <c r="E157" s="386">
        <v>45584</v>
      </c>
      <c r="F157" s="582">
        <v>26000000</v>
      </c>
      <c r="G157" s="582">
        <v>20960919</v>
      </c>
      <c r="H157" s="381" t="s">
        <v>5351</v>
      </c>
      <c r="I157" s="587">
        <f t="shared" si="2"/>
        <v>0.80618919230769226</v>
      </c>
      <c r="J157" s="540"/>
      <c r="K157" s="540"/>
    </row>
    <row r="158" spans="1:11" ht="28.9">
      <c r="A158" s="372" t="s">
        <v>5513</v>
      </c>
      <c r="B158" s="381" t="s">
        <v>5484</v>
      </c>
      <c r="C158" s="381" t="s">
        <v>5485</v>
      </c>
      <c r="D158" s="386">
        <v>45291</v>
      </c>
      <c r="E158" s="386">
        <v>45655</v>
      </c>
      <c r="F158" s="582">
        <v>28750000</v>
      </c>
      <c r="G158" s="582">
        <v>6173019</v>
      </c>
      <c r="H158" s="381" t="s">
        <v>5351</v>
      </c>
      <c r="I158" s="587">
        <f t="shared" si="2"/>
        <v>0.21471370434782608</v>
      </c>
      <c r="J158" s="540"/>
      <c r="K158" s="540"/>
    </row>
    <row r="159" spans="1:11" ht="28.9">
      <c r="A159" s="372" t="s">
        <v>5367</v>
      </c>
      <c r="B159" s="381" t="s">
        <v>5469</v>
      </c>
      <c r="C159" s="381" t="s">
        <v>5470</v>
      </c>
      <c r="D159" s="386">
        <v>45265</v>
      </c>
      <c r="E159" s="386">
        <v>45629</v>
      </c>
      <c r="F159" s="582">
        <v>3500000</v>
      </c>
      <c r="G159" s="582">
        <v>548365</v>
      </c>
      <c r="H159" s="381" t="s">
        <v>5351</v>
      </c>
      <c r="I159" s="587">
        <f t="shared" si="2"/>
        <v>0.15667571428571428</v>
      </c>
      <c r="J159" s="540"/>
      <c r="K159" s="540"/>
    </row>
    <row r="160" spans="1:11" ht="28.9">
      <c r="A160" s="372" t="s">
        <v>5442</v>
      </c>
      <c r="B160" s="381" t="s">
        <v>5438</v>
      </c>
      <c r="C160" s="381" t="s">
        <v>5439</v>
      </c>
      <c r="D160" s="386">
        <v>45184</v>
      </c>
      <c r="E160" s="386">
        <v>45548</v>
      </c>
      <c r="F160" s="583">
        <v>260</v>
      </c>
      <c r="G160" s="582">
        <v>76</v>
      </c>
      <c r="H160" s="381" t="s">
        <v>5351</v>
      </c>
      <c r="I160" s="587">
        <f t="shared" si="2"/>
        <v>0.29230769230769232</v>
      </c>
      <c r="J160" s="540"/>
      <c r="K160" s="540"/>
    </row>
    <row r="161" spans="1:11" ht="28.9">
      <c r="A161" s="371" t="s">
        <v>3381</v>
      </c>
      <c r="B161" s="383" t="s">
        <v>5430</v>
      </c>
      <c r="C161" s="383" t="s">
        <v>5431</v>
      </c>
      <c r="D161" s="388">
        <v>45167</v>
      </c>
      <c r="E161" s="388">
        <v>45531</v>
      </c>
      <c r="F161" s="585">
        <v>300000</v>
      </c>
      <c r="G161" s="585">
        <v>84458</v>
      </c>
      <c r="H161" s="383" t="s">
        <v>5351</v>
      </c>
      <c r="I161" s="500">
        <f>G161/F161</f>
        <v>0.28152666666666665</v>
      </c>
      <c r="J161" s="540"/>
      <c r="K161" s="540"/>
    </row>
    <row r="162" spans="1:11">
      <c r="A162" s="200"/>
      <c r="B162" s="200"/>
      <c r="C162" s="200"/>
      <c r="D162" s="200"/>
      <c r="E162" s="200"/>
      <c r="F162" s="581"/>
      <c r="G162" s="581"/>
      <c r="H162" s="200"/>
      <c r="I162" s="200"/>
      <c r="J162" s="200"/>
      <c r="K162" s="200"/>
    </row>
    <row r="163" spans="1:11">
      <c r="A163" s="200"/>
      <c r="B163" s="200"/>
      <c r="C163" s="200"/>
      <c r="D163" s="200"/>
      <c r="E163" s="200"/>
      <c r="F163" s="581"/>
      <c r="G163" s="581"/>
      <c r="H163" s="200"/>
      <c r="I163" s="200"/>
      <c r="J163" s="200"/>
      <c r="K163" s="200"/>
    </row>
    <row r="164" spans="1:11">
      <c r="A164" s="200"/>
      <c r="B164" s="200"/>
      <c r="C164" s="200"/>
      <c r="D164" s="200"/>
      <c r="E164" s="200"/>
      <c r="F164" s="581"/>
      <c r="G164" s="581"/>
      <c r="H164" s="200"/>
      <c r="I164" s="200"/>
      <c r="J164" s="200"/>
      <c r="K164" s="200"/>
    </row>
    <row r="165" spans="1:11">
      <c r="A165" s="200"/>
      <c r="B165" s="200"/>
      <c r="C165" s="200"/>
      <c r="D165" s="200"/>
      <c r="E165" s="200"/>
      <c r="F165" s="581"/>
      <c r="G165" s="581"/>
      <c r="H165" s="200"/>
      <c r="I165" s="200"/>
      <c r="J165" s="200"/>
      <c r="K165" s="200"/>
    </row>
    <row r="166" spans="1:11">
      <c r="A166" s="200"/>
      <c r="B166" s="200"/>
      <c r="C166" s="200"/>
      <c r="D166" s="200"/>
      <c r="E166" s="200"/>
      <c r="F166" s="581"/>
      <c r="G166" s="581"/>
      <c r="H166" s="200"/>
      <c r="I166" s="200"/>
      <c r="J166" s="200"/>
      <c r="K166" s="200"/>
    </row>
  </sheetData>
  <autoFilter ref="A3:K161" xr:uid="{00000000-0009-0000-0000-00008B000000}"/>
  <mergeCells count="65">
    <mergeCell ref="A151:A152"/>
    <mergeCell ref="B151:B152"/>
    <mergeCell ref="D151:D152"/>
    <mergeCell ref="E151:E152"/>
    <mergeCell ref="H151:H152"/>
    <mergeCell ref="A148:A149"/>
    <mergeCell ref="B148:B149"/>
    <mergeCell ref="D148:D149"/>
    <mergeCell ref="E148:E149"/>
    <mergeCell ref="H148:H149"/>
    <mergeCell ref="D140:D141"/>
    <mergeCell ref="E140:E141"/>
    <mergeCell ref="H140:H141"/>
    <mergeCell ref="A145:A146"/>
    <mergeCell ref="B145:B146"/>
    <mergeCell ref="D145:D146"/>
    <mergeCell ref="E145:E146"/>
    <mergeCell ref="H145:H146"/>
    <mergeCell ref="F145:F146"/>
    <mergeCell ref="G145:G146"/>
    <mergeCell ref="A113:A114"/>
    <mergeCell ref="B113:B114"/>
    <mergeCell ref="A115:A116"/>
    <mergeCell ref="B115:B116"/>
    <mergeCell ref="A140:A141"/>
    <mergeCell ref="B140:B141"/>
    <mergeCell ref="A106:A107"/>
    <mergeCell ref="B106:B107"/>
    <mergeCell ref="A108:A109"/>
    <mergeCell ref="B108:B109"/>
    <mergeCell ref="A111:A112"/>
    <mergeCell ref="B111:B112"/>
    <mergeCell ref="A100:A101"/>
    <mergeCell ref="B100:B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A98:A99"/>
    <mergeCell ref="B98:B99"/>
    <mergeCell ref="A6:A7"/>
    <mergeCell ref="B6:B7"/>
    <mergeCell ref="D6:D7"/>
    <mergeCell ref="E6:E7"/>
    <mergeCell ref="A63:A64"/>
    <mergeCell ref="B63:B64"/>
    <mergeCell ref="D63:D64"/>
    <mergeCell ref="E63:E64"/>
    <mergeCell ref="A1:I1"/>
    <mergeCell ref="F2:I2"/>
    <mergeCell ref="A4:A5"/>
    <mergeCell ref="B4:B5"/>
    <mergeCell ref="D4:D5"/>
    <mergeCell ref="E4:E5"/>
    <mergeCell ref="I145:I146"/>
    <mergeCell ref="F148:F149"/>
    <mergeCell ref="I148:I149"/>
    <mergeCell ref="G148:G149"/>
    <mergeCell ref="F151:F152"/>
    <mergeCell ref="G151:G152"/>
    <mergeCell ref="I151:I152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K126"/>
  <sheetViews>
    <sheetView workbookViewId="0">
      <selection activeCell="F2" sqref="F2:I2"/>
    </sheetView>
  </sheetViews>
  <sheetFormatPr defaultRowHeight="14.4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792" t="s">
        <v>5587</v>
      </c>
      <c r="G2" s="793"/>
      <c r="H2" s="793"/>
      <c r="I2" s="794"/>
      <c r="J2" s="200"/>
      <c r="K2" s="200"/>
    </row>
    <row r="3" spans="1:11" ht="43.15">
      <c r="A3" s="588" t="s">
        <v>2</v>
      </c>
      <c r="B3" s="588" t="s">
        <v>2538</v>
      </c>
      <c r="C3" s="588" t="s">
        <v>5258</v>
      </c>
      <c r="D3" s="588" t="s">
        <v>5</v>
      </c>
      <c r="E3" s="588" t="s">
        <v>6</v>
      </c>
      <c r="F3" s="588" t="s">
        <v>7</v>
      </c>
      <c r="G3" s="588" t="s">
        <v>8</v>
      </c>
      <c r="H3" s="588" t="s">
        <v>5259</v>
      </c>
      <c r="I3" s="588" t="s">
        <v>5260</v>
      </c>
      <c r="J3" s="538"/>
      <c r="K3" s="538"/>
    </row>
    <row r="4" spans="1:11" ht="15" customHeight="1">
      <c r="A4" s="822" t="s">
        <v>9</v>
      </c>
      <c r="B4" s="799" t="s">
        <v>5575</v>
      </c>
      <c r="C4" s="381" t="s">
        <v>5576</v>
      </c>
      <c r="D4" s="800">
        <v>45474</v>
      </c>
      <c r="E4" s="800">
        <v>45838</v>
      </c>
      <c r="F4" s="493">
        <v>108000</v>
      </c>
      <c r="G4" s="493">
        <v>839</v>
      </c>
      <c r="H4" s="381" t="s">
        <v>5263</v>
      </c>
      <c r="I4" s="587">
        <f t="shared" ref="I4:I63" si="0">G4/F4</f>
        <v>7.7685185185185184E-3</v>
      </c>
      <c r="J4" s="538"/>
      <c r="K4" s="538"/>
    </row>
    <row r="5" spans="1:11">
      <c r="A5" s="807"/>
      <c r="B5" s="787"/>
      <c r="C5" s="381" t="s">
        <v>5577</v>
      </c>
      <c r="D5" s="787"/>
      <c r="E5" s="787"/>
      <c r="F5" s="493">
        <v>12000</v>
      </c>
      <c r="G5" s="493">
        <v>0</v>
      </c>
      <c r="H5" s="381" t="s">
        <v>5263</v>
      </c>
      <c r="I5" s="587">
        <f t="shared" si="0"/>
        <v>0</v>
      </c>
      <c r="J5" s="538"/>
      <c r="K5" s="538"/>
    </row>
    <row r="6" spans="1:11" ht="28.9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93">
        <v>750000</v>
      </c>
      <c r="G6" s="493">
        <v>750000</v>
      </c>
      <c r="H6" s="381" t="s">
        <v>5263</v>
      </c>
      <c r="I6" s="587">
        <f t="shared" si="0"/>
        <v>1</v>
      </c>
      <c r="J6" s="200"/>
      <c r="K6" s="200"/>
    </row>
    <row r="7" spans="1:11" ht="28.9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93">
        <v>1200</v>
      </c>
      <c r="G7" s="493">
        <v>691</v>
      </c>
      <c r="H7" s="381" t="s">
        <v>5263</v>
      </c>
      <c r="I7" s="587">
        <f t="shared" si="0"/>
        <v>0.57583333333333331</v>
      </c>
      <c r="J7" s="200"/>
      <c r="K7" s="200"/>
    </row>
    <row r="8" spans="1:11" ht="28.9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93">
        <v>266000</v>
      </c>
      <c r="G8" s="493">
        <v>196803.72</v>
      </c>
      <c r="H8" s="381" t="s">
        <v>5263</v>
      </c>
      <c r="I8" s="587">
        <f t="shared" si="0"/>
        <v>0.73986360902255643</v>
      </c>
      <c r="J8" s="200"/>
      <c r="K8" s="200"/>
    </row>
    <row r="9" spans="1:11" ht="28.9">
      <c r="A9" s="372" t="s">
        <v>5588</v>
      </c>
      <c r="B9" s="381" t="s">
        <v>5589</v>
      </c>
      <c r="C9" s="381" t="s">
        <v>5590</v>
      </c>
      <c r="D9" s="386">
        <v>45496</v>
      </c>
      <c r="E9" s="386">
        <v>45860</v>
      </c>
      <c r="F9" s="493">
        <v>2900</v>
      </c>
      <c r="G9" s="493">
        <v>350</v>
      </c>
      <c r="H9" s="381" t="s">
        <v>5263</v>
      </c>
      <c r="I9" s="587">
        <f t="shared" ref="I9" si="1">G9/F9</f>
        <v>0.1206896551724138</v>
      </c>
      <c r="J9" s="200"/>
      <c r="K9" s="200"/>
    </row>
    <row r="10" spans="1:11" ht="28.9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93">
        <v>1029</v>
      </c>
      <c r="G10" s="493">
        <v>968.09</v>
      </c>
      <c r="H10" s="381" t="s">
        <v>5263</v>
      </c>
      <c r="I10" s="587">
        <f t="shared" si="0"/>
        <v>0.94080660835762875</v>
      </c>
      <c r="J10" s="200"/>
      <c r="K10" s="200"/>
    </row>
    <row r="11" spans="1:11" ht="28.9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494">
        <v>209</v>
      </c>
      <c r="G11" s="493">
        <v>20.57</v>
      </c>
      <c r="H11" s="381" t="s">
        <v>5263</v>
      </c>
      <c r="I11" s="587">
        <f t="shared" si="0"/>
        <v>9.8421052631578951E-2</v>
      </c>
      <c r="J11" s="200"/>
      <c r="K11" s="200"/>
    </row>
    <row r="12" spans="1:11" ht="43.1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494">
        <v>30</v>
      </c>
      <c r="G12" s="493">
        <v>8.06</v>
      </c>
      <c r="H12" s="381" t="s">
        <v>5263</v>
      </c>
      <c r="I12" s="587">
        <f t="shared" si="0"/>
        <v>0.26866666666666666</v>
      </c>
      <c r="J12" s="200"/>
      <c r="K12" s="200"/>
    </row>
    <row r="13" spans="1:11" ht="28.9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494">
        <v>175</v>
      </c>
      <c r="G13" s="493">
        <v>173.8</v>
      </c>
      <c r="H13" s="381" t="s">
        <v>5263</v>
      </c>
      <c r="I13" s="587">
        <f t="shared" si="0"/>
        <v>0.99314285714285722</v>
      </c>
      <c r="J13" s="200"/>
      <c r="K13" s="200"/>
    </row>
    <row r="14" spans="1:11" ht="28.9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12</v>
      </c>
      <c r="G14" s="493">
        <v>11.73</v>
      </c>
      <c r="H14" s="381" t="s">
        <v>5263</v>
      </c>
      <c r="I14" s="587">
        <f t="shared" si="0"/>
        <v>0.97750000000000004</v>
      </c>
      <c r="J14" s="200"/>
      <c r="K14" s="200"/>
    </row>
    <row r="15" spans="1:11" ht="28.9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50</v>
      </c>
      <c r="G15" s="493">
        <v>33.53</v>
      </c>
      <c r="H15" s="381" t="s">
        <v>5263</v>
      </c>
      <c r="I15" s="587">
        <f t="shared" si="0"/>
        <v>0.67059999999999997</v>
      </c>
      <c r="J15" s="200"/>
      <c r="K15" s="200"/>
    </row>
    <row r="16" spans="1:11" ht="28.9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494">
        <v>120</v>
      </c>
      <c r="G16" s="493">
        <v>0</v>
      </c>
      <c r="H16" s="381" t="s">
        <v>5263</v>
      </c>
      <c r="I16" s="587">
        <f t="shared" si="0"/>
        <v>0</v>
      </c>
      <c r="J16" s="200"/>
      <c r="K16" s="200"/>
    </row>
    <row r="17" spans="1:11" ht="28.9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190</v>
      </c>
      <c r="G17" s="493">
        <v>64.22</v>
      </c>
      <c r="H17" s="381" t="s">
        <v>5263</v>
      </c>
      <c r="I17" s="587">
        <f t="shared" si="0"/>
        <v>0.33799999999999997</v>
      </c>
      <c r="J17" s="200"/>
      <c r="K17" s="200"/>
    </row>
    <row r="18" spans="1:11" ht="28.9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102</v>
      </c>
      <c r="G18" s="493">
        <v>102</v>
      </c>
      <c r="H18" s="381" t="s">
        <v>5263</v>
      </c>
      <c r="I18" s="587">
        <f t="shared" si="0"/>
        <v>1</v>
      </c>
      <c r="J18" s="200"/>
      <c r="K18" s="200"/>
    </row>
    <row r="19" spans="1:11" ht="28.9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350</v>
      </c>
      <c r="G19" s="493">
        <v>291.77999999999997</v>
      </c>
      <c r="H19" s="381" t="s">
        <v>5263</v>
      </c>
      <c r="I19" s="587">
        <f t="shared" si="0"/>
        <v>0.83365714285714276</v>
      </c>
      <c r="J19" s="200"/>
      <c r="K19" s="200"/>
    </row>
    <row r="20" spans="1:11" ht="28.9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126.1</v>
      </c>
      <c r="G20" s="493">
        <v>92.32</v>
      </c>
      <c r="H20" s="381" t="s">
        <v>5263</v>
      </c>
      <c r="I20" s="587">
        <f t="shared" si="0"/>
        <v>0.73211736716891351</v>
      </c>
      <c r="J20" s="200"/>
      <c r="K20" s="200"/>
    </row>
    <row r="21" spans="1:11" ht="28.9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90.4</v>
      </c>
      <c r="G21" s="493">
        <v>88.99</v>
      </c>
      <c r="H21" s="381" t="s">
        <v>5263</v>
      </c>
      <c r="I21" s="587">
        <f t="shared" si="0"/>
        <v>0.98440265486725653</v>
      </c>
      <c r="J21" s="200"/>
      <c r="K21" s="200"/>
    </row>
    <row r="22" spans="1:11" ht="28.9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72</v>
      </c>
      <c r="G22" s="493">
        <v>71.7</v>
      </c>
      <c r="H22" s="381" t="s">
        <v>5263</v>
      </c>
      <c r="I22" s="587">
        <f t="shared" si="0"/>
        <v>0.99583333333333335</v>
      </c>
      <c r="J22" s="200"/>
      <c r="K22" s="200"/>
    </row>
    <row r="23" spans="1:11" ht="28.9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77.3</v>
      </c>
      <c r="G23" s="493">
        <v>55.49</v>
      </c>
      <c r="H23" s="381" t="s">
        <v>5263</v>
      </c>
      <c r="I23" s="587">
        <f t="shared" si="0"/>
        <v>0.71785252263906862</v>
      </c>
      <c r="J23" s="200"/>
      <c r="K23" s="200"/>
    </row>
    <row r="24" spans="1:11" ht="28.9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66.400000000000006</v>
      </c>
      <c r="G24" s="493">
        <v>63.75</v>
      </c>
      <c r="H24" s="381" t="s">
        <v>5263</v>
      </c>
      <c r="I24" s="587">
        <f t="shared" si="0"/>
        <v>0.96009036144578308</v>
      </c>
      <c r="J24" s="200"/>
      <c r="K24" s="200"/>
    </row>
    <row r="25" spans="1:11" ht="28.9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42</v>
      </c>
      <c r="G25" s="493">
        <v>41.21</v>
      </c>
      <c r="H25" s="381" t="s">
        <v>5263</v>
      </c>
      <c r="I25" s="587">
        <f t="shared" si="0"/>
        <v>0.98119047619047617</v>
      </c>
      <c r="J25" s="200"/>
      <c r="K25" s="200"/>
    </row>
    <row r="26" spans="1:11" ht="28.9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150</v>
      </c>
      <c r="G26" s="493">
        <v>81.680000000000007</v>
      </c>
      <c r="H26" s="381" t="s">
        <v>5263</v>
      </c>
      <c r="I26" s="587">
        <f t="shared" si="0"/>
        <v>0.54453333333333342</v>
      </c>
      <c r="J26" s="200"/>
      <c r="K26" s="200"/>
    </row>
    <row r="27" spans="1:11" ht="28.9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230</v>
      </c>
      <c r="G27" s="493">
        <v>119.59</v>
      </c>
      <c r="H27" s="381" t="s">
        <v>5263</v>
      </c>
      <c r="I27" s="587">
        <f t="shared" si="0"/>
        <v>0.51995652173913043</v>
      </c>
      <c r="J27" s="200"/>
      <c r="K27" s="200"/>
    </row>
    <row r="28" spans="1:11" ht="28.9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30</v>
      </c>
      <c r="G28" s="493">
        <v>23.76</v>
      </c>
      <c r="H28" s="381" t="s">
        <v>5263</v>
      </c>
      <c r="I28" s="587">
        <f t="shared" si="0"/>
        <v>0.79200000000000004</v>
      </c>
      <c r="J28" s="200"/>
      <c r="K28" s="200"/>
    </row>
    <row r="29" spans="1:11" ht="28.9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400</v>
      </c>
      <c r="G29" s="493">
        <v>0</v>
      </c>
      <c r="H29" s="381" t="s">
        <v>5263</v>
      </c>
      <c r="I29" s="587">
        <f t="shared" si="0"/>
        <v>0</v>
      </c>
      <c r="J29" s="200"/>
      <c r="K29" s="200"/>
    </row>
    <row r="30" spans="1:11" ht="28.9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90">
        <v>1905.41</v>
      </c>
      <c r="G30" s="493">
        <v>588.73</v>
      </c>
      <c r="H30" s="381" t="s">
        <v>5263</v>
      </c>
      <c r="I30" s="587">
        <f t="shared" si="0"/>
        <v>0.3089781201946038</v>
      </c>
      <c r="J30" s="200"/>
      <c r="K30" s="200"/>
    </row>
    <row r="31" spans="1:11" ht="28.9">
      <c r="A31" s="372" t="s">
        <v>5567</v>
      </c>
      <c r="B31" s="381" t="s">
        <v>5568</v>
      </c>
      <c r="C31" s="381" t="s">
        <v>5569</v>
      </c>
      <c r="D31" s="386">
        <v>45453</v>
      </c>
      <c r="E31" s="386">
        <v>45817</v>
      </c>
      <c r="F31" s="494">
        <v>160</v>
      </c>
      <c r="G31" s="493">
        <v>0</v>
      </c>
      <c r="H31" s="381" t="s">
        <v>5263</v>
      </c>
      <c r="I31" s="587">
        <f t="shared" si="0"/>
        <v>0</v>
      </c>
      <c r="J31" s="200"/>
      <c r="K31" s="200"/>
    </row>
    <row r="32" spans="1:11" ht="28.9">
      <c r="A32" s="372" t="s">
        <v>5570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4">
        <v>550</v>
      </c>
      <c r="G32" s="493">
        <v>137.87</v>
      </c>
      <c r="H32" s="381" t="s">
        <v>5263</v>
      </c>
      <c r="I32" s="587">
        <f t="shared" si="0"/>
        <v>0.25067272727272727</v>
      </c>
      <c r="J32" s="200"/>
      <c r="K32" s="200"/>
    </row>
    <row r="33" spans="1:11" ht="28.9">
      <c r="A33" s="372" t="s">
        <v>5571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3">
        <v>1300</v>
      </c>
      <c r="G33" s="493">
        <v>239.46</v>
      </c>
      <c r="H33" s="381" t="s">
        <v>5263</v>
      </c>
      <c r="I33" s="587">
        <f t="shared" si="0"/>
        <v>0.1842</v>
      </c>
      <c r="J33" s="200"/>
      <c r="K33" s="200"/>
    </row>
    <row r="34" spans="1:11" ht="28.9">
      <c r="A34" s="372" t="s">
        <v>5572</v>
      </c>
      <c r="B34" s="381" t="s">
        <v>5568</v>
      </c>
      <c r="C34" s="381" t="s">
        <v>5569</v>
      </c>
      <c r="D34" s="386">
        <v>45453</v>
      </c>
      <c r="E34" s="386">
        <v>45817</v>
      </c>
      <c r="F34" s="494">
        <v>112</v>
      </c>
      <c r="G34" s="493">
        <v>19.98</v>
      </c>
      <c r="H34" s="381" t="s">
        <v>5263</v>
      </c>
      <c r="I34" s="587">
        <f t="shared" si="0"/>
        <v>0.17839285714285716</v>
      </c>
      <c r="J34" s="200"/>
      <c r="K34" s="200"/>
    </row>
    <row r="35" spans="1:11" ht="28.9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93">
        <v>9598</v>
      </c>
      <c r="H35" s="381" t="s">
        <v>5263</v>
      </c>
      <c r="I35" s="587">
        <f t="shared" si="0"/>
        <v>0.15259141494435613</v>
      </c>
      <c r="J35" s="200"/>
      <c r="K35" s="200"/>
    </row>
    <row r="36" spans="1:11" ht="28.9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93">
        <v>1000</v>
      </c>
      <c r="G36" s="493">
        <v>605</v>
      </c>
      <c r="H36" s="381" t="s">
        <v>5263</v>
      </c>
      <c r="I36" s="587">
        <f t="shared" si="0"/>
        <v>0.60499999999999998</v>
      </c>
      <c r="J36" s="200"/>
      <c r="K36" s="200"/>
    </row>
    <row r="37" spans="1:11" ht="28.9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93">
        <v>1750</v>
      </c>
      <c r="G37" s="493">
        <v>836</v>
      </c>
      <c r="H37" s="381" t="s">
        <v>5263</v>
      </c>
      <c r="I37" s="587">
        <f t="shared" si="0"/>
        <v>0.4777142857142857</v>
      </c>
      <c r="J37" s="200"/>
      <c r="K37" s="200"/>
    </row>
    <row r="38" spans="1:11" ht="28.9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93">
        <v>6500</v>
      </c>
      <c r="G38" s="493">
        <v>6486</v>
      </c>
      <c r="H38" s="381" t="s">
        <v>5263</v>
      </c>
      <c r="I38" s="587">
        <f t="shared" si="0"/>
        <v>0.99784615384615383</v>
      </c>
      <c r="J38" s="200"/>
      <c r="K38" s="200"/>
    </row>
    <row r="39" spans="1:11" ht="28.9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93">
        <v>5000</v>
      </c>
      <c r="G39" s="493">
        <v>5000</v>
      </c>
      <c r="H39" s="381" t="s">
        <v>5263</v>
      </c>
      <c r="I39" s="587">
        <f t="shared" si="0"/>
        <v>1</v>
      </c>
      <c r="J39" s="200"/>
      <c r="K39" s="200"/>
    </row>
    <row r="40" spans="1:11" ht="28.9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93">
        <v>7000</v>
      </c>
      <c r="G40" s="493">
        <v>2753</v>
      </c>
      <c r="H40" s="381" t="s">
        <v>5263</v>
      </c>
      <c r="I40" s="587">
        <f t="shared" si="0"/>
        <v>0.39328571428571429</v>
      </c>
      <c r="J40" s="200"/>
      <c r="K40" s="200"/>
    </row>
    <row r="41" spans="1:11" ht="28.9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93">
        <v>24650</v>
      </c>
      <c r="G41" s="493">
        <v>18661</v>
      </c>
      <c r="H41" s="381" t="s">
        <v>5263</v>
      </c>
      <c r="I41" s="587">
        <f t="shared" si="0"/>
        <v>0.75703853955375255</v>
      </c>
      <c r="J41" s="200"/>
      <c r="K41" s="200"/>
    </row>
    <row r="42" spans="1:11" ht="28.9">
      <c r="A42" s="372" t="s">
        <v>5591</v>
      </c>
      <c r="B42" s="381" t="s">
        <v>5589</v>
      </c>
      <c r="C42" s="381" t="s">
        <v>5590</v>
      </c>
      <c r="D42" s="386">
        <v>45496</v>
      </c>
      <c r="E42" s="386">
        <v>45860</v>
      </c>
      <c r="F42" s="493">
        <v>910000</v>
      </c>
      <c r="G42" s="493">
        <v>50769</v>
      </c>
      <c r="H42" s="381" t="s">
        <v>5263</v>
      </c>
      <c r="I42" s="587">
        <f t="shared" si="0"/>
        <v>5.5790109890109893E-2</v>
      </c>
      <c r="J42" s="200"/>
      <c r="K42" s="200"/>
    </row>
    <row r="43" spans="1:11" ht="28.9">
      <c r="A43" s="372" t="s">
        <v>753</v>
      </c>
      <c r="B43" s="381" t="s">
        <v>5426</v>
      </c>
      <c r="C43" s="381" t="s">
        <v>5427</v>
      </c>
      <c r="D43" s="386">
        <v>45139</v>
      </c>
      <c r="E43" s="386">
        <v>45504</v>
      </c>
      <c r="F43" s="493">
        <v>40000</v>
      </c>
      <c r="G43" s="493">
        <v>18973</v>
      </c>
      <c r="H43" s="381" t="s">
        <v>5263</v>
      </c>
      <c r="I43" s="587">
        <f t="shared" si="0"/>
        <v>0.474325</v>
      </c>
      <c r="J43" s="200"/>
      <c r="K43" s="200"/>
    </row>
    <row r="44" spans="1:11" ht="28.9">
      <c r="A44" s="372" t="s">
        <v>5284</v>
      </c>
      <c r="B44" s="381" t="s">
        <v>5524</v>
      </c>
      <c r="C44" s="381" t="s">
        <v>5525</v>
      </c>
      <c r="D44" s="386">
        <v>45390</v>
      </c>
      <c r="E44" s="386">
        <v>45754</v>
      </c>
      <c r="F44" s="493">
        <v>15000</v>
      </c>
      <c r="G44" s="493">
        <v>10344</v>
      </c>
      <c r="H44" s="381" t="s">
        <v>5263</v>
      </c>
      <c r="I44" s="587">
        <f t="shared" si="0"/>
        <v>0.68959999999999999</v>
      </c>
      <c r="J44" s="200"/>
      <c r="K44" s="200"/>
    </row>
    <row r="45" spans="1:11" ht="28.9">
      <c r="A45" s="372" t="s">
        <v>1569</v>
      </c>
      <c r="B45" s="381" t="s">
        <v>5469</v>
      </c>
      <c r="C45" s="381" t="s">
        <v>5470</v>
      </c>
      <c r="D45" s="386">
        <v>45245</v>
      </c>
      <c r="E45" s="386">
        <v>45609</v>
      </c>
      <c r="F45" s="493">
        <v>400000</v>
      </c>
      <c r="G45" s="493">
        <v>52006</v>
      </c>
      <c r="H45" s="381" t="s">
        <v>5263</v>
      </c>
      <c r="I45" s="587">
        <f t="shared" si="0"/>
        <v>0.13001499999999999</v>
      </c>
      <c r="J45" s="200"/>
      <c r="K45" s="200"/>
    </row>
    <row r="46" spans="1:11" ht="28.9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93">
        <v>1000</v>
      </c>
      <c r="G46" s="493">
        <v>962</v>
      </c>
      <c r="H46" s="381" t="s">
        <v>5263</v>
      </c>
      <c r="I46" s="587">
        <f t="shared" si="0"/>
        <v>0.96199999999999997</v>
      </c>
      <c r="J46" s="200"/>
      <c r="K46" s="200"/>
    </row>
    <row r="47" spans="1:11" ht="28.9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93">
        <v>23800</v>
      </c>
      <c r="G47" s="493">
        <v>14907</v>
      </c>
      <c r="H47" s="381" t="s">
        <v>5263</v>
      </c>
      <c r="I47" s="587">
        <f t="shared" si="0"/>
        <v>0.626344537815126</v>
      </c>
      <c r="J47" s="200"/>
      <c r="K47" s="200"/>
    </row>
    <row r="48" spans="1:11" ht="28.9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93">
        <v>19260</v>
      </c>
      <c r="G48" s="493">
        <v>307</v>
      </c>
      <c r="H48" s="381" t="s">
        <v>5263</v>
      </c>
      <c r="I48" s="587">
        <f t="shared" si="0"/>
        <v>1.5939771547248183E-2</v>
      </c>
      <c r="J48" s="200"/>
      <c r="K48" s="200"/>
    </row>
    <row r="49" spans="1:11" ht="28.9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494">
        <v>19</v>
      </c>
      <c r="G49" s="493">
        <v>5.97</v>
      </c>
      <c r="H49" s="381" t="s">
        <v>5263</v>
      </c>
      <c r="I49" s="587">
        <f t="shared" si="0"/>
        <v>0.31421052631578944</v>
      </c>
      <c r="J49" s="200"/>
      <c r="K49" s="200"/>
    </row>
    <row r="50" spans="1:11" ht="28.9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93">
        <v>2220</v>
      </c>
      <c r="G50" s="493">
        <v>1477.6</v>
      </c>
      <c r="H50" s="381" t="s">
        <v>5263</v>
      </c>
      <c r="I50" s="587">
        <f t="shared" si="0"/>
        <v>0.66558558558558556</v>
      </c>
      <c r="J50" s="200"/>
      <c r="K50" s="200"/>
    </row>
    <row r="51" spans="1:11" ht="28.9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494">
        <v>572</v>
      </c>
      <c r="G51" s="493">
        <v>420.66</v>
      </c>
      <c r="H51" s="381" t="s">
        <v>5263</v>
      </c>
      <c r="I51" s="587">
        <f t="shared" si="0"/>
        <v>0.73541958041958044</v>
      </c>
      <c r="J51" s="200"/>
      <c r="K51" s="200"/>
    </row>
    <row r="52" spans="1:11" ht="28.9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494">
        <v>65</v>
      </c>
      <c r="G52" s="493">
        <v>0.08</v>
      </c>
      <c r="H52" s="381" t="s">
        <v>5263</v>
      </c>
      <c r="I52" s="587">
        <f t="shared" si="0"/>
        <v>1.2307692307692308E-3</v>
      </c>
      <c r="J52" s="200"/>
      <c r="K52" s="200"/>
    </row>
    <row r="53" spans="1:11" ht="28.9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494">
        <v>903</v>
      </c>
      <c r="G53" s="493">
        <v>882.96</v>
      </c>
      <c r="H53" s="381" t="s">
        <v>5263</v>
      </c>
      <c r="I53" s="587">
        <f t="shared" si="0"/>
        <v>0.97780730897009971</v>
      </c>
      <c r="J53" s="200"/>
      <c r="K53" s="200"/>
    </row>
    <row r="54" spans="1:11" ht="28.9">
      <c r="A54" s="372" t="s">
        <v>5295</v>
      </c>
      <c r="B54" s="381" t="s">
        <v>5568</v>
      </c>
      <c r="C54" s="381" t="s">
        <v>5569</v>
      </c>
      <c r="D54" s="386">
        <v>45453</v>
      </c>
      <c r="E54" s="386">
        <v>45817</v>
      </c>
      <c r="F54" s="494">
        <v>35</v>
      </c>
      <c r="G54" s="493">
        <v>0.24</v>
      </c>
      <c r="H54" s="381" t="s">
        <v>5263</v>
      </c>
      <c r="I54" s="587">
        <f t="shared" si="0"/>
        <v>6.8571428571428568E-3</v>
      </c>
      <c r="J54" s="200"/>
      <c r="K54" s="200"/>
    </row>
    <row r="55" spans="1:11" ht="28.9">
      <c r="A55" s="372" t="s">
        <v>5298</v>
      </c>
      <c r="B55" s="381" t="s">
        <v>5430</v>
      </c>
      <c r="C55" s="381" t="s">
        <v>5431</v>
      </c>
      <c r="D55" s="386">
        <v>45167</v>
      </c>
      <c r="E55" s="386">
        <v>45531</v>
      </c>
      <c r="F55" s="494">
        <v>600</v>
      </c>
      <c r="G55" s="493">
        <v>571.82000000000005</v>
      </c>
      <c r="H55" s="381" t="s">
        <v>5263</v>
      </c>
      <c r="I55" s="587">
        <f t="shared" si="0"/>
        <v>0.9530333333333334</v>
      </c>
      <c r="J55" s="200"/>
      <c r="K55" s="200"/>
    </row>
    <row r="56" spans="1:11" ht="28.9">
      <c r="A56" s="372" t="s">
        <v>5299</v>
      </c>
      <c r="B56" s="381" t="s">
        <v>5430</v>
      </c>
      <c r="C56" s="381" t="s">
        <v>5431</v>
      </c>
      <c r="D56" s="386">
        <v>45167</v>
      </c>
      <c r="E56" s="386">
        <v>45531</v>
      </c>
      <c r="F56" s="493">
        <v>3000</v>
      </c>
      <c r="G56" s="493">
        <v>1520.1</v>
      </c>
      <c r="H56" s="381" t="s">
        <v>5263</v>
      </c>
      <c r="I56" s="587">
        <f t="shared" si="0"/>
        <v>0.50669999999999993</v>
      </c>
      <c r="J56" s="200"/>
      <c r="K56" s="200"/>
    </row>
    <row r="57" spans="1:11" ht="28.9">
      <c r="A57" s="372" t="s">
        <v>5464</v>
      </c>
      <c r="B57" s="381" t="s">
        <v>5447</v>
      </c>
      <c r="C57" s="381" t="s">
        <v>5448</v>
      </c>
      <c r="D57" s="386">
        <v>45220</v>
      </c>
      <c r="E57" s="386">
        <v>45584</v>
      </c>
      <c r="F57" s="494">
        <v>15</v>
      </c>
      <c r="G57" s="493">
        <v>2.7</v>
      </c>
      <c r="H57" s="381" t="s">
        <v>5263</v>
      </c>
      <c r="I57" s="587">
        <f t="shared" si="0"/>
        <v>0.18000000000000002</v>
      </c>
      <c r="J57" s="200"/>
      <c r="K57" s="200"/>
    </row>
    <row r="58" spans="1:11" ht="28.9">
      <c r="A58" s="372" t="s">
        <v>5300</v>
      </c>
      <c r="B58" s="381" t="s">
        <v>5435</v>
      </c>
      <c r="C58" s="381" t="s">
        <v>5431</v>
      </c>
      <c r="D58" s="386">
        <v>45167</v>
      </c>
      <c r="E58" s="386">
        <v>45531</v>
      </c>
      <c r="F58" s="493">
        <v>1500</v>
      </c>
      <c r="G58" s="493">
        <v>656</v>
      </c>
      <c r="H58" s="381" t="s">
        <v>5263</v>
      </c>
      <c r="I58" s="587">
        <f t="shared" si="0"/>
        <v>0.43733333333333335</v>
      </c>
      <c r="J58" s="200"/>
      <c r="K58" s="200"/>
    </row>
    <row r="59" spans="1:11">
      <c r="A59" s="822" t="s">
        <v>1288</v>
      </c>
      <c r="B59" s="799" t="s">
        <v>5469</v>
      </c>
      <c r="C59" s="381" t="s">
        <v>5474</v>
      </c>
      <c r="D59" s="800">
        <v>45245</v>
      </c>
      <c r="E59" s="800">
        <v>45609</v>
      </c>
      <c r="F59" s="493">
        <v>1615</v>
      </c>
      <c r="G59" s="493">
        <v>1449</v>
      </c>
      <c r="H59" s="381" t="s">
        <v>5263</v>
      </c>
      <c r="I59" s="587">
        <f t="shared" si="0"/>
        <v>0.89721362229102164</v>
      </c>
      <c r="J59" s="540"/>
      <c r="K59" s="540"/>
    </row>
    <row r="60" spans="1:11">
      <c r="A60" s="807"/>
      <c r="B60" s="787"/>
      <c r="C60" s="381" t="s">
        <v>5475</v>
      </c>
      <c r="D60" s="787"/>
      <c r="E60" s="787"/>
      <c r="F60" s="494">
        <v>85</v>
      </c>
      <c r="G60" s="493">
        <v>0</v>
      </c>
      <c r="H60" s="381" t="s">
        <v>5263</v>
      </c>
      <c r="I60" s="587">
        <f t="shared" si="0"/>
        <v>0</v>
      </c>
      <c r="J60" s="540"/>
      <c r="K60" s="540"/>
    </row>
    <row r="61" spans="1:11" ht="28.9">
      <c r="A61" s="372" t="s">
        <v>5305</v>
      </c>
      <c r="B61" s="381" t="s">
        <v>5524</v>
      </c>
      <c r="C61" s="381" t="s">
        <v>5525</v>
      </c>
      <c r="D61" s="386">
        <v>45390</v>
      </c>
      <c r="E61" s="386">
        <v>45754</v>
      </c>
      <c r="F61" s="494">
        <v>800</v>
      </c>
      <c r="G61" s="493">
        <v>798</v>
      </c>
      <c r="H61" s="381" t="s">
        <v>5263</v>
      </c>
      <c r="I61" s="587">
        <f t="shared" si="0"/>
        <v>0.99750000000000005</v>
      </c>
      <c r="J61" s="540"/>
      <c r="K61" s="540"/>
    </row>
    <row r="62" spans="1:11" ht="43.15">
      <c r="A62" s="372" t="s">
        <v>5526</v>
      </c>
      <c r="B62" s="381" t="s">
        <v>5430</v>
      </c>
      <c r="C62" s="381" t="s">
        <v>5431</v>
      </c>
      <c r="D62" s="386">
        <v>45167</v>
      </c>
      <c r="E62" s="386">
        <v>45531</v>
      </c>
      <c r="F62" s="493">
        <v>2000</v>
      </c>
      <c r="G62" s="493">
        <v>1563.8</v>
      </c>
      <c r="H62" s="381" t="s">
        <v>5263</v>
      </c>
      <c r="I62" s="587">
        <f t="shared" si="0"/>
        <v>0.78189999999999993</v>
      </c>
      <c r="J62" s="200"/>
      <c r="K62" s="200"/>
    </row>
    <row r="63" spans="1:11" ht="43.15">
      <c r="A63" s="372" t="s">
        <v>5527</v>
      </c>
      <c r="B63" s="381" t="s">
        <v>5469</v>
      </c>
      <c r="C63" s="381" t="s">
        <v>5470</v>
      </c>
      <c r="D63" s="386">
        <v>45245</v>
      </c>
      <c r="E63" s="386">
        <v>45609</v>
      </c>
      <c r="F63" s="493">
        <v>1000</v>
      </c>
      <c r="G63" s="493">
        <v>226.4</v>
      </c>
      <c r="H63" s="381" t="s">
        <v>5263</v>
      </c>
      <c r="I63" s="587">
        <f t="shared" si="0"/>
        <v>0.22640000000000002</v>
      </c>
      <c r="J63" s="200"/>
      <c r="K63" s="200"/>
    </row>
    <row r="64" spans="1:11" ht="28.9">
      <c r="A64" s="372" t="s">
        <v>5309</v>
      </c>
      <c r="B64" s="381" t="s">
        <v>5589</v>
      </c>
      <c r="C64" s="381" t="s">
        <v>5590</v>
      </c>
      <c r="D64" s="386">
        <v>45496</v>
      </c>
      <c r="E64" s="386">
        <v>45860</v>
      </c>
      <c r="F64" s="493">
        <v>15000</v>
      </c>
      <c r="G64" s="493">
        <v>1755.4</v>
      </c>
      <c r="H64" s="381" t="s">
        <v>5263</v>
      </c>
      <c r="I64" s="587">
        <f t="shared" ref="I64" si="2">G64/F64</f>
        <v>0.11702666666666667</v>
      </c>
      <c r="J64" s="200"/>
      <c r="K64" s="200"/>
    </row>
    <row r="65" spans="1:11" ht="28.9">
      <c r="A65" s="372" t="s">
        <v>5312</v>
      </c>
      <c r="B65" s="381" t="s">
        <v>5444</v>
      </c>
      <c r="C65" s="381" t="s">
        <v>5445</v>
      </c>
      <c r="D65" s="386">
        <v>45200</v>
      </c>
      <c r="E65" s="386">
        <v>45505</v>
      </c>
      <c r="F65" s="493">
        <v>6000</v>
      </c>
      <c r="G65" s="493">
        <v>3095.62</v>
      </c>
      <c r="H65" s="381" t="s">
        <v>5263</v>
      </c>
      <c r="I65" s="587">
        <f t="shared" ref="I65:I120" si="3">G65/F65</f>
        <v>0.5159366666666666</v>
      </c>
      <c r="J65" s="200"/>
      <c r="K65" s="200"/>
    </row>
    <row r="66" spans="1:11" ht="28.9">
      <c r="A66" s="372" t="s">
        <v>5313</v>
      </c>
      <c r="B66" s="381" t="s">
        <v>5444</v>
      </c>
      <c r="C66" s="381" t="s">
        <v>5445</v>
      </c>
      <c r="D66" s="386">
        <v>45200</v>
      </c>
      <c r="E66" s="386">
        <v>45564</v>
      </c>
      <c r="F66" s="494">
        <v>850</v>
      </c>
      <c r="G66" s="493">
        <v>840.23</v>
      </c>
      <c r="H66" s="381" t="s">
        <v>5263</v>
      </c>
      <c r="I66" s="587">
        <f t="shared" si="3"/>
        <v>0.98850588235294123</v>
      </c>
      <c r="J66" s="200"/>
      <c r="K66" s="200"/>
    </row>
    <row r="67" spans="1:11" ht="28.9">
      <c r="A67" s="372" t="s">
        <v>5314</v>
      </c>
      <c r="B67" s="381" t="s">
        <v>5426</v>
      </c>
      <c r="C67" s="381" t="s">
        <v>5427</v>
      </c>
      <c r="D67" s="386">
        <v>45139</v>
      </c>
      <c r="E67" s="386">
        <v>45504</v>
      </c>
      <c r="F67" s="493">
        <v>1000</v>
      </c>
      <c r="G67" s="493">
        <v>979.05</v>
      </c>
      <c r="H67" s="381" t="s">
        <v>5263</v>
      </c>
      <c r="I67" s="587">
        <f t="shared" si="3"/>
        <v>0.97904999999999998</v>
      </c>
      <c r="J67" s="200"/>
      <c r="K67" s="200"/>
    </row>
    <row r="68" spans="1:11" ht="28.9">
      <c r="A68" s="372" t="s">
        <v>5519</v>
      </c>
      <c r="B68" s="381" t="s">
        <v>5517</v>
      </c>
      <c r="C68" s="381" t="s">
        <v>5518</v>
      </c>
      <c r="D68" s="386">
        <v>45337</v>
      </c>
      <c r="E68" s="386">
        <v>45701</v>
      </c>
      <c r="F68" s="493">
        <v>450000000</v>
      </c>
      <c r="G68" s="493">
        <v>369503760</v>
      </c>
      <c r="H68" s="381" t="s">
        <v>5351</v>
      </c>
      <c r="I68" s="587">
        <f t="shared" si="3"/>
        <v>0.82111946666666669</v>
      </c>
      <c r="J68" s="200"/>
      <c r="K68" s="200"/>
    </row>
    <row r="69" spans="1:11" ht="28.9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93">
        <v>2000</v>
      </c>
      <c r="G69" s="493">
        <v>1503</v>
      </c>
      <c r="H69" s="381" t="s">
        <v>5263</v>
      </c>
      <c r="I69" s="587">
        <f t="shared" si="3"/>
        <v>0.75149999999999995</v>
      </c>
      <c r="J69" s="200"/>
      <c r="K69" s="200"/>
    </row>
    <row r="70" spans="1:11" ht="28.9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93">
        <v>10000</v>
      </c>
      <c r="G70" s="493">
        <v>7626</v>
      </c>
      <c r="H70" s="381" t="s">
        <v>5263</v>
      </c>
      <c r="I70" s="587">
        <f t="shared" si="3"/>
        <v>0.76259999999999994</v>
      </c>
      <c r="J70" s="200"/>
      <c r="K70" s="200"/>
    </row>
    <row r="71" spans="1:11" ht="28.9">
      <c r="A71" s="372" t="s">
        <v>5520</v>
      </c>
      <c r="B71" s="381" t="s">
        <v>5517</v>
      </c>
      <c r="C71" s="381" t="s">
        <v>5518</v>
      </c>
      <c r="D71" s="386">
        <v>45337</v>
      </c>
      <c r="E71" s="386">
        <v>45701</v>
      </c>
      <c r="F71" s="494">
        <v>157</v>
      </c>
      <c r="G71" s="493">
        <v>38</v>
      </c>
      <c r="H71" s="381" t="s">
        <v>5263</v>
      </c>
      <c r="I71" s="587">
        <f t="shared" si="3"/>
        <v>0.24203821656050956</v>
      </c>
      <c r="J71" s="200"/>
      <c r="K71" s="200"/>
    </row>
    <row r="72" spans="1:11" ht="28.9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93">
        <v>16000</v>
      </c>
      <c r="G72" s="493">
        <v>15989.57</v>
      </c>
      <c r="H72" s="381" t="s">
        <v>5263</v>
      </c>
      <c r="I72" s="587">
        <f t="shared" si="3"/>
        <v>0.99934812500000003</v>
      </c>
      <c r="J72" s="200"/>
      <c r="K72" s="200"/>
    </row>
    <row r="73" spans="1:11" ht="44.25" customHeight="1">
      <c r="A73" s="372" t="s">
        <v>5328</v>
      </c>
      <c r="B73" s="381" t="s">
        <v>5592</v>
      </c>
      <c r="C73" s="381" t="s">
        <v>5593</v>
      </c>
      <c r="D73" s="386">
        <v>45505</v>
      </c>
      <c r="E73" s="386">
        <v>45869</v>
      </c>
      <c r="F73" s="493">
        <v>39960</v>
      </c>
      <c r="G73" s="493">
        <v>253</v>
      </c>
      <c r="H73" s="381" t="s">
        <v>5263</v>
      </c>
      <c r="I73" s="587">
        <f t="shared" si="3"/>
        <v>6.3313313313313312E-3</v>
      </c>
      <c r="J73" s="200"/>
      <c r="K73" s="200"/>
    </row>
    <row r="74" spans="1:11" ht="28.9">
      <c r="A74" s="372" t="s">
        <v>149</v>
      </c>
      <c r="B74" s="381" t="s">
        <v>5484</v>
      </c>
      <c r="C74" s="381" t="s">
        <v>5485</v>
      </c>
      <c r="D74" s="386">
        <v>45291</v>
      </c>
      <c r="E74" s="386">
        <v>45655</v>
      </c>
      <c r="F74" s="493">
        <v>5800</v>
      </c>
      <c r="G74" s="493">
        <v>3273.62</v>
      </c>
      <c r="H74" s="381" t="s">
        <v>5263</v>
      </c>
      <c r="I74" s="587">
        <f t="shared" si="3"/>
        <v>0.56441724137931037</v>
      </c>
      <c r="J74" s="200"/>
      <c r="K74" s="200"/>
    </row>
    <row r="75" spans="1:11" ht="28.9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93">
        <v>6000</v>
      </c>
      <c r="G75" s="493">
        <v>4505</v>
      </c>
      <c r="H75" s="381" t="s">
        <v>5263</v>
      </c>
      <c r="I75" s="587">
        <f t="shared" si="3"/>
        <v>0.75083333333333335</v>
      </c>
      <c r="J75" s="200"/>
      <c r="K75" s="200"/>
    </row>
    <row r="76" spans="1:11" ht="28.9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93">
        <v>16000</v>
      </c>
      <c r="G76" s="493">
        <v>10997</v>
      </c>
      <c r="H76" s="381" t="s">
        <v>5263</v>
      </c>
      <c r="I76" s="587">
        <f t="shared" si="3"/>
        <v>0.68731249999999999</v>
      </c>
      <c r="J76" s="200"/>
      <c r="K76" s="200"/>
    </row>
    <row r="77" spans="1:11" ht="28.9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93">
        <v>127575</v>
      </c>
      <c r="G77" s="493">
        <v>62670.06</v>
      </c>
      <c r="H77" s="381" t="s">
        <v>5263</v>
      </c>
      <c r="I77" s="587">
        <f t="shared" si="3"/>
        <v>0.49124091710758377</v>
      </c>
      <c r="J77" s="200"/>
      <c r="K77" s="200"/>
    </row>
    <row r="78" spans="1:11" ht="28.9">
      <c r="A78" s="372" t="s">
        <v>5594</v>
      </c>
      <c r="B78" s="381" t="s">
        <v>5589</v>
      </c>
      <c r="C78" s="381" t="s">
        <v>5590</v>
      </c>
      <c r="D78" s="386">
        <v>45496</v>
      </c>
      <c r="E78" s="386">
        <v>45860</v>
      </c>
      <c r="F78" s="493">
        <v>325</v>
      </c>
      <c r="G78" s="493">
        <v>32.07</v>
      </c>
      <c r="H78" s="381" t="s">
        <v>5263</v>
      </c>
      <c r="I78" s="587">
        <f t="shared" si="3"/>
        <v>9.8676923076923079E-2</v>
      </c>
      <c r="J78" s="200"/>
      <c r="K78" s="200"/>
    </row>
    <row r="79" spans="1:11" ht="43.15">
      <c r="A79" s="372" t="s">
        <v>282</v>
      </c>
      <c r="B79" s="381" t="s">
        <v>5467</v>
      </c>
      <c r="C79" s="381" t="s">
        <v>5478</v>
      </c>
      <c r="D79" s="386">
        <v>45231</v>
      </c>
      <c r="E79" s="386">
        <v>45595</v>
      </c>
      <c r="F79" s="493">
        <v>6240</v>
      </c>
      <c r="G79" s="493">
        <v>708</v>
      </c>
      <c r="H79" s="381" t="s">
        <v>5263</v>
      </c>
      <c r="I79" s="587">
        <f t="shared" si="3"/>
        <v>0.11346153846153846</v>
      </c>
      <c r="J79" s="200"/>
      <c r="K79" s="200"/>
    </row>
    <row r="80" spans="1:11" ht="28.9">
      <c r="A80" s="372" t="s">
        <v>168</v>
      </c>
      <c r="B80" s="381" t="s">
        <v>5469</v>
      </c>
      <c r="C80" s="381" t="s">
        <v>5470</v>
      </c>
      <c r="D80" s="386">
        <v>45275</v>
      </c>
      <c r="E80" s="386">
        <v>45639</v>
      </c>
      <c r="F80" s="493">
        <v>5000</v>
      </c>
      <c r="G80" s="493">
        <v>887.26</v>
      </c>
      <c r="H80" s="381" t="s">
        <v>5263</v>
      </c>
      <c r="I80" s="587">
        <f t="shared" si="3"/>
        <v>0.177452</v>
      </c>
      <c r="J80" s="200"/>
      <c r="K80" s="200"/>
    </row>
    <row r="81" spans="1:11" ht="28.9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93">
        <v>1257.57</v>
      </c>
      <c r="H81" s="381" t="s">
        <v>5263</v>
      </c>
      <c r="I81" s="587">
        <f t="shared" si="3"/>
        <v>0.50302799999999992</v>
      </c>
      <c r="J81" s="200"/>
      <c r="K81" s="200"/>
    </row>
    <row r="82" spans="1:11" ht="28.9">
      <c r="A82" s="372" t="s">
        <v>5340</v>
      </c>
      <c r="B82" s="381" t="s">
        <v>5447</v>
      </c>
      <c r="C82" s="381" t="s">
        <v>5448</v>
      </c>
      <c r="D82" s="386">
        <v>45220</v>
      </c>
      <c r="E82" s="386">
        <v>45584</v>
      </c>
      <c r="F82" s="493">
        <v>5000</v>
      </c>
      <c r="G82" s="493">
        <v>1592</v>
      </c>
      <c r="H82" s="381" t="s">
        <v>5263</v>
      </c>
      <c r="I82" s="587">
        <f t="shared" si="3"/>
        <v>0.31840000000000002</v>
      </c>
      <c r="J82" s="200"/>
      <c r="K82" s="200"/>
    </row>
    <row r="83" spans="1:11" ht="28.9">
      <c r="A83" s="372" t="s">
        <v>5341</v>
      </c>
      <c r="B83" s="381" t="s">
        <v>5589</v>
      </c>
      <c r="C83" s="381" t="s">
        <v>5590</v>
      </c>
      <c r="D83" s="386">
        <v>45496</v>
      </c>
      <c r="E83" s="386">
        <v>45860</v>
      </c>
      <c r="F83" s="493">
        <v>5200</v>
      </c>
      <c r="G83" s="493">
        <v>277</v>
      </c>
      <c r="H83" s="381" t="s">
        <v>5263</v>
      </c>
      <c r="I83" s="587">
        <f t="shared" ref="I83" si="4">G83/F83</f>
        <v>5.326923076923077E-2</v>
      </c>
      <c r="J83" s="200"/>
      <c r="K83" s="200"/>
    </row>
    <row r="84" spans="1:11" ht="28.9">
      <c r="A84" s="372" t="s">
        <v>4593</v>
      </c>
      <c r="B84" s="381" t="s">
        <v>5469</v>
      </c>
      <c r="C84" s="381" t="s">
        <v>5470</v>
      </c>
      <c r="D84" s="386">
        <v>45245</v>
      </c>
      <c r="E84" s="386">
        <v>45609</v>
      </c>
      <c r="F84" s="493">
        <v>7000</v>
      </c>
      <c r="G84" s="493">
        <v>5789</v>
      </c>
      <c r="H84" s="381" t="s">
        <v>5263</v>
      </c>
      <c r="I84" s="587">
        <f t="shared" si="3"/>
        <v>0.82699999999999996</v>
      </c>
      <c r="J84" s="200"/>
      <c r="K84" s="200"/>
    </row>
    <row r="85" spans="1:11" ht="28.9">
      <c r="A85" s="372" t="s">
        <v>5343</v>
      </c>
      <c r="B85" s="381" t="s">
        <v>5484</v>
      </c>
      <c r="C85" s="381" t="s">
        <v>5485</v>
      </c>
      <c r="D85" s="386">
        <v>45291</v>
      </c>
      <c r="E85" s="386">
        <v>45655</v>
      </c>
      <c r="F85" s="493">
        <v>7000</v>
      </c>
      <c r="G85" s="493">
        <v>6643</v>
      </c>
      <c r="H85" s="381" t="s">
        <v>5263</v>
      </c>
      <c r="I85" s="587">
        <f t="shared" si="3"/>
        <v>0.94899999999999995</v>
      </c>
      <c r="J85" s="200"/>
      <c r="K85" s="200"/>
    </row>
    <row r="86" spans="1:11" ht="28.9">
      <c r="A86" s="372" t="s">
        <v>5465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4466</v>
      </c>
      <c r="G86" s="493">
        <v>2445</v>
      </c>
      <c r="H86" s="381" t="s">
        <v>5263</v>
      </c>
      <c r="I86" s="587">
        <f t="shared" si="3"/>
        <v>0.5474697716077026</v>
      </c>
      <c r="J86" s="200"/>
      <c r="K86" s="200"/>
    </row>
    <row r="87" spans="1:11" ht="28.9">
      <c r="A87" s="372" t="s">
        <v>5494</v>
      </c>
      <c r="B87" s="381" t="s">
        <v>5484</v>
      </c>
      <c r="C87" s="381" t="s">
        <v>5485</v>
      </c>
      <c r="D87" s="386">
        <v>45291</v>
      </c>
      <c r="E87" s="386">
        <v>45655</v>
      </c>
      <c r="F87" s="494">
        <v>500</v>
      </c>
      <c r="G87" s="493">
        <v>44.06</v>
      </c>
      <c r="H87" s="381" t="s">
        <v>5263</v>
      </c>
      <c r="I87" s="587">
        <f t="shared" si="3"/>
        <v>8.8120000000000004E-2</v>
      </c>
      <c r="J87" s="200"/>
      <c r="K87" s="200"/>
    </row>
    <row r="88" spans="1:11" ht="28.9">
      <c r="A88" s="372" t="s">
        <v>173</v>
      </c>
      <c r="B88" s="381" t="s">
        <v>5517</v>
      </c>
      <c r="C88" s="381" t="s">
        <v>5518</v>
      </c>
      <c r="D88" s="386">
        <v>45337</v>
      </c>
      <c r="E88" s="386">
        <v>45516</v>
      </c>
      <c r="F88" s="493">
        <v>3600</v>
      </c>
      <c r="G88" s="493">
        <v>3414.61</v>
      </c>
      <c r="H88" s="381" t="s">
        <v>5263</v>
      </c>
      <c r="I88" s="587">
        <f t="shared" si="3"/>
        <v>0.94850277777777781</v>
      </c>
      <c r="J88" s="200"/>
      <c r="K88" s="200"/>
    </row>
    <row r="89" spans="1:11" ht="28.9">
      <c r="A89" s="372" t="s">
        <v>5346</v>
      </c>
      <c r="B89" s="381" t="s">
        <v>5484</v>
      </c>
      <c r="C89" s="381" t="s">
        <v>5485</v>
      </c>
      <c r="D89" s="386">
        <v>45291</v>
      </c>
      <c r="E89" s="386">
        <v>45655</v>
      </c>
      <c r="F89" s="493">
        <v>2500</v>
      </c>
      <c r="G89" s="597">
        <v>403</v>
      </c>
      <c r="H89" s="381" t="s">
        <v>5263</v>
      </c>
      <c r="I89" s="587">
        <f t="shared" si="3"/>
        <v>0.16120000000000001</v>
      </c>
      <c r="J89" s="200"/>
      <c r="K89" s="200"/>
    </row>
    <row r="90" spans="1:11" ht="28.9">
      <c r="A90" s="372" t="s">
        <v>5495</v>
      </c>
      <c r="B90" s="381" t="s">
        <v>5484</v>
      </c>
      <c r="C90" s="381" t="s">
        <v>5485</v>
      </c>
      <c r="D90" s="386">
        <v>45291</v>
      </c>
      <c r="E90" s="386">
        <v>45655</v>
      </c>
      <c r="F90" s="494">
        <v>525</v>
      </c>
      <c r="G90" s="493">
        <v>102</v>
      </c>
      <c r="H90" s="381" t="s">
        <v>5263</v>
      </c>
      <c r="I90" s="587">
        <f t="shared" si="3"/>
        <v>0.19428571428571428</v>
      </c>
      <c r="J90" s="200"/>
      <c r="K90" s="200"/>
    </row>
    <row r="91" spans="1:11" ht="28.9">
      <c r="A91" s="372" t="s">
        <v>5496</v>
      </c>
      <c r="B91" s="381" t="s">
        <v>5484</v>
      </c>
      <c r="C91" s="381" t="s">
        <v>5485</v>
      </c>
      <c r="D91" s="386">
        <v>45291</v>
      </c>
      <c r="E91" s="386">
        <v>45655</v>
      </c>
      <c r="F91" s="494">
        <v>175</v>
      </c>
      <c r="G91" s="493">
        <v>0</v>
      </c>
      <c r="H91" s="381" t="s">
        <v>5263</v>
      </c>
      <c r="I91" s="587">
        <f t="shared" si="3"/>
        <v>0</v>
      </c>
      <c r="J91" s="200"/>
      <c r="K91" s="200"/>
    </row>
    <row r="92" spans="1:11" ht="28.9">
      <c r="A92" s="372" t="s">
        <v>5528</v>
      </c>
      <c r="B92" s="381" t="s">
        <v>5524</v>
      </c>
      <c r="C92" s="381" t="s">
        <v>5525</v>
      </c>
      <c r="D92" s="386">
        <v>45390</v>
      </c>
      <c r="E92" s="386">
        <v>45754</v>
      </c>
      <c r="F92" s="493">
        <v>47500000</v>
      </c>
      <c r="G92" s="493">
        <v>10032</v>
      </c>
      <c r="H92" s="381" t="s">
        <v>5351</v>
      </c>
      <c r="I92" s="587">
        <f t="shared" si="3"/>
        <v>2.1120000000000001E-4</v>
      </c>
      <c r="J92" s="200"/>
      <c r="K92" s="200"/>
    </row>
    <row r="93" spans="1:11" ht="28.9">
      <c r="A93" s="372" t="s">
        <v>5529</v>
      </c>
      <c r="B93" s="381" t="s">
        <v>5524</v>
      </c>
      <c r="C93" s="381" t="s">
        <v>5525</v>
      </c>
      <c r="D93" s="386">
        <v>45390</v>
      </c>
      <c r="E93" s="386">
        <v>45754</v>
      </c>
      <c r="F93" s="493">
        <v>8500000</v>
      </c>
      <c r="G93" s="493">
        <v>2418</v>
      </c>
      <c r="H93" s="381" t="s">
        <v>5351</v>
      </c>
      <c r="I93" s="587">
        <f t="shared" si="3"/>
        <v>2.8447058823529413E-4</v>
      </c>
      <c r="J93" s="200"/>
      <c r="K93" s="200"/>
    </row>
    <row r="94" spans="1:11" ht="28.9">
      <c r="A94" s="372" t="s">
        <v>2714</v>
      </c>
      <c r="B94" s="381" t="s">
        <v>5469</v>
      </c>
      <c r="C94" s="381" t="s">
        <v>5470</v>
      </c>
      <c r="D94" s="386">
        <v>45245</v>
      </c>
      <c r="E94" s="386">
        <v>45609</v>
      </c>
      <c r="F94" s="493">
        <v>750000</v>
      </c>
      <c r="G94" s="493">
        <v>300993</v>
      </c>
      <c r="H94" s="381" t="s">
        <v>5351</v>
      </c>
      <c r="I94" s="587">
        <f t="shared" si="3"/>
        <v>0.40132400000000001</v>
      </c>
      <c r="J94" s="200"/>
      <c r="K94" s="200"/>
    </row>
    <row r="95" spans="1:11" ht="28.9">
      <c r="A95" s="372" t="s">
        <v>5497</v>
      </c>
      <c r="B95" s="381" t="s">
        <v>5488</v>
      </c>
      <c r="C95" s="381" t="s">
        <v>5489</v>
      </c>
      <c r="D95" s="386">
        <v>45471</v>
      </c>
      <c r="E95" s="386">
        <v>45655</v>
      </c>
      <c r="F95" s="494">
        <v>600</v>
      </c>
      <c r="G95" s="493">
        <v>174</v>
      </c>
      <c r="H95" s="381" t="s">
        <v>5351</v>
      </c>
      <c r="I95" s="587">
        <f t="shared" si="3"/>
        <v>0.28999999999999998</v>
      </c>
      <c r="J95" s="200"/>
      <c r="K95" s="200"/>
    </row>
    <row r="96" spans="1:11" ht="28.9">
      <c r="A96" s="372" t="s">
        <v>5530</v>
      </c>
      <c r="B96" s="381" t="s">
        <v>5524</v>
      </c>
      <c r="C96" s="381" t="s">
        <v>5525</v>
      </c>
      <c r="D96" s="386">
        <v>45390</v>
      </c>
      <c r="E96" s="386">
        <v>45754</v>
      </c>
      <c r="F96" s="493">
        <v>1500000</v>
      </c>
      <c r="G96" s="493">
        <v>1156268</v>
      </c>
      <c r="H96" s="381" t="s">
        <v>5351</v>
      </c>
      <c r="I96" s="587">
        <f t="shared" si="3"/>
        <v>0.77084533333333338</v>
      </c>
      <c r="J96" s="200"/>
      <c r="K96" s="200"/>
    </row>
    <row r="97" spans="1:11" ht="28.9">
      <c r="A97" s="372" t="s">
        <v>5531</v>
      </c>
      <c r="B97" s="381" t="s">
        <v>5524</v>
      </c>
      <c r="C97" s="381" t="s">
        <v>5525</v>
      </c>
      <c r="D97" s="386">
        <v>45390</v>
      </c>
      <c r="E97" s="386">
        <v>45754</v>
      </c>
      <c r="F97" s="493">
        <v>600000</v>
      </c>
      <c r="G97" s="493">
        <v>313963</v>
      </c>
      <c r="H97" s="381" t="s">
        <v>5351</v>
      </c>
      <c r="I97" s="587">
        <f t="shared" si="3"/>
        <v>0.52327166666666669</v>
      </c>
      <c r="J97" s="200"/>
      <c r="K97" s="200"/>
    </row>
    <row r="98" spans="1:11" ht="28.9">
      <c r="A98" s="372" t="s">
        <v>5498</v>
      </c>
      <c r="B98" s="381" t="s">
        <v>5484</v>
      </c>
      <c r="C98" s="381" t="s">
        <v>5485</v>
      </c>
      <c r="D98" s="386">
        <v>45291</v>
      </c>
      <c r="E98" s="386">
        <v>45655</v>
      </c>
      <c r="F98" s="493">
        <v>120000</v>
      </c>
      <c r="G98" s="493">
        <v>1567</v>
      </c>
      <c r="H98" s="381" t="s">
        <v>5351</v>
      </c>
      <c r="I98" s="587">
        <f t="shared" si="3"/>
        <v>1.3058333333333333E-2</v>
      </c>
      <c r="J98" s="200"/>
      <c r="K98" s="200"/>
    </row>
    <row r="99" spans="1:11" ht="28.9">
      <c r="A99" s="372" t="s">
        <v>5543</v>
      </c>
      <c r="B99" s="381" t="s">
        <v>5544</v>
      </c>
      <c r="C99" s="381" t="s">
        <v>5545</v>
      </c>
      <c r="D99" s="386">
        <v>45418</v>
      </c>
      <c r="E99" s="386">
        <v>45657</v>
      </c>
      <c r="F99" s="494">
        <v>145</v>
      </c>
      <c r="G99" s="493">
        <v>145</v>
      </c>
      <c r="H99" s="381" t="s">
        <v>5351</v>
      </c>
      <c r="I99" s="587">
        <f t="shared" si="3"/>
        <v>1</v>
      </c>
      <c r="J99" s="200"/>
      <c r="K99" s="200"/>
    </row>
    <row r="100" spans="1:11" ht="28.9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93">
        <v>3400000</v>
      </c>
      <c r="G100" s="493">
        <v>410500</v>
      </c>
      <c r="H100" s="381" t="s">
        <v>5351</v>
      </c>
      <c r="I100" s="587">
        <f t="shared" si="3"/>
        <v>0.12073529411764707</v>
      </c>
      <c r="J100" s="200"/>
      <c r="K100" s="200"/>
    </row>
    <row r="101" spans="1:11" ht="28.9">
      <c r="A101" s="372" t="s">
        <v>5355</v>
      </c>
      <c r="B101" s="381" t="s">
        <v>5524</v>
      </c>
      <c r="C101" s="381" t="s">
        <v>5525</v>
      </c>
      <c r="D101" s="386">
        <v>45383</v>
      </c>
      <c r="E101" s="386">
        <v>45532</v>
      </c>
      <c r="F101" s="493">
        <v>600000</v>
      </c>
      <c r="G101" s="493">
        <v>599739</v>
      </c>
      <c r="H101" s="381" t="s">
        <v>5351</v>
      </c>
      <c r="I101" s="587">
        <f t="shared" si="3"/>
        <v>0.99956500000000004</v>
      </c>
      <c r="J101" s="200"/>
      <c r="K101" s="200"/>
    </row>
    <row r="102" spans="1:11" ht="28.9">
      <c r="A102" s="372" t="s">
        <v>5357</v>
      </c>
      <c r="B102" s="381" t="s">
        <v>5524</v>
      </c>
      <c r="C102" s="381" t="s">
        <v>5525</v>
      </c>
      <c r="D102" s="386">
        <v>45390</v>
      </c>
      <c r="E102" s="386">
        <v>45754</v>
      </c>
      <c r="F102" s="493">
        <v>65000</v>
      </c>
      <c r="G102" s="493">
        <v>27311</v>
      </c>
      <c r="H102" s="381" t="s">
        <v>5351</v>
      </c>
      <c r="I102" s="587">
        <f t="shared" si="3"/>
        <v>0.42016923076923079</v>
      </c>
      <c r="J102" s="200"/>
      <c r="K102" s="200"/>
    </row>
    <row r="103" spans="1:11" ht="28.9">
      <c r="A103" s="372" t="s">
        <v>5595</v>
      </c>
      <c r="B103" s="381" t="s">
        <v>5589</v>
      </c>
      <c r="C103" s="381" t="s">
        <v>5590</v>
      </c>
      <c r="D103" s="386">
        <v>45496</v>
      </c>
      <c r="E103" s="386">
        <v>45860</v>
      </c>
      <c r="F103" s="493">
        <v>100000000</v>
      </c>
      <c r="G103" s="493">
        <v>325860</v>
      </c>
      <c r="H103" s="381" t="s">
        <v>5351</v>
      </c>
      <c r="I103" s="587">
        <f t="shared" si="3"/>
        <v>3.2586E-3</v>
      </c>
      <c r="J103" s="200"/>
      <c r="K103" s="200"/>
    </row>
    <row r="104" spans="1:11" ht="28.9">
      <c r="A104" s="372" t="s">
        <v>5441</v>
      </c>
      <c r="B104" s="381" t="s">
        <v>5438</v>
      </c>
      <c r="C104" s="381" t="s">
        <v>5439</v>
      </c>
      <c r="D104" s="386">
        <v>45184</v>
      </c>
      <c r="E104" s="386">
        <v>45548</v>
      </c>
      <c r="F104" s="493">
        <v>2000</v>
      </c>
      <c r="G104" s="493">
        <v>0</v>
      </c>
      <c r="H104" s="381" t="s">
        <v>5263</v>
      </c>
      <c r="I104" s="587">
        <f t="shared" si="3"/>
        <v>0</v>
      </c>
      <c r="J104" s="200"/>
      <c r="K104" s="200"/>
    </row>
    <row r="105" spans="1:11" ht="28.9">
      <c r="A105" s="372" t="s">
        <v>5532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94">
        <v>700</v>
      </c>
      <c r="G105" s="493">
        <v>0</v>
      </c>
      <c r="H105" s="381" t="s">
        <v>5351</v>
      </c>
      <c r="I105" s="587">
        <f t="shared" si="3"/>
        <v>0</v>
      </c>
      <c r="J105" s="200"/>
      <c r="K105" s="200"/>
    </row>
    <row r="106" spans="1:11" ht="28.9">
      <c r="A106" s="372" t="s">
        <v>5533</v>
      </c>
      <c r="B106" s="381" t="s">
        <v>5524</v>
      </c>
      <c r="C106" s="381" t="s">
        <v>5525</v>
      </c>
      <c r="D106" s="386">
        <v>45390</v>
      </c>
      <c r="E106" s="386">
        <v>45754</v>
      </c>
      <c r="F106" s="494">
        <v>250</v>
      </c>
      <c r="G106" s="493">
        <v>41</v>
      </c>
      <c r="H106" s="381" t="s">
        <v>5351</v>
      </c>
      <c r="I106" s="587">
        <f t="shared" si="3"/>
        <v>0.16400000000000001</v>
      </c>
      <c r="J106" s="200"/>
      <c r="K106" s="200"/>
    </row>
    <row r="107" spans="1:11">
      <c r="A107" s="822" t="s">
        <v>5499</v>
      </c>
      <c r="B107" s="799" t="s">
        <v>5500</v>
      </c>
      <c r="C107" s="381" t="s">
        <v>5578</v>
      </c>
      <c r="D107" s="800">
        <v>45474</v>
      </c>
      <c r="E107" s="800">
        <v>45838</v>
      </c>
      <c r="F107" s="595">
        <v>304437000</v>
      </c>
      <c r="G107" s="595">
        <v>68392521.840000004</v>
      </c>
      <c r="H107" s="799" t="s">
        <v>5502</v>
      </c>
      <c r="I107" s="587">
        <f t="shared" si="3"/>
        <v>0.22465246287409218</v>
      </c>
      <c r="J107" s="540"/>
      <c r="K107" s="540"/>
    </row>
    <row r="108" spans="1:11">
      <c r="A108" s="807"/>
      <c r="B108" s="787"/>
      <c r="C108" s="381" t="s">
        <v>5579</v>
      </c>
      <c r="D108" s="787"/>
      <c r="E108" s="787"/>
      <c r="F108" s="595">
        <v>710353000</v>
      </c>
      <c r="G108" s="595">
        <v>184682599.72999999</v>
      </c>
      <c r="H108" s="787"/>
      <c r="I108" s="587">
        <f t="shared" si="3"/>
        <v>0.25998707646761537</v>
      </c>
      <c r="J108" s="540"/>
      <c r="K108" s="540"/>
    </row>
    <row r="109" spans="1:11" ht="28.9">
      <c r="A109" s="372" t="s">
        <v>5537</v>
      </c>
      <c r="B109" s="381" t="s">
        <v>5538</v>
      </c>
      <c r="C109" s="381" t="s">
        <v>5539</v>
      </c>
      <c r="D109" s="386">
        <v>45413</v>
      </c>
      <c r="E109" s="386">
        <v>45592</v>
      </c>
      <c r="F109" s="494">
        <v>775</v>
      </c>
      <c r="G109" s="493">
        <v>505.98</v>
      </c>
      <c r="H109" s="381" t="s">
        <v>5263</v>
      </c>
      <c r="I109" s="587">
        <f t="shared" si="3"/>
        <v>0.65287741935483878</v>
      </c>
      <c r="J109" s="540"/>
      <c r="K109" s="540"/>
    </row>
    <row r="110" spans="1:11" ht="28.9">
      <c r="A110" s="372" t="s">
        <v>5504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93">
        <v>1500</v>
      </c>
      <c r="G110" s="493">
        <v>349</v>
      </c>
      <c r="H110" s="381" t="s">
        <v>5351</v>
      </c>
      <c r="I110" s="587">
        <f t="shared" si="3"/>
        <v>0.23266666666666666</v>
      </c>
      <c r="J110" s="540"/>
      <c r="K110" s="540"/>
    </row>
    <row r="111" spans="1:11" ht="28.9">
      <c r="A111" s="372" t="s">
        <v>5580</v>
      </c>
      <c r="B111" s="381" t="s">
        <v>5506</v>
      </c>
      <c r="C111" s="381" t="s">
        <v>5586</v>
      </c>
      <c r="D111" s="386">
        <v>45474</v>
      </c>
      <c r="E111" s="386">
        <v>45838</v>
      </c>
      <c r="F111" s="595">
        <v>97000000</v>
      </c>
      <c r="G111" s="595">
        <v>36058822.25</v>
      </c>
      <c r="H111" s="381" t="s">
        <v>5502</v>
      </c>
      <c r="I111" s="587">
        <f t="shared" si="3"/>
        <v>0.37174043556701031</v>
      </c>
      <c r="J111" s="540"/>
      <c r="K111" s="540"/>
    </row>
    <row r="112" spans="1:11" ht="28.9">
      <c r="A112" s="372" t="s">
        <v>5583</v>
      </c>
      <c r="B112" s="381" t="s">
        <v>5506</v>
      </c>
      <c r="C112" s="381" t="s">
        <v>5586</v>
      </c>
      <c r="D112" s="386">
        <v>45474</v>
      </c>
      <c r="E112" s="386">
        <v>45838</v>
      </c>
      <c r="F112" s="595">
        <v>169000000</v>
      </c>
      <c r="G112" s="595">
        <v>78829822.829999998</v>
      </c>
      <c r="H112" s="381" t="s">
        <v>5502</v>
      </c>
      <c r="I112" s="587">
        <f t="shared" si="3"/>
        <v>0.46644865579881656</v>
      </c>
      <c r="J112" s="540"/>
      <c r="K112" s="540"/>
    </row>
    <row r="113" spans="1:11" ht="28.9">
      <c r="A113" s="372" t="s">
        <v>5584</v>
      </c>
      <c r="B113" s="381" t="s">
        <v>5506</v>
      </c>
      <c r="C113" s="381" t="s">
        <v>5586</v>
      </c>
      <c r="D113" s="386">
        <v>45474</v>
      </c>
      <c r="E113" s="386">
        <v>45838</v>
      </c>
      <c r="F113" s="595">
        <v>226000000</v>
      </c>
      <c r="G113" s="595">
        <v>49633620.899999999</v>
      </c>
      <c r="H113" s="381" t="s">
        <v>5502</v>
      </c>
      <c r="I113" s="587">
        <f t="shared" si="3"/>
        <v>0.21961779159292036</v>
      </c>
      <c r="J113" s="540"/>
      <c r="K113" s="540"/>
    </row>
    <row r="114" spans="1:11" ht="28.9">
      <c r="A114" s="372" t="s">
        <v>5585</v>
      </c>
      <c r="B114" s="381" t="s">
        <v>5506</v>
      </c>
      <c r="C114" s="381" t="s">
        <v>5586</v>
      </c>
      <c r="D114" s="386">
        <v>45474</v>
      </c>
      <c r="E114" s="386">
        <v>45838</v>
      </c>
      <c r="F114" s="595">
        <v>13000000</v>
      </c>
      <c r="G114" s="595">
        <v>4013191.06</v>
      </c>
      <c r="H114" s="381" t="s">
        <v>5502</v>
      </c>
      <c r="I114" s="587">
        <f t="shared" si="3"/>
        <v>0.30870700461538464</v>
      </c>
      <c r="J114" s="540"/>
      <c r="K114" s="540"/>
    </row>
    <row r="115" spans="1:11" ht="28.9">
      <c r="A115" s="372" t="s">
        <v>5362</v>
      </c>
      <c r="B115" s="381" t="s">
        <v>5447</v>
      </c>
      <c r="C115" s="381" t="s">
        <v>5448</v>
      </c>
      <c r="D115" s="386">
        <v>45220</v>
      </c>
      <c r="E115" s="386">
        <v>45584</v>
      </c>
      <c r="F115" s="493">
        <v>30000</v>
      </c>
      <c r="G115" s="493">
        <v>4677</v>
      </c>
      <c r="H115" s="381" t="s">
        <v>5351</v>
      </c>
      <c r="I115" s="587">
        <f t="shared" si="3"/>
        <v>0.15590000000000001</v>
      </c>
      <c r="J115" s="540"/>
      <c r="K115" s="540"/>
    </row>
    <row r="116" spans="1:11" ht="28.9">
      <c r="A116" s="372" t="s">
        <v>4373</v>
      </c>
      <c r="B116" s="381" t="s">
        <v>5447</v>
      </c>
      <c r="C116" s="381" t="s">
        <v>5448</v>
      </c>
      <c r="D116" s="386">
        <v>45220</v>
      </c>
      <c r="E116" s="386">
        <v>45584</v>
      </c>
      <c r="F116" s="493">
        <v>9600</v>
      </c>
      <c r="G116" s="493">
        <v>5163</v>
      </c>
      <c r="H116" s="381" t="s">
        <v>5263</v>
      </c>
      <c r="I116" s="587">
        <f t="shared" si="3"/>
        <v>0.53781250000000003</v>
      </c>
      <c r="J116" s="540"/>
      <c r="K116" s="540"/>
    </row>
    <row r="117" spans="1:11" ht="28.9">
      <c r="A117" s="372" t="s">
        <v>5365</v>
      </c>
      <c r="B117" s="381" t="s">
        <v>5438</v>
      </c>
      <c r="C117" s="381" t="s">
        <v>5439</v>
      </c>
      <c r="D117" s="386">
        <v>45220</v>
      </c>
      <c r="E117" s="386">
        <v>45584</v>
      </c>
      <c r="F117" s="493">
        <v>26000000</v>
      </c>
      <c r="G117" s="493">
        <v>23629058</v>
      </c>
      <c r="H117" s="381" t="s">
        <v>5351</v>
      </c>
      <c r="I117" s="587">
        <f t="shared" si="3"/>
        <v>0.9088099230769231</v>
      </c>
      <c r="J117" s="540"/>
      <c r="K117" s="540"/>
    </row>
    <row r="118" spans="1:11" ht="28.9">
      <c r="A118" s="372" t="s">
        <v>5513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493">
        <v>28750000</v>
      </c>
      <c r="G118" s="493">
        <v>6727827</v>
      </c>
      <c r="H118" s="381" t="s">
        <v>5351</v>
      </c>
      <c r="I118" s="587">
        <f t="shared" si="3"/>
        <v>0.23401137391304347</v>
      </c>
      <c r="J118" s="540"/>
      <c r="K118" s="540"/>
    </row>
    <row r="119" spans="1:11" ht="28.9">
      <c r="A119" s="372" t="s">
        <v>5367</v>
      </c>
      <c r="B119" s="381" t="s">
        <v>5469</v>
      </c>
      <c r="C119" s="381" t="s">
        <v>5470</v>
      </c>
      <c r="D119" s="386">
        <v>45265</v>
      </c>
      <c r="E119" s="386">
        <v>45629</v>
      </c>
      <c r="F119" s="493">
        <v>3500000</v>
      </c>
      <c r="G119" s="493">
        <v>730581</v>
      </c>
      <c r="H119" s="381" t="s">
        <v>5351</v>
      </c>
      <c r="I119" s="587">
        <f t="shared" si="3"/>
        <v>0.20873742857142857</v>
      </c>
      <c r="J119" s="540"/>
      <c r="K119" s="540"/>
    </row>
    <row r="120" spans="1:11" ht="28.9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494">
        <v>260</v>
      </c>
      <c r="G120" s="493">
        <v>102</v>
      </c>
      <c r="H120" s="381" t="s">
        <v>5351</v>
      </c>
      <c r="I120" s="587">
        <f t="shared" si="3"/>
        <v>0.3923076923076923</v>
      </c>
      <c r="J120" s="540"/>
      <c r="K120" s="540"/>
    </row>
    <row r="121" spans="1:11" ht="28.9">
      <c r="A121" s="371" t="s">
        <v>3381</v>
      </c>
      <c r="B121" s="383" t="s">
        <v>5430</v>
      </c>
      <c r="C121" s="383" t="s">
        <v>5431</v>
      </c>
      <c r="D121" s="388">
        <v>45167</v>
      </c>
      <c r="E121" s="388">
        <v>45531</v>
      </c>
      <c r="F121" s="596">
        <v>300000</v>
      </c>
      <c r="G121" s="596">
        <v>92925</v>
      </c>
      <c r="H121" s="383" t="s">
        <v>5351</v>
      </c>
      <c r="I121" s="500">
        <f>G121/F121</f>
        <v>0.30975000000000003</v>
      </c>
      <c r="J121" s="540"/>
      <c r="K121" s="540"/>
    </row>
    <row r="122" spans="1:11">
      <c r="A122" s="200"/>
      <c r="B122" s="200"/>
      <c r="C122" s="200"/>
      <c r="D122" s="200"/>
      <c r="E122" s="200"/>
      <c r="F122" s="581"/>
      <c r="G122" s="581"/>
      <c r="H122" s="200"/>
      <c r="I122" s="200"/>
      <c r="J122" s="200"/>
      <c r="K122" s="200"/>
    </row>
    <row r="123" spans="1:11">
      <c r="A123" s="200"/>
      <c r="B123" s="200"/>
      <c r="C123" s="200"/>
      <c r="D123" s="200"/>
      <c r="E123" s="200"/>
      <c r="F123" s="581"/>
      <c r="G123" s="581"/>
      <c r="H123" s="200"/>
      <c r="I123" s="200"/>
      <c r="J123" s="200"/>
      <c r="K123" s="200"/>
    </row>
    <row r="124" spans="1:11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</sheetData>
  <mergeCells count="15">
    <mergeCell ref="A1:I1"/>
    <mergeCell ref="F2:I2"/>
    <mergeCell ref="A4:A5"/>
    <mergeCell ref="B4:B5"/>
    <mergeCell ref="D4:D5"/>
    <mergeCell ref="E4:E5"/>
    <mergeCell ref="H107:H108"/>
    <mergeCell ref="A59:A60"/>
    <mergeCell ref="B59:B60"/>
    <mergeCell ref="D59:D60"/>
    <mergeCell ref="E59:E60"/>
    <mergeCell ref="A107:A108"/>
    <mergeCell ref="B107:B108"/>
    <mergeCell ref="D107:D108"/>
    <mergeCell ref="E107:E108"/>
  </mergeCells>
  <pageMargins left="0.7" right="0.7" top="0.75" bottom="0.75" header="0.3" footer="0.3"/>
  <pageSetup paperSize="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K131"/>
  <sheetViews>
    <sheetView topLeftCell="A93" workbookViewId="0">
      <selection activeCell="G102" sqref="G102"/>
    </sheetView>
  </sheetViews>
  <sheetFormatPr defaultRowHeight="14.4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85" t="s">
        <v>5596</v>
      </c>
      <c r="G2" s="686"/>
      <c r="H2" s="686"/>
      <c r="I2" s="687"/>
      <c r="J2" s="200"/>
      <c r="K2" s="200"/>
    </row>
    <row r="3" spans="1:11" ht="43.1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15" customHeight="1">
      <c r="A4" s="822" t="s">
        <v>9</v>
      </c>
      <c r="B4" s="799" t="s">
        <v>5575</v>
      </c>
      <c r="C4" s="381" t="s">
        <v>5576</v>
      </c>
      <c r="D4" s="800">
        <v>45474</v>
      </c>
      <c r="E4" s="800">
        <v>45838</v>
      </c>
      <c r="F4" s="493">
        <v>108000</v>
      </c>
      <c r="G4" s="493">
        <v>448</v>
      </c>
      <c r="H4" s="381" t="s">
        <v>5263</v>
      </c>
      <c r="I4" s="587">
        <f t="shared" ref="I4:I65" si="0">G4/F4</f>
        <v>4.1481481481481482E-3</v>
      </c>
      <c r="J4" s="538"/>
      <c r="K4" s="538"/>
    </row>
    <row r="5" spans="1:11">
      <c r="A5" s="807"/>
      <c r="B5" s="787"/>
      <c r="C5" s="381" t="s">
        <v>5577</v>
      </c>
      <c r="D5" s="787"/>
      <c r="E5" s="787"/>
      <c r="F5" s="493">
        <v>12000</v>
      </c>
      <c r="G5" s="493">
        <v>0</v>
      </c>
      <c r="H5" s="381" t="s">
        <v>5263</v>
      </c>
      <c r="I5" s="587">
        <f t="shared" si="0"/>
        <v>0</v>
      </c>
      <c r="J5" s="538"/>
      <c r="K5" s="538"/>
    </row>
    <row r="6" spans="1:11" ht="28.9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93">
        <v>750000</v>
      </c>
      <c r="G6" s="493">
        <v>750000</v>
      </c>
      <c r="H6" s="381" t="s">
        <v>5263</v>
      </c>
      <c r="I6" s="587">
        <f t="shared" si="0"/>
        <v>1</v>
      </c>
      <c r="J6" s="200"/>
      <c r="K6" s="200"/>
    </row>
    <row r="7" spans="1:11" ht="28.9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93">
        <v>1200</v>
      </c>
      <c r="G7" s="493">
        <v>625</v>
      </c>
      <c r="H7" s="381" t="s">
        <v>5263</v>
      </c>
      <c r="I7" s="587">
        <f t="shared" si="0"/>
        <v>0.52083333333333337</v>
      </c>
      <c r="J7" s="200"/>
      <c r="K7" s="200"/>
    </row>
    <row r="8" spans="1:11" ht="28.9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93">
        <v>266000</v>
      </c>
      <c r="G8" s="493">
        <v>189565.42</v>
      </c>
      <c r="H8" s="381" t="s">
        <v>5263</v>
      </c>
      <c r="I8" s="587">
        <f t="shared" si="0"/>
        <v>0.71265195488721811</v>
      </c>
      <c r="J8" s="200"/>
      <c r="K8" s="200"/>
    </row>
    <row r="9" spans="1:11" ht="28.9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93">
        <v>1029</v>
      </c>
      <c r="G9" s="493">
        <v>924.53</v>
      </c>
      <c r="H9" s="381" t="s">
        <v>5263</v>
      </c>
      <c r="I9" s="587">
        <f t="shared" si="0"/>
        <v>0.89847424684159372</v>
      </c>
      <c r="J9" s="200"/>
      <c r="K9" s="200"/>
    </row>
    <row r="10" spans="1:11" ht="28.9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494">
        <v>209</v>
      </c>
      <c r="G10" s="493">
        <v>3.04</v>
      </c>
      <c r="H10" s="381" t="s">
        <v>5263</v>
      </c>
      <c r="I10" s="587">
        <f t="shared" si="0"/>
        <v>1.4545454545454545E-2</v>
      </c>
      <c r="J10" s="200"/>
      <c r="K10" s="200"/>
    </row>
    <row r="11" spans="1:11" ht="43.1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494">
        <v>30</v>
      </c>
      <c r="G11" s="493">
        <v>8.06</v>
      </c>
      <c r="H11" s="381" t="s">
        <v>5263</v>
      </c>
      <c r="I11" s="587">
        <f t="shared" si="0"/>
        <v>0.26866666666666666</v>
      </c>
      <c r="J11" s="200"/>
      <c r="K11" s="200"/>
    </row>
    <row r="12" spans="1:11" ht="28.9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494">
        <v>175</v>
      </c>
      <c r="G12" s="493">
        <v>163.21</v>
      </c>
      <c r="H12" s="381" t="s">
        <v>5263</v>
      </c>
      <c r="I12" s="587">
        <f t="shared" si="0"/>
        <v>0.93262857142857147</v>
      </c>
      <c r="J12" s="200"/>
      <c r="K12" s="200"/>
    </row>
    <row r="13" spans="1:11" ht="28.9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494">
        <v>12</v>
      </c>
      <c r="G13" s="493">
        <v>9.73</v>
      </c>
      <c r="H13" s="381" t="s">
        <v>5263</v>
      </c>
      <c r="I13" s="587">
        <f t="shared" si="0"/>
        <v>0.81083333333333341</v>
      </c>
      <c r="J13" s="200"/>
      <c r="K13" s="200"/>
    </row>
    <row r="14" spans="1:11" ht="28.9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50</v>
      </c>
      <c r="G14" s="493">
        <v>33.53</v>
      </c>
      <c r="H14" s="381" t="s">
        <v>5263</v>
      </c>
      <c r="I14" s="587">
        <f t="shared" si="0"/>
        <v>0.67059999999999997</v>
      </c>
      <c r="J14" s="200"/>
      <c r="K14" s="200"/>
    </row>
    <row r="15" spans="1:11" ht="28.9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494">
        <v>120</v>
      </c>
      <c r="G15" s="493">
        <v>29.43</v>
      </c>
      <c r="H15" s="381" t="s">
        <v>5263</v>
      </c>
      <c r="I15" s="587">
        <f t="shared" si="0"/>
        <v>0.24525</v>
      </c>
      <c r="J15" s="200"/>
      <c r="K15" s="200"/>
    </row>
    <row r="16" spans="1:11" ht="28.9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494">
        <v>190</v>
      </c>
      <c r="G16" s="493">
        <v>64.22</v>
      </c>
      <c r="H16" s="381" t="s">
        <v>5263</v>
      </c>
      <c r="I16" s="587">
        <f t="shared" si="0"/>
        <v>0.33799999999999997</v>
      </c>
      <c r="J16" s="200"/>
      <c r="K16" s="200"/>
    </row>
    <row r="17" spans="1:11" ht="28.9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102</v>
      </c>
      <c r="G17" s="493">
        <v>102</v>
      </c>
      <c r="H17" s="381" t="s">
        <v>5263</v>
      </c>
      <c r="I17" s="587">
        <f t="shared" si="0"/>
        <v>1</v>
      </c>
      <c r="J17" s="200"/>
      <c r="K17" s="200"/>
    </row>
    <row r="18" spans="1:11" ht="28.9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350</v>
      </c>
      <c r="G18" s="493">
        <v>282.94</v>
      </c>
      <c r="H18" s="381" t="s">
        <v>5263</v>
      </c>
      <c r="I18" s="587">
        <f t="shared" si="0"/>
        <v>0.80840000000000001</v>
      </c>
      <c r="J18" s="200"/>
      <c r="K18" s="200"/>
    </row>
    <row r="19" spans="1:11" ht="28.9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126.1</v>
      </c>
      <c r="G19" s="493">
        <v>72</v>
      </c>
      <c r="H19" s="381" t="s">
        <v>5263</v>
      </c>
      <c r="I19" s="587">
        <f t="shared" si="0"/>
        <v>0.57097541633624116</v>
      </c>
      <c r="J19" s="200"/>
      <c r="K19" s="200"/>
    </row>
    <row r="20" spans="1:11" ht="28.9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90.4</v>
      </c>
      <c r="G20" s="493">
        <v>88.99</v>
      </c>
      <c r="H20" s="381" t="s">
        <v>5263</v>
      </c>
      <c r="I20" s="587">
        <f t="shared" si="0"/>
        <v>0.98440265486725653</v>
      </c>
      <c r="J20" s="200"/>
      <c r="K20" s="200"/>
    </row>
    <row r="21" spans="1:11" ht="28.9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72</v>
      </c>
      <c r="G21" s="493">
        <v>65.7</v>
      </c>
      <c r="H21" s="381" t="s">
        <v>5263</v>
      </c>
      <c r="I21" s="587">
        <f t="shared" si="0"/>
        <v>0.91250000000000009</v>
      </c>
      <c r="J21" s="200"/>
      <c r="K21" s="200"/>
    </row>
    <row r="22" spans="1:11" ht="28.9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77.3</v>
      </c>
      <c r="G22" s="493">
        <v>53.43</v>
      </c>
      <c r="H22" s="381" t="s">
        <v>5263</v>
      </c>
      <c r="I22" s="587">
        <f t="shared" si="0"/>
        <v>0.6912031047865459</v>
      </c>
      <c r="J22" s="200"/>
      <c r="K22" s="200"/>
    </row>
    <row r="23" spans="1:11" ht="28.9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66.400000000000006</v>
      </c>
      <c r="G23" s="493">
        <v>62.13</v>
      </c>
      <c r="H23" s="381" t="s">
        <v>5263</v>
      </c>
      <c r="I23" s="587">
        <f t="shared" si="0"/>
        <v>0.93569277108433735</v>
      </c>
      <c r="J23" s="200"/>
      <c r="K23" s="200"/>
    </row>
    <row r="24" spans="1:11" ht="28.9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42</v>
      </c>
      <c r="G24" s="493">
        <v>41.21</v>
      </c>
      <c r="H24" s="381" t="s">
        <v>5263</v>
      </c>
      <c r="I24" s="587">
        <f t="shared" si="0"/>
        <v>0.98119047619047617</v>
      </c>
      <c r="J24" s="200"/>
      <c r="K24" s="200"/>
    </row>
    <row r="25" spans="1:11" ht="28.9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150</v>
      </c>
      <c r="G25" s="493">
        <v>81.680000000000007</v>
      </c>
      <c r="H25" s="381" t="s">
        <v>5263</v>
      </c>
      <c r="I25" s="587">
        <f t="shared" si="0"/>
        <v>0.54453333333333342</v>
      </c>
      <c r="J25" s="200"/>
      <c r="K25" s="200"/>
    </row>
    <row r="26" spans="1:11" ht="28.9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230</v>
      </c>
      <c r="G26" s="493">
        <v>113.38</v>
      </c>
      <c r="H26" s="381" t="s">
        <v>5263</v>
      </c>
      <c r="I26" s="587">
        <f t="shared" si="0"/>
        <v>0.4929565217391304</v>
      </c>
      <c r="J26" s="200"/>
      <c r="K26" s="200"/>
    </row>
    <row r="27" spans="1:11" ht="28.9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30</v>
      </c>
      <c r="G27" s="493">
        <v>19.010000000000002</v>
      </c>
      <c r="H27" s="381" t="s">
        <v>5263</v>
      </c>
      <c r="I27" s="587">
        <f t="shared" si="0"/>
        <v>0.63366666666666671</v>
      </c>
      <c r="J27" s="200"/>
      <c r="K27" s="200"/>
    </row>
    <row r="28" spans="1:11" ht="28.9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400</v>
      </c>
      <c r="G28" s="493">
        <v>0</v>
      </c>
      <c r="H28" s="381" t="s">
        <v>5263</v>
      </c>
      <c r="I28" s="587">
        <f t="shared" si="0"/>
        <v>0</v>
      </c>
      <c r="J28" s="200"/>
      <c r="K28" s="200"/>
    </row>
    <row r="29" spans="1:11" ht="28.9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90">
        <v>1905.41</v>
      </c>
      <c r="G29" s="493">
        <v>567.79</v>
      </c>
      <c r="H29" s="381" t="s">
        <v>5263</v>
      </c>
      <c r="I29" s="587">
        <f t="shared" si="0"/>
        <v>0.29798835946069346</v>
      </c>
      <c r="J29" s="200"/>
      <c r="K29" s="200"/>
    </row>
    <row r="30" spans="1:11" ht="28.9">
      <c r="A30" s="372" t="s">
        <v>5567</v>
      </c>
      <c r="B30" s="381" t="s">
        <v>5568</v>
      </c>
      <c r="C30" s="381" t="s">
        <v>5569</v>
      </c>
      <c r="D30" s="386">
        <v>45453</v>
      </c>
      <c r="E30" s="386">
        <v>45817</v>
      </c>
      <c r="F30" s="494">
        <v>160</v>
      </c>
      <c r="G30" s="493">
        <v>0</v>
      </c>
      <c r="H30" s="381" t="s">
        <v>5263</v>
      </c>
      <c r="I30" s="587">
        <f t="shared" si="0"/>
        <v>0</v>
      </c>
      <c r="J30" s="200"/>
      <c r="K30" s="200"/>
    </row>
    <row r="31" spans="1:11" ht="28.9">
      <c r="A31" s="372" t="s">
        <v>5570</v>
      </c>
      <c r="B31" s="381" t="s">
        <v>5568</v>
      </c>
      <c r="C31" s="381" t="s">
        <v>5569</v>
      </c>
      <c r="D31" s="386">
        <v>45453</v>
      </c>
      <c r="E31" s="386">
        <v>45817</v>
      </c>
      <c r="F31" s="494">
        <v>550</v>
      </c>
      <c r="G31" s="493">
        <v>67.33</v>
      </c>
      <c r="H31" s="381" t="s">
        <v>5263</v>
      </c>
      <c r="I31" s="587">
        <f t="shared" si="0"/>
        <v>0.12241818181818181</v>
      </c>
      <c r="J31" s="200"/>
      <c r="K31" s="200"/>
    </row>
    <row r="32" spans="1:11" ht="28.9">
      <c r="A32" s="372" t="s">
        <v>5571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3">
        <v>1300</v>
      </c>
      <c r="G32" s="493">
        <v>177.44</v>
      </c>
      <c r="H32" s="381" t="s">
        <v>5263</v>
      </c>
      <c r="I32" s="587">
        <f t="shared" si="0"/>
        <v>0.13649230769230769</v>
      </c>
      <c r="J32" s="200"/>
      <c r="K32" s="200"/>
    </row>
    <row r="33" spans="1:11" ht="28.9">
      <c r="A33" s="372" t="s">
        <v>5572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4">
        <v>112</v>
      </c>
      <c r="G33" s="493">
        <v>19.98</v>
      </c>
      <c r="H33" s="381" t="s">
        <v>5263</v>
      </c>
      <c r="I33" s="587">
        <f t="shared" si="0"/>
        <v>0.17839285714285716</v>
      </c>
      <c r="J33" s="200"/>
      <c r="K33" s="200"/>
    </row>
    <row r="34" spans="1:11" ht="28.9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93">
        <v>100</v>
      </c>
      <c r="H34" s="381" t="s">
        <v>5263</v>
      </c>
      <c r="I34" s="587">
        <f t="shared" si="0"/>
        <v>0.05</v>
      </c>
      <c r="J34" s="200"/>
      <c r="K34" s="200"/>
    </row>
    <row r="35" spans="1:11" ht="28.9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93">
        <v>9102</v>
      </c>
      <c r="H35" s="381" t="s">
        <v>5263</v>
      </c>
      <c r="I35" s="587">
        <f t="shared" si="0"/>
        <v>0.14470588235294118</v>
      </c>
      <c r="J35" s="200"/>
      <c r="K35" s="200"/>
    </row>
    <row r="36" spans="1:11" ht="28.9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93">
        <v>1000</v>
      </c>
      <c r="G36" s="493">
        <v>524</v>
      </c>
      <c r="H36" s="381" t="s">
        <v>5263</v>
      </c>
      <c r="I36" s="587">
        <f t="shared" si="0"/>
        <v>0.52400000000000002</v>
      </c>
      <c r="J36" s="200"/>
      <c r="K36" s="200"/>
    </row>
    <row r="37" spans="1:11" ht="28.9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93">
        <v>1750</v>
      </c>
      <c r="G37" s="493">
        <v>836</v>
      </c>
      <c r="H37" s="381" t="s">
        <v>5263</v>
      </c>
      <c r="I37" s="587">
        <f t="shared" si="0"/>
        <v>0.4777142857142857</v>
      </c>
      <c r="J37" s="200"/>
      <c r="K37" s="200"/>
    </row>
    <row r="38" spans="1:11" ht="28.9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93">
        <v>6500</v>
      </c>
      <c r="G38" s="493">
        <v>6500</v>
      </c>
      <c r="H38" s="381" t="s">
        <v>5263</v>
      </c>
      <c r="I38" s="587">
        <f t="shared" si="0"/>
        <v>1</v>
      </c>
      <c r="J38" s="200"/>
      <c r="K38" s="200"/>
    </row>
    <row r="39" spans="1:11" ht="28.9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93">
        <v>5000</v>
      </c>
      <c r="G39" s="493">
        <v>4702</v>
      </c>
      <c r="H39" s="381" t="s">
        <v>5263</v>
      </c>
      <c r="I39" s="587">
        <f t="shared" si="0"/>
        <v>0.94040000000000001</v>
      </c>
      <c r="J39" s="200"/>
      <c r="K39" s="200"/>
    </row>
    <row r="40" spans="1:11" ht="28.9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93">
        <v>7000</v>
      </c>
      <c r="G40" s="493">
        <v>2334</v>
      </c>
      <c r="H40" s="381" t="s">
        <v>5263</v>
      </c>
      <c r="I40" s="587">
        <f t="shared" si="0"/>
        <v>0.33342857142857141</v>
      </c>
      <c r="J40" s="200"/>
      <c r="K40" s="200"/>
    </row>
    <row r="41" spans="1:11" ht="28.9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93">
        <v>24650</v>
      </c>
      <c r="G41" s="493">
        <v>18238</v>
      </c>
      <c r="H41" s="381" t="s">
        <v>5263</v>
      </c>
      <c r="I41" s="587">
        <f t="shared" si="0"/>
        <v>0.73987829614604461</v>
      </c>
      <c r="J41" s="200"/>
      <c r="K41" s="200"/>
    </row>
    <row r="42" spans="1:11" ht="28.9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93">
        <v>40000</v>
      </c>
      <c r="G42" s="493">
        <v>19403</v>
      </c>
      <c r="H42" s="381" t="s">
        <v>5263</v>
      </c>
      <c r="I42" s="587">
        <f t="shared" si="0"/>
        <v>0.48507499999999998</v>
      </c>
      <c r="J42" s="200"/>
      <c r="K42" s="200"/>
    </row>
    <row r="43" spans="1:11" ht="28.9">
      <c r="A43" s="372" t="s">
        <v>5284</v>
      </c>
      <c r="B43" s="381" t="s">
        <v>5524</v>
      </c>
      <c r="C43" s="381" t="s">
        <v>5525</v>
      </c>
      <c r="D43" s="386">
        <v>45390</v>
      </c>
      <c r="E43" s="386">
        <v>45754</v>
      </c>
      <c r="F43" s="493">
        <v>15000</v>
      </c>
      <c r="G43" s="493">
        <v>7735</v>
      </c>
      <c r="H43" s="381" t="s">
        <v>5263</v>
      </c>
      <c r="I43" s="587">
        <f t="shared" si="0"/>
        <v>0.51566666666666672</v>
      </c>
      <c r="J43" s="200"/>
      <c r="K43" s="200"/>
    </row>
    <row r="44" spans="1:11" ht="28.9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93">
        <v>400000</v>
      </c>
      <c r="G44" s="493">
        <v>41494</v>
      </c>
      <c r="H44" s="381" t="s">
        <v>5263</v>
      </c>
      <c r="I44" s="587">
        <f t="shared" si="0"/>
        <v>0.10373499999999999</v>
      </c>
      <c r="J44" s="200"/>
      <c r="K44" s="200"/>
    </row>
    <row r="45" spans="1:11" ht="28.9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494">
        <v>500</v>
      </c>
      <c r="G45" s="493">
        <v>237</v>
      </c>
      <c r="H45" s="381" t="s">
        <v>5263</v>
      </c>
      <c r="I45" s="587">
        <f t="shared" si="0"/>
        <v>0.47399999999999998</v>
      </c>
      <c r="J45" s="200"/>
      <c r="K45" s="200"/>
    </row>
    <row r="46" spans="1:11" ht="28.9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494">
        <v>500</v>
      </c>
      <c r="G46" s="493">
        <v>500</v>
      </c>
      <c r="H46" s="381" t="s">
        <v>5263</v>
      </c>
      <c r="I46" s="587">
        <f t="shared" si="0"/>
        <v>1</v>
      </c>
      <c r="J46" s="200"/>
      <c r="K46" s="200"/>
    </row>
    <row r="47" spans="1:11" ht="28.9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93">
        <v>1000</v>
      </c>
      <c r="G47" s="493">
        <v>976</v>
      </c>
      <c r="H47" s="381" t="s">
        <v>5263</v>
      </c>
      <c r="I47" s="587">
        <f t="shared" si="0"/>
        <v>0.97599999999999998</v>
      </c>
      <c r="J47" s="200"/>
      <c r="K47" s="200"/>
    </row>
    <row r="48" spans="1:11" ht="28.9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93">
        <v>23800</v>
      </c>
      <c r="G48" s="493">
        <v>16265</v>
      </c>
      <c r="H48" s="381" t="s">
        <v>5263</v>
      </c>
      <c r="I48" s="587">
        <f t="shared" si="0"/>
        <v>0.68340336134453783</v>
      </c>
      <c r="J48" s="200"/>
      <c r="K48" s="200"/>
    </row>
    <row r="49" spans="1:11" ht="28.9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93">
        <v>19260</v>
      </c>
      <c r="G49" s="493">
        <v>300</v>
      </c>
      <c r="H49" s="381" t="s">
        <v>5263</v>
      </c>
      <c r="I49" s="587">
        <f t="shared" si="0"/>
        <v>1.5576323987538941E-2</v>
      </c>
      <c r="J49" s="200"/>
      <c r="K49" s="200"/>
    </row>
    <row r="50" spans="1:11" ht="28.9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494">
        <v>19</v>
      </c>
      <c r="G50" s="493">
        <v>5.97</v>
      </c>
      <c r="H50" s="381" t="s">
        <v>5263</v>
      </c>
      <c r="I50" s="587">
        <f t="shared" si="0"/>
        <v>0.31421052631578944</v>
      </c>
      <c r="J50" s="200"/>
      <c r="K50" s="200"/>
    </row>
    <row r="51" spans="1:11" ht="28.9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93">
        <v>2220</v>
      </c>
      <c r="G51" s="493">
        <v>1283.5999999999999</v>
      </c>
      <c r="H51" s="381" t="s">
        <v>5263</v>
      </c>
      <c r="I51" s="587">
        <f t="shared" si="0"/>
        <v>0.57819819819819818</v>
      </c>
      <c r="J51" s="200"/>
      <c r="K51" s="200"/>
    </row>
    <row r="52" spans="1:11" ht="28.9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494">
        <v>572</v>
      </c>
      <c r="G52" s="493">
        <v>415.36</v>
      </c>
      <c r="H52" s="381" t="s">
        <v>5263</v>
      </c>
      <c r="I52" s="587">
        <f t="shared" si="0"/>
        <v>0.72615384615384615</v>
      </c>
      <c r="J52" s="200"/>
      <c r="K52" s="200"/>
    </row>
    <row r="53" spans="1:11" ht="28.9">
      <c r="A53" s="372" t="s">
        <v>5293</v>
      </c>
      <c r="B53" s="381" t="s">
        <v>5524</v>
      </c>
      <c r="C53" s="381" t="s">
        <v>5525</v>
      </c>
      <c r="D53" s="386">
        <v>45390</v>
      </c>
      <c r="E53" s="386">
        <v>45754</v>
      </c>
      <c r="F53" s="494">
        <v>65</v>
      </c>
      <c r="G53" s="493">
        <v>0.08</v>
      </c>
      <c r="H53" s="381" t="s">
        <v>5263</v>
      </c>
      <c r="I53" s="587">
        <f t="shared" si="0"/>
        <v>1.2307692307692308E-3</v>
      </c>
      <c r="J53" s="200"/>
      <c r="K53" s="200"/>
    </row>
    <row r="54" spans="1:11" ht="28.9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494">
        <v>903</v>
      </c>
      <c r="G54" s="493">
        <v>899.27</v>
      </c>
      <c r="H54" s="381" t="s">
        <v>5263</v>
      </c>
      <c r="I54" s="587">
        <f t="shared" si="0"/>
        <v>0.99586932447397558</v>
      </c>
      <c r="J54" s="200"/>
      <c r="K54" s="200"/>
    </row>
    <row r="55" spans="1:11" ht="28.9">
      <c r="A55" s="372" t="s">
        <v>5295</v>
      </c>
      <c r="B55" s="381" t="s">
        <v>5568</v>
      </c>
      <c r="C55" s="381" t="s">
        <v>5569</v>
      </c>
      <c r="D55" s="386">
        <v>45453</v>
      </c>
      <c r="E55" s="386">
        <v>45817</v>
      </c>
      <c r="F55" s="494">
        <v>35</v>
      </c>
      <c r="G55" s="493">
        <v>0.24</v>
      </c>
      <c r="H55" s="381" t="s">
        <v>5263</v>
      </c>
      <c r="I55" s="587">
        <f t="shared" si="0"/>
        <v>6.8571428571428568E-3</v>
      </c>
      <c r="J55" s="200"/>
      <c r="K55" s="200"/>
    </row>
    <row r="56" spans="1:11" ht="28.9">
      <c r="A56" s="372" t="s">
        <v>5422</v>
      </c>
      <c r="B56" s="381" t="s">
        <v>5419</v>
      </c>
      <c r="C56" s="381" t="s">
        <v>5420</v>
      </c>
      <c r="D56" s="386">
        <v>45131</v>
      </c>
      <c r="E56" s="386">
        <v>45495</v>
      </c>
      <c r="F56" s="494">
        <v>1</v>
      </c>
      <c r="G56" s="493">
        <v>1</v>
      </c>
      <c r="H56" s="381" t="s">
        <v>5423</v>
      </c>
      <c r="I56" s="587">
        <f t="shared" si="0"/>
        <v>1</v>
      </c>
      <c r="J56" s="200"/>
      <c r="K56" s="200"/>
    </row>
    <row r="57" spans="1:11" ht="28.9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494">
        <v>600</v>
      </c>
      <c r="G57" s="493">
        <v>563.82000000000005</v>
      </c>
      <c r="H57" s="381" t="s">
        <v>5263</v>
      </c>
      <c r="I57" s="587">
        <f t="shared" si="0"/>
        <v>0.93970000000000009</v>
      </c>
      <c r="J57" s="200"/>
      <c r="K57" s="200"/>
    </row>
    <row r="58" spans="1:11" ht="28.9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93">
        <v>3000</v>
      </c>
      <c r="G58" s="493">
        <v>1506.1</v>
      </c>
      <c r="H58" s="381" t="s">
        <v>5263</v>
      </c>
      <c r="I58" s="587">
        <f t="shared" si="0"/>
        <v>0.50203333333333333</v>
      </c>
      <c r="J58" s="200"/>
      <c r="K58" s="200"/>
    </row>
    <row r="59" spans="1:11" ht="28.9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494">
        <v>15</v>
      </c>
      <c r="G59" s="493">
        <v>2.76</v>
      </c>
      <c r="H59" s="381" t="s">
        <v>5263</v>
      </c>
      <c r="I59" s="587">
        <f t="shared" si="0"/>
        <v>0.184</v>
      </c>
      <c r="J59" s="200"/>
      <c r="K59" s="200"/>
    </row>
    <row r="60" spans="1:11" ht="28.9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93">
        <v>1500</v>
      </c>
      <c r="G60" s="493">
        <v>631</v>
      </c>
      <c r="H60" s="381" t="s">
        <v>5263</v>
      </c>
      <c r="I60" s="587">
        <f t="shared" si="0"/>
        <v>0.42066666666666669</v>
      </c>
      <c r="J60" s="200"/>
      <c r="K60" s="200"/>
    </row>
    <row r="61" spans="1:11">
      <c r="A61" s="822" t="s">
        <v>1288</v>
      </c>
      <c r="B61" s="799" t="s">
        <v>5469</v>
      </c>
      <c r="C61" s="381" t="s">
        <v>5474</v>
      </c>
      <c r="D61" s="800">
        <v>45245</v>
      </c>
      <c r="E61" s="800">
        <v>45609</v>
      </c>
      <c r="F61" s="493">
        <v>1615</v>
      </c>
      <c r="G61" s="493">
        <v>1389</v>
      </c>
      <c r="H61" s="381" t="s">
        <v>5263</v>
      </c>
      <c r="I61" s="587">
        <f t="shared" si="0"/>
        <v>0.86006191950464395</v>
      </c>
      <c r="J61" s="540"/>
      <c r="K61" s="540"/>
    </row>
    <row r="62" spans="1:11">
      <c r="A62" s="807"/>
      <c r="B62" s="787"/>
      <c r="C62" s="381" t="s">
        <v>5475</v>
      </c>
      <c r="D62" s="787"/>
      <c r="E62" s="787"/>
      <c r="F62" s="494">
        <v>85</v>
      </c>
      <c r="G62" s="493">
        <v>0</v>
      </c>
      <c r="H62" s="381" t="s">
        <v>5263</v>
      </c>
      <c r="I62" s="587">
        <f t="shared" si="0"/>
        <v>0</v>
      </c>
      <c r="J62" s="540"/>
      <c r="K62" s="540"/>
    </row>
    <row r="63" spans="1:11" ht="28.9">
      <c r="A63" s="372" t="s">
        <v>5305</v>
      </c>
      <c r="B63" s="381" t="s">
        <v>5524</v>
      </c>
      <c r="C63" s="381" t="s">
        <v>5525</v>
      </c>
      <c r="D63" s="386">
        <v>45390</v>
      </c>
      <c r="E63" s="386">
        <v>45754</v>
      </c>
      <c r="F63" s="494">
        <v>800</v>
      </c>
      <c r="G63" s="493">
        <v>800</v>
      </c>
      <c r="H63" s="381" t="s">
        <v>5263</v>
      </c>
      <c r="I63" s="587">
        <f t="shared" si="0"/>
        <v>1</v>
      </c>
      <c r="J63" s="540"/>
      <c r="K63" s="540"/>
    </row>
    <row r="64" spans="1:11" ht="43.1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93">
        <v>2000</v>
      </c>
      <c r="G64" s="493">
        <v>1425.2</v>
      </c>
      <c r="H64" s="381" t="s">
        <v>5263</v>
      </c>
      <c r="I64" s="587">
        <f t="shared" si="0"/>
        <v>0.71260000000000001</v>
      </c>
      <c r="J64" s="200"/>
      <c r="K64" s="200"/>
    </row>
    <row r="65" spans="1:11" ht="43.1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93">
        <v>1000</v>
      </c>
      <c r="G65" s="493">
        <v>171.1</v>
      </c>
      <c r="H65" s="381" t="s">
        <v>5263</v>
      </c>
      <c r="I65" s="587">
        <f t="shared" si="0"/>
        <v>0.1711</v>
      </c>
      <c r="J65" s="200"/>
      <c r="K65" s="200"/>
    </row>
    <row r="66" spans="1:11" ht="28.9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93">
        <v>17000</v>
      </c>
      <c r="G66" s="493">
        <v>16902</v>
      </c>
      <c r="H66" s="381" t="s">
        <v>5263</v>
      </c>
      <c r="I66" s="587">
        <f t="shared" ref="I66:I105" si="1">G66/F66</f>
        <v>0.99423529411764711</v>
      </c>
      <c r="J66" s="200"/>
      <c r="K66" s="200"/>
    </row>
    <row r="67" spans="1:11" ht="28.9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93">
        <v>10000</v>
      </c>
      <c r="G67" s="493">
        <v>7868</v>
      </c>
      <c r="H67" s="381" t="s">
        <v>5263</v>
      </c>
      <c r="I67" s="587">
        <f t="shared" si="1"/>
        <v>0.78680000000000005</v>
      </c>
      <c r="J67" s="200"/>
      <c r="K67" s="200"/>
    </row>
    <row r="68" spans="1:11" ht="28.9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494">
        <v>120</v>
      </c>
      <c r="G68" s="493">
        <v>120</v>
      </c>
      <c r="H68" s="381" t="s">
        <v>5263</v>
      </c>
      <c r="I68" s="587">
        <f t="shared" si="1"/>
        <v>1</v>
      </c>
      <c r="J68" s="200"/>
      <c r="K68" s="200"/>
    </row>
    <row r="69" spans="1:11" ht="28.9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93">
        <v>6000</v>
      </c>
      <c r="G69" s="493">
        <v>3110.96</v>
      </c>
      <c r="H69" s="381" t="s">
        <v>5263</v>
      </c>
      <c r="I69" s="587">
        <f t="shared" si="1"/>
        <v>0.51849333333333336</v>
      </c>
      <c r="J69" s="200"/>
      <c r="K69" s="200"/>
    </row>
    <row r="70" spans="1:11" ht="28.9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494">
        <v>850</v>
      </c>
      <c r="G70" s="493">
        <v>840.23</v>
      </c>
      <c r="H70" s="381" t="s">
        <v>5263</v>
      </c>
      <c r="I70" s="587">
        <f t="shared" si="1"/>
        <v>0.98850588235294123</v>
      </c>
      <c r="J70" s="200"/>
      <c r="K70" s="200"/>
    </row>
    <row r="71" spans="1:11" ht="28.9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93">
        <v>1000</v>
      </c>
      <c r="G71" s="493">
        <v>999.55</v>
      </c>
      <c r="H71" s="381" t="s">
        <v>5263</v>
      </c>
      <c r="I71" s="587">
        <f t="shared" si="1"/>
        <v>0.99954999999999994</v>
      </c>
      <c r="J71" s="200"/>
      <c r="K71" s="200"/>
    </row>
    <row r="72" spans="1:11" ht="28.9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93">
        <v>30000</v>
      </c>
      <c r="G72" s="493">
        <v>10216.959999999999</v>
      </c>
      <c r="H72" s="381" t="s">
        <v>5263</v>
      </c>
      <c r="I72" s="587">
        <f t="shared" si="1"/>
        <v>0.34056533333333333</v>
      </c>
      <c r="J72" s="200"/>
      <c r="K72" s="200"/>
    </row>
    <row r="73" spans="1:11" ht="28.9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93">
        <v>1000</v>
      </c>
      <c r="G73" s="493">
        <v>207</v>
      </c>
      <c r="H73" s="381" t="s">
        <v>5263</v>
      </c>
      <c r="I73" s="587">
        <f t="shared" si="1"/>
        <v>0.20699999999999999</v>
      </c>
      <c r="J73" s="200"/>
      <c r="K73" s="200"/>
    </row>
    <row r="74" spans="1:11" ht="28.9">
      <c r="A74" s="372" t="s">
        <v>5519</v>
      </c>
      <c r="B74" s="381" t="s">
        <v>5517</v>
      </c>
      <c r="C74" s="381" t="s">
        <v>5518</v>
      </c>
      <c r="D74" s="386">
        <v>45337</v>
      </c>
      <c r="E74" s="386">
        <v>45701</v>
      </c>
      <c r="F74" s="493">
        <v>450000000</v>
      </c>
      <c r="G74" s="493">
        <v>331303920</v>
      </c>
      <c r="H74" s="381" t="s">
        <v>5351</v>
      </c>
      <c r="I74" s="587">
        <f t="shared" si="1"/>
        <v>0.73623093333333334</v>
      </c>
      <c r="J74" s="200"/>
      <c r="K74" s="200"/>
    </row>
    <row r="75" spans="1:11" ht="28.9">
      <c r="A75" s="372" t="s">
        <v>5325</v>
      </c>
      <c r="B75" s="381" t="s">
        <v>5476</v>
      </c>
      <c r="C75" s="381" t="s">
        <v>5477</v>
      </c>
      <c r="D75" s="386">
        <v>45261</v>
      </c>
      <c r="E75" s="386">
        <v>45992</v>
      </c>
      <c r="F75" s="493">
        <v>2000</v>
      </c>
      <c r="G75" s="493">
        <v>1363</v>
      </c>
      <c r="H75" s="381" t="s">
        <v>5263</v>
      </c>
      <c r="I75" s="587">
        <f t="shared" si="1"/>
        <v>0.68149999999999999</v>
      </c>
      <c r="J75" s="200"/>
      <c r="K75" s="200"/>
    </row>
    <row r="76" spans="1:11" ht="28.9">
      <c r="A76" s="372" t="s">
        <v>5326</v>
      </c>
      <c r="B76" s="381" t="s">
        <v>5426</v>
      </c>
      <c r="C76" s="381" t="s">
        <v>5427</v>
      </c>
      <c r="D76" s="386">
        <v>45139</v>
      </c>
      <c r="E76" s="386">
        <v>45869</v>
      </c>
      <c r="F76" s="493">
        <v>10000</v>
      </c>
      <c r="G76" s="493">
        <v>6784</v>
      </c>
      <c r="H76" s="381" t="s">
        <v>5263</v>
      </c>
      <c r="I76" s="587">
        <f t="shared" si="1"/>
        <v>0.6784</v>
      </c>
      <c r="J76" s="200"/>
      <c r="K76" s="200"/>
    </row>
    <row r="77" spans="1:11" ht="28.9">
      <c r="A77" s="372" t="s">
        <v>5520</v>
      </c>
      <c r="B77" s="381" t="s">
        <v>5517</v>
      </c>
      <c r="C77" s="381" t="s">
        <v>5518</v>
      </c>
      <c r="D77" s="386">
        <v>45337</v>
      </c>
      <c r="E77" s="386">
        <v>45701</v>
      </c>
      <c r="F77" s="494">
        <v>157</v>
      </c>
      <c r="G77" s="493">
        <v>38</v>
      </c>
      <c r="H77" s="381" t="s">
        <v>5263</v>
      </c>
      <c r="I77" s="587">
        <f t="shared" si="1"/>
        <v>0.24203821656050956</v>
      </c>
      <c r="J77" s="200"/>
      <c r="K77" s="200"/>
    </row>
    <row r="78" spans="1:11" ht="28.9">
      <c r="A78" s="372" t="s">
        <v>5471</v>
      </c>
      <c r="B78" s="381" t="s">
        <v>5469</v>
      </c>
      <c r="C78" s="381" t="s">
        <v>5470</v>
      </c>
      <c r="D78" s="386">
        <v>45245</v>
      </c>
      <c r="E78" s="386">
        <v>45609</v>
      </c>
      <c r="F78" s="493">
        <v>16000</v>
      </c>
      <c r="G78" s="493">
        <v>15989</v>
      </c>
      <c r="H78" s="381" t="s">
        <v>5263</v>
      </c>
      <c r="I78" s="587">
        <f t="shared" si="1"/>
        <v>0.99931250000000005</v>
      </c>
      <c r="J78" s="200"/>
      <c r="K78" s="200"/>
    </row>
    <row r="79" spans="1:11" ht="28.9">
      <c r="A79" s="372" t="s">
        <v>5328</v>
      </c>
      <c r="B79" s="381" t="s">
        <v>5426</v>
      </c>
      <c r="C79" s="381" t="s">
        <v>5427</v>
      </c>
      <c r="D79" s="386">
        <v>45139</v>
      </c>
      <c r="E79" s="386">
        <v>45504</v>
      </c>
      <c r="F79" s="493">
        <v>39960</v>
      </c>
      <c r="G79" s="493">
        <v>23510</v>
      </c>
      <c r="H79" s="381" t="s">
        <v>5263</v>
      </c>
      <c r="I79" s="587">
        <f t="shared" si="1"/>
        <v>0.58833833833833837</v>
      </c>
      <c r="J79" s="200"/>
      <c r="K79" s="200"/>
    </row>
    <row r="80" spans="1:11" ht="28.9">
      <c r="A80" s="372" t="s">
        <v>149</v>
      </c>
      <c r="B80" s="381" t="s">
        <v>5484</v>
      </c>
      <c r="C80" s="381" t="s">
        <v>5485</v>
      </c>
      <c r="D80" s="386">
        <v>45291</v>
      </c>
      <c r="E80" s="386">
        <v>45655</v>
      </c>
      <c r="F80" s="493">
        <v>5800</v>
      </c>
      <c r="G80" s="493">
        <v>2961.67</v>
      </c>
      <c r="H80" s="381" t="s">
        <v>5263</v>
      </c>
      <c r="I80" s="587">
        <f t="shared" si="1"/>
        <v>0.51063275862068969</v>
      </c>
      <c r="J80" s="200"/>
      <c r="K80" s="200"/>
    </row>
    <row r="81" spans="1:11" ht="28.9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93">
        <v>6000</v>
      </c>
      <c r="G81" s="493">
        <v>4171</v>
      </c>
      <c r="H81" s="381" t="s">
        <v>5263</v>
      </c>
      <c r="I81" s="587">
        <f t="shared" si="1"/>
        <v>0.69516666666666671</v>
      </c>
      <c r="J81" s="200"/>
      <c r="K81" s="200"/>
    </row>
    <row r="82" spans="1:11" ht="28.9">
      <c r="A82" s="372" t="s">
        <v>5472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16000</v>
      </c>
      <c r="G82" s="493">
        <v>10332</v>
      </c>
      <c r="H82" s="381" t="s">
        <v>5263</v>
      </c>
      <c r="I82" s="587">
        <f t="shared" si="1"/>
        <v>0.64575000000000005</v>
      </c>
      <c r="J82" s="200"/>
      <c r="K82" s="200"/>
    </row>
    <row r="83" spans="1:11" ht="28.9">
      <c r="A83" s="372" t="s">
        <v>277</v>
      </c>
      <c r="B83" s="381" t="s">
        <v>5430</v>
      </c>
      <c r="C83" s="381" t="s">
        <v>5431</v>
      </c>
      <c r="D83" s="386">
        <v>45167</v>
      </c>
      <c r="E83" s="386">
        <v>45531</v>
      </c>
      <c r="F83" s="493">
        <v>127575</v>
      </c>
      <c r="G83" s="493">
        <v>58856.52</v>
      </c>
      <c r="H83" s="381" t="s">
        <v>5263</v>
      </c>
      <c r="I83" s="587">
        <f t="shared" si="1"/>
        <v>0.46134838330393885</v>
      </c>
      <c r="J83" s="200"/>
      <c r="K83" s="200"/>
    </row>
    <row r="84" spans="1:11" ht="28.9">
      <c r="A84" s="372" t="s">
        <v>5331</v>
      </c>
      <c r="B84" s="381" t="s">
        <v>5419</v>
      </c>
      <c r="C84" s="381" t="s">
        <v>5420</v>
      </c>
      <c r="D84" s="386">
        <v>45131</v>
      </c>
      <c r="E84" s="386">
        <v>45495</v>
      </c>
      <c r="F84" s="493">
        <v>2200</v>
      </c>
      <c r="G84" s="493">
        <v>377</v>
      </c>
      <c r="H84" s="381" t="s">
        <v>5263</v>
      </c>
      <c r="I84" s="587">
        <f t="shared" si="1"/>
        <v>0.17136363636363636</v>
      </c>
      <c r="J84" s="200"/>
      <c r="K84" s="200"/>
    </row>
    <row r="85" spans="1:11" ht="43.15">
      <c r="A85" s="372" t="s">
        <v>282</v>
      </c>
      <c r="B85" s="381" t="s">
        <v>5467</v>
      </c>
      <c r="C85" s="381" t="s">
        <v>5478</v>
      </c>
      <c r="D85" s="386">
        <v>45231</v>
      </c>
      <c r="E85" s="386">
        <v>45595</v>
      </c>
      <c r="F85" s="493">
        <v>6240</v>
      </c>
      <c r="G85" s="493">
        <v>593</v>
      </c>
      <c r="H85" s="381" t="s">
        <v>5263</v>
      </c>
      <c r="I85" s="587">
        <f t="shared" si="1"/>
        <v>9.5032051282051277E-2</v>
      </c>
      <c r="J85" s="200"/>
      <c r="K85" s="200"/>
    </row>
    <row r="86" spans="1:11" ht="28.9">
      <c r="A86" s="372" t="s">
        <v>168</v>
      </c>
      <c r="B86" s="381" t="s">
        <v>5469</v>
      </c>
      <c r="C86" s="381" t="s">
        <v>5470</v>
      </c>
      <c r="D86" s="386">
        <v>45275</v>
      </c>
      <c r="E86" s="386">
        <v>45639</v>
      </c>
      <c r="F86" s="493">
        <v>5000</v>
      </c>
      <c r="G86" s="493">
        <v>867.85</v>
      </c>
      <c r="H86" s="381" t="s">
        <v>5263</v>
      </c>
      <c r="I86" s="587">
        <f t="shared" si="1"/>
        <v>0.17357</v>
      </c>
      <c r="J86" s="200"/>
      <c r="K86" s="200"/>
    </row>
    <row r="87" spans="1:11" ht="28.9">
      <c r="A87" s="372" t="s">
        <v>5335</v>
      </c>
      <c r="B87" s="381" t="s">
        <v>5469</v>
      </c>
      <c r="C87" s="381" t="s">
        <v>5470</v>
      </c>
      <c r="D87" s="386">
        <v>45245</v>
      </c>
      <c r="E87" s="386">
        <v>45609</v>
      </c>
      <c r="F87" s="493">
        <v>2500</v>
      </c>
      <c r="G87" s="493">
        <v>1252.1300000000001</v>
      </c>
      <c r="H87" s="381" t="s">
        <v>5263</v>
      </c>
      <c r="I87" s="587">
        <f t="shared" si="1"/>
        <v>0.50085200000000007</v>
      </c>
      <c r="J87" s="200"/>
      <c r="K87" s="200"/>
    </row>
    <row r="88" spans="1:11" ht="28.9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93">
        <v>5000</v>
      </c>
      <c r="G88" s="493">
        <v>1404</v>
      </c>
      <c r="H88" s="381" t="s">
        <v>5263</v>
      </c>
      <c r="I88" s="587">
        <f t="shared" si="1"/>
        <v>0.28079999999999999</v>
      </c>
      <c r="J88" s="200"/>
      <c r="K88" s="200"/>
    </row>
    <row r="89" spans="1:11" ht="28.9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93">
        <v>7000</v>
      </c>
      <c r="G89" s="493">
        <v>5321</v>
      </c>
      <c r="H89" s="381" t="s">
        <v>5263</v>
      </c>
      <c r="I89" s="587">
        <f t="shared" si="1"/>
        <v>0.76014285714285712</v>
      </c>
      <c r="J89" s="200"/>
      <c r="K89" s="200"/>
    </row>
    <row r="90" spans="1:11" ht="28.9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93">
        <v>7000</v>
      </c>
      <c r="G90" s="493">
        <v>6672</v>
      </c>
      <c r="H90" s="381" t="s">
        <v>5263</v>
      </c>
      <c r="I90" s="587">
        <f t="shared" si="1"/>
        <v>0.95314285714285718</v>
      </c>
      <c r="J90" s="200"/>
      <c r="K90" s="200"/>
    </row>
    <row r="91" spans="1:11" ht="28.9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93">
        <v>4466</v>
      </c>
      <c r="G91" s="493">
        <v>2142</v>
      </c>
      <c r="H91" s="381" t="s">
        <v>5263</v>
      </c>
      <c r="I91" s="587">
        <f t="shared" si="1"/>
        <v>0.47962382445141066</v>
      </c>
      <c r="J91" s="200"/>
      <c r="K91" s="200"/>
    </row>
    <row r="92" spans="1:11" ht="28.9">
      <c r="A92" s="372" t="s">
        <v>5494</v>
      </c>
      <c r="B92" s="381" t="s">
        <v>5484</v>
      </c>
      <c r="C92" s="381" t="s">
        <v>5485</v>
      </c>
      <c r="D92" s="386">
        <v>45291</v>
      </c>
      <c r="E92" s="386">
        <v>45655</v>
      </c>
      <c r="F92" s="494">
        <v>500</v>
      </c>
      <c r="G92" s="493">
        <v>44.06</v>
      </c>
      <c r="H92" s="381" t="s">
        <v>5263</v>
      </c>
      <c r="I92" s="587">
        <f t="shared" si="1"/>
        <v>8.8120000000000004E-2</v>
      </c>
      <c r="J92" s="200"/>
      <c r="K92" s="200"/>
    </row>
    <row r="93" spans="1:11" ht="28.9">
      <c r="A93" s="372" t="s">
        <v>173</v>
      </c>
      <c r="B93" s="381" t="s">
        <v>5517</v>
      </c>
      <c r="C93" s="381" t="s">
        <v>5518</v>
      </c>
      <c r="D93" s="386">
        <v>45337</v>
      </c>
      <c r="E93" s="386">
        <v>45516</v>
      </c>
      <c r="F93" s="493">
        <v>3600</v>
      </c>
      <c r="G93" s="493">
        <v>3218.82</v>
      </c>
      <c r="H93" s="381" t="s">
        <v>5263</v>
      </c>
      <c r="I93" s="587">
        <f t="shared" si="1"/>
        <v>0.89411666666666667</v>
      </c>
      <c r="J93" s="200"/>
      <c r="K93" s="200"/>
    </row>
    <row r="94" spans="1:11" ht="28.9">
      <c r="A94" s="372" t="s">
        <v>5346</v>
      </c>
      <c r="B94" s="381" t="s">
        <v>5484</v>
      </c>
      <c r="C94" s="381" t="s">
        <v>5485</v>
      </c>
      <c r="D94" s="386">
        <v>45291</v>
      </c>
      <c r="E94" s="386">
        <v>45655</v>
      </c>
      <c r="F94" s="493">
        <v>2500</v>
      </c>
      <c r="G94" s="493">
        <v>0</v>
      </c>
      <c r="H94" s="381" t="s">
        <v>5263</v>
      </c>
      <c r="I94" s="587">
        <f t="shared" si="1"/>
        <v>0</v>
      </c>
      <c r="J94" s="200"/>
      <c r="K94" s="200"/>
    </row>
    <row r="95" spans="1:11" ht="28.9">
      <c r="A95" s="372" t="s">
        <v>5495</v>
      </c>
      <c r="B95" s="381" t="s">
        <v>5484</v>
      </c>
      <c r="C95" s="381" t="s">
        <v>5485</v>
      </c>
      <c r="D95" s="386">
        <v>45291</v>
      </c>
      <c r="E95" s="386">
        <v>45655</v>
      </c>
      <c r="F95" s="494">
        <v>525</v>
      </c>
      <c r="G95" s="493">
        <v>102</v>
      </c>
      <c r="H95" s="381" t="s">
        <v>5263</v>
      </c>
      <c r="I95" s="587">
        <f t="shared" si="1"/>
        <v>0.19428571428571428</v>
      </c>
      <c r="J95" s="200"/>
      <c r="K95" s="200"/>
    </row>
    <row r="96" spans="1:11" ht="28.9">
      <c r="A96" s="372" t="s">
        <v>5496</v>
      </c>
      <c r="B96" s="381" t="s">
        <v>5484</v>
      </c>
      <c r="C96" s="381" t="s">
        <v>5485</v>
      </c>
      <c r="D96" s="386">
        <v>45291</v>
      </c>
      <c r="E96" s="386">
        <v>45655</v>
      </c>
      <c r="F96" s="494">
        <v>175</v>
      </c>
      <c r="G96" s="493">
        <v>0</v>
      </c>
      <c r="H96" s="381" t="s">
        <v>5263</v>
      </c>
      <c r="I96" s="587">
        <f t="shared" si="1"/>
        <v>0</v>
      </c>
      <c r="J96" s="200"/>
      <c r="K96" s="200"/>
    </row>
    <row r="97" spans="1:11" ht="28.9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93">
        <v>180000000</v>
      </c>
      <c r="G97" s="493">
        <v>116435713</v>
      </c>
      <c r="H97" s="381" t="s">
        <v>5351</v>
      </c>
      <c r="I97" s="587">
        <f t="shared" si="1"/>
        <v>0.64686507222222223</v>
      </c>
      <c r="J97" s="200"/>
      <c r="K97" s="200"/>
    </row>
    <row r="98" spans="1:11" ht="28.9">
      <c r="A98" s="372" t="s">
        <v>5528</v>
      </c>
      <c r="B98" s="381" t="s">
        <v>5524</v>
      </c>
      <c r="C98" s="381" t="s">
        <v>5525</v>
      </c>
      <c r="D98" s="386">
        <v>45390</v>
      </c>
      <c r="E98" s="386">
        <v>45754</v>
      </c>
      <c r="F98" s="493">
        <v>47500000</v>
      </c>
      <c r="G98" s="493">
        <v>9120</v>
      </c>
      <c r="H98" s="381" t="s">
        <v>5351</v>
      </c>
      <c r="I98" s="587">
        <f t="shared" si="1"/>
        <v>1.92E-4</v>
      </c>
      <c r="J98" s="200"/>
      <c r="K98" s="200"/>
    </row>
    <row r="99" spans="1:11" ht="28.9">
      <c r="A99" s="372" t="s">
        <v>5529</v>
      </c>
      <c r="B99" s="381" t="s">
        <v>5524</v>
      </c>
      <c r="C99" s="381" t="s">
        <v>5525</v>
      </c>
      <c r="D99" s="386">
        <v>45390</v>
      </c>
      <c r="E99" s="386">
        <v>45754</v>
      </c>
      <c r="F99" s="493">
        <v>8500000</v>
      </c>
      <c r="G99" s="493">
        <v>2418</v>
      </c>
      <c r="H99" s="381" t="s">
        <v>5351</v>
      </c>
      <c r="I99" s="587">
        <f t="shared" si="1"/>
        <v>2.8447058823529413E-4</v>
      </c>
      <c r="J99" s="200"/>
      <c r="K99" s="200"/>
    </row>
    <row r="100" spans="1:11" ht="28.9">
      <c r="A100" s="372" t="s">
        <v>2714</v>
      </c>
      <c r="B100" s="381" t="s">
        <v>5469</v>
      </c>
      <c r="C100" s="381" t="s">
        <v>5470</v>
      </c>
      <c r="D100" s="386">
        <v>45245</v>
      </c>
      <c r="E100" s="386">
        <v>45609</v>
      </c>
      <c r="F100" s="493">
        <v>750000</v>
      </c>
      <c r="G100" s="493">
        <v>255107</v>
      </c>
      <c r="H100" s="381" t="s">
        <v>5351</v>
      </c>
      <c r="I100" s="587">
        <f t="shared" si="1"/>
        <v>0.34014266666666665</v>
      </c>
      <c r="J100" s="200"/>
      <c r="K100" s="200"/>
    </row>
    <row r="101" spans="1:11" ht="28.9">
      <c r="A101" s="372" t="s">
        <v>5497</v>
      </c>
      <c r="B101" s="381" t="s">
        <v>5488</v>
      </c>
      <c r="C101" s="381" t="s">
        <v>5489</v>
      </c>
      <c r="D101" s="386">
        <v>45471</v>
      </c>
      <c r="E101" s="386">
        <v>45655</v>
      </c>
      <c r="F101" s="494">
        <v>600</v>
      </c>
      <c r="G101" s="493">
        <v>132</v>
      </c>
      <c r="H101" s="381" t="s">
        <v>5351</v>
      </c>
      <c r="I101" s="587">
        <f t="shared" si="1"/>
        <v>0.22</v>
      </c>
      <c r="J101" s="200"/>
      <c r="K101" s="200"/>
    </row>
    <row r="102" spans="1:11" ht="28.9">
      <c r="A102" s="372" t="s">
        <v>5530</v>
      </c>
      <c r="B102" s="381" t="s">
        <v>5524</v>
      </c>
      <c r="C102" s="381" t="s">
        <v>5525</v>
      </c>
      <c r="D102" s="386">
        <v>45390</v>
      </c>
      <c r="E102" s="386">
        <v>45754</v>
      </c>
      <c r="F102" s="493">
        <v>1500000</v>
      </c>
      <c r="G102" s="493">
        <v>759793</v>
      </c>
      <c r="H102" s="381" t="s">
        <v>5351</v>
      </c>
      <c r="I102" s="587">
        <f t="shared" si="1"/>
        <v>0.50652866666666663</v>
      </c>
      <c r="J102" s="200"/>
      <c r="K102" s="200"/>
    </row>
    <row r="103" spans="1:11" ht="28.9">
      <c r="A103" s="372" t="s">
        <v>5531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93">
        <v>600000</v>
      </c>
      <c r="G103" s="493">
        <v>289964</v>
      </c>
      <c r="H103" s="381" t="s">
        <v>5351</v>
      </c>
      <c r="I103" s="587">
        <f t="shared" si="1"/>
        <v>0.48327333333333333</v>
      </c>
      <c r="J103" s="200"/>
      <c r="K103" s="200"/>
    </row>
    <row r="104" spans="1:11" ht="28.9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93">
        <v>120000</v>
      </c>
      <c r="G104" s="493">
        <v>1569</v>
      </c>
      <c r="H104" s="381" t="s">
        <v>5351</v>
      </c>
      <c r="I104" s="587">
        <f t="shared" si="1"/>
        <v>1.3075E-2</v>
      </c>
      <c r="J104" s="200"/>
      <c r="K104" s="200"/>
    </row>
    <row r="105" spans="1:11" ht="28.9">
      <c r="A105" s="372" t="s">
        <v>5543</v>
      </c>
      <c r="B105" s="381" t="s">
        <v>5544</v>
      </c>
      <c r="C105" s="381" t="s">
        <v>5545</v>
      </c>
      <c r="D105" s="386">
        <v>45418</v>
      </c>
      <c r="E105" s="386">
        <v>45657</v>
      </c>
      <c r="F105" s="494">
        <v>145</v>
      </c>
      <c r="G105" s="493">
        <v>145</v>
      </c>
      <c r="H105" s="381" t="s">
        <v>5351</v>
      </c>
      <c r="I105" s="587">
        <f t="shared" si="1"/>
        <v>1</v>
      </c>
      <c r="J105" s="200"/>
      <c r="K105" s="200"/>
    </row>
    <row r="106" spans="1:11" ht="28.9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93">
        <v>3400000</v>
      </c>
      <c r="G106" s="493">
        <v>406236</v>
      </c>
      <c r="H106" s="381" t="s">
        <v>5351</v>
      </c>
      <c r="I106" s="587">
        <f t="shared" ref="I106:I125" si="2">G106/F106</f>
        <v>0.11948117647058823</v>
      </c>
      <c r="J106" s="200"/>
      <c r="K106" s="200"/>
    </row>
    <row r="107" spans="1:11" ht="28.9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93">
        <v>600000</v>
      </c>
      <c r="G107" s="493">
        <v>600000</v>
      </c>
      <c r="H107" s="381" t="s">
        <v>5351</v>
      </c>
      <c r="I107" s="587">
        <f t="shared" si="2"/>
        <v>1</v>
      </c>
      <c r="J107" s="200"/>
      <c r="K107" s="200"/>
    </row>
    <row r="108" spans="1:11" ht="28.9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93">
        <v>65000</v>
      </c>
      <c r="G108" s="493">
        <v>21422</v>
      </c>
      <c r="H108" s="381" t="s">
        <v>5351</v>
      </c>
      <c r="I108" s="587">
        <f t="shared" si="2"/>
        <v>0.32956923076923078</v>
      </c>
      <c r="J108" s="200"/>
      <c r="K108" s="200"/>
    </row>
    <row r="109" spans="1:11" ht="28.9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93">
        <v>2000</v>
      </c>
      <c r="G109" s="493">
        <v>0</v>
      </c>
      <c r="H109" s="381" t="s">
        <v>5263</v>
      </c>
      <c r="I109" s="587">
        <f t="shared" si="2"/>
        <v>0</v>
      </c>
      <c r="J109" s="200"/>
      <c r="K109" s="200"/>
    </row>
    <row r="110" spans="1:11" ht="28.9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494">
        <v>700</v>
      </c>
      <c r="G110" s="493">
        <v>0</v>
      </c>
      <c r="H110" s="381" t="s">
        <v>5351</v>
      </c>
      <c r="I110" s="587">
        <f t="shared" si="2"/>
        <v>0</v>
      </c>
      <c r="J110" s="200"/>
      <c r="K110" s="200"/>
    </row>
    <row r="111" spans="1:11" ht="28.9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494">
        <v>250</v>
      </c>
      <c r="G111" s="493">
        <v>40</v>
      </c>
      <c r="H111" s="381" t="s">
        <v>5351</v>
      </c>
      <c r="I111" s="587">
        <f t="shared" si="2"/>
        <v>0.16</v>
      </c>
      <c r="J111" s="200"/>
      <c r="K111" s="200"/>
    </row>
    <row r="112" spans="1:11">
      <c r="A112" s="822" t="s">
        <v>5499</v>
      </c>
      <c r="B112" s="799" t="s">
        <v>5500</v>
      </c>
      <c r="C112" s="381" t="s">
        <v>5578</v>
      </c>
      <c r="D112" s="800">
        <v>45474</v>
      </c>
      <c r="E112" s="800">
        <v>45838</v>
      </c>
      <c r="F112" s="595">
        <v>304437000</v>
      </c>
      <c r="G112" s="595">
        <v>69538690.5</v>
      </c>
      <c r="H112" s="799" t="s">
        <v>5502</v>
      </c>
      <c r="I112" s="587">
        <f t="shared" si="2"/>
        <v>0.22841734250436052</v>
      </c>
      <c r="J112" s="540"/>
      <c r="K112" s="540"/>
    </row>
    <row r="113" spans="1:11">
      <c r="A113" s="807"/>
      <c r="B113" s="787"/>
      <c r="C113" s="381" t="s">
        <v>5579</v>
      </c>
      <c r="D113" s="787"/>
      <c r="E113" s="787"/>
      <c r="F113" s="595">
        <v>710353000</v>
      </c>
      <c r="G113" s="595">
        <v>159272370.97</v>
      </c>
      <c r="H113" s="787"/>
      <c r="I113" s="587">
        <f t="shared" si="2"/>
        <v>0.22421580674678646</v>
      </c>
      <c r="J113" s="540"/>
      <c r="K113" s="540"/>
    </row>
    <row r="114" spans="1:11" ht="28.9">
      <c r="A114" s="372" t="s">
        <v>5537</v>
      </c>
      <c r="B114" s="381" t="s">
        <v>5538</v>
      </c>
      <c r="C114" s="381" t="s">
        <v>5539</v>
      </c>
      <c r="D114" s="386">
        <v>45413</v>
      </c>
      <c r="E114" s="386">
        <v>45592</v>
      </c>
      <c r="F114" s="494">
        <v>775</v>
      </c>
      <c r="G114" s="493">
        <v>413.57</v>
      </c>
      <c r="H114" s="381" t="s">
        <v>5263</v>
      </c>
      <c r="I114" s="587">
        <f t="shared" si="2"/>
        <v>0.53363870967741933</v>
      </c>
      <c r="J114" s="540"/>
      <c r="K114" s="540"/>
    </row>
    <row r="115" spans="1:11" ht="28.9">
      <c r="A115" s="372" t="s">
        <v>5504</v>
      </c>
      <c r="B115" s="381" t="s">
        <v>5484</v>
      </c>
      <c r="C115" s="381" t="s">
        <v>5485</v>
      </c>
      <c r="D115" s="386">
        <v>45291</v>
      </c>
      <c r="E115" s="386">
        <v>45655</v>
      </c>
      <c r="F115" s="493">
        <v>1500</v>
      </c>
      <c r="G115" s="493">
        <v>329</v>
      </c>
      <c r="H115" s="381" t="s">
        <v>5351</v>
      </c>
      <c r="I115" s="587">
        <f t="shared" si="2"/>
        <v>0.21933333333333332</v>
      </c>
      <c r="J115" s="540"/>
      <c r="K115" s="540"/>
    </row>
    <row r="116" spans="1:11" ht="28.9">
      <c r="A116" s="372" t="s">
        <v>5580</v>
      </c>
      <c r="B116" s="381" t="s">
        <v>5506</v>
      </c>
      <c r="C116" s="381" t="s">
        <v>5586</v>
      </c>
      <c r="D116" s="386">
        <v>45474</v>
      </c>
      <c r="E116" s="386">
        <v>45838</v>
      </c>
      <c r="F116" s="595">
        <v>97000000</v>
      </c>
      <c r="G116" s="595">
        <v>22217537.609999999</v>
      </c>
      <c r="H116" s="381" t="s">
        <v>5502</v>
      </c>
      <c r="I116" s="587">
        <f t="shared" si="2"/>
        <v>0.22904677948453608</v>
      </c>
      <c r="J116" s="540"/>
      <c r="K116" s="540"/>
    </row>
    <row r="117" spans="1:11" ht="28.9">
      <c r="A117" s="372" t="s">
        <v>5583</v>
      </c>
      <c r="B117" s="381" t="s">
        <v>5506</v>
      </c>
      <c r="C117" s="381" t="s">
        <v>5586</v>
      </c>
      <c r="D117" s="386">
        <v>45474</v>
      </c>
      <c r="E117" s="386">
        <v>45838</v>
      </c>
      <c r="F117" s="595">
        <v>169000000</v>
      </c>
      <c r="G117" s="595">
        <v>34288750.25</v>
      </c>
      <c r="H117" s="381" t="s">
        <v>5502</v>
      </c>
      <c r="I117" s="587">
        <f t="shared" si="2"/>
        <v>0.20289201331360945</v>
      </c>
      <c r="J117" s="540"/>
      <c r="K117" s="540"/>
    </row>
    <row r="118" spans="1:11" ht="28.9">
      <c r="A118" s="372" t="s">
        <v>5584</v>
      </c>
      <c r="B118" s="381" t="s">
        <v>5506</v>
      </c>
      <c r="C118" s="381" t="s">
        <v>5586</v>
      </c>
      <c r="D118" s="386">
        <v>45474</v>
      </c>
      <c r="E118" s="386">
        <v>45838</v>
      </c>
      <c r="F118" s="595">
        <v>226000000</v>
      </c>
      <c r="G118" s="595">
        <v>2190047.41</v>
      </c>
      <c r="H118" s="381" t="s">
        <v>5502</v>
      </c>
      <c r="I118" s="587">
        <f t="shared" si="2"/>
        <v>9.6904752654867268E-3</v>
      </c>
      <c r="J118" s="540"/>
      <c r="K118" s="540"/>
    </row>
    <row r="119" spans="1:11" ht="28.9">
      <c r="A119" s="372" t="s">
        <v>5585</v>
      </c>
      <c r="B119" s="381" t="s">
        <v>5506</v>
      </c>
      <c r="C119" s="381" t="s">
        <v>5586</v>
      </c>
      <c r="D119" s="386">
        <v>45474</v>
      </c>
      <c r="E119" s="386">
        <v>45838</v>
      </c>
      <c r="F119" s="595">
        <v>13000000</v>
      </c>
      <c r="G119" s="595">
        <v>2172170</v>
      </c>
      <c r="H119" s="381" t="s">
        <v>5502</v>
      </c>
      <c r="I119" s="587">
        <f t="shared" si="2"/>
        <v>0.16708999999999999</v>
      </c>
      <c r="J119" s="540"/>
      <c r="K119" s="540"/>
    </row>
    <row r="120" spans="1:11" ht="28.9">
      <c r="A120" s="372" t="s">
        <v>5362</v>
      </c>
      <c r="B120" s="381" t="s">
        <v>5447</v>
      </c>
      <c r="C120" s="381" t="s">
        <v>5448</v>
      </c>
      <c r="D120" s="386">
        <v>45220</v>
      </c>
      <c r="E120" s="386">
        <v>45584</v>
      </c>
      <c r="F120" s="493">
        <v>30000</v>
      </c>
      <c r="G120" s="493">
        <v>4694</v>
      </c>
      <c r="H120" s="381" t="s">
        <v>5351</v>
      </c>
      <c r="I120" s="587">
        <f t="shared" si="2"/>
        <v>0.15646666666666667</v>
      </c>
      <c r="J120" s="540"/>
      <c r="K120" s="540"/>
    </row>
    <row r="121" spans="1:11" ht="28.9">
      <c r="A121" s="372" t="s">
        <v>4373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93">
        <v>9600</v>
      </c>
      <c r="G121" s="493">
        <v>4840</v>
      </c>
      <c r="H121" s="381" t="s">
        <v>5263</v>
      </c>
      <c r="I121" s="587">
        <f t="shared" si="2"/>
        <v>0.50416666666666665</v>
      </c>
      <c r="J121" s="540"/>
      <c r="K121" s="540"/>
    </row>
    <row r="122" spans="1:11" ht="28.9">
      <c r="A122" s="372" t="s">
        <v>5365</v>
      </c>
      <c r="B122" s="381" t="s">
        <v>5438</v>
      </c>
      <c r="C122" s="381" t="s">
        <v>5439</v>
      </c>
      <c r="D122" s="386">
        <v>45220</v>
      </c>
      <c r="E122" s="386">
        <v>45584</v>
      </c>
      <c r="F122" s="493">
        <v>26000000</v>
      </c>
      <c r="G122" s="493">
        <v>22232296</v>
      </c>
      <c r="H122" s="381" t="s">
        <v>5351</v>
      </c>
      <c r="I122" s="587">
        <f t="shared" si="2"/>
        <v>0.8550883076923077</v>
      </c>
      <c r="J122" s="540"/>
      <c r="K122" s="540"/>
    </row>
    <row r="123" spans="1:11" ht="28.9">
      <c r="A123" s="372" t="s">
        <v>5513</v>
      </c>
      <c r="B123" s="381" t="s">
        <v>5484</v>
      </c>
      <c r="C123" s="381" t="s">
        <v>5485</v>
      </c>
      <c r="D123" s="386">
        <v>45291</v>
      </c>
      <c r="E123" s="386">
        <v>45655</v>
      </c>
      <c r="F123" s="493">
        <v>28750000</v>
      </c>
      <c r="G123" s="493">
        <v>6320701</v>
      </c>
      <c r="H123" s="381" t="s">
        <v>5351</v>
      </c>
      <c r="I123" s="587">
        <f t="shared" si="2"/>
        <v>0.21985046956521739</v>
      </c>
      <c r="J123" s="540"/>
      <c r="K123" s="540"/>
    </row>
    <row r="124" spans="1:11" ht="28.9">
      <c r="A124" s="372" t="s">
        <v>5367</v>
      </c>
      <c r="B124" s="381" t="s">
        <v>5469</v>
      </c>
      <c r="C124" s="381" t="s">
        <v>5470</v>
      </c>
      <c r="D124" s="386">
        <v>45265</v>
      </c>
      <c r="E124" s="386">
        <v>45629</v>
      </c>
      <c r="F124" s="493">
        <v>3500000</v>
      </c>
      <c r="G124" s="493">
        <v>642581</v>
      </c>
      <c r="H124" s="381" t="s">
        <v>5351</v>
      </c>
      <c r="I124" s="587">
        <f t="shared" si="2"/>
        <v>0.18359457142857144</v>
      </c>
      <c r="J124" s="540"/>
      <c r="K124" s="540"/>
    </row>
    <row r="125" spans="1:11" ht="28.9">
      <c r="A125" s="372" t="s">
        <v>5442</v>
      </c>
      <c r="B125" s="381" t="s">
        <v>5438</v>
      </c>
      <c r="C125" s="381" t="s">
        <v>5439</v>
      </c>
      <c r="D125" s="386">
        <v>45184</v>
      </c>
      <c r="E125" s="386">
        <v>45548</v>
      </c>
      <c r="F125" s="494">
        <v>260</v>
      </c>
      <c r="G125" s="493">
        <v>76</v>
      </c>
      <c r="H125" s="381" t="s">
        <v>5351</v>
      </c>
      <c r="I125" s="587">
        <f t="shared" si="2"/>
        <v>0.29230769230769232</v>
      </c>
      <c r="J125" s="540"/>
      <c r="K125" s="540"/>
    </row>
    <row r="126" spans="1:11" ht="28.9">
      <c r="A126" s="371" t="s">
        <v>3381</v>
      </c>
      <c r="B126" s="383" t="s">
        <v>5430</v>
      </c>
      <c r="C126" s="383" t="s">
        <v>5431</v>
      </c>
      <c r="D126" s="388">
        <v>45167</v>
      </c>
      <c r="E126" s="388">
        <v>45531</v>
      </c>
      <c r="F126" s="596">
        <v>300000</v>
      </c>
      <c r="G126" s="596">
        <v>91199</v>
      </c>
      <c r="H126" s="383" t="s">
        <v>5351</v>
      </c>
      <c r="I126" s="500">
        <f>G126/F126</f>
        <v>0.30399666666666669</v>
      </c>
      <c r="J126" s="540"/>
      <c r="K126" s="54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</sheetData>
  <mergeCells count="15"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  <mergeCell ref="E112:E113"/>
    <mergeCell ref="H112:H113"/>
    <mergeCell ref="A112:A113"/>
    <mergeCell ref="B112:B113"/>
    <mergeCell ref="D112:D113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K133"/>
  <sheetViews>
    <sheetView topLeftCell="A122" zoomScale="90" zoomScaleNormal="90" workbookViewId="0">
      <selection activeCell="A111" sqref="A11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5597</v>
      </c>
      <c r="G2" s="686"/>
      <c r="H2" s="686"/>
      <c r="I2" s="68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1175</v>
      </c>
      <c r="H4" s="520" t="s">
        <v>5263</v>
      </c>
      <c r="I4" s="522">
        <f t="shared" ref="I4:I68" si="0">G4/F4</f>
        <v>1.087962962962963E-2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0</v>
      </c>
      <c r="H5" s="515" t="s">
        <v>5263</v>
      </c>
      <c r="I5" s="523">
        <f t="shared" si="0"/>
        <v>0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28.9">
      <c r="A7" s="373" t="s">
        <v>3315</v>
      </c>
      <c r="B7" s="515" t="s">
        <v>5484</v>
      </c>
      <c r="C7" s="515" t="s">
        <v>5485</v>
      </c>
      <c r="D7" s="516">
        <v>45291</v>
      </c>
      <c r="E7" s="516">
        <v>45655</v>
      </c>
      <c r="F7" s="517">
        <v>1200</v>
      </c>
      <c r="G7" s="517">
        <v>743</v>
      </c>
      <c r="H7" s="515" t="s">
        <v>5263</v>
      </c>
      <c r="I7" s="523">
        <f t="shared" si="0"/>
        <v>0.61916666666666664</v>
      </c>
      <c r="J7" s="200"/>
      <c r="K7" s="200"/>
    </row>
    <row r="8" spans="1:11" ht="28.9">
      <c r="A8" s="373" t="s">
        <v>4683</v>
      </c>
      <c r="B8" s="515" t="s">
        <v>5419</v>
      </c>
      <c r="C8" s="515" t="s">
        <v>5420</v>
      </c>
      <c r="D8" s="516">
        <v>45167</v>
      </c>
      <c r="E8" s="516">
        <v>45531</v>
      </c>
      <c r="F8" s="517">
        <v>266000</v>
      </c>
      <c r="G8" s="517">
        <v>221822.9</v>
      </c>
      <c r="H8" s="515" t="s">
        <v>5263</v>
      </c>
      <c r="I8" s="523">
        <f t="shared" si="0"/>
        <v>0.83392067669172931</v>
      </c>
      <c r="J8" s="200"/>
      <c r="K8" s="200"/>
    </row>
    <row r="9" spans="1:11" ht="28.9">
      <c r="A9" s="373" t="s">
        <v>5588</v>
      </c>
      <c r="B9" s="515" t="s">
        <v>5589</v>
      </c>
      <c r="C9" s="515" t="s">
        <v>5590</v>
      </c>
      <c r="D9" s="516">
        <v>45496</v>
      </c>
      <c r="E9" s="516">
        <v>45860</v>
      </c>
      <c r="F9" s="517">
        <v>2900</v>
      </c>
      <c r="G9" s="517">
        <v>833</v>
      </c>
      <c r="H9" s="515" t="s">
        <v>5263</v>
      </c>
      <c r="I9" s="523">
        <f t="shared" si="0"/>
        <v>0.28724137931034482</v>
      </c>
      <c r="J9" s="200"/>
      <c r="K9" s="200"/>
    </row>
    <row r="10" spans="1:11" ht="28.9">
      <c r="A10" s="373" t="s">
        <v>5270</v>
      </c>
      <c r="B10" s="515" t="s">
        <v>5447</v>
      </c>
      <c r="C10" s="515" t="s">
        <v>5448</v>
      </c>
      <c r="D10" s="516">
        <v>45220</v>
      </c>
      <c r="E10" s="516">
        <v>45584</v>
      </c>
      <c r="F10" s="517">
        <v>1029</v>
      </c>
      <c r="G10" s="517">
        <v>1002.78</v>
      </c>
      <c r="H10" s="515" t="s">
        <v>5263</v>
      </c>
      <c r="I10" s="523">
        <f t="shared" si="0"/>
        <v>0.97451895043731773</v>
      </c>
      <c r="J10" s="200"/>
      <c r="K10" s="200"/>
    </row>
    <row r="11" spans="1:11" ht="28.9">
      <c r="A11" s="373" t="s">
        <v>5272</v>
      </c>
      <c r="B11" s="515" t="s">
        <v>5430</v>
      </c>
      <c r="C11" s="515" t="s">
        <v>5431</v>
      </c>
      <c r="D11" s="516">
        <v>45167</v>
      </c>
      <c r="E11" s="516">
        <v>45531</v>
      </c>
      <c r="F11" s="517">
        <v>209</v>
      </c>
      <c r="G11" s="517">
        <v>20.57</v>
      </c>
      <c r="H11" s="515" t="s">
        <v>5263</v>
      </c>
      <c r="I11" s="523">
        <f t="shared" si="0"/>
        <v>9.8421052631578951E-2</v>
      </c>
      <c r="J11" s="200"/>
      <c r="K11" s="200"/>
    </row>
    <row r="12" spans="1:11" ht="43.15">
      <c r="A12" s="373" t="s">
        <v>5274</v>
      </c>
      <c r="B12" s="515" t="s">
        <v>5432</v>
      </c>
      <c r="C12" s="515" t="s">
        <v>5431</v>
      </c>
      <c r="D12" s="516">
        <v>45167</v>
      </c>
      <c r="E12" s="516">
        <v>45531</v>
      </c>
      <c r="F12" s="517">
        <v>30</v>
      </c>
      <c r="G12" s="517">
        <v>8.06</v>
      </c>
      <c r="H12" s="515" t="s">
        <v>5263</v>
      </c>
      <c r="I12" s="523">
        <f t="shared" si="0"/>
        <v>0.26866666666666666</v>
      </c>
      <c r="J12" s="200"/>
      <c r="K12" s="200"/>
    </row>
    <row r="13" spans="1:11" ht="28.9">
      <c r="A13" s="373" t="s">
        <v>5275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175</v>
      </c>
      <c r="G13" s="517">
        <v>173.8</v>
      </c>
      <c r="H13" s="515" t="s">
        <v>5263</v>
      </c>
      <c r="I13" s="523">
        <f t="shared" si="0"/>
        <v>0.99314285714285722</v>
      </c>
      <c r="J13" s="200"/>
      <c r="K13" s="200"/>
    </row>
    <row r="14" spans="1:11" ht="28.9">
      <c r="A14" s="373" t="s">
        <v>5276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7">
        <v>12</v>
      </c>
      <c r="G14" s="517">
        <v>11.73</v>
      </c>
      <c r="H14" s="515" t="s">
        <v>5263</v>
      </c>
      <c r="I14" s="523">
        <f t="shared" si="0"/>
        <v>0.97750000000000004</v>
      </c>
      <c r="J14" s="200"/>
      <c r="K14" s="200"/>
    </row>
    <row r="15" spans="1:11" ht="28.9">
      <c r="A15" s="373" t="s">
        <v>5277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50</v>
      </c>
      <c r="G15" s="517">
        <v>33.53</v>
      </c>
      <c r="H15" s="515" t="s">
        <v>5263</v>
      </c>
      <c r="I15" s="523">
        <f t="shared" si="0"/>
        <v>0.67059999999999997</v>
      </c>
      <c r="J15" s="200"/>
      <c r="K15" s="200"/>
    </row>
    <row r="16" spans="1:11" ht="28.9">
      <c r="A16" s="373" t="s">
        <v>5449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120</v>
      </c>
      <c r="G16" s="517">
        <v>0</v>
      </c>
      <c r="H16" s="515" t="s">
        <v>5263</v>
      </c>
      <c r="I16" s="523">
        <f t="shared" si="0"/>
        <v>0</v>
      </c>
      <c r="J16" s="200"/>
      <c r="K16" s="200"/>
    </row>
    <row r="17" spans="1:11" ht="28.9">
      <c r="A17" s="373" t="s">
        <v>5450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7">
        <v>190</v>
      </c>
      <c r="G17" s="517">
        <v>69.41</v>
      </c>
      <c r="H17" s="515" t="s">
        <v>5263</v>
      </c>
      <c r="I17" s="523">
        <f t="shared" si="0"/>
        <v>0.3653157894736842</v>
      </c>
      <c r="J17" s="200"/>
      <c r="K17" s="200"/>
    </row>
    <row r="18" spans="1:11" ht="28.9">
      <c r="A18" s="373" t="s">
        <v>5451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102</v>
      </c>
      <c r="G18" s="517">
        <v>102</v>
      </c>
      <c r="H18" s="515" t="s">
        <v>5263</v>
      </c>
      <c r="I18" s="523">
        <f t="shared" si="0"/>
        <v>1</v>
      </c>
      <c r="J18" s="200"/>
      <c r="K18" s="200"/>
    </row>
    <row r="19" spans="1:11" ht="28.9">
      <c r="A19" s="373" t="s">
        <v>5452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350</v>
      </c>
      <c r="G19" s="517">
        <v>301.92</v>
      </c>
      <c r="H19" s="515" t="s">
        <v>5263</v>
      </c>
      <c r="I19" s="523">
        <f t="shared" si="0"/>
        <v>0.86262857142857152</v>
      </c>
      <c r="J19" s="200"/>
      <c r="K19" s="200"/>
    </row>
    <row r="20" spans="1:11" ht="28.9">
      <c r="A20" s="373" t="s">
        <v>5453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126.1</v>
      </c>
      <c r="G20" s="529">
        <v>92.32</v>
      </c>
      <c r="H20" s="515" t="s">
        <v>5263</v>
      </c>
      <c r="I20" s="523">
        <f t="shared" si="0"/>
        <v>0.73211736716891351</v>
      </c>
      <c r="J20" s="200"/>
      <c r="K20" s="200"/>
    </row>
    <row r="21" spans="1:11" ht="28.9">
      <c r="A21" s="373" t="s">
        <v>5454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90.4</v>
      </c>
      <c r="G21" s="529">
        <v>88.99</v>
      </c>
      <c r="H21" s="515" t="s">
        <v>5263</v>
      </c>
      <c r="I21" s="523">
        <f t="shared" si="0"/>
        <v>0.98440265486725653</v>
      </c>
      <c r="J21" s="200"/>
      <c r="K21" s="200"/>
    </row>
    <row r="22" spans="1:11" ht="28.9">
      <c r="A22" s="373" t="s">
        <v>5455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72</v>
      </c>
      <c r="G22" s="517">
        <v>71.7</v>
      </c>
      <c r="H22" s="515" t="s">
        <v>5263</v>
      </c>
      <c r="I22" s="523">
        <f t="shared" si="0"/>
        <v>0.99583333333333335</v>
      </c>
      <c r="J22" s="200"/>
      <c r="K22" s="200"/>
    </row>
    <row r="23" spans="1:11" ht="28.9">
      <c r="A23" s="373" t="s">
        <v>5456</v>
      </c>
      <c r="B23" s="515" t="s">
        <v>5447</v>
      </c>
      <c r="C23" s="515" t="s">
        <v>5448</v>
      </c>
      <c r="D23" s="516">
        <v>45220</v>
      </c>
      <c r="E23" s="516">
        <v>45584</v>
      </c>
      <c r="F23" s="529">
        <v>77.3</v>
      </c>
      <c r="G23" s="529">
        <v>55.49</v>
      </c>
      <c r="H23" s="515" t="s">
        <v>5263</v>
      </c>
      <c r="I23" s="523">
        <f t="shared" si="0"/>
        <v>0.71785252263906862</v>
      </c>
      <c r="J23" s="200"/>
      <c r="K23" s="200"/>
    </row>
    <row r="24" spans="1:11" ht="28.9">
      <c r="A24" s="373" t="s">
        <v>5457</v>
      </c>
      <c r="B24" s="515" t="s">
        <v>5447</v>
      </c>
      <c r="C24" s="515" t="s">
        <v>5448</v>
      </c>
      <c r="D24" s="516">
        <v>45220</v>
      </c>
      <c r="E24" s="516">
        <v>45584</v>
      </c>
      <c r="F24" s="529">
        <v>66.400000000000006</v>
      </c>
      <c r="G24" s="529">
        <v>63.75</v>
      </c>
      <c r="H24" s="515" t="s">
        <v>5263</v>
      </c>
      <c r="I24" s="523">
        <f t="shared" si="0"/>
        <v>0.96009036144578308</v>
      </c>
      <c r="J24" s="200"/>
      <c r="K24" s="200"/>
    </row>
    <row r="25" spans="1:11" ht="28.9">
      <c r="A25" s="373" t="s">
        <v>5458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42</v>
      </c>
      <c r="G25" s="517">
        <v>41.21</v>
      </c>
      <c r="H25" s="515" t="s">
        <v>5263</v>
      </c>
      <c r="I25" s="523">
        <f t="shared" si="0"/>
        <v>0.98119047619047617</v>
      </c>
      <c r="J25" s="200"/>
      <c r="K25" s="200"/>
    </row>
    <row r="26" spans="1:11" ht="28.9">
      <c r="A26" s="373" t="s">
        <v>5459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150</v>
      </c>
      <c r="G26" s="517">
        <v>92.04</v>
      </c>
      <c r="H26" s="515" t="s">
        <v>5263</v>
      </c>
      <c r="I26" s="523">
        <f t="shared" si="0"/>
        <v>0.61360000000000003</v>
      </c>
      <c r="J26" s="200"/>
      <c r="K26" s="200"/>
    </row>
    <row r="27" spans="1:11" ht="28.9">
      <c r="A27" s="373" t="s">
        <v>5460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230</v>
      </c>
      <c r="G27" s="517">
        <v>127.01</v>
      </c>
      <c r="H27" s="515" t="s">
        <v>5263</v>
      </c>
      <c r="I27" s="523">
        <f t="shared" si="0"/>
        <v>0.55221739130434788</v>
      </c>
      <c r="J27" s="200"/>
      <c r="K27" s="200"/>
    </row>
    <row r="28" spans="1:11" ht="28.9">
      <c r="A28" s="373" t="s">
        <v>5461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30</v>
      </c>
      <c r="G28" s="517">
        <v>25.08</v>
      </c>
      <c r="H28" s="515" t="s">
        <v>5263</v>
      </c>
      <c r="I28" s="523">
        <f t="shared" si="0"/>
        <v>0.83599999999999997</v>
      </c>
      <c r="J28" s="200"/>
      <c r="K28" s="200"/>
    </row>
    <row r="29" spans="1:11" ht="28.9">
      <c r="A29" s="373" t="s">
        <v>5462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400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1" ht="28.9">
      <c r="A30" s="373" t="s">
        <v>5486</v>
      </c>
      <c r="B30" s="515" t="s">
        <v>5484</v>
      </c>
      <c r="C30" s="515" t="s">
        <v>5485</v>
      </c>
      <c r="D30" s="516">
        <v>45291</v>
      </c>
      <c r="E30" s="516">
        <v>45655</v>
      </c>
      <c r="F30" s="537">
        <v>1905.41</v>
      </c>
      <c r="G30" s="537">
        <v>607.34</v>
      </c>
      <c r="H30" s="515" t="s">
        <v>5263</v>
      </c>
      <c r="I30" s="523">
        <f t="shared" si="0"/>
        <v>0.31874504699775902</v>
      </c>
      <c r="J30" s="200"/>
      <c r="K30" s="200"/>
    </row>
    <row r="31" spans="1:11" ht="28.9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ht="28.9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137.87</v>
      </c>
      <c r="H32" s="515" t="s">
        <v>5263</v>
      </c>
      <c r="I32" s="523">
        <f t="shared" si="0"/>
        <v>0.25067272727272727</v>
      </c>
      <c r="J32" s="200"/>
      <c r="K32" s="200"/>
    </row>
    <row r="33" spans="1:11" ht="28.9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239.46</v>
      </c>
      <c r="H33" s="515" t="s">
        <v>5263</v>
      </c>
      <c r="I33" s="523">
        <f t="shared" si="0"/>
        <v>0.1842</v>
      </c>
      <c r="J33" s="200"/>
      <c r="K33" s="200"/>
    </row>
    <row r="34" spans="1:11" ht="28.9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19.98</v>
      </c>
      <c r="H34" s="515" t="s">
        <v>5263</v>
      </c>
      <c r="I34" s="523">
        <f t="shared" si="0"/>
        <v>0.17839285714285716</v>
      </c>
      <c r="J34" s="200"/>
      <c r="K34" s="200"/>
    </row>
    <row r="35" spans="1:11" ht="28.9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10121.25</v>
      </c>
      <c r="H35" s="515" t="s">
        <v>5263</v>
      </c>
      <c r="I35" s="523">
        <f t="shared" si="0"/>
        <v>0.16091017488076312</v>
      </c>
      <c r="J35" s="200"/>
      <c r="K35" s="200"/>
    </row>
    <row r="36" spans="1:11" ht="28.9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605</v>
      </c>
      <c r="H36" s="515" t="s">
        <v>5263</v>
      </c>
      <c r="I36" s="523">
        <f t="shared" si="0"/>
        <v>0.60499999999999998</v>
      </c>
      <c r="J36" s="200"/>
      <c r="K36" s="200"/>
    </row>
    <row r="37" spans="1:11" ht="28.9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836.95</v>
      </c>
      <c r="H37" s="515" t="s">
        <v>5263</v>
      </c>
      <c r="I37" s="523">
        <f t="shared" si="0"/>
        <v>0.47825714285714288</v>
      </c>
      <c r="J37" s="200"/>
      <c r="K37" s="200"/>
    </row>
    <row r="38" spans="1:11" ht="28.9">
      <c r="A38" s="373" t="s">
        <v>4092</v>
      </c>
      <c r="B38" s="515" t="s">
        <v>5598</v>
      </c>
      <c r="C38" s="515" t="s">
        <v>5599</v>
      </c>
      <c r="D38" s="516">
        <v>45519</v>
      </c>
      <c r="E38" s="516">
        <v>45702</v>
      </c>
      <c r="F38" s="517">
        <v>300000</v>
      </c>
      <c r="G38" s="517">
        <v>23785</v>
      </c>
      <c r="H38" s="515" t="s">
        <v>5263</v>
      </c>
      <c r="I38" s="523">
        <f t="shared" si="0"/>
        <v>7.9283333333333331E-2</v>
      </c>
      <c r="J38" s="200"/>
      <c r="K38" s="200"/>
    </row>
    <row r="39" spans="1:11" ht="28.9">
      <c r="A39" s="373" t="s">
        <v>3125</v>
      </c>
      <c r="B39" s="515" t="s">
        <v>5517</v>
      </c>
      <c r="C39" s="515" t="s">
        <v>5518</v>
      </c>
      <c r="D39" s="516">
        <v>45337</v>
      </c>
      <c r="E39" s="516">
        <v>45701</v>
      </c>
      <c r="F39" s="517">
        <v>6500</v>
      </c>
      <c r="G39" s="517">
        <v>6386</v>
      </c>
      <c r="H39" s="515" t="s">
        <v>5263</v>
      </c>
      <c r="I39" s="523">
        <f t="shared" si="0"/>
        <v>0.9824615384615385</v>
      </c>
      <c r="J39" s="200"/>
      <c r="K39" s="200"/>
    </row>
    <row r="40" spans="1:11" ht="28.9">
      <c r="A40" s="373" t="s">
        <v>5281</v>
      </c>
      <c r="B40" s="515" t="s">
        <v>5484</v>
      </c>
      <c r="C40" s="515" t="s">
        <v>5485</v>
      </c>
      <c r="D40" s="516">
        <v>45291</v>
      </c>
      <c r="E40" s="516">
        <v>45655</v>
      </c>
      <c r="F40" s="517">
        <v>5000</v>
      </c>
      <c r="G40" s="517">
        <v>5000</v>
      </c>
      <c r="H40" s="515" t="s">
        <v>5263</v>
      </c>
      <c r="I40" s="523">
        <f t="shared" si="0"/>
        <v>1</v>
      </c>
      <c r="J40" s="200"/>
      <c r="K40" s="200"/>
    </row>
    <row r="41" spans="1:11" ht="28.9">
      <c r="A41" s="373" t="s">
        <v>5573</v>
      </c>
      <c r="B41" s="515" t="s">
        <v>5568</v>
      </c>
      <c r="C41" s="515" t="s">
        <v>5569</v>
      </c>
      <c r="D41" s="516">
        <v>45453</v>
      </c>
      <c r="E41" s="516">
        <v>45817</v>
      </c>
      <c r="F41" s="517">
        <v>7000</v>
      </c>
      <c r="G41" s="517">
        <v>3345</v>
      </c>
      <c r="H41" s="515" t="s">
        <v>5263</v>
      </c>
      <c r="I41" s="523">
        <f t="shared" si="0"/>
        <v>0.47785714285714287</v>
      </c>
      <c r="J41" s="200"/>
      <c r="K41" s="200"/>
    </row>
    <row r="42" spans="1:11" ht="28.9">
      <c r="A42" s="373" t="s">
        <v>5282</v>
      </c>
      <c r="B42" s="515" t="s">
        <v>5469</v>
      </c>
      <c r="C42" s="515" t="s">
        <v>5470</v>
      </c>
      <c r="D42" s="516">
        <v>45245</v>
      </c>
      <c r="E42" s="516">
        <v>45609</v>
      </c>
      <c r="F42" s="517">
        <v>24650</v>
      </c>
      <c r="G42" s="517">
        <v>18878.580000000002</v>
      </c>
      <c r="H42" s="515" t="s">
        <v>5263</v>
      </c>
      <c r="I42" s="523">
        <f t="shared" si="0"/>
        <v>0.76586531440162275</v>
      </c>
      <c r="J42" s="200"/>
      <c r="K42" s="200"/>
    </row>
    <row r="43" spans="1:11" ht="28.9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53369</v>
      </c>
      <c r="H43" s="515" t="s">
        <v>5263</v>
      </c>
      <c r="I43" s="523">
        <f t="shared" si="0"/>
        <v>5.864725274725275E-2</v>
      </c>
      <c r="J43" s="200"/>
      <c r="K43" s="200"/>
    </row>
    <row r="44" spans="1:11" ht="28.9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300</v>
      </c>
      <c r="H44" s="515" t="s">
        <v>5263</v>
      </c>
      <c r="I44" s="523">
        <f t="shared" ref="I44" si="1">G44/F44</f>
        <v>1.2E-2</v>
      </c>
      <c r="J44" s="200"/>
      <c r="K44" s="200"/>
    </row>
    <row r="45" spans="1:11" ht="28.9">
      <c r="A45" s="373" t="s">
        <v>5284</v>
      </c>
      <c r="B45" s="515" t="s">
        <v>5524</v>
      </c>
      <c r="C45" s="515" t="s">
        <v>5525</v>
      </c>
      <c r="D45" s="516">
        <v>45390</v>
      </c>
      <c r="E45" s="516">
        <v>45754</v>
      </c>
      <c r="F45" s="517">
        <v>15000</v>
      </c>
      <c r="G45" s="517">
        <v>10796</v>
      </c>
      <c r="H45" s="515" t="s">
        <v>5263</v>
      </c>
      <c r="I45" s="523">
        <f t="shared" si="0"/>
        <v>0.71973333333333334</v>
      </c>
      <c r="J45" s="200"/>
      <c r="K45" s="200"/>
    </row>
    <row r="46" spans="1:11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21000</v>
      </c>
      <c r="H46" s="515" t="s">
        <v>5263</v>
      </c>
      <c r="I46" s="523">
        <f t="shared" ref="I46" si="2">G46/F46</f>
        <v>7.0000000000000007E-2</v>
      </c>
      <c r="J46" s="200"/>
      <c r="K46" s="200"/>
    </row>
    <row r="47" spans="1:11" ht="28.9">
      <c r="A47" s="373" t="s">
        <v>1569</v>
      </c>
      <c r="B47" s="515" t="s">
        <v>5469</v>
      </c>
      <c r="C47" s="515" t="s">
        <v>5470</v>
      </c>
      <c r="D47" s="516">
        <v>45245</v>
      </c>
      <c r="E47" s="516">
        <v>45609</v>
      </c>
      <c r="F47" s="517">
        <v>400000</v>
      </c>
      <c r="G47" s="517">
        <v>54979</v>
      </c>
      <c r="H47" s="515" t="s">
        <v>5263</v>
      </c>
      <c r="I47" s="523">
        <f t="shared" si="0"/>
        <v>0.1374475</v>
      </c>
      <c r="J47" s="200"/>
      <c r="K47" s="200"/>
    </row>
    <row r="48" spans="1:11" ht="28.9">
      <c r="A48" s="373" t="s">
        <v>4110</v>
      </c>
      <c r="B48" s="515" t="s">
        <v>5438</v>
      </c>
      <c r="C48" s="515" t="s">
        <v>5439</v>
      </c>
      <c r="D48" s="516">
        <v>45184</v>
      </c>
      <c r="E48" s="516">
        <v>45548</v>
      </c>
      <c r="F48" s="517">
        <v>1000</v>
      </c>
      <c r="G48" s="517">
        <v>981</v>
      </c>
      <c r="H48" s="515" t="s">
        <v>5263</v>
      </c>
      <c r="I48" s="523">
        <f t="shared" si="0"/>
        <v>0.98099999999999998</v>
      </c>
      <c r="J48" s="200"/>
      <c r="K48" s="200"/>
    </row>
    <row r="49" spans="1:11" ht="28.9">
      <c r="A49" s="373" t="s">
        <v>5491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23800</v>
      </c>
      <c r="G49" s="517">
        <v>16449</v>
      </c>
      <c r="H49" s="515" t="s">
        <v>5263</v>
      </c>
      <c r="I49" s="523">
        <f t="shared" si="0"/>
        <v>0.69113445378151261</v>
      </c>
      <c r="J49" s="200"/>
      <c r="K49" s="200"/>
    </row>
    <row r="50" spans="1:11" ht="28.9">
      <c r="A50" s="373" t="s">
        <v>5602</v>
      </c>
      <c r="B50" s="515" t="s">
        <v>5598</v>
      </c>
      <c r="C50" s="515" t="s">
        <v>5599</v>
      </c>
      <c r="D50" s="516">
        <v>45519</v>
      </c>
      <c r="E50" s="516">
        <v>45699</v>
      </c>
      <c r="F50" s="529">
        <v>2.5</v>
      </c>
      <c r="G50" s="529">
        <v>0</v>
      </c>
      <c r="H50" s="515" t="s">
        <v>5263</v>
      </c>
      <c r="I50" s="523">
        <f t="shared" si="0"/>
        <v>0</v>
      </c>
      <c r="J50" s="200"/>
      <c r="K50" s="200"/>
    </row>
    <row r="51" spans="1:11" ht="28.9">
      <c r="A51" s="373" t="s">
        <v>5492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19260</v>
      </c>
      <c r="G51" s="517">
        <v>327</v>
      </c>
      <c r="H51" s="515" t="s">
        <v>5263</v>
      </c>
      <c r="I51" s="523">
        <f t="shared" si="0"/>
        <v>1.6978193146417447E-2</v>
      </c>
      <c r="J51" s="200"/>
      <c r="K51" s="200"/>
    </row>
    <row r="52" spans="1:11" ht="28.9">
      <c r="A52" s="373" t="s">
        <v>5603</v>
      </c>
      <c r="B52" s="515" t="s">
        <v>5598</v>
      </c>
      <c r="C52" s="515" t="s">
        <v>5599</v>
      </c>
      <c r="D52" s="516">
        <v>45519</v>
      </c>
      <c r="E52" s="516">
        <v>45609</v>
      </c>
      <c r="F52" s="517">
        <v>15</v>
      </c>
      <c r="G52" s="517">
        <v>0</v>
      </c>
      <c r="H52" s="515" t="s">
        <v>5263</v>
      </c>
      <c r="I52" s="523">
        <f t="shared" ref="I52" si="3">G52/F52</f>
        <v>0</v>
      </c>
      <c r="J52" s="200"/>
      <c r="K52" s="200"/>
    </row>
    <row r="53" spans="1:11" ht="28.9">
      <c r="A53" s="373" t="s">
        <v>5604</v>
      </c>
      <c r="B53" s="515" t="s">
        <v>5598</v>
      </c>
      <c r="C53" s="515" t="s">
        <v>5599</v>
      </c>
      <c r="D53" s="516">
        <v>45519</v>
      </c>
      <c r="E53" s="516">
        <v>45609</v>
      </c>
      <c r="F53" s="517">
        <v>15</v>
      </c>
      <c r="G53" s="517">
        <v>0</v>
      </c>
      <c r="H53" s="515" t="s">
        <v>5263</v>
      </c>
      <c r="I53" s="523">
        <f t="shared" ref="I53" si="4">G53/F53</f>
        <v>0</v>
      </c>
      <c r="J53" s="200"/>
      <c r="K53" s="200"/>
    </row>
    <row r="54" spans="1:11" ht="28.9">
      <c r="A54" s="373" t="s">
        <v>5290</v>
      </c>
      <c r="B54" s="515" t="s">
        <v>5469</v>
      </c>
      <c r="C54" s="515" t="s">
        <v>5470</v>
      </c>
      <c r="D54" s="516">
        <v>45245</v>
      </c>
      <c r="E54" s="516">
        <v>45609</v>
      </c>
      <c r="F54" s="517">
        <v>19</v>
      </c>
      <c r="G54" s="517">
        <v>8.19</v>
      </c>
      <c r="H54" s="515" t="s">
        <v>5263</v>
      </c>
      <c r="I54" s="523">
        <f t="shared" si="0"/>
        <v>0.43105263157894735</v>
      </c>
      <c r="J54" s="200"/>
      <c r="K54" s="200"/>
    </row>
    <row r="55" spans="1:11" ht="28.9">
      <c r="A55" s="373" t="s">
        <v>5493</v>
      </c>
      <c r="B55" s="515" t="s">
        <v>5484</v>
      </c>
      <c r="C55" s="515" t="s">
        <v>5485</v>
      </c>
      <c r="D55" s="516">
        <v>45291</v>
      </c>
      <c r="E55" s="516">
        <v>45655</v>
      </c>
      <c r="F55" s="517">
        <v>2220</v>
      </c>
      <c r="G55" s="517">
        <v>1489</v>
      </c>
      <c r="H55" s="515" t="s">
        <v>5263</v>
      </c>
      <c r="I55" s="523">
        <f t="shared" si="0"/>
        <v>0.67072072072072075</v>
      </c>
      <c r="J55" s="200"/>
      <c r="K55" s="200"/>
    </row>
    <row r="56" spans="1:11" ht="28.9">
      <c r="A56" s="373" t="s">
        <v>5292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572</v>
      </c>
      <c r="G56" s="517">
        <v>425.96</v>
      </c>
      <c r="H56" s="515" t="s">
        <v>5263</v>
      </c>
      <c r="I56" s="523">
        <f t="shared" si="0"/>
        <v>0.74468531468531463</v>
      </c>
      <c r="J56" s="200"/>
      <c r="K56" s="200"/>
    </row>
    <row r="57" spans="1:11" ht="28.9">
      <c r="A57" s="373" t="s">
        <v>5293</v>
      </c>
      <c r="B57" s="515" t="s">
        <v>5524</v>
      </c>
      <c r="C57" s="515" t="s">
        <v>5525</v>
      </c>
      <c r="D57" s="516">
        <v>45390</v>
      </c>
      <c r="E57" s="516">
        <v>45754</v>
      </c>
      <c r="F57" s="517">
        <v>65</v>
      </c>
      <c r="G57" s="517">
        <v>0.16</v>
      </c>
      <c r="H57" s="515" t="s">
        <v>5263</v>
      </c>
      <c r="I57" s="523">
        <f t="shared" si="0"/>
        <v>2.4615384615384616E-3</v>
      </c>
      <c r="J57" s="200"/>
      <c r="K57" s="200"/>
    </row>
    <row r="58" spans="1:11" ht="28.9">
      <c r="A58" s="373" t="s">
        <v>5294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903</v>
      </c>
      <c r="G58" s="517">
        <v>902.53</v>
      </c>
      <c r="H58" s="515" t="s">
        <v>5263</v>
      </c>
      <c r="I58" s="523">
        <f t="shared" si="0"/>
        <v>0.99947951273532665</v>
      </c>
      <c r="J58" s="200"/>
      <c r="K58" s="200"/>
    </row>
    <row r="59" spans="1:11" ht="28.9">
      <c r="A59" s="373" t="s">
        <v>5295</v>
      </c>
      <c r="B59" s="515" t="s">
        <v>5568</v>
      </c>
      <c r="C59" s="515" t="s">
        <v>5569</v>
      </c>
      <c r="D59" s="516">
        <v>45453</v>
      </c>
      <c r="E59" s="516">
        <v>45817</v>
      </c>
      <c r="F59" s="517">
        <v>35</v>
      </c>
      <c r="G59" s="517">
        <v>0.48</v>
      </c>
      <c r="H59" s="515" t="s">
        <v>5263</v>
      </c>
      <c r="I59" s="523">
        <f t="shared" si="0"/>
        <v>1.3714285714285714E-2</v>
      </c>
      <c r="J59" s="200"/>
      <c r="K59" s="200"/>
    </row>
    <row r="60" spans="1:11" ht="28.9">
      <c r="A60" s="373" t="s">
        <v>5298</v>
      </c>
      <c r="B60" s="515" t="s">
        <v>5430</v>
      </c>
      <c r="C60" s="515" t="s">
        <v>5431</v>
      </c>
      <c r="D60" s="516">
        <v>45167</v>
      </c>
      <c r="E60" s="516">
        <v>45531</v>
      </c>
      <c r="F60" s="517">
        <v>600</v>
      </c>
      <c r="G60" s="517">
        <v>571.82000000000005</v>
      </c>
      <c r="H60" s="515" t="s">
        <v>5263</v>
      </c>
      <c r="I60" s="523">
        <f t="shared" si="0"/>
        <v>0.9530333333333334</v>
      </c>
      <c r="J60" s="200"/>
      <c r="K60" s="200"/>
    </row>
    <row r="61" spans="1:11" ht="28.9">
      <c r="A61" s="373" t="s">
        <v>5299</v>
      </c>
      <c r="B61" s="515" t="s">
        <v>5430</v>
      </c>
      <c r="C61" s="515" t="s">
        <v>5431</v>
      </c>
      <c r="D61" s="516">
        <v>45167</v>
      </c>
      <c r="E61" s="516">
        <v>45531</v>
      </c>
      <c r="F61" s="517">
        <v>3000</v>
      </c>
      <c r="G61" s="517">
        <v>1496.1</v>
      </c>
      <c r="H61" s="515" t="s">
        <v>5263</v>
      </c>
      <c r="I61" s="523">
        <f t="shared" si="0"/>
        <v>0.49869999999999998</v>
      </c>
      <c r="J61" s="200"/>
      <c r="K61" s="200"/>
    </row>
    <row r="62" spans="1:11" ht="28.9">
      <c r="A62" s="373" t="s">
        <v>5464</v>
      </c>
      <c r="B62" s="515" t="s">
        <v>5447</v>
      </c>
      <c r="C62" s="515" t="s">
        <v>5448</v>
      </c>
      <c r="D62" s="516">
        <v>45220</v>
      </c>
      <c r="E62" s="516">
        <v>45584</v>
      </c>
      <c r="F62" s="517">
        <v>15</v>
      </c>
      <c r="G62" s="517">
        <v>2.7</v>
      </c>
      <c r="H62" s="515" t="s">
        <v>5263</v>
      </c>
      <c r="I62" s="523">
        <f t="shared" si="0"/>
        <v>0.18000000000000002</v>
      </c>
      <c r="J62" s="200"/>
      <c r="K62" s="200"/>
    </row>
    <row r="63" spans="1:11" ht="28.9">
      <c r="A63" s="373" t="s">
        <v>5300</v>
      </c>
      <c r="B63" s="515" t="s">
        <v>5435</v>
      </c>
      <c r="C63" s="515" t="s">
        <v>5431</v>
      </c>
      <c r="D63" s="516">
        <v>45167</v>
      </c>
      <c r="E63" s="516">
        <v>45531</v>
      </c>
      <c r="F63" s="517">
        <v>1500</v>
      </c>
      <c r="G63" s="517">
        <v>668.35</v>
      </c>
      <c r="H63" s="515" t="s">
        <v>5263</v>
      </c>
      <c r="I63" s="523">
        <f t="shared" si="0"/>
        <v>0.44556666666666667</v>
      </c>
      <c r="J63" s="200"/>
      <c r="K63" s="200"/>
    </row>
    <row r="64" spans="1:11">
      <c r="A64" s="688" t="s">
        <v>1288</v>
      </c>
      <c r="B64" s="689" t="s">
        <v>5469</v>
      </c>
      <c r="C64" s="515" t="s">
        <v>5474</v>
      </c>
      <c r="D64" s="690">
        <v>45245</v>
      </c>
      <c r="E64" s="690">
        <v>45609</v>
      </c>
      <c r="F64" s="517">
        <v>1615</v>
      </c>
      <c r="G64" s="517">
        <v>1539</v>
      </c>
      <c r="H64" s="515" t="s">
        <v>5263</v>
      </c>
      <c r="I64" s="523">
        <f t="shared" si="0"/>
        <v>0.95294117647058818</v>
      </c>
      <c r="J64" s="540"/>
      <c r="K64" s="540"/>
    </row>
    <row r="65" spans="1:11">
      <c r="A65" s="688"/>
      <c r="B65" s="689"/>
      <c r="C65" s="515" t="s">
        <v>5475</v>
      </c>
      <c r="D65" s="690"/>
      <c r="E65" s="690"/>
      <c r="F65" s="517">
        <v>85</v>
      </c>
      <c r="G65" s="517">
        <v>0</v>
      </c>
      <c r="H65" s="515" t="s">
        <v>5263</v>
      </c>
      <c r="I65" s="523">
        <f t="shared" si="0"/>
        <v>0</v>
      </c>
      <c r="J65" s="540"/>
      <c r="K65" s="540"/>
    </row>
    <row r="66" spans="1:11" ht="28.9">
      <c r="A66" s="373" t="s">
        <v>5305</v>
      </c>
      <c r="B66" s="515" t="s">
        <v>5524</v>
      </c>
      <c r="C66" s="515" t="s">
        <v>5525</v>
      </c>
      <c r="D66" s="516">
        <v>45390</v>
      </c>
      <c r="E66" s="516">
        <v>45754</v>
      </c>
      <c r="F66" s="517">
        <v>800</v>
      </c>
      <c r="G66" s="517">
        <v>800</v>
      </c>
      <c r="H66" s="515" t="s">
        <v>5263</v>
      </c>
      <c r="I66" s="523">
        <f t="shared" si="0"/>
        <v>1</v>
      </c>
      <c r="J66" s="540"/>
      <c r="K66" s="540"/>
    </row>
    <row r="67" spans="1:11" ht="43.15">
      <c r="A67" s="373" t="s">
        <v>5526</v>
      </c>
      <c r="B67" s="515" t="s">
        <v>5430</v>
      </c>
      <c r="C67" s="515" t="s">
        <v>5431</v>
      </c>
      <c r="D67" s="516">
        <v>45167</v>
      </c>
      <c r="E67" s="516">
        <v>45531</v>
      </c>
      <c r="F67" s="517">
        <v>2000</v>
      </c>
      <c r="G67" s="517">
        <v>1675.8</v>
      </c>
      <c r="H67" s="515" t="s">
        <v>5263</v>
      </c>
      <c r="I67" s="523">
        <f t="shared" si="0"/>
        <v>0.83789999999999998</v>
      </c>
      <c r="J67" s="200"/>
      <c r="K67" s="200"/>
    </row>
    <row r="68" spans="1:11" ht="43.15">
      <c r="A68" s="373" t="s">
        <v>5527</v>
      </c>
      <c r="B68" s="515" t="s">
        <v>5469</v>
      </c>
      <c r="C68" s="515" t="s">
        <v>5470</v>
      </c>
      <c r="D68" s="516">
        <v>45245</v>
      </c>
      <c r="E68" s="516">
        <v>45609</v>
      </c>
      <c r="F68" s="517">
        <v>1000</v>
      </c>
      <c r="G68" s="517">
        <v>254.4</v>
      </c>
      <c r="H68" s="515" t="s">
        <v>5263</v>
      </c>
      <c r="I68" s="523">
        <f t="shared" si="0"/>
        <v>0.25440000000000002</v>
      </c>
      <c r="J68" s="200"/>
      <c r="K68" s="200"/>
    </row>
    <row r="69" spans="1:11" ht="28.9">
      <c r="A69" s="373" t="s">
        <v>5309</v>
      </c>
      <c r="B69" s="515" t="s">
        <v>5605</v>
      </c>
      <c r="C69" s="515" t="s">
        <v>5606</v>
      </c>
      <c r="D69" s="516">
        <v>45496</v>
      </c>
      <c r="E69" s="516">
        <v>45860</v>
      </c>
      <c r="F69" s="517">
        <v>15000</v>
      </c>
      <c r="G69" s="517">
        <v>2472</v>
      </c>
      <c r="H69" s="515" t="s">
        <v>5263</v>
      </c>
      <c r="I69" s="523">
        <f>G69/F69</f>
        <v>0.1648</v>
      </c>
      <c r="J69" s="200"/>
      <c r="K69" s="200"/>
    </row>
    <row r="70" spans="1:11" ht="28.9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7">
        <v>850</v>
      </c>
      <c r="G70" s="517">
        <v>840.23</v>
      </c>
      <c r="H70" s="515" t="s">
        <v>5263</v>
      </c>
      <c r="I70" s="523">
        <f t="shared" ref="I70:I109" si="5">G70/F70</f>
        <v>0.98850588235294123</v>
      </c>
      <c r="J70" s="200"/>
      <c r="K70" s="200"/>
    </row>
    <row r="71" spans="1:11" ht="28.9">
      <c r="A71" s="373" t="s">
        <v>5519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450000000</v>
      </c>
      <c r="G71" s="517">
        <v>384134880</v>
      </c>
      <c r="H71" s="515" t="s">
        <v>5351</v>
      </c>
      <c r="I71" s="523">
        <f t="shared" si="5"/>
        <v>0.85363306666666672</v>
      </c>
      <c r="J71" s="200"/>
      <c r="K71" s="200"/>
    </row>
    <row r="72" spans="1:11" ht="28.9">
      <c r="A72" s="373" t="s">
        <v>5325</v>
      </c>
      <c r="B72" s="515" t="s">
        <v>5476</v>
      </c>
      <c r="C72" s="515" t="s">
        <v>5477</v>
      </c>
      <c r="D72" s="516">
        <v>45261</v>
      </c>
      <c r="E72" s="516">
        <v>45992</v>
      </c>
      <c r="F72" s="517">
        <v>2000</v>
      </c>
      <c r="G72" s="517">
        <v>1643</v>
      </c>
      <c r="H72" s="515" t="s">
        <v>5263</v>
      </c>
      <c r="I72" s="523">
        <f t="shared" si="5"/>
        <v>0.82150000000000001</v>
      </c>
      <c r="J72" s="200"/>
      <c r="K72" s="200"/>
    </row>
    <row r="73" spans="1:11" ht="28.9">
      <c r="A73" s="373" t="s">
        <v>5326</v>
      </c>
      <c r="B73" s="515" t="s">
        <v>5426</v>
      </c>
      <c r="C73" s="515" t="s">
        <v>5427</v>
      </c>
      <c r="D73" s="516">
        <v>45139</v>
      </c>
      <c r="E73" s="516">
        <v>45869</v>
      </c>
      <c r="F73" s="517">
        <v>10000</v>
      </c>
      <c r="G73" s="517">
        <v>7645</v>
      </c>
      <c r="H73" s="515" t="s">
        <v>5263</v>
      </c>
      <c r="I73" s="523">
        <f t="shared" si="5"/>
        <v>0.76449999999999996</v>
      </c>
      <c r="J73" s="200"/>
      <c r="K73" s="200"/>
    </row>
    <row r="74" spans="1:11" ht="28.9">
      <c r="A74" s="373" t="s">
        <v>5520</v>
      </c>
      <c r="B74" s="515" t="s">
        <v>5517</v>
      </c>
      <c r="C74" s="515" t="s">
        <v>5518</v>
      </c>
      <c r="D74" s="516">
        <v>45337</v>
      </c>
      <c r="E74" s="516">
        <v>45701</v>
      </c>
      <c r="F74" s="517">
        <v>157</v>
      </c>
      <c r="G74" s="517">
        <v>38</v>
      </c>
      <c r="H74" s="515" t="s">
        <v>5263</v>
      </c>
      <c r="I74" s="523">
        <f t="shared" si="5"/>
        <v>0.24203821656050956</v>
      </c>
      <c r="J74" s="200"/>
      <c r="K74" s="200"/>
    </row>
    <row r="75" spans="1:11" ht="28.9">
      <c r="A75" s="373" t="s">
        <v>5471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15919.56</v>
      </c>
      <c r="H75" s="515" t="s">
        <v>5263</v>
      </c>
      <c r="I75" s="523">
        <f t="shared" si="5"/>
        <v>0.99497249999999993</v>
      </c>
      <c r="J75" s="200"/>
      <c r="K75" s="200"/>
    </row>
    <row r="76" spans="1:11" ht="43.15">
      <c r="A76" s="373" t="s">
        <v>5328</v>
      </c>
      <c r="B76" s="515" t="s">
        <v>5592</v>
      </c>
      <c r="C76" s="515" t="s">
        <v>5593</v>
      </c>
      <c r="D76" s="244">
        <v>45505</v>
      </c>
      <c r="E76" s="244">
        <v>45869</v>
      </c>
      <c r="F76" s="517">
        <v>39960</v>
      </c>
      <c r="G76" s="517">
        <v>2344.61</v>
      </c>
      <c r="H76" s="515" t="s">
        <v>5263</v>
      </c>
      <c r="I76" s="523">
        <f t="shared" si="5"/>
        <v>5.8673923923923926E-2</v>
      </c>
      <c r="J76" s="200"/>
      <c r="K76" s="200"/>
    </row>
    <row r="77" spans="1:11" ht="28.9">
      <c r="A77" s="373" t="s">
        <v>149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5800</v>
      </c>
      <c r="G77" s="517">
        <v>3403.51</v>
      </c>
      <c r="H77" s="515" t="s">
        <v>5263</v>
      </c>
      <c r="I77" s="523">
        <f t="shared" si="5"/>
        <v>0.5868120689655173</v>
      </c>
      <c r="J77" s="200"/>
      <c r="K77" s="200"/>
    </row>
    <row r="78" spans="1:11" ht="28.9">
      <c r="A78" s="373" t="s">
        <v>5330</v>
      </c>
      <c r="B78" s="515" t="s">
        <v>5438</v>
      </c>
      <c r="C78" s="515" t="s">
        <v>5439</v>
      </c>
      <c r="D78" s="516">
        <v>45184</v>
      </c>
      <c r="E78" s="516">
        <v>45548</v>
      </c>
      <c r="F78" s="517">
        <v>6000</v>
      </c>
      <c r="G78" s="517">
        <v>4956.5280000000002</v>
      </c>
      <c r="H78" s="515" t="s">
        <v>5263</v>
      </c>
      <c r="I78" s="523">
        <f t="shared" si="5"/>
        <v>0.82608800000000004</v>
      </c>
      <c r="J78" s="200"/>
      <c r="K78" s="200"/>
    </row>
    <row r="79" spans="1:11" ht="28.9">
      <c r="A79" s="373" t="s">
        <v>5472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11909.801799999999</v>
      </c>
      <c r="H79" s="515" t="s">
        <v>5263</v>
      </c>
      <c r="I79" s="523">
        <f t="shared" si="5"/>
        <v>0.74436261249999991</v>
      </c>
      <c r="J79" s="200"/>
      <c r="K79" s="200"/>
    </row>
    <row r="80" spans="1:11" ht="28.9">
      <c r="A80" s="373" t="s">
        <v>277</v>
      </c>
      <c r="B80" s="515" t="s">
        <v>5430</v>
      </c>
      <c r="C80" s="515" t="s">
        <v>5431</v>
      </c>
      <c r="D80" s="516">
        <v>45167</v>
      </c>
      <c r="E80" s="516">
        <v>45531</v>
      </c>
      <c r="F80" s="517">
        <v>127575</v>
      </c>
      <c r="G80" s="517">
        <v>63384.639999999999</v>
      </c>
      <c r="H80" s="515" t="s">
        <v>5263</v>
      </c>
      <c r="I80" s="523">
        <f t="shared" si="5"/>
        <v>0.49684217127180091</v>
      </c>
      <c r="J80" s="200"/>
      <c r="K80" s="200"/>
    </row>
    <row r="81" spans="1:11" ht="28.9">
      <c r="A81" s="373" t="s">
        <v>5594</v>
      </c>
      <c r="B81" s="515" t="s">
        <v>5589</v>
      </c>
      <c r="C81" s="515" t="s">
        <v>5590</v>
      </c>
      <c r="D81" s="516">
        <v>45496</v>
      </c>
      <c r="E81" s="516">
        <v>45860</v>
      </c>
      <c r="F81" s="517">
        <v>325</v>
      </c>
      <c r="G81" s="517">
        <v>32.07</v>
      </c>
      <c r="H81" s="515" t="s">
        <v>5263</v>
      </c>
      <c r="I81" s="523">
        <f t="shared" si="5"/>
        <v>9.8676923076923079E-2</v>
      </c>
      <c r="J81" s="200"/>
      <c r="K81" s="200"/>
    </row>
    <row r="82" spans="1:11" ht="43.15">
      <c r="A82" s="373" t="s">
        <v>282</v>
      </c>
      <c r="B82" s="515" t="s">
        <v>5467</v>
      </c>
      <c r="C82" s="515" t="s">
        <v>5478</v>
      </c>
      <c r="D82" s="516">
        <v>45231</v>
      </c>
      <c r="E82" s="516">
        <v>45595</v>
      </c>
      <c r="F82" s="517">
        <v>6240</v>
      </c>
      <c r="G82" s="517">
        <v>708</v>
      </c>
      <c r="H82" s="515" t="s">
        <v>5263</v>
      </c>
      <c r="I82" s="523">
        <f t="shared" si="5"/>
        <v>0.11346153846153846</v>
      </c>
      <c r="J82" s="200"/>
      <c r="K82" s="200"/>
    </row>
    <row r="83" spans="1:11" ht="28.9">
      <c r="A83" s="373" t="s">
        <v>168</v>
      </c>
      <c r="B83" s="515" t="s">
        <v>5469</v>
      </c>
      <c r="C83" s="515" t="s">
        <v>5470</v>
      </c>
      <c r="D83" s="516">
        <v>45275</v>
      </c>
      <c r="E83" s="516">
        <v>45639</v>
      </c>
      <c r="F83" s="517">
        <v>5000</v>
      </c>
      <c r="G83" s="517">
        <v>1002.37</v>
      </c>
      <c r="H83" s="515" t="s">
        <v>5263</v>
      </c>
      <c r="I83" s="523">
        <f t="shared" si="5"/>
        <v>0.20047400000000001</v>
      </c>
      <c r="J83" s="200"/>
      <c r="K83" s="200"/>
    </row>
    <row r="84" spans="1:11" ht="28.9">
      <c r="A84" s="373" t="s">
        <v>5335</v>
      </c>
      <c r="B84" s="515" t="s">
        <v>5469</v>
      </c>
      <c r="C84" s="515" t="s">
        <v>5470</v>
      </c>
      <c r="D84" s="516">
        <v>45245</v>
      </c>
      <c r="E84" s="516">
        <v>45609</v>
      </c>
      <c r="F84" s="517">
        <v>2500</v>
      </c>
      <c r="G84" s="517">
        <v>1371.67</v>
      </c>
      <c r="H84" s="515" t="s">
        <v>5263</v>
      </c>
      <c r="I84" s="523">
        <f t="shared" si="5"/>
        <v>0.54866800000000004</v>
      </c>
      <c r="J84" s="200"/>
      <c r="K84" s="200"/>
    </row>
    <row r="85" spans="1:11" ht="28.9">
      <c r="A85" s="373" t="s">
        <v>5340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5000</v>
      </c>
      <c r="G85" s="517">
        <v>1592</v>
      </c>
      <c r="H85" s="515" t="s">
        <v>5263</v>
      </c>
      <c r="I85" s="523">
        <f t="shared" si="5"/>
        <v>0.31840000000000002</v>
      </c>
      <c r="J85" s="200"/>
      <c r="K85" s="200"/>
    </row>
    <row r="86" spans="1:11" ht="28.9">
      <c r="A86" s="373" t="s">
        <v>5341</v>
      </c>
      <c r="B86" s="515" t="s">
        <v>5589</v>
      </c>
      <c r="C86" s="515" t="s">
        <v>5590</v>
      </c>
      <c r="D86" s="516">
        <v>45496</v>
      </c>
      <c r="E86" s="516">
        <v>45860</v>
      </c>
      <c r="F86" s="517">
        <v>5200</v>
      </c>
      <c r="G86" s="517">
        <v>332.44</v>
      </c>
      <c r="H86" s="515" t="s">
        <v>5263</v>
      </c>
      <c r="I86" s="523">
        <f t="shared" si="5"/>
        <v>6.3930769230769235E-2</v>
      </c>
      <c r="J86" s="200"/>
      <c r="K86" s="200"/>
    </row>
    <row r="87" spans="1:11" ht="28.9">
      <c r="A87" s="373" t="s">
        <v>4593</v>
      </c>
      <c r="B87" s="515" t="s">
        <v>5469</v>
      </c>
      <c r="C87" s="515" t="s">
        <v>5470</v>
      </c>
      <c r="D87" s="516">
        <v>45245</v>
      </c>
      <c r="E87" s="516">
        <v>45609</v>
      </c>
      <c r="F87" s="517">
        <v>7000</v>
      </c>
      <c r="G87" s="517">
        <v>6061</v>
      </c>
      <c r="H87" s="515" t="s">
        <v>5263</v>
      </c>
      <c r="I87" s="523">
        <f t="shared" si="5"/>
        <v>0.86585714285714288</v>
      </c>
      <c r="J87" s="200"/>
      <c r="K87" s="200"/>
    </row>
    <row r="88" spans="1:11" ht="28.9">
      <c r="A88" s="373" t="s">
        <v>5343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7000</v>
      </c>
      <c r="G88" s="517">
        <v>6908</v>
      </c>
      <c r="H88" s="515" t="s">
        <v>5263</v>
      </c>
      <c r="I88" s="523">
        <f t="shared" si="5"/>
        <v>0.98685714285714288</v>
      </c>
      <c r="J88" s="200"/>
      <c r="K88" s="200"/>
    </row>
    <row r="89" spans="1:11" ht="28.9">
      <c r="A89" s="373" t="s">
        <v>5465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4466</v>
      </c>
      <c r="G89" s="517">
        <v>2545</v>
      </c>
      <c r="H89" s="515" t="s">
        <v>5263</v>
      </c>
      <c r="I89" s="523">
        <f t="shared" si="5"/>
        <v>0.56986117330944919</v>
      </c>
      <c r="J89" s="200"/>
      <c r="K89" s="200"/>
    </row>
    <row r="90" spans="1:11" ht="28.9">
      <c r="A90" s="373" t="s">
        <v>5494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500</v>
      </c>
      <c r="G90" s="517">
        <v>44.06</v>
      </c>
      <c r="H90" s="515" t="s">
        <v>5263</v>
      </c>
      <c r="I90" s="523">
        <f t="shared" si="5"/>
        <v>8.8120000000000004E-2</v>
      </c>
      <c r="J90" s="200"/>
      <c r="K90" s="200"/>
    </row>
    <row r="91" spans="1:11" ht="28.9">
      <c r="A91" s="373" t="s">
        <v>173</v>
      </c>
      <c r="B91" s="515" t="s">
        <v>5517</v>
      </c>
      <c r="C91" s="515" t="s">
        <v>5518</v>
      </c>
      <c r="D91" s="516">
        <v>45337</v>
      </c>
      <c r="E91" s="516">
        <v>45516</v>
      </c>
      <c r="F91" s="517">
        <v>3600</v>
      </c>
      <c r="G91" s="517">
        <v>3414.61</v>
      </c>
      <c r="H91" s="515" t="s">
        <v>5263</v>
      </c>
      <c r="I91" s="523">
        <f t="shared" si="5"/>
        <v>0.94850277777777781</v>
      </c>
      <c r="J91" s="200"/>
      <c r="K91" s="200"/>
    </row>
    <row r="92" spans="1:11" ht="28.9">
      <c r="A92" s="373" t="s">
        <v>173</v>
      </c>
      <c r="B92" s="515" t="s">
        <v>5538</v>
      </c>
      <c r="C92" s="515" t="s">
        <v>5539</v>
      </c>
      <c r="D92" s="516">
        <v>45517</v>
      </c>
      <c r="E92" s="516">
        <v>45701</v>
      </c>
      <c r="F92" s="517">
        <v>3600</v>
      </c>
      <c r="G92" s="517">
        <v>484.13</v>
      </c>
      <c r="H92" s="515" t="s">
        <v>5263</v>
      </c>
      <c r="I92" s="523">
        <f t="shared" ref="I92" si="6">G92/F92</f>
        <v>0.13448055555555555</v>
      </c>
      <c r="J92" s="200"/>
      <c r="K92" s="200"/>
    </row>
    <row r="93" spans="1:11" ht="28.9">
      <c r="A93" s="373" t="s">
        <v>5346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2500</v>
      </c>
      <c r="G93" s="517">
        <v>0</v>
      </c>
      <c r="H93" s="515" t="s">
        <v>5263</v>
      </c>
      <c r="I93" s="523">
        <f t="shared" si="5"/>
        <v>0</v>
      </c>
      <c r="J93" s="200"/>
      <c r="K93" s="200"/>
    </row>
    <row r="94" spans="1:11" ht="28.9">
      <c r="A94" s="373" t="s">
        <v>5495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525</v>
      </c>
      <c r="G94" s="517">
        <v>102</v>
      </c>
      <c r="H94" s="515" t="s">
        <v>5263</v>
      </c>
      <c r="I94" s="523">
        <f t="shared" si="5"/>
        <v>0.19428571428571428</v>
      </c>
      <c r="J94" s="200"/>
      <c r="K94" s="200"/>
    </row>
    <row r="95" spans="1:11" ht="28.9">
      <c r="A95" s="373" t="s">
        <v>5496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175</v>
      </c>
      <c r="G95" s="517">
        <v>0</v>
      </c>
      <c r="H95" s="515" t="s">
        <v>5263</v>
      </c>
      <c r="I95" s="523">
        <f t="shared" si="5"/>
        <v>0</v>
      </c>
      <c r="J95" s="200"/>
      <c r="K95" s="200"/>
    </row>
    <row r="96" spans="1:11" ht="28.9">
      <c r="A96" s="373" t="s">
        <v>5528</v>
      </c>
      <c r="B96" s="515" t="s">
        <v>5524</v>
      </c>
      <c r="C96" s="515" t="s">
        <v>5525</v>
      </c>
      <c r="D96" s="516">
        <v>45390</v>
      </c>
      <c r="E96" s="516">
        <v>45754</v>
      </c>
      <c r="F96" s="517">
        <v>47500000</v>
      </c>
      <c r="G96" s="517">
        <v>10944</v>
      </c>
      <c r="H96" s="515" t="s">
        <v>5351</v>
      </c>
      <c r="I96" s="523">
        <f t="shared" si="5"/>
        <v>2.3039999999999999E-4</v>
      </c>
      <c r="J96" s="200"/>
      <c r="K96" s="200"/>
    </row>
    <row r="97" spans="1:11" ht="28.9">
      <c r="A97" s="373" t="s">
        <v>5529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8500000</v>
      </c>
      <c r="G97" s="517">
        <v>2418</v>
      </c>
      <c r="H97" s="515" t="s">
        <v>5351</v>
      </c>
      <c r="I97" s="523">
        <f t="shared" si="5"/>
        <v>2.8447058823529413E-4</v>
      </c>
      <c r="J97" s="200"/>
      <c r="K97" s="200"/>
    </row>
    <row r="98" spans="1:11" ht="28.9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306758</v>
      </c>
      <c r="H98" s="515" t="s">
        <v>5351</v>
      </c>
      <c r="I98" s="523">
        <f t="shared" si="5"/>
        <v>0.40901066666666669</v>
      </c>
      <c r="J98" s="200"/>
      <c r="K98" s="200"/>
    </row>
    <row r="99" spans="1:11" ht="28.9">
      <c r="A99" s="373" t="s">
        <v>5497</v>
      </c>
      <c r="B99" s="515" t="s">
        <v>5488</v>
      </c>
      <c r="C99" s="515" t="s">
        <v>5489</v>
      </c>
      <c r="D99" s="516">
        <v>45471</v>
      </c>
      <c r="E99" s="516">
        <v>45655</v>
      </c>
      <c r="F99" s="517">
        <v>600</v>
      </c>
      <c r="G99" s="517">
        <v>188</v>
      </c>
      <c r="H99" s="515" t="s">
        <v>5351</v>
      </c>
      <c r="I99" s="523">
        <f t="shared" si="5"/>
        <v>0.31333333333333335</v>
      </c>
      <c r="J99" s="200"/>
      <c r="K99" s="200"/>
    </row>
    <row r="100" spans="1:11" ht="28.9">
      <c r="A100" s="373" t="s">
        <v>5530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1500000</v>
      </c>
      <c r="G100" s="517">
        <v>1359793</v>
      </c>
      <c r="H100" s="515" t="s">
        <v>5351</v>
      </c>
      <c r="I100" s="523">
        <f t="shared" si="5"/>
        <v>0.90652866666666665</v>
      </c>
      <c r="J100" s="200"/>
      <c r="K100" s="200"/>
    </row>
    <row r="101" spans="1:11" ht="28.9">
      <c r="A101" s="373" t="s">
        <v>5531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600000</v>
      </c>
      <c r="G101" s="517">
        <v>376963</v>
      </c>
      <c r="H101" s="515" t="s">
        <v>5351</v>
      </c>
      <c r="I101" s="523">
        <f t="shared" si="5"/>
        <v>0.62827166666666667</v>
      </c>
      <c r="J101" s="200"/>
      <c r="K101" s="200"/>
    </row>
    <row r="102" spans="1:11" ht="28.9">
      <c r="A102" s="373" t="s">
        <v>5498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120000</v>
      </c>
      <c r="G102" s="517">
        <v>2301</v>
      </c>
      <c r="H102" s="515" t="s">
        <v>5351</v>
      </c>
      <c r="I102" s="523">
        <f t="shared" si="5"/>
        <v>1.9175000000000001E-2</v>
      </c>
      <c r="J102" s="200"/>
      <c r="K102" s="200"/>
    </row>
    <row r="103" spans="1:11" ht="28.9">
      <c r="A103" s="373" t="s">
        <v>5543</v>
      </c>
      <c r="B103" s="515" t="s">
        <v>5544</v>
      </c>
      <c r="C103" s="515" t="s">
        <v>5545</v>
      </c>
      <c r="D103" s="516">
        <v>45418</v>
      </c>
      <c r="E103" s="516">
        <v>45657</v>
      </c>
      <c r="F103" s="517">
        <v>145</v>
      </c>
      <c r="G103" s="517">
        <v>145</v>
      </c>
      <c r="H103" s="515" t="s">
        <v>5351</v>
      </c>
      <c r="I103" s="523">
        <f t="shared" si="5"/>
        <v>1</v>
      </c>
      <c r="J103" s="200"/>
      <c r="K103" s="200"/>
    </row>
    <row r="104" spans="1:11" ht="28.9">
      <c r="A104" s="373" t="s">
        <v>5354</v>
      </c>
      <c r="B104" s="515" t="s">
        <v>5438</v>
      </c>
      <c r="C104" s="515" t="s">
        <v>5439</v>
      </c>
      <c r="D104" s="516">
        <v>45184</v>
      </c>
      <c r="E104" s="516">
        <v>45548</v>
      </c>
      <c r="F104" s="517">
        <v>3400000</v>
      </c>
      <c r="G104" s="517">
        <v>419629</v>
      </c>
      <c r="H104" s="515" t="s">
        <v>5351</v>
      </c>
      <c r="I104" s="523">
        <f t="shared" si="5"/>
        <v>0.12342029411764706</v>
      </c>
      <c r="J104" s="200"/>
      <c r="K104" s="200"/>
    </row>
    <row r="105" spans="1:11" ht="28.9">
      <c r="A105" s="373" t="s">
        <v>5355</v>
      </c>
      <c r="B105" s="515" t="s">
        <v>5524</v>
      </c>
      <c r="C105" s="515" t="s">
        <v>5525</v>
      </c>
      <c r="D105" s="516">
        <v>45383</v>
      </c>
      <c r="E105" s="516">
        <v>45532</v>
      </c>
      <c r="F105" s="517">
        <v>600000</v>
      </c>
      <c r="G105" s="517">
        <v>599739</v>
      </c>
      <c r="H105" s="515" t="s">
        <v>5351</v>
      </c>
      <c r="I105" s="523">
        <f t="shared" si="5"/>
        <v>0.99956500000000004</v>
      </c>
      <c r="J105" s="200"/>
      <c r="K105" s="200"/>
    </row>
    <row r="106" spans="1:11" ht="28.9">
      <c r="A106" s="373" t="s">
        <v>5357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65000</v>
      </c>
      <c r="G106" s="517">
        <v>28250</v>
      </c>
      <c r="H106" s="515" t="s">
        <v>5351</v>
      </c>
      <c r="I106" s="523">
        <f t="shared" si="5"/>
        <v>0.43461538461538463</v>
      </c>
      <c r="J106" s="200"/>
      <c r="K106" s="200"/>
    </row>
    <row r="107" spans="1:11" ht="28.9">
      <c r="A107" s="373" t="s">
        <v>5595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100000000</v>
      </c>
      <c r="G107" s="517">
        <v>761317</v>
      </c>
      <c r="H107" s="515" t="s">
        <v>5351</v>
      </c>
      <c r="I107" s="523">
        <f t="shared" si="5"/>
        <v>7.6131699999999998E-3</v>
      </c>
      <c r="J107" s="200"/>
      <c r="K107" s="200"/>
    </row>
    <row r="108" spans="1:11" ht="28.9">
      <c r="A108" s="373" t="s">
        <v>5441</v>
      </c>
      <c r="B108" s="515" t="s">
        <v>5438</v>
      </c>
      <c r="C108" s="515" t="s">
        <v>5439</v>
      </c>
      <c r="D108" s="516">
        <v>45184</v>
      </c>
      <c r="E108" s="516">
        <v>45548</v>
      </c>
      <c r="F108" s="517">
        <v>2000</v>
      </c>
      <c r="G108" s="517">
        <v>0</v>
      </c>
      <c r="H108" s="515" t="s">
        <v>5263</v>
      </c>
      <c r="I108" s="523">
        <f t="shared" si="5"/>
        <v>0</v>
      </c>
      <c r="J108" s="200"/>
      <c r="K108" s="200"/>
    </row>
    <row r="109" spans="1:11" ht="28.9">
      <c r="A109" s="373" t="s">
        <v>5532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700</v>
      </c>
      <c r="G109" s="517">
        <v>0</v>
      </c>
      <c r="H109" s="515" t="s">
        <v>5351</v>
      </c>
      <c r="I109" s="523">
        <f t="shared" si="5"/>
        <v>0</v>
      </c>
      <c r="J109" s="200"/>
      <c r="K109" s="200"/>
    </row>
    <row r="110" spans="1:11" ht="28.9">
      <c r="A110" s="373" t="s">
        <v>5533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250</v>
      </c>
      <c r="G110" s="517">
        <v>46</v>
      </c>
      <c r="H110" s="515" t="s">
        <v>5351</v>
      </c>
      <c r="I110" s="523">
        <f t="shared" ref="I110:I127" si="7">G110/F110</f>
        <v>0.184</v>
      </c>
      <c r="J110" s="200"/>
      <c r="K110" s="200"/>
    </row>
    <row r="111" spans="1:11">
      <c r="A111" s="688" t="s">
        <v>5499</v>
      </c>
      <c r="B111" s="689" t="s">
        <v>5500</v>
      </c>
      <c r="C111" s="515" t="s">
        <v>5578</v>
      </c>
      <c r="D111" s="690">
        <v>45474</v>
      </c>
      <c r="E111" s="690">
        <v>45838</v>
      </c>
      <c r="F111" s="517">
        <v>304437000</v>
      </c>
      <c r="G111" s="517">
        <v>72711774.069999993</v>
      </c>
      <c r="H111" s="515" t="s">
        <v>5502</v>
      </c>
      <c r="I111" s="523">
        <f t="shared" si="7"/>
        <v>0.23884013464197845</v>
      </c>
      <c r="J111" s="540"/>
      <c r="K111" s="540"/>
    </row>
    <row r="112" spans="1:11">
      <c r="A112" s="688"/>
      <c r="B112" s="689"/>
      <c r="C112" s="515" t="s">
        <v>5579</v>
      </c>
      <c r="D112" s="690"/>
      <c r="E112" s="690"/>
      <c r="F112" s="517">
        <v>710353000</v>
      </c>
      <c r="G112" s="517">
        <v>191323276.44</v>
      </c>
      <c r="H112" s="515" t="s">
        <v>5502</v>
      </c>
      <c r="I112" s="523">
        <f t="shared" si="7"/>
        <v>0.26933549438096271</v>
      </c>
      <c r="J112" s="540"/>
      <c r="K112" s="540"/>
    </row>
    <row r="113" spans="1:11" ht="26.25" customHeight="1">
      <c r="A113" s="373" t="s">
        <v>5537</v>
      </c>
      <c r="B113" s="515" t="s">
        <v>5538</v>
      </c>
      <c r="C113" s="515" t="s">
        <v>5539</v>
      </c>
      <c r="D113" s="516">
        <v>45413</v>
      </c>
      <c r="E113" s="516">
        <v>45592</v>
      </c>
      <c r="F113" s="517">
        <v>775</v>
      </c>
      <c r="G113" s="517">
        <v>620.99</v>
      </c>
      <c r="H113" s="515" t="s">
        <v>5263</v>
      </c>
      <c r="I113" s="523">
        <f t="shared" si="7"/>
        <v>0.80127741935483876</v>
      </c>
      <c r="J113" s="540"/>
      <c r="K113" s="540"/>
    </row>
    <row r="114" spans="1:11" ht="25.5" customHeight="1">
      <c r="A114" s="373" t="s">
        <v>5504</v>
      </c>
      <c r="B114" s="515" t="s">
        <v>5484</v>
      </c>
      <c r="C114" s="515" t="s">
        <v>5485</v>
      </c>
      <c r="D114" s="516">
        <v>45291</v>
      </c>
      <c r="E114" s="516">
        <v>45655</v>
      </c>
      <c r="F114" s="517">
        <v>1500</v>
      </c>
      <c r="G114" s="517">
        <v>391</v>
      </c>
      <c r="H114" s="515" t="s">
        <v>5351</v>
      </c>
      <c r="I114" s="523">
        <f t="shared" si="7"/>
        <v>0.26066666666666666</v>
      </c>
      <c r="J114" s="540"/>
      <c r="K114" s="540"/>
    </row>
    <row r="115" spans="1:11">
      <c r="A115" s="688" t="s">
        <v>5580</v>
      </c>
      <c r="B115" s="689" t="s">
        <v>5506</v>
      </c>
      <c r="C115" s="515" t="s">
        <v>5581</v>
      </c>
      <c r="D115" s="690">
        <v>45474</v>
      </c>
      <c r="E115" s="690">
        <v>45838</v>
      </c>
      <c r="F115" s="517">
        <v>87300000</v>
      </c>
      <c r="G115" s="598">
        <v>30807050.57</v>
      </c>
      <c r="H115" s="515" t="s">
        <v>5502</v>
      </c>
      <c r="I115" s="523">
        <f t="shared" si="7"/>
        <v>0.35288717720504009</v>
      </c>
      <c r="J115" s="540"/>
      <c r="K115" s="540"/>
    </row>
    <row r="116" spans="1:11">
      <c r="A116" s="688"/>
      <c r="B116" s="689"/>
      <c r="C116" s="515" t="s">
        <v>5582</v>
      </c>
      <c r="D116" s="690"/>
      <c r="E116" s="690"/>
      <c r="F116" s="517">
        <v>9700000</v>
      </c>
      <c r="G116" s="598">
        <v>375995.84</v>
      </c>
      <c r="H116" s="515" t="s">
        <v>5502</v>
      </c>
      <c r="I116" s="523">
        <f t="shared" si="7"/>
        <v>3.8762457731958765E-2</v>
      </c>
      <c r="J116" s="540"/>
      <c r="K116" s="540"/>
    </row>
    <row r="117" spans="1:11">
      <c r="A117" s="688" t="s">
        <v>5583</v>
      </c>
      <c r="B117" s="689" t="s">
        <v>5506</v>
      </c>
      <c r="C117" s="515" t="s">
        <v>5581</v>
      </c>
      <c r="D117" s="690">
        <v>45474</v>
      </c>
      <c r="E117" s="690">
        <v>45838</v>
      </c>
      <c r="F117" s="517">
        <v>152100000</v>
      </c>
      <c r="G117" s="598">
        <v>78858277</v>
      </c>
      <c r="H117" s="515" t="s">
        <v>5502</v>
      </c>
      <c r="I117" s="523">
        <f t="shared" si="7"/>
        <v>0.51846335963182122</v>
      </c>
      <c r="J117" s="540"/>
      <c r="K117" s="540"/>
    </row>
    <row r="118" spans="1:11">
      <c r="A118" s="688"/>
      <c r="B118" s="689"/>
      <c r="C118" s="515" t="s">
        <v>5582</v>
      </c>
      <c r="D118" s="690"/>
      <c r="E118" s="690"/>
      <c r="F118" s="517">
        <v>16900000</v>
      </c>
      <c r="G118" s="598">
        <v>8932349</v>
      </c>
      <c r="H118" s="515" t="s">
        <v>5502</v>
      </c>
      <c r="I118" s="523">
        <f t="shared" si="7"/>
        <v>0.52854136094674553</v>
      </c>
      <c r="J118" s="540"/>
      <c r="K118" s="540"/>
    </row>
    <row r="119" spans="1:11">
      <c r="A119" s="688" t="s">
        <v>5584</v>
      </c>
      <c r="B119" s="689" t="s">
        <v>5506</v>
      </c>
      <c r="C119" s="515" t="s">
        <v>5581</v>
      </c>
      <c r="D119" s="690">
        <v>45474</v>
      </c>
      <c r="E119" s="690">
        <v>45838</v>
      </c>
      <c r="F119" s="517">
        <v>203400000</v>
      </c>
      <c r="G119" s="598">
        <v>49448069.490330398</v>
      </c>
      <c r="H119" s="515" t="s">
        <v>5502</v>
      </c>
      <c r="I119" s="523">
        <f t="shared" si="7"/>
        <v>0.24310751961814356</v>
      </c>
      <c r="J119" s="540"/>
      <c r="K119" s="540"/>
    </row>
    <row r="120" spans="1:11">
      <c r="A120" s="688"/>
      <c r="B120" s="689"/>
      <c r="C120" s="515" t="s">
        <v>5582</v>
      </c>
      <c r="D120" s="690"/>
      <c r="E120" s="690"/>
      <c r="F120" s="517">
        <v>22600000</v>
      </c>
      <c r="G120" s="598">
        <v>6439329.9196695946</v>
      </c>
      <c r="H120" s="515" t="s">
        <v>5502</v>
      </c>
      <c r="I120" s="523">
        <f t="shared" si="7"/>
        <v>0.28492610264024754</v>
      </c>
      <c r="J120" s="540"/>
      <c r="K120" s="540"/>
    </row>
    <row r="121" spans="1:11" ht="28.9">
      <c r="A121" s="373" t="s">
        <v>5585</v>
      </c>
      <c r="B121" s="515" t="s">
        <v>5506</v>
      </c>
      <c r="C121" s="515" t="s">
        <v>5586</v>
      </c>
      <c r="D121" s="516">
        <v>45474</v>
      </c>
      <c r="E121" s="516">
        <v>45838</v>
      </c>
      <c r="F121" s="517">
        <v>13000000</v>
      </c>
      <c r="G121" s="598">
        <v>4171713.7520864001</v>
      </c>
      <c r="H121" s="515" t="s">
        <v>5502</v>
      </c>
      <c r="I121" s="523">
        <f t="shared" si="7"/>
        <v>0.32090105785279999</v>
      </c>
      <c r="J121" s="540"/>
      <c r="K121" s="540"/>
    </row>
    <row r="122" spans="1:11" ht="28.9">
      <c r="A122" s="373" t="s">
        <v>5362</v>
      </c>
      <c r="B122" s="515" t="s">
        <v>5447</v>
      </c>
      <c r="C122" s="515" t="s">
        <v>5448</v>
      </c>
      <c r="D122" s="516">
        <v>45220</v>
      </c>
      <c r="E122" s="516">
        <v>45584</v>
      </c>
      <c r="F122" s="517">
        <v>30000</v>
      </c>
      <c r="G122" s="517">
        <v>4957</v>
      </c>
      <c r="H122" s="515" t="s">
        <v>5351</v>
      </c>
      <c r="I122" s="523">
        <f t="shared" si="7"/>
        <v>0.16523333333333334</v>
      </c>
      <c r="J122" s="540"/>
      <c r="K122" s="540"/>
    </row>
    <row r="123" spans="1:11" ht="28.9">
      <c r="A123" s="373" t="s">
        <v>4373</v>
      </c>
      <c r="B123" s="515" t="s">
        <v>5447</v>
      </c>
      <c r="C123" s="515" t="s">
        <v>5448</v>
      </c>
      <c r="D123" s="516">
        <v>45220</v>
      </c>
      <c r="E123" s="516">
        <v>45584</v>
      </c>
      <c r="F123" s="517">
        <v>9600</v>
      </c>
      <c r="G123" s="517">
        <v>5540</v>
      </c>
      <c r="H123" s="515" t="s">
        <v>5263</v>
      </c>
      <c r="I123" s="523">
        <f t="shared" si="7"/>
        <v>0.57708333333333328</v>
      </c>
      <c r="J123" s="540"/>
      <c r="K123" s="540"/>
    </row>
    <row r="124" spans="1:11" ht="28.9">
      <c r="A124" s="373" t="s">
        <v>5365</v>
      </c>
      <c r="B124" s="515" t="s">
        <v>5438</v>
      </c>
      <c r="C124" s="515" t="s">
        <v>5439</v>
      </c>
      <c r="D124" s="516">
        <v>45220</v>
      </c>
      <c r="E124" s="516">
        <v>45584</v>
      </c>
      <c r="F124" s="517">
        <v>26000000</v>
      </c>
      <c r="G124" s="517">
        <v>25013171</v>
      </c>
      <c r="H124" s="515" t="s">
        <v>5351</v>
      </c>
      <c r="I124" s="523">
        <f t="shared" si="7"/>
        <v>0.96204503846153844</v>
      </c>
      <c r="J124" s="540"/>
      <c r="K124" s="540"/>
    </row>
    <row r="125" spans="1:11" ht="28.9">
      <c r="A125" s="373" t="s">
        <v>5513</v>
      </c>
      <c r="B125" s="515" t="s">
        <v>5484</v>
      </c>
      <c r="C125" s="515" t="s">
        <v>5485</v>
      </c>
      <c r="D125" s="516">
        <v>45291</v>
      </c>
      <c r="E125" s="516">
        <v>45655</v>
      </c>
      <c r="F125" s="517">
        <v>28750000</v>
      </c>
      <c r="G125" s="517">
        <v>6872010</v>
      </c>
      <c r="H125" s="515" t="s">
        <v>5351</v>
      </c>
      <c r="I125" s="523">
        <f t="shared" si="7"/>
        <v>0.23902643478260868</v>
      </c>
      <c r="J125" s="540"/>
      <c r="K125" s="540"/>
    </row>
    <row r="126" spans="1:11" ht="28.9">
      <c r="A126" s="373" t="s">
        <v>5367</v>
      </c>
      <c r="B126" s="515" t="s">
        <v>5469</v>
      </c>
      <c r="C126" s="515" t="s">
        <v>5470</v>
      </c>
      <c r="D126" s="516">
        <v>45265</v>
      </c>
      <c r="E126" s="516">
        <v>45629</v>
      </c>
      <c r="F126" s="517">
        <v>3500000</v>
      </c>
      <c r="G126" s="517">
        <v>799839</v>
      </c>
      <c r="H126" s="515" t="s">
        <v>5351</v>
      </c>
      <c r="I126" s="523">
        <f t="shared" si="7"/>
        <v>0.22852542857142857</v>
      </c>
      <c r="J126" s="540"/>
      <c r="K126" s="540"/>
    </row>
    <row r="127" spans="1:11" ht="28.9">
      <c r="A127" s="373" t="s">
        <v>5442</v>
      </c>
      <c r="B127" s="515" t="s">
        <v>5438</v>
      </c>
      <c r="C127" s="515" t="s">
        <v>5439</v>
      </c>
      <c r="D127" s="516">
        <v>45184</v>
      </c>
      <c r="E127" s="516">
        <v>45548</v>
      </c>
      <c r="F127" s="517">
        <v>260</v>
      </c>
      <c r="G127" s="517">
        <v>113</v>
      </c>
      <c r="H127" s="515" t="s">
        <v>5351</v>
      </c>
      <c r="I127" s="523">
        <f t="shared" si="7"/>
        <v>0.43461538461538463</v>
      </c>
      <c r="J127" s="540"/>
      <c r="K127" s="540"/>
    </row>
    <row r="128" spans="1:11" ht="29.45" thickBot="1">
      <c r="A128" s="524" t="s">
        <v>3381</v>
      </c>
      <c r="B128" s="525" t="s">
        <v>5430</v>
      </c>
      <c r="C128" s="525" t="s">
        <v>5431</v>
      </c>
      <c r="D128" s="526">
        <v>45167</v>
      </c>
      <c r="E128" s="526">
        <v>45531</v>
      </c>
      <c r="F128" s="527">
        <v>300000</v>
      </c>
      <c r="G128" s="527">
        <v>98309</v>
      </c>
      <c r="H128" s="525" t="s">
        <v>5351</v>
      </c>
      <c r="I128" s="528">
        <f>G128/F128</f>
        <v>0.32769666666666669</v>
      </c>
      <c r="J128" s="540"/>
      <c r="K128" s="54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</sheetData>
  <autoFilter ref="A3:K128" xr:uid="{00000000-0001-0000-8E00-000000000000}"/>
  <mergeCells count="26">
    <mergeCell ref="A119:A120"/>
    <mergeCell ref="B119:B120"/>
    <mergeCell ref="D119:D120"/>
    <mergeCell ref="E119:E120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64:A65"/>
    <mergeCell ref="B64:B65"/>
    <mergeCell ref="D64:D65"/>
    <mergeCell ref="E64:E65"/>
    <mergeCell ref="A111:A112"/>
    <mergeCell ref="B111:B112"/>
    <mergeCell ref="D111:D112"/>
    <mergeCell ref="E111:E112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2CEF-8582-4CF1-B5BE-887936E8ED08}">
  <dimension ref="A1:K139"/>
  <sheetViews>
    <sheetView zoomScaleNormal="100" workbookViewId="0">
      <selection activeCell="F2" sqref="F2:I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5607</v>
      </c>
      <c r="G2" s="686"/>
      <c r="H2" s="686"/>
      <c r="I2" s="68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1622</v>
      </c>
      <c r="H4" s="520" t="s">
        <v>5263</v>
      </c>
      <c r="I4" s="522">
        <f t="shared" ref="I4:I70" si="0">G4/F4</f>
        <v>1.5018518518518518E-2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28</v>
      </c>
      <c r="H5" s="515" t="s">
        <v>5263</v>
      </c>
      <c r="I5" s="523">
        <f t="shared" si="0"/>
        <v>2.3333333333333335E-3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28.9">
      <c r="A7" s="373" t="s">
        <v>3315</v>
      </c>
      <c r="B7" s="515" t="s">
        <v>5484</v>
      </c>
      <c r="C7" s="515" t="s">
        <v>5485</v>
      </c>
      <c r="D7" s="516">
        <v>45291</v>
      </c>
      <c r="E7" s="516">
        <v>45655</v>
      </c>
      <c r="F7" s="517">
        <v>1200</v>
      </c>
      <c r="G7" s="517">
        <v>768</v>
      </c>
      <c r="H7" s="515" t="s">
        <v>5263</v>
      </c>
      <c r="I7" s="523">
        <f t="shared" si="0"/>
        <v>0.64</v>
      </c>
      <c r="J7" s="200"/>
      <c r="K7" s="200"/>
    </row>
    <row r="8" spans="1:11" ht="28.9">
      <c r="A8" s="373" t="s">
        <v>4683</v>
      </c>
      <c r="B8" s="515" t="s">
        <v>5419</v>
      </c>
      <c r="C8" s="515" t="s">
        <v>5420</v>
      </c>
      <c r="D8" s="516">
        <v>45167</v>
      </c>
      <c r="E8" s="516">
        <v>45531</v>
      </c>
      <c r="F8" s="517">
        <v>266000</v>
      </c>
      <c r="G8" s="517">
        <v>221796</v>
      </c>
      <c r="H8" s="515" t="s">
        <v>5263</v>
      </c>
      <c r="I8" s="523">
        <f t="shared" si="0"/>
        <v>0.83381954887218046</v>
      </c>
      <c r="J8" s="200"/>
      <c r="K8" s="200"/>
    </row>
    <row r="9" spans="1:11" ht="28.9">
      <c r="A9" s="260" t="s">
        <v>4683</v>
      </c>
      <c r="B9" s="241" t="s">
        <v>5589</v>
      </c>
      <c r="C9" s="241" t="s">
        <v>5590</v>
      </c>
      <c r="D9" s="244">
        <v>45532</v>
      </c>
      <c r="E9" s="244">
        <v>45896</v>
      </c>
      <c r="F9" s="242">
        <v>266000</v>
      </c>
      <c r="G9" s="517">
        <v>8769</v>
      </c>
      <c r="H9" s="515" t="s">
        <v>5263</v>
      </c>
      <c r="I9" s="523">
        <f t="shared" si="0"/>
        <v>3.2966165413533838E-2</v>
      </c>
      <c r="J9" s="200"/>
      <c r="K9" s="200"/>
    </row>
    <row r="10" spans="1:11" ht="28.9">
      <c r="A10" s="373" t="s">
        <v>5588</v>
      </c>
      <c r="B10" s="515" t="s">
        <v>5589</v>
      </c>
      <c r="C10" s="515" t="s">
        <v>5590</v>
      </c>
      <c r="D10" s="516">
        <v>45496</v>
      </c>
      <c r="E10" s="516">
        <v>45860</v>
      </c>
      <c r="F10" s="517">
        <v>2900</v>
      </c>
      <c r="G10" s="517">
        <v>1194</v>
      </c>
      <c r="H10" s="515" t="s">
        <v>5263</v>
      </c>
      <c r="I10" s="523">
        <f t="shared" si="0"/>
        <v>0.41172413793103446</v>
      </c>
      <c r="J10" s="200"/>
      <c r="K10" s="200"/>
    </row>
    <row r="11" spans="1:11" ht="28.9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517">
        <v>1029</v>
      </c>
      <c r="G11" s="517">
        <v>1025.94</v>
      </c>
      <c r="H11" s="515" t="s">
        <v>5263</v>
      </c>
      <c r="I11" s="523">
        <f t="shared" si="0"/>
        <v>0.99702623906705545</v>
      </c>
      <c r="J11" s="200"/>
      <c r="K11" s="200"/>
    </row>
    <row r="12" spans="1:11" ht="28.9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7">
        <v>209</v>
      </c>
      <c r="G12" s="517">
        <v>21</v>
      </c>
      <c r="H12" s="515" t="s">
        <v>5263</v>
      </c>
      <c r="I12" s="523">
        <f t="shared" si="0"/>
        <v>0.10047846889952153</v>
      </c>
      <c r="J12" s="200"/>
      <c r="K12" s="200"/>
    </row>
    <row r="13" spans="1:11" ht="43.1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7">
        <v>30</v>
      </c>
      <c r="G13" s="517">
        <v>8</v>
      </c>
      <c r="H13" s="515" t="s">
        <v>5263</v>
      </c>
      <c r="I13" s="523">
        <f t="shared" si="0"/>
        <v>0.26666666666666666</v>
      </c>
      <c r="J13" s="200"/>
      <c r="K13" s="200"/>
    </row>
    <row r="14" spans="1:11" ht="28.9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7">
        <v>175</v>
      </c>
      <c r="G14" s="517">
        <v>174</v>
      </c>
      <c r="H14" s="515" t="s">
        <v>5263</v>
      </c>
      <c r="I14" s="523">
        <f t="shared" si="0"/>
        <v>0.99428571428571433</v>
      </c>
      <c r="J14" s="200"/>
      <c r="K14" s="200"/>
    </row>
    <row r="15" spans="1:11" ht="28.9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12</v>
      </c>
      <c r="G15" s="517">
        <v>12</v>
      </c>
      <c r="H15" s="515" t="s">
        <v>5263</v>
      </c>
      <c r="I15" s="523">
        <f t="shared" si="0"/>
        <v>1</v>
      </c>
      <c r="J15" s="200"/>
      <c r="K15" s="200"/>
    </row>
    <row r="16" spans="1:11" ht="28.9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50</v>
      </c>
      <c r="G16" s="517">
        <v>34</v>
      </c>
      <c r="H16" s="515" t="s">
        <v>5263</v>
      </c>
      <c r="I16" s="523">
        <f t="shared" si="0"/>
        <v>0.68</v>
      </c>
      <c r="J16" s="200"/>
      <c r="K16" s="200"/>
    </row>
    <row r="17" spans="1:11" ht="28.9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7">
        <v>120</v>
      </c>
      <c r="G17" s="517">
        <v>0</v>
      </c>
      <c r="H17" s="515" t="s">
        <v>5263</v>
      </c>
      <c r="I17" s="523">
        <f t="shared" si="0"/>
        <v>0</v>
      </c>
      <c r="J17" s="200"/>
      <c r="K17" s="200"/>
    </row>
    <row r="18" spans="1:11" ht="28.9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190</v>
      </c>
      <c r="G18" s="517">
        <v>80.2</v>
      </c>
      <c r="H18" s="515" t="s">
        <v>5263</v>
      </c>
      <c r="I18" s="523">
        <f t="shared" si="0"/>
        <v>0.42210526315789476</v>
      </c>
      <c r="J18" s="200"/>
      <c r="K18" s="200"/>
    </row>
    <row r="19" spans="1:11" ht="28.9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102</v>
      </c>
      <c r="G19" s="517">
        <v>102</v>
      </c>
      <c r="H19" s="515" t="s">
        <v>5263</v>
      </c>
      <c r="I19" s="523">
        <f t="shared" si="0"/>
        <v>1</v>
      </c>
      <c r="J19" s="200"/>
      <c r="K19" s="200"/>
    </row>
    <row r="20" spans="1:11" ht="28.9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350</v>
      </c>
      <c r="G20" s="517">
        <v>301.95999999999998</v>
      </c>
      <c r="H20" s="515" t="s">
        <v>5263</v>
      </c>
      <c r="I20" s="523">
        <f t="shared" si="0"/>
        <v>0.86274285714285703</v>
      </c>
      <c r="J20" s="200"/>
      <c r="K20" s="200"/>
    </row>
    <row r="21" spans="1:11" ht="28.9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126.1</v>
      </c>
      <c r="G21" s="529">
        <v>92.32</v>
      </c>
      <c r="H21" s="515" t="s">
        <v>5263</v>
      </c>
      <c r="I21" s="523">
        <f t="shared" si="0"/>
        <v>0.73211736716891351</v>
      </c>
      <c r="J21" s="200"/>
      <c r="K21" s="200"/>
    </row>
    <row r="22" spans="1:11" ht="28.9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29">
        <v>90.4</v>
      </c>
      <c r="G22" s="529">
        <v>88.99</v>
      </c>
      <c r="H22" s="515" t="s">
        <v>5263</v>
      </c>
      <c r="I22" s="523">
        <f t="shared" si="0"/>
        <v>0.98440265486725653</v>
      </c>
      <c r="J22" s="200"/>
      <c r="K22" s="200"/>
    </row>
    <row r="23" spans="1:11" ht="28.9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72</v>
      </c>
      <c r="G23" s="517">
        <v>71.7</v>
      </c>
      <c r="H23" s="515" t="s">
        <v>5263</v>
      </c>
      <c r="I23" s="523">
        <f t="shared" si="0"/>
        <v>0.99583333333333335</v>
      </c>
      <c r="J23" s="200"/>
      <c r="K23" s="200"/>
    </row>
    <row r="24" spans="1:11" ht="28.9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29">
        <v>77.3</v>
      </c>
      <c r="G24" s="529">
        <v>55.49</v>
      </c>
      <c r="H24" s="515" t="s">
        <v>5263</v>
      </c>
      <c r="I24" s="523">
        <f t="shared" si="0"/>
        <v>0.71785252263906862</v>
      </c>
      <c r="J24" s="200"/>
      <c r="K24" s="200"/>
    </row>
    <row r="25" spans="1:11" ht="28.9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29">
        <v>66.400000000000006</v>
      </c>
      <c r="G25" s="529">
        <v>63.75</v>
      </c>
      <c r="H25" s="515" t="s">
        <v>5263</v>
      </c>
      <c r="I25" s="523">
        <f t="shared" si="0"/>
        <v>0.96009036144578308</v>
      </c>
      <c r="J25" s="200"/>
      <c r="K25" s="200"/>
    </row>
    <row r="26" spans="1:11" ht="28.9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42</v>
      </c>
      <c r="G26" s="517">
        <v>41.21</v>
      </c>
      <c r="H26" s="515" t="s">
        <v>5263</v>
      </c>
      <c r="I26" s="523">
        <f t="shared" si="0"/>
        <v>0.98119047619047617</v>
      </c>
      <c r="J26" s="200"/>
      <c r="K26" s="200"/>
    </row>
    <row r="27" spans="1:11" ht="28.9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150</v>
      </c>
      <c r="G27" s="517">
        <v>94.1</v>
      </c>
      <c r="H27" s="515" t="s">
        <v>5263</v>
      </c>
      <c r="I27" s="523">
        <f t="shared" si="0"/>
        <v>0.6273333333333333</v>
      </c>
      <c r="J27" s="200"/>
      <c r="K27" s="200"/>
    </row>
    <row r="28" spans="1:11" ht="28.9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230</v>
      </c>
      <c r="G28" s="517">
        <v>131.12</v>
      </c>
      <c r="H28" s="515" t="s">
        <v>5263</v>
      </c>
      <c r="I28" s="523">
        <f t="shared" si="0"/>
        <v>0.57008695652173913</v>
      </c>
      <c r="J28" s="200"/>
      <c r="K28" s="200"/>
    </row>
    <row r="29" spans="1:11" ht="28.9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30</v>
      </c>
      <c r="G29" s="517">
        <v>25.08</v>
      </c>
      <c r="H29" s="515" t="s">
        <v>5263</v>
      </c>
      <c r="I29" s="523">
        <f t="shared" si="0"/>
        <v>0.83599999999999997</v>
      </c>
      <c r="J29" s="200"/>
      <c r="K29" s="200"/>
    </row>
    <row r="30" spans="1:11" ht="28.9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400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5486</v>
      </c>
      <c r="B31" s="515" t="s">
        <v>5484</v>
      </c>
      <c r="C31" s="515" t="s">
        <v>5485</v>
      </c>
      <c r="D31" s="516">
        <v>45291</v>
      </c>
      <c r="E31" s="516">
        <v>45655</v>
      </c>
      <c r="F31" s="537">
        <v>1905.41</v>
      </c>
      <c r="G31" s="537">
        <v>617.76</v>
      </c>
      <c r="H31" s="515" t="s">
        <v>5263</v>
      </c>
      <c r="I31" s="523">
        <f t="shared" si="0"/>
        <v>0.32421368629323871</v>
      </c>
      <c r="J31" s="200"/>
      <c r="K31" s="200"/>
    </row>
    <row r="32" spans="1:11" ht="28.9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1" ht="28.9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137.87</v>
      </c>
      <c r="H33" s="515" t="s">
        <v>5263</v>
      </c>
      <c r="I33" s="523">
        <f t="shared" si="0"/>
        <v>0.25067272727272727</v>
      </c>
      <c r="J33" s="200"/>
      <c r="K33" s="200"/>
    </row>
    <row r="34" spans="1:11" ht="28.9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239.46</v>
      </c>
      <c r="H34" s="515" t="s">
        <v>5263</v>
      </c>
      <c r="I34" s="523">
        <f t="shared" si="0"/>
        <v>0.1842</v>
      </c>
      <c r="J34" s="200"/>
      <c r="K34" s="200"/>
    </row>
    <row r="35" spans="1:11" ht="28.9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27.98</v>
      </c>
      <c r="H35" s="515" t="s">
        <v>5263</v>
      </c>
      <c r="I35" s="523">
        <f t="shared" si="0"/>
        <v>0.24982142857142858</v>
      </c>
      <c r="J35" s="200"/>
      <c r="K35" s="200"/>
    </row>
    <row r="36" spans="1:11" ht="28.9">
      <c r="A36" s="373" t="s">
        <v>5463</v>
      </c>
      <c r="B36" s="515" t="s">
        <v>5447</v>
      </c>
      <c r="C36" s="515" t="s">
        <v>5448</v>
      </c>
      <c r="D36" s="516">
        <v>45220</v>
      </c>
      <c r="E36" s="516">
        <v>45584</v>
      </c>
      <c r="F36" s="517">
        <v>62900</v>
      </c>
      <c r="G36" s="517">
        <v>10584</v>
      </c>
      <c r="H36" s="515" t="s">
        <v>5263</v>
      </c>
      <c r="I36" s="523">
        <f t="shared" si="0"/>
        <v>0.16826709062003178</v>
      </c>
      <c r="J36" s="200"/>
      <c r="K36" s="200"/>
    </row>
    <row r="37" spans="1:11" ht="28.9">
      <c r="A37" s="373" t="s">
        <v>5487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1000</v>
      </c>
      <c r="G37" s="517">
        <v>605</v>
      </c>
      <c r="H37" s="515" t="s">
        <v>5263</v>
      </c>
      <c r="I37" s="523">
        <f t="shared" si="0"/>
        <v>0.60499999999999998</v>
      </c>
      <c r="J37" s="200"/>
      <c r="K37" s="200"/>
    </row>
    <row r="38" spans="1:11" ht="28.9">
      <c r="A38" s="373" t="s">
        <v>5490</v>
      </c>
      <c r="B38" s="515" t="s">
        <v>5488</v>
      </c>
      <c r="C38" s="515" t="s">
        <v>5489</v>
      </c>
      <c r="D38" s="516">
        <v>45292</v>
      </c>
      <c r="E38" s="516">
        <v>45656</v>
      </c>
      <c r="F38" s="517">
        <v>1750</v>
      </c>
      <c r="G38" s="517">
        <v>837</v>
      </c>
      <c r="H38" s="515" t="s">
        <v>5263</v>
      </c>
      <c r="I38" s="523">
        <f t="shared" si="0"/>
        <v>0.47828571428571426</v>
      </c>
      <c r="J38" s="200"/>
      <c r="K38" s="200"/>
    </row>
    <row r="39" spans="1:11" ht="28.9">
      <c r="A39" s="373" t="s">
        <v>4092</v>
      </c>
      <c r="B39" s="515" t="s">
        <v>5598</v>
      </c>
      <c r="C39" s="515" t="s">
        <v>5599</v>
      </c>
      <c r="D39" s="516">
        <v>45519</v>
      </c>
      <c r="E39" s="516">
        <v>45702</v>
      </c>
      <c r="F39" s="517">
        <v>300000</v>
      </c>
      <c r="G39" s="517">
        <v>47205.127</v>
      </c>
      <c r="H39" s="515" t="s">
        <v>5263</v>
      </c>
      <c r="I39" s="523">
        <f t="shared" si="0"/>
        <v>0.15735042333333332</v>
      </c>
      <c r="J39" s="200"/>
      <c r="K39" s="200"/>
    </row>
    <row r="40" spans="1:11" ht="28.9">
      <c r="A40" s="373" t="s">
        <v>3125</v>
      </c>
      <c r="B40" s="515" t="s">
        <v>5517</v>
      </c>
      <c r="C40" s="515" t="s">
        <v>5518</v>
      </c>
      <c r="D40" s="516">
        <v>45337</v>
      </c>
      <c r="E40" s="516">
        <v>45701</v>
      </c>
      <c r="F40" s="517">
        <v>6500</v>
      </c>
      <c r="G40" s="517">
        <v>6288</v>
      </c>
      <c r="H40" s="515" t="s">
        <v>5263</v>
      </c>
      <c r="I40" s="523">
        <f t="shared" si="0"/>
        <v>0.9673846153846154</v>
      </c>
      <c r="J40" s="200"/>
      <c r="K40" s="200"/>
    </row>
    <row r="41" spans="1:11" ht="28.9">
      <c r="A41" s="373" t="s">
        <v>5281</v>
      </c>
      <c r="B41" s="515" t="s">
        <v>5484</v>
      </c>
      <c r="C41" s="515" t="s">
        <v>5485</v>
      </c>
      <c r="D41" s="516">
        <v>45291</v>
      </c>
      <c r="E41" s="516">
        <v>45655</v>
      </c>
      <c r="F41" s="517">
        <v>5000</v>
      </c>
      <c r="G41" s="517">
        <v>4777</v>
      </c>
      <c r="H41" s="515" t="s">
        <v>5263</v>
      </c>
      <c r="I41" s="523">
        <f t="shared" si="0"/>
        <v>0.95540000000000003</v>
      </c>
      <c r="J41" s="200"/>
      <c r="K41" s="200"/>
    </row>
    <row r="42" spans="1:11" ht="28.9">
      <c r="A42" s="373" t="s">
        <v>5573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7000</v>
      </c>
      <c r="G42" s="517">
        <v>4825</v>
      </c>
      <c r="H42" s="515" t="s">
        <v>5263</v>
      </c>
      <c r="I42" s="523">
        <f t="shared" si="0"/>
        <v>0.68928571428571428</v>
      </c>
      <c r="J42" s="200"/>
      <c r="K42" s="200"/>
    </row>
    <row r="43" spans="1:11" ht="28.9">
      <c r="A43" s="373" t="s">
        <v>5282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24650</v>
      </c>
      <c r="G43" s="517">
        <v>21259</v>
      </c>
      <c r="H43" s="515" t="s">
        <v>5263</v>
      </c>
      <c r="I43" s="523">
        <f t="shared" si="0"/>
        <v>0.86243407707910746</v>
      </c>
      <c r="J43" s="200"/>
      <c r="K43" s="200"/>
    </row>
    <row r="44" spans="1:11" ht="28.9">
      <c r="A44" s="373" t="s">
        <v>5283</v>
      </c>
      <c r="B44" s="515" t="s">
        <v>5589</v>
      </c>
      <c r="C44" s="515" t="s">
        <v>5590</v>
      </c>
      <c r="D44" s="516">
        <v>45496</v>
      </c>
      <c r="E44" s="516">
        <v>45860</v>
      </c>
      <c r="F44" s="517">
        <v>910000</v>
      </c>
      <c r="G44" s="517">
        <v>83732.649999999994</v>
      </c>
      <c r="H44" s="515" t="s">
        <v>5263</v>
      </c>
      <c r="I44" s="523">
        <f t="shared" si="0"/>
        <v>9.2013901098901091E-2</v>
      </c>
      <c r="J44" s="200"/>
      <c r="K44" s="200"/>
    </row>
    <row r="45" spans="1:11" ht="28.9">
      <c r="A45" s="373" t="s">
        <v>5600</v>
      </c>
      <c r="B45" s="515" t="s">
        <v>5601</v>
      </c>
      <c r="C45" s="515" t="s">
        <v>5599</v>
      </c>
      <c r="D45" s="516">
        <v>45519</v>
      </c>
      <c r="E45" s="516">
        <v>45883</v>
      </c>
      <c r="F45" s="517">
        <v>25000</v>
      </c>
      <c r="G45" s="517">
        <v>3782</v>
      </c>
      <c r="H45" s="515" t="s">
        <v>5263</v>
      </c>
      <c r="I45" s="523">
        <f t="shared" si="0"/>
        <v>0.15128</v>
      </c>
      <c r="J45" s="200"/>
      <c r="K45" s="200"/>
    </row>
    <row r="46" spans="1:11" ht="28.9">
      <c r="A46" s="373" t="s">
        <v>5284</v>
      </c>
      <c r="B46" s="515" t="s">
        <v>5524</v>
      </c>
      <c r="C46" s="515" t="s">
        <v>5525</v>
      </c>
      <c r="D46" s="516">
        <v>45390</v>
      </c>
      <c r="E46" s="516">
        <v>45754</v>
      </c>
      <c r="F46" s="517">
        <v>15000</v>
      </c>
      <c r="G46" s="517">
        <v>10916</v>
      </c>
      <c r="H46" s="515" t="s">
        <v>5263</v>
      </c>
      <c r="I46" s="523">
        <f t="shared" si="0"/>
        <v>0.72773333333333334</v>
      </c>
      <c r="J46" s="200"/>
      <c r="K46" s="200"/>
    </row>
    <row r="47" spans="1:11" ht="28.9">
      <c r="A47" s="373" t="s">
        <v>57</v>
      </c>
      <c r="B47" s="515" t="s">
        <v>5598</v>
      </c>
      <c r="C47" s="515" t="s">
        <v>5599</v>
      </c>
      <c r="D47" s="516">
        <v>45519</v>
      </c>
      <c r="E47" s="516">
        <v>45883</v>
      </c>
      <c r="F47" s="517">
        <v>300000</v>
      </c>
      <c r="G47" s="517">
        <v>46048.269</v>
      </c>
      <c r="H47" s="515" t="s">
        <v>5263</v>
      </c>
      <c r="I47" s="523">
        <f t="shared" si="0"/>
        <v>0.15349423000000001</v>
      </c>
      <c r="J47" s="200"/>
      <c r="K47" s="200"/>
    </row>
    <row r="48" spans="1:11" ht="28.9">
      <c r="A48" s="373" t="s">
        <v>1569</v>
      </c>
      <c r="B48" s="515" t="s">
        <v>5469</v>
      </c>
      <c r="C48" s="515" t="s">
        <v>5470</v>
      </c>
      <c r="D48" s="516">
        <v>45245</v>
      </c>
      <c r="E48" s="516">
        <v>45609</v>
      </c>
      <c r="F48" s="517">
        <v>400000</v>
      </c>
      <c r="G48" s="517">
        <v>65482</v>
      </c>
      <c r="H48" s="515" t="s">
        <v>5263</v>
      </c>
      <c r="I48" s="523">
        <f t="shared" si="0"/>
        <v>0.16370499999999999</v>
      </c>
      <c r="J48" s="200"/>
      <c r="K48" s="200"/>
    </row>
    <row r="49" spans="1:11" ht="28.9">
      <c r="A49" s="373" t="s">
        <v>4110</v>
      </c>
      <c r="B49" s="515" t="s">
        <v>5438</v>
      </c>
      <c r="C49" s="515" t="s">
        <v>5439</v>
      </c>
      <c r="D49" s="516">
        <v>45184</v>
      </c>
      <c r="E49" s="516">
        <v>45548</v>
      </c>
      <c r="F49" s="517">
        <v>1000</v>
      </c>
      <c r="G49" s="517">
        <v>992</v>
      </c>
      <c r="H49" s="515" t="s">
        <v>5263</v>
      </c>
      <c r="I49" s="523">
        <f t="shared" si="0"/>
        <v>0.99199999999999999</v>
      </c>
      <c r="J49" s="200"/>
      <c r="K49" s="200"/>
    </row>
    <row r="50" spans="1:11" ht="28.9">
      <c r="A50" s="373" t="s">
        <v>5491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23800</v>
      </c>
      <c r="G50" s="517">
        <v>17577</v>
      </c>
      <c r="H50" s="515" t="s">
        <v>5263</v>
      </c>
      <c r="I50" s="523">
        <f t="shared" si="0"/>
        <v>0.73852941176470588</v>
      </c>
      <c r="J50" s="200"/>
      <c r="K50" s="200"/>
    </row>
    <row r="51" spans="1:11" ht="28.9">
      <c r="A51" s="373" t="s">
        <v>5602</v>
      </c>
      <c r="B51" s="515" t="s">
        <v>5598</v>
      </c>
      <c r="C51" s="515" t="s">
        <v>5599</v>
      </c>
      <c r="D51" s="516">
        <v>45519</v>
      </c>
      <c r="E51" s="516">
        <v>45699</v>
      </c>
      <c r="F51" s="529">
        <v>2.5</v>
      </c>
      <c r="G51" s="529">
        <v>0.45</v>
      </c>
      <c r="H51" s="515" t="s">
        <v>5263</v>
      </c>
      <c r="I51" s="523">
        <f t="shared" si="0"/>
        <v>0.18</v>
      </c>
      <c r="J51" s="200"/>
      <c r="K51" s="200"/>
    </row>
    <row r="52" spans="1:11" ht="28.9">
      <c r="A52" s="373" t="s">
        <v>5492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19260</v>
      </c>
      <c r="G52" s="517">
        <v>371.03</v>
      </c>
      <c r="H52" s="515" t="s">
        <v>5263</v>
      </c>
      <c r="I52" s="523">
        <f t="shared" si="0"/>
        <v>1.9264278296988575E-2</v>
      </c>
      <c r="J52" s="200"/>
      <c r="K52" s="200"/>
    </row>
    <row r="53" spans="1:11" ht="28.9">
      <c r="A53" s="373" t="s">
        <v>5603</v>
      </c>
      <c r="B53" s="515" t="s">
        <v>5598</v>
      </c>
      <c r="C53" s="515" t="s">
        <v>5599</v>
      </c>
      <c r="D53" s="516">
        <v>45519</v>
      </c>
      <c r="E53" s="516">
        <v>45609</v>
      </c>
      <c r="F53" s="517">
        <v>15</v>
      </c>
      <c r="G53" s="517">
        <v>0</v>
      </c>
      <c r="H53" s="515" t="s">
        <v>5263</v>
      </c>
      <c r="I53" s="523">
        <f t="shared" si="0"/>
        <v>0</v>
      </c>
      <c r="J53" s="200"/>
      <c r="K53" s="200"/>
    </row>
    <row r="54" spans="1:11" ht="28.9">
      <c r="A54" s="373" t="s">
        <v>5604</v>
      </c>
      <c r="B54" s="515" t="s">
        <v>5598</v>
      </c>
      <c r="C54" s="515" t="s">
        <v>5599</v>
      </c>
      <c r="D54" s="516">
        <v>45519</v>
      </c>
      <c r="E54" s="516">
        <v>45609</v>
      </c>
      <c r="F54" s="517">
        <v>15</v>
      </c>
      <c r="G54" s="517">
        <v>0</v>
      </c>
      <c r="H54" s="515" t="s">
        <v>5263</v>
      </c>
      <c r="I54" s="523">
        <f t="shared" si="0"/>
        <v>0</v>
      </c>
      <c r="J54" s="200"/>
      <c r="K54" s="200"/>
    </row>
    <row r="55" spans="1:11" ht="28.9">
      <c r="A55" s="373" t="s">
        <v>5290</v>
      </c>
      <c r="B55" s="515" t="s">
        <v>5469</v>
      </c>
      <c r="C55" s="515" t="s">
        <v>5470</v>
      </c>
      <c r="D55" s="516">
        <v>45245</v>
      </c>
      <c r="E55" s="516">
        <v>45609</v>
      </c>
      <c r="F55" s="517">
        <v>19</v>
      </c>
      <c r="G55" s="517">
        <v>8.19</v>
      </c>
      <c r="H55" s="515" t="s">
        <v>5263</v>
      </c>
      <c r="I55" s="523">
        <f t="shared" si="0"/>
        <v>0.43105263157894735</v>
      </c>
      <c r="J55" s="200"/>
      <c r="K55" s="200"/>
    </row>
    <row r="56" spans="1:11" ht="28.9">
      <c r="A56" s="373" t="s">
        <v>5493</v>
      </c>
      <c r="B56" s="515" t="s">
        <v>5484</v>
      </c>
      <c r="C56" s="515" t="s">
        <v>5485</v>
      </c>
      <c r="D56" s="516">
        <v>45291</v>
      </c>
      <c r="E56" s="516">
        <v>45655</v>
      </c>
      <c r="F56" s="517">
        <v>2220</v>
      </c>
      <c r="G56" s="517">
        <v>1592</v>
      </c>
      <c r="H56" s="515" t="s">
        <v>5263</v>
      </c>
      <c r="I56" s="523">
        <f t="shared" si="0"/>
        <v>0.71711711711711712</v>
      </c>
      <c r="J56" s="200"/>
      <c r="K56" s="200"/>
    </row>
    <row r="57" spans="1:11" ht="28.9">
      <c r="A57" s="373" t="s">
        <v>5292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572</v>
      </c>
      <c r="G57" s="517">
        <v>432.33</v>
      </c>
      <c r="H57" s="515" t="s">
        <v>5263</v>
      </c>
      <c r="I57" s="523">
        <f t="shared" si="0"/>
        <v>0.75582167832167835</v>
      </c>
      <c r="J57" s="200"/>
      <c r="K57" s="200"/>
    </row>
    <row r="58" spans="1:11" ht="28.9">
      <c r="A58" s="373" t="s">
        <v>5293</v>
      </c>
      <c r="B58" s="515" t="s">
        <v>5524</v>
      </c>
      <c r="C58" s="515" t="s">
        <v>5525</v>
      </c>
      <c r="D58" s="516">
        <v>45390</v>
      </c>
      <c r="E58" s="516">
        <v>45754</v>
      </c>
      <c r="F58" s="517">
        <v>65</v>
      </c>
      <c r="G58" s="517">
        <v>0.76</v>
      </c>
      <c r="H58" s="515" t="s">
        <v>5263</v>
      </c>
      <c r="I58" s="523">
        <f t="shared" si="0"/>
        <v>1.1692307692307693E-2</v>
      </c>
      <c r="J58" s="200"/>
      <c r="K58" s="200"/>
    </row>
    <row r="59" spans="1:11" ht="28.9">
      <c r="A59" s="373" t="s">
        <v>5294</v>
      </c>
      <c r="B59" s="515" t="s">
        <v>5430</v>
      </c>
      <c r="C59" s="515" t="s">
        <v>5431</v>
      </c>
      <c r="D59" s="516">
        <v>45167</v>
      </c>
      <c r="E59" s="516">
        <v>45531</v>
      </c>
      <c r="F59" s="517">
        <v>903</v>
      </c>
      <c r="G59" s="517">
        <v>901.35</v>
      </c>
      <c r="H59" s="515" t="s">
        <v>5263</v>
      </c>
      <c r="I59" s="523">
        <f t="shared" si="0"/>
        <v>0.99817275747508305</v>
      </c>
      <c r="J59" s="200"/>
      <c r="K59" s="200"/>
    </row>
    <row r="60" spans="1:11" ht="28.9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0.48</v>
      </c>
      <c r="H60" s="515" t="s">
        <v>5263</v>
      </c>
      <c r="I60" s="523">
        <f t="shared" si="0"/>
        <v>1.3714285714285714E-2</v>
      </c>
      <c r="J60" s="200"/>
      <c r="K60" s="200"/>
    </row>
    <row r="61" spans="1:11" ht="28.9">
      <c r="A61" s="260" t="s">
        <v>5296</v>
      </c>
      <c r="B61" s="241" t="s">
        <v>5608</v>
      </c>
      <c r="C61" s="515" t="s">
        <v>5609</v>
      </c>
      <c r="D61" s="244">
        <v>45537</v>
      </c>
      <c r="E61" s="244">
        <v>45901</v>
      </c>
      <c r="F61" s="517">
        <v>3100</v>
      </c>
      <c r="G61" s="517">
        <v>100</v>
      </c>
      <c r="H61" s="515" t="s">
        <v>5263</v>
      </c>
      <c r="I61" s="523">
        <f t="shared" si="0"/>
        <v>3.2258064516129031E-2</v>
      </c>
      <c r="J61" s="200"/>
      <c r="K61" s="200"/>
    </row>
    <row r="62" spans="1:11" ht="28.9">
      <c r="A62" s="373" t="s">
        <v>5298</v>
      </c>
      <c r="B62" s="515" t="s">
        <v>5430</v>
      </c>
      <c r="C62" s="515" t="s">
        <v>5431</v>
      </c>
      <c r="D62" s="516">
        <v>45167</v>
      </c>
      <c r="E62" s="516">
        <v>45531</v>
      </c>
      <c r="F62" s="517">
        <v>600</v>
      </c>
      <c r="G62" s="517">
        <v>572</v>
      </c>
      <c r="H62" s="515" t="s">
        <v>5263</v>
      </c>
      <c r="I62" s="523">
        <f t="shared" si="0"/>
        <v>0.95333333333333337</v>
      </c>
      <c r="J62" s="200"/>
      <c r="K62" s="200"/>
    </row>
    <row r="63" spans="1:11" ht="28.9">
      <c r="A63" s="373" t="s">
        <v>5299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3000</v>
      </c>
      <c r="G63" s="517">
        <v>1496</v>
      </c>
      <c r="H63" s="515" t="s">
        <v>5263</v>
      </c>
      <c r="I63" s="523">
        <f t="shared" si="0"/>
        <v>0.49866666666666665</v>
      </c>
      <c r="J63" s="200"/>
      <c r="K63" s="200"/>
    </row>
    <row r="64" spans="1:11" ht="28.9">
      <c r="A64" s="373" t="s">
        <v>5464</v>
      </c>
      <c r="B64" s="515" t="s">
        <v>5447</v>
      </c>
      <c r="C64" s="515" t="s">
        <v>5448</v>
      </c>
      <c r="D64" s="516">
        <v>45220</v>
      </c>
      <c r="E64" s="516">
        <v>45584</v>
      </c>
      <c r="F64" s="517">
        <v>15</v>
      </c>
      <c r="G64" s="517">
        <v>3.66</v>
      </c>
      <c r="H64" s="515" t="s">
        <v>5263</v>
      </c>
      <c r="I64" s="523">
        <f t="shared" si="0"/>
        <v>0.24400000000000002</v>
      </c>
      <c r="J64" s="200"/>
      <c r="K64" s="200"/>
    </row>
    <row r="65" spans="1:11" ht="28.9">
      <c r="A65" s="373" t="s">
        <v>5300</v>
      </c>
      <c r="B65" s="515" t="s">
        <v>5435</v>
      </c>
      <c r="C65" s="515" t="s">
        <v>5431</v>
      </c>
      <c r="D65" s="516">
        <v>45167</v>
      </c>
      <c r="E65" s="516">
        <v>45531</v>
      </c>
      <c r="F65" s="517">
        <v>1500</v>
      </c>
      <c r="G65" s="517">
        <v>620</v>
      </c>
      <c r="H65" s="515" t="s">
        <v>5263</v>
      </c>
      <c r="I65" s="523">
        <f t="shared" si="0"/>
        <v>0.41333333333333333</v>
      </c>
      <c r="J65" s="200"/>
      <c r="K65" s="200"/>
    </row>
    <row r="66" spans="1:11">
      <c r="A66" s="688" t="s">
        <v>1288</v>
      </c>
      <c r="B66" s="689" t="s">
        <v>5469</v>
      </c>
      <c r="C66" s="515" t="s">
        <v>5474</v>
      </c>
      <c r="D66" s="690">
        <v>45245</v>
      </c>
      <c r="E66" s="690">
        <v>45609</v>
      </c>
      <c r="F66" s="517">
        <v>1615</v>
      </c>
      <c r="G66" s="517">
        <v>1539</v>
      </c>
      <c r="H66" s="515" t="s">
        <v>5263</v>
      </c>
      <c r="I66" s="523">
        <f t="shared" si="0"/>
        <v>0.95294117647058818</v>
      </c>
      <c r="J66" s="540"/>
      <c r="K66" s="540"/>
    </row>
    <row r="67" spans="1:11">
      <c r="A67" s="688"/>
      <c r="B67" s="689"/>
      <c r="C67" s="515" t="s">
        <v>5475</v>
      </c>
      <c r="D67" s="690"/>
      <c r="E67" s="690"/>
      <c r="F67" s="517">
        <v>85</v>
      </c>
      <c r="G67" s="517">
        <v>0</v>
      </c>
      <c r="H67" s="515" t="s">
        <v>5263</v>
      </c>
      <c r="I67" s="523">
        <f t="shared" si="0"/>
        <v>0</v>
      </c>
      <c r="J67" s="540"/>
      <c r="K67" s="540"/>
    </row>
    <row r="68" spans="1:11" ht="28.9">
      <c r="A68" s="373" t="s">
        <v>5305</v>
      </c>
      <c r="B68" s="515" t="s">
        <v>5524</v>
      </c>
      <c r="C68" s="515" t="s">
        <v>5525</v>
      </c>
      <c r="D68" s="516">
        <v>45390</v>
      </c>
      <c r="E68" s="516">
        <v>45754</v>
      </c>
      <c r="F68" s="517">
        <v>800</v>
      </c>
      <c r="G68" s="517">
        <v>800</v>
      </c>
      <c r="H68" s="515" t="s">
        <v>5263</v>
      </c>
      <c r="I68" s="523">
        <f t="shared" si="0"/>
        <v>1</v>
      </c>
      <c r="J68" s="540"/>
      <c r="K68" s="540"/>
    </row>
    <row r="69" spans="1:11" ht="43.15">
      <c r="A69" s="373" t="s">
        <v>5526</v>
      </c>
      <c r="B69" s="515" t="s">
        <v>5430</v>
      </c>
      <c r="C69" s="515" t="s">
        <v>5431</v>
      </c>
      <c r="D69" s="516">
        <v>45167</v>
      </c>
      <c r="E69" s="516">
        <v>45531</v>
      </c>
      <c r="F69" s="517">
        <v>2000</v>
      </c>
      <c r="G69" s="517">
        <v>1676</v>
      </c>
      <c r="H69" s="515" t="s">
        <v>5263</v>
      </c>
      <c r="I69" s="523">
        <f t="shared" si="0"/>
        <v>0.83799999999999997</v>
      </c>
      <c r="J69" s="200"/>
      <c r="K69" s="200"/>
    </row>
    <row r="70" spans="1:11" ht="43.15">
      <c r="A70" s="373" t="s">
        <v>5527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1000</v>
      </c>
      <c r="G70" s="517">
        <v>282.39999999999998</v>
      </c>
      <c r="H70" s="515" t="s">
        <v>5263</v>
      </c>
      <c r="I70" s="523">
        <f t="shared" si="0"/>
        <v>0.28239999999999998</v>
      </c>
      <c r="J70" s="200"/>
      <c r="K70" s="200"/>
    </row>
    <row r="71" spans="1:11" ht="28.9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3218</v>
      </c>
      <c r="H71" s="515" t="s">
        <v>5263</v>
      </c>
      <c r="I71" s="523">
        <f>G71/F71</f>
        <v>0.21453333333333333</v>
      </c>
      <c r="J71" s="200"/>
      <c r="K71" s="200"/>
    </row>
    <row r="72" spans="1:11" ht="28.9">
      <c r="A72" s="373" t="s">
        <v>5313</v>
      </c>
      <c r="B72" s="515" t="s">
        <v>5444</v>
      </c>
      <c r="C72" s="515" t="s">
        <v>5445</v>
      </c>
      <c r="D72" s="516">
        <v>45200</v>
      </c>
      <c r="E72" s="516">
        <v>45564</v>
      </c>
      <c r="F72" s="517">
        <v>850</v>
      </c>
      <c r="G72" s="517">
        <v>840.23</v>
      </c>
      <c r="H72" s="515" t="s">
        <v>5263</v>
      </c>
      <c r="I72" s="523">
        <f t="shared" ref="I72:I133" si="1">G72/F72</f>
        <v>0.98850588235294123</v>
      </c>
      <c r="J72" s="200"/>
      <c r="K72" s="200"/>
    </row>
    <row r="73" spans="1:11" ht="28.9">
      <c r="A73" s="260" t="s">
        <v>5316</v>
      </c>
      <c r="B73" s="241" t="s">
        <v>5608</v>
      </c>
      <c r="C73" s="515" t="s">
        <v>5609</v>
      </c>
      <c r="D73" s="244">
        <v>45537</v>
      </c>
      <c r="E73" s="244">
        <v>45901</v>
      </c>
      <c r="F73" s="517">
        <v>30000</v>
      </c>
      <c r="G73" s="517">
        <v>971.4</v>
      </c>
      <c r="H73" s="515" t="s">
        <v>5263</v>
      </c>
      <c r="I73" s="523">
        <f t="shared" si="1"/>
        <v>3.2379999999999999E-2</v>
      </c>
      <c r="J73" s="200"/>
      <c r="K73" s="200"/>
    </row>
    <row r="74" spans="1:11" ht="28.9">
      <c r="A74" s="373" t="s">
        <v>5519</v>
      </c>
      <c r="B74" s="515" t="s">
        <v>5517</v>
      </c>
      <c r="C74" s="515" t="s">
        <v>5518</v>
      </c>
      <c r="D74" s="516">
        <v>45337</v>
      </c>
      <c r="E74" s="516">
        <v>45701</v>
      </c>
      <c r="F74" s="517">
        <v>450000000</v>
      </c>
      <c r="G74" s="517">
        <v>404778720</v>
      </c>
      <c r="H74" s="515" t="s">
        <v>5351</v>
      </c>
      <c r="I74" s="523">
        <f t="shared" si="1"/>
        <v>0.89950826666666661</v>
      </c>
      <c r="J74" s="200"/>
      <c r="K74" s="200"/>
    </row>
    <row r="75" spans="1:11" ht="28.9">
      <c r="A75" s="373" t="s">
        <v>5325</v>
      </c>
      <c r="B75" s="515" t="s">
        <v>5476</v>
      </c>
      <c r="C75" s="515" t="s">
        <v>5477</v>
      </c>
      <c r="D75" s="516">
        <v>45261</v>
      </c>
      <c r="E75" s="516">
        <v>45992</v>
      </c>
      <c r="F75" s="517">
        <v>2000</v>
      </c>
      <c r="G75" s="517">
        <v>1887</v>
      </c>
      <c r="H75" s="515" t="s">
        <v>5263</v>
      </c>
      <c r="I75" s="523">
        <f t="shared" si="1"/>
        <v>0.94350000000000001</v>
      </c>
      <c r="J75" s="200"/>
      <c r="K75" s="200"/>
    </row>
    <row r="76" spans="1:11" ht="28.9">
      <c r="A76" s="373" t="s">
        <v>5326</v>
      </c>
      <c r="B76" s="515" t="s">
        <v>5426</v>
      </c>
      <c r="C76" s="515" t="s">
        <v>5427</v>
      </c>
      <c r="D76" s="516">
        <v>45139</v>
      </c>
      <c r="E76" s="516">
        <v>45869</v>
      </c>
      <c r="F76" s="517">
        <v>10000</v>
      </c>
      <c r="G76" s="517">
        <v>8543</v>
      </c>
      <c r="H76" s="515" t="s">
        <v>5263</v>
      </c>
      <c r="I76" s="523">
        <f t="shared" si="1"/>
        <v>0.85429999999999995</v>
      </c>
      <c r="J76" s="200"/>
      <c r="K76" s="200"/>
    </row>
    <row r="77" spans="1:11" ht="28.9">
      <c r="A77" s="373" t="s">
        <v>5520</v>
      </c>
      <c r="B77" s="515" t="s">
        <v>5517</v>
      </c>
      <c r="C77" s="515" t="s">
        <v>5518</v>
      </c>
      <c r="D77" s="516">
        <v>45337</v>
      </c>
      <c r="E77" s="516">
        <v>45701</v>
      </c>
      <c r="F77" s="517">
        <v>157</v>
      </c>
      <c r="G77" s="517">
        <v>44</v>
      </c>
      <c r="H77" s="515" t="s">
        <v>5263</v>
      </c>
      <c r="I77" s="523">
        <f t="shared" si="1"/>
        <v>0.28025477707006369</v>
      </c>
      <c r="J77" s="200"/>
      <c r="K77" s="200"/>
    </row>
    <row r="78" spans="1:11" ht="28.9">
      <c r="A78" s="373" t="s">
        <v>5471</v>
      </c>
      <c r="B78" s="515" t="s">
        <v>5469</v>
      </c>
      <c r="C78" s="515" t="s">
        <v>5470</v>
      </c>
      <c r="D78" s="516">
        <v>45245</v>
      </c>
      <c r="E78" s="516">
        <v>45609</v>
      </c>
      <c r="F78" s="517">
        <v>16000</v>
      </c>
      <c r="G78" s="517">
        <v>15877.08</v>
      </c>
      <c r="H78" s="515" t="s">
        <v>5263</v>
      </c>
      <c r="I78" s="523">
        <f t="shared" si="1"/>
        <v>0.99231749999999996</v>
      </c>
      <c r="J78" s="200"/>
      <c r="K78" s="200"/>
    </row>
    <row r="79" spans="1:11" ht="43.15">
      <c r="A79" s="373" t="s">
        <v>5328</v>
      </c>
      <c r="B79" s="515" t="s">
        <v>5592</v>
      </c>
      <c r="C79" s="515" t="s">
        <v>5593</v>
      </c>
      <c r="D79" s="244">
        <v>45505</v>
      </c>
      <c r="E79" s="244">
        <v>45869</v>
      </c>
      <c r="F79" s="517">
        <v>39960</v>
      </c>
      <c r="G79" s="517">
        <v>3788.01</v>
      </c>
      <c r="H79" s="515" t="s">
        <v>5263</v>
      </c>
      <c r="I79" s="523">
        <f t="shared" si="1"/>
        <v>9.4795045045045045E-2</v>
      </c>
      <c r="J79" s="200"/>
      <c r="K79" s="200"/>
    </row>
    <row r="80" spans="1:11" ht="28.9">
      <c r="A80" s="373" t="s">
        <v>149</v>
      </c>
      <c r="B80" s="515" t="s">
        <v>5484</v>
      </c>
      <c r="C80" s="515" t="s">
        <v>5485</v>
      </c>
      <c r="D80" s="516">
        <v>45291</v>
      </c>
      <c r="E80" s="516">
        <v>45655</v>
      </c>
      <c r="F80" s="517">
        <v>5800</v>
      </c>
      <c r="G80" s="517">
        <v>3844.86</v>
      </c>
      <c r="H80" s="515" t="s">
        <v>5263</v>
      </c>
      <c r="I80" s="523">
        <f t="shared" si="1"/>
        <v>0.66290689655172419</v>
      </c>
      <c r="J80" s="200"/>
      <c r="K80" s="200"/>
    </row>
    <row r="81" spans="1:11" ht="28.9">
      <c r="A81" s="373" t="s">
        <v>5330</v>
      </c>
      <c r="B81" s="515" t="s">
        <v>5438</v>
      </c>
      <c r="C81" s="515" t="s">
        <v>5439</v>
      </c>
      <c r="D81" s="516">
        <v>45184</v>
      </c>
      <c r="E81" s="516">
        <v>45548</v>
      </c>
      <c r="F81" s="517">
        <v>6000</v>
      </c>
      <c r="G81" s="517">
        <v>4738.0060000000003</v>
      </c>
      <c r="H81" s="515" t="s">
        <v>5263</v>
      </c>
      <c r="I81" s="523">
        <f t="shared" si="1"/>
        <v>0.78966766666666677</v>
      </c>
      <c r="J81" s="200"/>
      <c r="K81" s="200"/>
    </row>
    <row r="82" spans="1:11" ht="28.9">
      <c r="A82" s="373" t="s">
        <v>5472</v>
      </c>
      <c r="B82" s="515" t="s">
        <v>5469</v>
      </c>
      <c r="C82" s="515" t="s">
        <v>5470</v>
      </c>
      <c r="D82" s="516">
        <v>45245</v>
      </c>
      <c r="E82" s="516">
        <v>45609</v>
      </c>
      <c r="F82" s="517">
        <v>16000</v>
      </c>
      <c r="G82" s="517">
        <v>12933.3838</v>
      </c>
      <c r="H82" s="515" t="s">
        <v>5263</v>
      </c>
      <c r="I82" s="523">
        <f t="shared" si="1"/>
        <v>0.80833648749999998</v>
      </c>
      <c r="J82" s="200"/>
      <c r="K82" s="200"/>
    </row>
    <row r="83" spans="1:11" ht="28.9">
      <c r="A83" s="373" t="s">
        <v>277</v>
      </c>
      <c r="B83" s="515" t="s">
        <v>5430</v>
      </c>
      <c r="C83" s="515" t="s">
        <v>5431</v>
      </c>
      <c r="D83" s="516">
        <v>45167</v>
      </c>
      <c r="E83" s="516">
        <v>45531</v>
      </c>
      <c r="F83" s="517">
        <v>127575</v>
      </c>
      <c r="G83" s="517">
        <v>63335</v>
      </c>
      <c r="H83" s="515" t="s">
        <v>5263</v>
      </c>
      <c r="I83" s="523">
        <f t="shared" si="1"/>
        <v>0.49645306682343721</v>
      </c>
      <c r="J83" s="200"/>
      <c r="K83" s="200"/>
    </row>
    <row r="84" spans="1:11" ht="28.9">
      <c r="A84" s="373" t="s">
        <v>5594</v>
      </c>
      <c r="B84" s="515" t="s">
        <v>5589</v>
      </c>
      <c r="C84" s="515" t="s">
        <v>5590</v>
      </c>
      <c r="D84" s="516">
        <v>45496</v>
      </c>
      <c r="E84" s="516">
        <v>45860</v>
      </c>
      <c r="F84" s="517">
        <v>325</v>
      </c>
      <c r="G84" s="517">
        <v>32.07</v>
      </c>
      <c r="H84" s="515" t="s">
        <v>5263</v>
      </c>
      <c r="I84" s="523">
        <f t="shared" si="1"/>
        <v>9.8676923076923079E-2</v>
      </c>
      <c r="J84" s="200"/>
      <c r="K84" s="200"/>
    </row>
    <row r="85" spans="1:11" ht="43.15">
      <c r="A85" s="373" t="s">
        <v>282</v>
      </c>
      <c r="B85" s="515" t="s">
        <v>5467</v>
      </c>
      <c r="C85" s="515" t="s">
        <v>5478</v>
      </c>
      <c r="D85" s="516">
        <v>45231</v>
      </c>
      <c r="E85" s="516">
        <v>45595</v>
      </c>
      <c r="F85" s="517">
        <v>6240</v>
      </c>
      <c r="G85" s="517">
        <v>849</v>
      </c>
      <c r="H85" s="515" t="s">
        <v>5263</v>
      </c>
      <c r="I85" s="523">
        <f t="shared" si="1"/>
        <v>0.1360576923076923</v>
      </c>
      <c r="J85" s="200"/>
      <c r="K85" s="200"/>
    </row>
    <row r="86" spans="1:11" ht="28.9">
      <c r="A86" s="373" t="s">
        <v>168</v>
      </c>
      <c r="B86" s="515" t="s">
        <v>5469</v>
      </c>
      <c r="C86" s="515" t="s">
        <v>5470</v>
      </c>
      <c r="D86" s="516">
        <v>45275</v>
      </c>
      <c r="E86" s="516">
        <v>45639</v>
      </c>
      <c r="F86" s="517">
        <v>5000</v>
      </c>
      <c r="G86" s="517">
        <v>1091</v>
      </c>
      <c r="H86" s="515" t="s">
        <v>5263</v>
      </c>
      <c r="I86" s="523">
        <f t="shared" si="1"/>
        <v>0.21820000000000001</v>
      </c>
      <c r="J86" s="200"/>
      <c r="K86" s="200"/>
    </row>
    <row r="87" spans="1:11" ht="28.9">
      <c r="A87" s="373" t="s">
        <v>5335</v>
      </c>
      <c r="B87" s="515" t="s">
        <v>5469</v>
      </c>
      <c r="C87" s="515" t="s">
        <v>5470</v>
      </c>
      <c r="D87" s="516">
        <v>45245</v>
      </c>
      <c r="E87" s="516">
        <v>45609</v>
      </c>
      <c r="F87" s="517">
        <v>2500</v>
      </c>
      <c r="G87" s="517">
        <v>1387.67</v>
      </c>
      <c r="H87" s="515" t="s">
        <v>5263</v>
      </c>
      <c r="I87" s="523">
        <f t="shared" si="1"/>
        <v>0.55506800000000001</v>
      </c>
      <c r="J87" s="200"/>
      <c r="K87" s="200"/>
    </row>
    <row r="88" spans="1:11" ht="28.9">
      <c r="A88" s="373" t="s">
        <v>5340</v>
      </c>
      <c r="B88" s="515" t="s">
        <v>5447</v>
      </c>
      <c r="C88" s="515" t="s">
        <v>5448</v>
      </c>
      <c r="D88" s="516">
        <v>45220</v>
      </c>
      <c r="E88" s="516">
        <v>45584</v>
      </c>
      <c r="F88" s="517">
        <v>5000</v>
      </c>
      <c r="G88" s="517">
        <v>1833.39</v>
      </c>
      <c r="H88" s="515" t="s">
        <v>5263</v>
      </c>
      <c r="I88" s="523">
        <f t="shared" si="1"/>
        <v>0.366678</v>
      </c>
      <c r="J88" s="200"/>
      <c r="K88" s="200"/>
    </row>
    <row r="89" spans="1:11" ht="28.9">
      <c r="A89" s="373" t="s">
        <v>5341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5200</v>
      </c>
      <c r="G89" s="517">
        <v>485.68</v>
      </c>
      <c r="H89" s="515" t="s">
        <v>5263</v>
      </c>
      <c r="I89" s="523">
        <f t="shared" si="1"/>
        <v>9.3399999999999997E-2</v>
      </c>
      <c r="J89" s="200"/>
      <c r="K89" s="200"/>
    </row>
    <row r="90" spans="1:11" ht="28.9">
      <c r="A90" s="373" t="s">
        <v>4593</v>
      </c>
      <c r="B90" s="515" t="s">
        <v>5469</v>
      </c>
      <c r="C90" s="515" t="s">
        <v>5470</v>
      </c>
      <c r="D90" s="516">
        <v>45245</v>
      </c>
      <c r="E90" s="516">
        <v>45609</v>
      </c>
      <c r="F90" s="517">
        <v>7000</v>
      </c>
      <c r="G90" s="517">
        <v>6336</v>
      </c>
      <c r="H90" s="515" t="s">
        <v>5263</v>
      </c>
      <c r="I90" s="523">
        <f t="shared" si="1"/>
        <v>0.90514285714285714</v>
      </c>
      <c r="J90" s="200"/>
      <c r="K90" s="200"/>
    </row>
    <row r="91" spans="1:11" ht="28.9">
      <c r="A91" s="373" t="s">
        <v>5343</v>
      </c>
      <c r="B91" s="515" t="s">
        <v>5484</v>
      </c>
      <c r="C91" s="515" t="s">
        <v>5485</v>
      </c>
      <c r="D91" s="516">
        <v>45291</v>
      </c>
      <c r="E91" s="516">
        <v>45655</v>
      </c>
      <c r="F91" s="517">
        <v>7000</v>
      </c>
      <c r="G91" s="517">
        <v>7000</v>
      </c>
      <c r="H91" s="515" t="s">
        <v>5263</v>
      </c>
      <c r="I91" s="523">
        <f t="shared" si="1"/>
        <v>1</v>
      </c>
      <c r="J91" s="200"/>
      <c r="K91" s="200"/>
    </row>
    <row r="92" spans="1:11" ht="28.9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4466</v>
      </c>
      <c r="G92" s="517">
        <v>2369</v>
      </c>
      <c r="H92" s="515" t="s">
        <v>5263</v>
      </c>
      <c r="I92" s="523">
        <f t="shared" si="1"/>
        <v>0.53045230631437523</v>
      </c>
      <c r="J92" s="200"/>
      <c r="K92" s="200"/>
    </row>
    <row r="93" spans="1:11" ht="28.9">
      <c r="A93" s="373" t="s">
        <v>5494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500</v>
      </c>
      <c r="G93" s="517">
        <v>44.06</v>
      </c>
      <c r="H93" s="515" t="s">
        <v>5263</v>
      </c>
      <c r="I93" s="523">
        <f t="shared" si="1"/>
        <v>8.8120000000000004E-2</v>
      </c>
      <c r="J93" s="200"/>
      <c r="K93" s="200"/>
    </row>
    <row r="94" spans="1:11" ht="28.9">
      <c r="A94" s="373" t="s">
        <v>173</v>
      </c>
      <c r="B94" s="515" t="s">
        <v>5538</v>
      </c>
      <c r="C94" s="515" t="s">
        <v>5539</v>
      </c>
      <c r="D94" s="516">
        <v>45517</v>
      </c>
      <c r="E94" s="516">
        <v>45701</v>
      </c>
      <c r="F94" s="517">
        <v>3600</v>
      </c>
      <c r="G94" s="517">
        <v>1011.11</v>
      </c>
      <c r="H94" s="515" t="s">
        <v>5263</v>
      </c>
      <c r="I94" s="523">
        <f t="shared" si="1"/>
        <v>0.28086388888888891</v>
      </c>
      <c r="J94" s="200"/>
      <c r="K94" s="200"/>
    </row>
    <row r="95" spans="1:11" ht="28.9">
      <c r="A95" s="373" t="s">
        <v>5346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2500</v>
      </c>
      <c r="G95" s="517">
        <v>0</v>
      </c>
      <c r="H95" s="515" t="s">
        <v>5263</v>
      </c>
      <c r="I95" s="523">
        <f t="shared" si="1"/>
        <v>0</v>
      </c>
      <c r="J95" s="200"/>
      <c r="K95" s="200"/>
    </row>
    <row r="96" spans="1:11" ht="28.9">
      <c r="A96" s="373" t="s">
        <v>5495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525</v>
      </c>
      <c r="G96" s="517">
        <v>102</v>
      </c>
      <c r="H96" s="515" t="s">
        <v>5263</v>
      </c>
      <c r="I96" s="523">
        <f t="shared" si="1"/>
        <v>0.19428571428571428</v>
      </c>
      <c r="J96" s="200"/>
      <c r="K96" s="200"/>
    </row>
    <row r="97" spans="1:11" ht="28.9">
      <c r="A97" s="373" t="s">
        <v>5496</v>
      </c>
      <c r="B97" s="515" t="s">
        <v>5484</v>
      </c>
      <c r="C97" s="515" t="s">
        <v>5485</v>
      </c>
      <c r="D97" s="516">
        <v>45291</v>
      </c>
      <c r="E97" s="516">
        <v>45655</v>
      </c>
      <c r="F97" s="517">
        <v>175</v>
      </c>
      <c r="G97" s="517">
        <v>0</v>
      </c>
      <c r="H97" s="515" t="s">
        <v>5263</v>
      </c>
      <c r="I97" s="523">
        <f t="shared" si="1"/>
        <v>0</v>
      </c>
      <c r="J97" s="200"/>
      <c r="K97" s="200"/>
    </row>
    <row r="98" spans="1:11" ht="28.9">
      <c r="A98" s="260" t="s">
        <v>5347</v>
      </c>
      <c r="B98" s="241" t="s">
        <v>5608</v>
      </c>
      <c r="C98" s="515" t="s">
        <v>5609</v>
      </c>
      <c r="D98" s="244">
        <v>45537</v>
      </c>
      <c r="E98" s="244">
        <v>45901</v>
      </c>
      <c r="F98" s="517">
        <v>150</v>
      </c>
      <c r="G98" s="517">
        <v>0</v>
      </c>
      <c r="H98" s="515" t="s">
        <v>5263</v>
      </c>
      <c r="I98" s="523">
        <f t="shared" ref="I98" si="2">G98/F98</f>
        <v>0</v>
      </c>
      <c r="J98" s="200"/>
      <c r="K98" s="200"/>
    </row>
    <row r="99" spans="1:11" ht="28.9">
      <c r="A99" s="260" t="s">
        <v>5349</v>
      </c>
      <c r="B99" s="241" t="s">
        <v>5608</v>
      </c>
      <c r="C99" s="515" t="s">
        <v>5609</v>
      </c>
      <c r="D99" s="244">
        <v>45537</v>
      </c>
      <c r="E99" s="244">
        <v>45901</v>
      </c>
      <c r="F99" s="517">
        <v>300</v>
      </c>
      <c r="G99" s="517">
        <v>64</v>
      </c>
      <c r="H99" s="515" t="s">
        <v>5263</v>
      </c>
      <c r="I99" s="523">
        <f t="shared" ref="I99" si="3">G99/F99</f>
        <v>0.21333333333333335</v>
      </c>
      <c r="J99" s="200"/>
      <c r="K99" s="200"/>
    </row>
    <row r="100" spans="1:11" ht="28.9">
      <c r="A100" s="373" t="s">
        <v>5528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47500000</v>
      </c>
      <c r="G100" s="517">
        <v>12768</v>
      </c>
      <c r="H100" s="515" t="s">
        <v>5351</v>
      </c>
      <c r="I100" s="523">
        <f t="shared" si="1"/>
        <v>2.6879999999999997E-4</v>
      </c>
      <c r="J100" s="200"/>
      <c r="K100" s="200"/>
    </row>
    <row r="101" spans="1:11" ht="28.9">
      <c r="A101" s="373" t="s">
        <v>5529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8500000</v>
      </c>
      <c r="G101" s="517">
        <v>2418</v>
      </c>
      <c r="H101" s="515" t="s">
        <v>5351</v>
      </c>
      <c r="I101" s="523">
        <f t="shared" si="1"/>
        <v>2.8447058823529413E-4</v>
      </c>
      <c r="J101" s="200"/>
      <c r="K101" s="200"/>
    </row>
    <row r="102" spans="1:11" ht="28.9">
      <c r="A102" s="373" t="s">
        <v>2714</v>
      </c>
      <c r="B102" s="515" t="s">
        <v>5469</v>
      </c>
      <c r="C102" s="515" t="s">
        <v>5470</v>
      </c>
      <c r="D102" s="516">
        <v>45245</v>
      </c>
      <c r="E102" s="516">
        <v>45609</v>
      </c>
      <c r="F102" s="517">
        <v>750000</v>
      </c>
      <c r="G102" s="517">
        <v>328172</v>
      </c>
      <c r="H102" s="515" t="s">
        <v>5351</v>
      </c>
      <c r="I102" s="523">
        <f t="shared" si="1"/>
        <v>0.43756266666666666</v>
      </c>
      <c r="J102" s="200"/>
      <c r="K102" s="200"/>
    </row>
    <row r="103" spans="1:11" ht="28.9">
      <c r="A103" s="373" t="s">
        <v>5497</v>
      </c>
      <c r="B103" s="515" t="s">
        <v>5488</v>
      </c>
      <c r="C103" s="515" t="s">
        <v>5489</v>
      </c>
      <c r="D103" s="516">
        <v>45471</v>
      </c>
      <c r="E103" s="516">
        <v>45655</v>
      </c>
      <c r="F103" s="517">
        <v>600</v>
      </c>
      <c r="G103" s="517">
        <v>146</v>
      </c>
      <c r="H103" s="515" t="s">
        <v>5351</v>
      </c>
      <c r="I103" s="523">
        <f t="shared" si="1"/>
        <v>0.24333333333333335</v>
      </c>
      <c r="J103" s="200"/>
      <c r="K103" s="200"/>
    </row>
    <row r="104" spans="1:11" ht="28.9">
      <c r="A104" s="373" t="s">
        <v>5530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1500000</v>
      </c>
      <c r="G104" s="517">
        <v>1360477</v>
      </c>
      <c r="H104" s="515" t="s">
        <v>5351</v>
      </c>
      <c r="I104" s="523">
        <f t="shared" si="1"/>
        <v>0.90698466666666666</v>
      </c>
      <c r="J104" s="200"/>
      <c r="K104" s="200"/>
    </row>
    <row r="105" spans="1:11" ht="28.9">
      <c r="A105" s="373" t="s">
        <v>5531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600000</v>
      </c>
      <c r="G105" s="517">
        <v>377533</v>
      </c>
      <c r="H105" s="515" t="s">
        <v>5351</v>
      </c>
      <c r="I105" s="523">
        <f t="shared" si="1"/>
        <v>0.62922166666666668</v>
      </c>
      <c r="J105" s="200"/>
      <c r="K105" s="200"/>
    </row>
    <row r="106" spans="1:11" ht="28.9">
      <c r="A106" s="373" t="s">
        <v>5498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120000</v>
      </c>
      <c r="G106" s="517">
        <v>2301</v>
      </c>
      <c r="H106" s="515" t="s">
        <v>5351</v>
      </c>
      <c r="I106" s="523">
        <f t="shared" si="1"/>
        <v>1.9175000000000001E-2</v>
      </c>
      <c r="J106" s="200"/>
      <c r="K106" s="200"/>
    </row>
    <row r="107" spans="1:11" ht="28.9">
      <c r="A107" s="373" t="s">
        <v>5543</v>
      </c>
      <c r="B107" s="515" t="s">
        <v>5544</v>
      </c>
      <c r="C107" s="515" t="s">
        <v>5545</v>
      </c>
      <c r="D107" s="516">
        <v>45418</v>
      </c>
      <c r="E107" s="516">
        <v>45657</v>
      </c>
      <c r="F107" s="517">
        <v>145</v>
      </c>
      <c r="G107" s="517">
        <v>145</v>
      </c>
      <c r="H107" s="515" t="s">
        <v>5351</v>
      </c>
      <c r="I107" s="523">
        <f t="shared" si="1"/>
        <v>1</v>
      </c>
      <c r="J107" s="200"/>
      <c r="K107" s="200"/>
    </row>
    <row r="108" spans="1:11" ht="28.9">
      <c r="A108" s="373" t="s">
        <v>5354</v>
      </c>
      <c r="B108" s="515" t="s">
        <v>5438</v>
      </c>
      <c r="C108" s="515" t="s">
        <v>5439</v>
      </c>
      <c r="D108" s="516">
        <v>45184</v>
      </c>
      <c r="E108" s="516">
        <v>45548</v>
      </c>
      <c r="F108" s="517">
        <v>3400000</v>
      </c>
      <c r="G108" s="517">
        <v>476154</v>
      </c>
      <c r="H108" s="515" t="s">
        <v>5351</v>
      </c>
      <c r="I108" s="523">
        <f t="shared" si="1"/>
        <v>0.14004529411764705</v>
      </c>
      <c r="J108" s="200"/>
      <c r="K108" s="200"/>
    </row>
    <row r="109" spans="1:11" ht="28.9">
      <c r="A109" s="373" t="s">
        <v>5355</v>
      </c>
      <c r="B109" s="515" t="s">
        <v>5524</v>
      </c>
      <c r="C109" s="515" t="s">
        <v>5525</v>
      </c>
      <c r="D109" s="516">
        <v>45383</v>
      </c>
      <c r="E109" s="516">
        <v>45532</v>
      </c>
      <c r="F109" s="517">
        <v>600000</v>
      </c>
      <c r="G109" s="517">
        <v>593907</v>
      </c>
      <c r="H109" s="515" t="s">
        <v>5351</v>
      </c>
      <c r="I109" s="523">
        <f t="shared" si="1"/>
        <v>0.98984499999999997</v>
      </c>
      <c r="J109" s="200"/>
      <c r="K109" s="200"/>
    </row>
    <row r="110" spans="1:11" ht="28.9">
      <c r="A110" s="373" t="s">
        <v>5357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65000</v>
      </c>
      <c r="G110" s="517">
        <v>30217</v>
      </c>
      <c r="H110" s="515" t="s">
        <v>5351</v>
      </c>
      <c r="I110" s="523">
        <f t="shared" si="1"/>
        <v>0.46487692307692308</v>
      </c>
      <c r="J110" s="200"/>
      <c r="K110" s="200"/>
    </row>
    <row r="111" spans="1:11" ht="28.9">
      <c r="A111" s="373" t="s">
        <v>5595</v>
      </c>
      <c r="B111" s="515" t="s">
        <v>5589</v>
      </c>
      <c r="C111" s="515" t="s">
        <v>5590</v>
      </c>
      <c r="D111" s="516">
        <v>45496</v>
      </c>
      <c r="E111" s="516">
        <v>45860</v>
      </c>
      <c r="F111" s="517">
        <v>100000000</v>
      </c>
      <c r="G111" s="517">
        <v>1044232</v>
      </c>
      <c r="H111" s="515" t="s">
        <v>5351</v>
      </c>
      <c r="I111" s="523">
        <f t="shared" si="1"/>
        <v>1.044232E-2</v>
      </c>
      <c r="J111" s="200"/>
      <c r="K111" s="200"/>
    </row>
    <row r="112" spans="1:11" ht="28.9">
      <c r="A112" s="260" t="s">
        <v>5384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</v>
      </c>
      <c r="G112" s="517">
        <v>0</v>
      </c>
      <c r="H112" s="515" t="s">
        <v>5351</v>
      </c>
      <c r="I112" s="523">
        <f t="shared" si="1"/>
        <v>0</v>
      </c>
      <c r="J112" s="200"/>
      <c r="K112" s="200"/>
    </row>
    <row r="113" spans="1:11" ht="28.9">
      <c r="A113" s="373" t="s">
        <v>5441</v>
      </c>
      <c r="B113" s="515" t="s">
        <v>5438</v>
      </c>
      <c r="C113" s="515" t="s">
        <v>5439</v>
      </c>
      <c r="D113" s="516">
        <v>45184</v>
      </c>
      <c r="E113" s="516">
        <v>45548</v>
      </c>
      <c r="F113" s="517">
        <v>2000</v>
      </c>
      <c r="G113" s="517">
        <v>0</v>
      </c>
      <c r="H113" s="515" t="s">
        <v>5263</v>
      </c>
      <c r="I113" s="523">
        <f t="shared" si="1"/>
        <v>0</v>
      </c>
      <c r="J113" s="200"/>
      <c r="K113" s="200"/>
    </row>
    <row r="114" spans="1:11" ht="28.9">
      <c r="A114" s="373" t="s">
        <v>5532</v>
      </c>
      <c r="B114" s="515" t="s">
        <v>5524</v>
      </c>
      <c r="C114" s="515" t="s">
        <v>5525</v>
      </c>
      <c r="D114" s="516">
        <v>45390</v>
      </c>
      <c r="E114" s="516">
        <v>45754</v>
      </c>
      <c r="F114" s="517">
        <v>700</v>
      </c>
      <c r="G114" s="517">
        <v>0</v>
      </c>
      <c r="H114" s="515" t="s">
        <v>5351</v>
      </c>
      <c r="I114" s="523">
        <f t="shared" si="1"/>
        <v>0</v>
      </c>
      <c r="J114" s="200"/>
      <c r="K114" s="200"/>
    </row>
    <row r="115" spans="1:11" ht="28.9">
      <c r="A115" s="373" t="s">
        <v>5533</v>
      </c>
      <c r="B115" s="515" t="s">
        <v>5524</v>
      </c>
      <c r="C115" s="515" t="s">
        <v>5525</v>
      </c>
      <c r="D115" s="516">
        <v>45390</v>
      </c>
      <c r="E115" s="516">
        <v>45754</v>
      </c>
      <c r="F115" s="517">
        <v>250</v>
      </c>
      <c r="G115" s="517">
        <v>49</v>
      </c>
      <c r="H115" s="515" t="s">
        <v>5351</v>
      </c>
      <c r="I115" s="523">
        <f t="shared" si="1"/>
        <v>0.19600000000000001</v>
      </c>
      <c r="J115" s="200"/>
      <c r="K115" s="200"/>
    </row>
    <row r="116" spans="1:11">
      <c r="A116" s="688" t="s">
        <v>5499</v>
      </c>
      <c r="B116" s="689" t="s">
        <v>5500</v>
      </c>
      <c r="C116" s="515" t="s">
        <v>5578</v>
      </c>
      <c r="D116" s="690">
        <v>45474</v>
      </c>
      <c r="E116" s="690">
        <v>45838</v>
      </c>
      <c r="F116" s="600">
        <v>304437000</v>
      </c>
      <c r="G116" s="600">
        <v>88683345.390000001</v>
      </c>
      <c r="H116" s="515" t="s">
        <v>5502</v>
      </c>
      <c r="I116" s="523">
        <f t="shared" si="1"/>
        <v>0.29130278313739788</v>
      </c>
      <c r="J116" s="540"/>
      <c r="K116" s="540"/>
    </row>
    <row r="117" spans="1:11">
      <c r="A117" s="688"/>
      <c r="B117" s="689"/>
      <c r="C117" s="515" t="s">
        <v>5579</v>
      </c>
      <c r="D117" s="690"/>
      <c r="E117" s="690"/>
      <c r="F117" s="600">
        <v>710353000</v>
      </c>
      <c r="G117" s="600">
        <v>241325338</v>
      </c>
      <c r="H117" s="515" t="s">
        <v>5502</v>
      </c>
      <c r="I117" s="523">
        <f t="shared" si="1"/>
        <v>0.33972593625985953</v>
      </c>
      <c r="J117" s="540"/>
      <c r="K117" s="540"/>
    </row>
    <row r="118" spans="1:11" ht="28.9">
      <c r="A118" s="373" t="s">
        <v>5537</v>
      </c>
      <c r="B118" s="515" t="s">
        <v>5538</v>
      </c>
      <c r="C118" s="515" t="s">
        <v>5539</v>
      </c>
      <c r="D118" s="516">
        <v>45413</v>
      </c>
      <c r="E118" s="516">
        <v>45592</v>
      </c>
      <c r="F118" s="517">
        <v>775</v>
      </c>
      <c r="G118" s="517">
        <v>737.93</v>
      </c>
      <c r="H118" s="515" t="s">
        <v>5263</v>
      </c>
      <c r="I118" s="523">
        <f t="shared" si="1"/>
        <v>0.95216774193548381</v>
      </c>
      <c r="J118" s="540"/>
      <c r="K118" s="540"/>
    </row>
    <row r="119" spans="1:11" ht="28.9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403</v>
      </c>
      <c r="H119" s="515" t="s">
        <v>5351</v>
      </c>
      <c r="I119" s="523">
        <f t="shared" si="1"/>
        <v>0.26866666666666666</v>
      </c>
      <c r="J119" s="540"/>
      <c r="K119" s="540"/>
    </row>
    <row r="120" spans="1:11">
      <c r="A120" s="688" t="s">
        <v>5580</v>
      </c>
      <c r="B120" s="689" t="s">
        <v>5506</v>
      </c>
      <c r="C120" s="515" t="s">
        <v>5581</v>
      </c>
      <c r="D120" s="690">
        <v>45474</v>
      </c>
      <c r="E120" s="690">
        <v>45838</v>
      </c>
      <c r="F120" s="600">
        <v>87300000</v>
      </c>
      <c r="G120" s="600">
        <v>35464728</v>
      </c>
      <c r="H120" s="515" t="s">
        <v>5502</v>
      </c>
      <c r="I120" s="523">
        <f t="shared" si="1"/>
        <v>0.40623972508591066</v>
      </c>
      <c r="J120" s="540"/>
      <c r="K120" s="540"/>
    </row>
    <row r="121" spans="1:11">
      <c r="A121" s="688"/>
      <c r="B121" s="689"/>
      <c r="C121" s="515" t="s">
        <v>5582</v>
      </c>
      <c r="D121" s="690"/>
      <c r="E121" s="690"/>
      <c r="F121" s="600">
        <v>9700000</v>
      </c>
      <c r="G121" s="600">
        <v>375996</v>
      </c>
      <c r="H121" s="515" t="s">
        <v>5502</v>
      </c>
      <c r="I121" s="523">
        <f t="shared" si="1"/>
        <v>3.8762474226804122E-2</v>
      </c>
      <c r="J121" s="540"/>
      <c r="K121" s="540"/>
    </row>
    <row r="122" spans="1:11">
      <c r="A122" s="688" t="s">
        <v>5583</v>
      </c>
      <c r="B122" s="689" t="s">
        <v>5506</v>
      </c>
      <c r="C122" s="515" t="s">
        <v>5581</v>
      </c>
      <c r="D122" s="690">
        <v>45474</v>
      </c>
      <c r="E122" s="690">
        <v>45838</v>
      </c>
      <c r="F122" s="600">
        <v>152100000</v>
      </c>
      <c r="G122" s="600">
        <v>111057773</v>
      </c>
      <c r="H122" s="515" t="s">
        <v>5502</v>
      </c>
      <c r="I122" s="523">
        <f t="shared" si="1"/>
        <v>0.73016287310979622</v>
      </c>
      <c r="J122" s="540"/>
      <c r="K122" s="540"/>
    </row>
    <row r="123" spans="1:11">
      <c r="A123" s="688"/>
      <c r="B123" s="689"/>
      <c r="C123" s="515" t="s">
        <v>5582</v>
      </c>
      <c r="D123" s="690"/>
      <c r="E123" s="690"/>
      <c r="F123" s="600">
        <v>16900000</v>
      </c>
      <c r="G123" s="600">
        <v>13726939</v>
      </c>
      <c r="H123" s="515" t="s">
        <v>5502</v>
      </c>
      <c r="I123" s="523">
        <f t="shared" si="1"/>
        <v>0.81224491124260356</v>
      </c>
      <c r="J123" s="540"/>
      <c r="K123" s="540"/>
    </row>
    <row r="124" spans="1:11">
      <c r="A124" s="688" t="s">
        <v>5584</v>
      </c>
      <c r="B124" s="689" t="s">
        <v>5506</v>
      </c>
      <c r="C124" s="515" t="s">
        <v>5581</v>
      </c>
      <c r="D124" s="690">
        <v>45474</v>
      </c>
      <c r="E124" s="690">
        <v>45838</v>
      </c>
      <c r="F124" s="600">
        <v>203400000</v>
      </c>
      <c r="G124" s="600">
        <v>56451768</v>
      </c>
      <c r="H124" s="515" t="s">
        <v>5502</v>
      </c>
      <c r="I124" s="523">
        <f t="shared" si="1"/>
        <v>0.2775406489675516</v>
      </c>
      <c r="J124" s="540"/>
      <c r="K124" s="540"/>
    </row>
    <row r="125" spans="1:11">
      <c r="A125" s="688"/>
      <c r="B125" s="689"/>
      <c r="C125" s="515" t="s">
        <v>5582</v>
      </c>
      <c r="D125" s="690"/>
      <c r="E125" s="690"/>
      <c r="F125" s="600">
        <v>22600000</v>
      </c>
      <c r="G125" s="600">
        <v>11624311</v>
      </c>
      <c r="H125" s="515" t="s">
        <v>5502</v>
      </c>
      <c r="I125" s="523">
        <f t="shared" si="1"/>
        <v>0.51435004424778763</v>
      </c>
      <c r="J125" s="540"/>
      <c r="K125" s="540"/>
    </row>
    <row r="126" spans="1:11" ht="28.9">
      <c r="A126" s="373" t="s">
        <v>5585</v>
      </c>
      <c r="B126" s="515" t="s">
        <v>5506</v>
      </c>
      <c r="C126" s="515" t="s">
        <v>5586</v>
      </c>
      <c r="D126" s="516">
        <v>45474</v>
      </c>
      <c r="E126" s="516">
        <v>45838</v>
      </c>
      <c r="F126" s="599">
        <v>13000000</v>
      </c>
      <c r="G126" s="598">
        <v>6667973.8700000001</v>
      </c>
      <c r="H126" s="515" t="s">
        <v>5502</v>
      </c>
      <c r="I126" s="523">
        <f t="shared" si="1"/>
        <v>0.51292106692307693</v>
      </c>
      <c r="J126" s="540"/>
      <c r="K126" s="540"/>
    </row>
    <row r="127" spans="1:11" ht="28.9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5172</v>
      </c>
      <c r="H127" s="515" t="s">
        <v>5351</v>
      </c>
      <c r="I127" s="523">
        <f t="shared" si="1"/>
        <v>0.1724</v>
      </c>
      <c r="J127" s="540"/>
      <c r="K127" s="540"/>
    </row>
    <row r="128" spans="1:11" ht="28.9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5750</v>
      </c>
      <c r="H128" s="515" t="s">
        <v>5263</v>
      </c>
      <c r="I128" s="523">
        <f t="shared" si="1"/>
        <v>0.59895833333333337</v>
      </c>
      <c r="J128" s="540"/>
      <c r="K128" s="540"/>
    </row>
    <row r="129" spans="1:11" ht="28.9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25841295</v>
      </c>
      <c r="H129" s="515" t="s">
        <v>5351</v>
      </c>
      <c r="I129" s="523">
        <f t="shared" si="1"/>
        <v>0.99389596153846149</v>
      </c>
      <c r="J129" s="540"/>
      <c r="K129" s="540"/>
    </row>
    <row r="130" spans="1:11" ht="28.9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7359197</v>
      </c>
      <c r="H130" s="515" t="s">
        <v>5351</v>
      </c>
      <c r="I130" s="523">
        <f t="shared" si="1"/>
        <v>0.2559720695652174</v>
      </c>
      <c r="J130" s="540"/>
      <c r="K130" s="540"/>
    </row>
    <row r="131" spans="1:11" ht="28.9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811297</v>
      </c>
      <c r="H131" s="515" t="s">
        <v>5351</v>
      </c>
      <c r="I131" s="523">
        <f t="shared" si="1"/>
        <v>0.23179914285714287</v>
      </c>
      <c r="J131" s="540"/>
      <c r="K131" s="540"/>
    </row>
    <row r="132" spans="1:11" ht="28.9">
      <c r="A132" s="260" t="s">
        <v>5610</v>
      </c>
      <c r="B132" s="241" t="s">
        <v>5608</v>
      </c>
      <c r="C132" s="515" t="s">
        <v>5609</v>
      </c>
      <c r="D132" s="244">
        <v>45537</v>
      </c>
      <c r="E132" s="244">
        <v>45901</v>
      </c>
      <c r="F132" s="517">
        <v>400</v>
      </c>
      <c r="G132" s="517">
        <v>0</v>
      </c>
      <c r="H132" s="515" t="s">
        <v>5351</v>
      </c>
      <c r="I132" s="523">
        <f t="shared" ref="I132" si="4">G132/F132</f>
        <v>0</v>
      </c>
      <c r="J132" s="540"/>
      <c r="K132" s="540"/>
    </row>
    <row r="133" spans="1:11" ht="28.9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124</v>
      </c>
      <c r="H133" s="515" t="s">
        <v>5351</v>
      </c>
      <c r="I133" s="523">
        <f t="shared" si="1"/>
        <v>0.47692307692307695</v>
      </c>
      <c r="J133" s="540"/>
      <c r="K133" s="540"/>
    </row>
    <row r="134" spans="1:11" ht="28.9">
      <c r="A134" s="524" t="s">
        <v>3381</v>
      </c>
      <c r="B134" s="525" t="s">
        <v>5430</v>
      </c>
      <c r="C134" s="525" t="s">
        <v>5431</v>
      </c>
      <c r="D134" s="526">
        <v>45167</v>
      </c>
      <c r="E134" s="526">
        <v>45531</v>
      </c>
      <c r="F134" s="527">
        <v>300000</v>
      </c>
      <c r="G134" s="527">
        <v>97109</v>
      </c>
      <c r="H134" s="525" t="s">
        <v>5351</v>
      </c>
      <c r="I134" s="528">
        <f>G134/F134</f>
        <v>0.32369666666666669</v>
      </c>
      <c r="J134" s="540"/>
      <c r="K134" s="540"/>
    </row>
    <row r="135" spans="1:11">
      <c r="A135" s="200"/>
      <c r="B135" s="200"/>
      <c r="C135" s="200"/>
      <c r="D135" s="200"/>
      <c r="E135" s="200"/>
      <c r="F135" s="581"/>
      <c r="G135" s="581"/>
      <c r="H135" s="200"/>
      <c r="I135" s="200"/>
      <c r="J135" s="200"/>
      <c r="K135" s="200"/>
    </row>
    <row r="136" spans="1:11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</sheetData>
  <autoFilter ref="A3:K134" xr:uid="{03842CEF-8582-4CF1-B5BE-887936E8ED08}"/>
  <mergeCells count="26">
    <mergeCell ref="A124:A125"/>
    <mergeCell ref="B124:B125"/>
    <mergeCell ref="D124:D125"/>
    <mergeCell ref="E124:E125"/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66:A67"/>
    <mergeCell ref="B66:B67"/>
    <mergeCell ref="D66:D67"/>
    <mergeCell ref="E66:E67"/>
    <mergeCell ref="A116:A117"/>
    <mergeCell ref="B116:B117"/>
    <mergeCell ref="D116:D117"/>
    <mergeCell ref="E116:E117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79E6-2DA0-4198-AA1F-200239DC5D3C}">
  <dimension ref="A1:K130"/>
  <sheetViews>
    <sheetView topLeftCell="A82" zoomScaleNormal="100" workbookViewId="0">
      <selection activeCell="F2" sqref="F2:I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5611</v>
      </c>
      <c r="G2" s="686"/>
      <c r="H2" s="686"/>
      <c r="I2" s="68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1874</v>
      </c>
      <c r="H4" s="520" t="s">
        <v>5263</v>
      </c>
      <c r="I4" s="522">
        <f t="shared" ref="I4:I60" si="0">G4/F4</f>
        <v>1.7351851851851851E-2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56</v>
      </c>
      <c r="H5" s="515" t="s">
        <v>5263</v>
      </c>
      <c r="I5" s="523">
        <f t="shared" si="0"/>
        <v>4.6666666666666671E-3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517">
        <v>1927</v>
      </c>
      <c r="H7" s="515" t="s">
        <v>5263</v>
      </c>
      <c r="I7" s="523">
        <f t="shared" si="0"/>
        <v>6.8821428571428575E-2</v>
      </c>
      <c r="J7" s="200"/>
      <c r="K7" s="200"/>
    </row>
    <row r="8" spans="1:11" ht="28.9">
      <c r="A8" s="373" t="s">
        <v>3315</v>
      </c>
      <c r="B8" s="515" t="s">
        <v>5484</v>
      </c>
      <c r="C8" s="515" t="s">
        <v>5485</v>
      </c>
      <c r="D8" s="516">
        <v>45291</v>
      </c>
      <c r="E8" s="516">
        <v>45655</v>
      </c>
      <c r="F8" s="517">
        <v>1200</v>
      </c>
      <c r="G8" s="517">
        <v>796</v>
      </c>
      <c r="H8" s="515" t="s">
        <v>5263</v>
      </c>
      <c r="I8" s="523">
        <f t="shared" si="0"/>
        <v>0.66333333333333333</v>
      </c>
      <c r="J8" s="200"/>
      <c r="K8" s="200"/>
    </row>
    <row r="9" spans="1:11" ht="28.9">
      <c r="A9" s="260" t="s">
        <v>4683</v>
      </c>
      <c r="B9" s="241" t="s">
        <v>5589</v>
      </c>
      <c r="C9" s="241" t="s">
        <v>5590</v>
      </c>
      <c r="D9" s="244">
        <v>45532</v>
      </c>
      <c r="E9" s="244">
        <v>45896</v>
      </c>
      <c r="F9" s="242">
        <v>266000</v>
      </c>
      <c r="G9" s="517">
        <v>25591.58</v>
      </c>
      <c r="H9" s="515" t="s">
        <v>5263</v>
      </c>
      <c r="I9" s="523">
        <f t="shared" si="0"/>
        <v>9.6208947368421061E-2</v>
      </c>
      <c r="J9" s="200"/>
      <c r="K9" s="200"/>
    </row>
    <row r="10" spans="1:11" ht="28.9">
      <c r="A10" s="373" t="s">
        <v>5588</v>
      </c>
      <c r="B10" s="515" t="s">
        <v>5589</v>
      </c>
      <c r="C10" s="515" t="s">
        <v>5590</v>
      </c>
      <c r="D10" s="516">
        <v>45496</v>
      </c>
      <c r="E10" s="516">
        <v>45860</v>
      </c>
      <c r="F10" s="517">
        <v>2900</v>
      </c>
      <c r="G10" s="517">
        <v>1642</v>
      </c>
      <c r="H10" s="515" t="s">
        <v>5263</v>
      </c>
      <c r="I10" s="523">
        <f t="shared" si="0"/>
        <v>0.56620689655172418</v>
      </c>
      <c r="J10" s="200"/>
      <c r="K10" s="200"/>
    </row>
    <row r="11" spans="1:11" ht="28.9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517">
        <v>1029</v>
      </c>
      <c r="G11" s="517">
        <v>985.07</v>
      </c>
      <c r="H11" s="515" t="s">
        <v>5263</v>
      </c>
      <c r="I11" s="523">
        <f t="shared" si="0"/>
        <v>0.95730806608357633</v>
      </c>
      <c r="J11" s="200"/>
      <c r="K11" s="200"/>
    </row>
    <row r="12" spans="1:11" ht="28.9">
      <c r="A12" s="373" t="s">
        <v>5449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120</v>
      </c>
      <c r="G12" s="517">
        <v>0</v>
      </c>
      <c r="H12" s="515" t="s">
        <v>5263</v>
      </c>
      <c r="I12" s="523">
        <f t="shared" si="0"/>
        <v>0</v>
      </c>
      <c r="J12" s="200"/>
      <c r="K12" s="200"/>
    </row>
    <row r="13" spans="1:11" ht="28.9">
      <c r="A13" s="373" t="s">
        <v>5450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190</v>
      </c>
      <c r="G13" s="517">
        <v>85.63</v>
      </c>
      <c r="H13" s="515" t="s">
        <v>5263</v>
      </c>
      <c r="I13" s="523">
        <f t="shared" si="0"/>
        <v>0.45068421052631574</v>
      </c>
      <c r="J13" s="200"/>
      <c r="K13" s="200"/>
    </row>
    <row r="14" spans="1:11" ht="28.9">
      <c r="A14" s="373" t="s">
        <v>5451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102</v>
      </c>
      <c r="G14" s="517">
        <v>102</v>
      </c>
      <c r="H14" s="515" t="s">
        <v>5263</v>
      </c>
      <c r="I14" s="523">
        <f t="shared" si="0"/>
        <v>1</v>
      </c>
      <c r="J14" s="200"/>
      <c r="K14" s="200"/>
    </row>
    <row r="15" spans="1:11" ht="28.9">
      <c r="A15" s="373" t="s">
        <v>5452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350</v>
      </c>
      <c r="G15" s="517">
        <v>313.73</v>
      </c>
      <c r="H15" s="515" t="s">
        <v>5263</v>
      </c>
      <c r="I15" s="523">
        <f t="shared" si="0"/>
        <v>0.8963714285714286</v>
      </c>
      <c r="J15" s="200"/>
      <c r="K15" s="200"/>
    </row>
    <row r="16" spans="1:11" ht="28.9">
      <c r="A16" s="373" t="s">
        <v>5453</v>
      </c>
      <c r="B16" s="515" t="s">
        <v>5447</v>
      </c>
      <c r="C16" s="515" t="s">
        <v>5448</v>
      </c>
      <c r="D16" s="516">
        <v>45220</v>
      </c>
      <c r="E16" s="516">
        <v>45584</v>
      </c>
      <c r="F16" s="529">
        <v>126.1</v>
      </c>
      <c r="G16" s="529">
        <v>104.58</v>
      </c>
      <c r="H16" s="515" t="s">
        <v>5263</v>
      </c>
      <c r="I16" s="523">
        <f t="shared" si="0"/>
        <v>0.82934179222839022</v>
      </c>
      <c r="J16" s="200"/>
      <c r="K16" s="200"/>
    </row>
    <row r="17" spans="1:11" ht="28.9">
      <c r="A17" s="373" t="s">
        <v>5454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90.4</v>
      </c>
      <c r="G17" s="529">
        <v>90.4</v>
      </c>
      <c r="H17" s="515" t="s">
        <v>5263</v>
      </c>
      <c r="I17" s="523">
        <f t="shared" si="0"/>
        <v>1</v>
      </c>
      <c r="J17" s="200"/>
      <c r="K17" s="200"/>
    </row>
    <row r="18" spans="1:11" ht="28.9">
      <c r="A18" s="373" t="s">
        <v>5455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72</v>
      </c>
      <c r="G18" s="517">
        <v>72</v>
      </c>
      <c r="H18" s="515" t="s">
        <v>5263</v>
      </c>
      <c r="I18" s="523">
        <f t="shared" si="0"/>
        <v>1</v>
      </c>
      <c r="J18" s="200"/>
      <c r="K18" s="200"/>
    </row>
    <row r="19" spans="1:11" ht="28.9">
      <c r="A19" s="373" t="s">
        <v>5456</v>
      </c>
      <c r="B19" s="515" t="s">
        <v>5447</v>
      </c>
      <c r="C19" s="515" t="s">
        <v>5448</v>
      </c>
      <c r="D19" s="516">
        <v>45220</v>
      </c>
      <c r="E19" s="516">
        <v>45584</v>
      </c>
      <c r="F19" s="529">
        <v>77.3</v>
      </c>
      <c r="G19" s="529">
        <v>67.849999999999994</v>
      </c>
      <c r="H19" s="515" t="s">
        <v>5263</v>
      </c>
      <c r="I19" s="523">
        <f t="shared" si="0"/>
        <v>0.87774902975420432</v>
      </c>
      <c r="J19" s="200"/>
      <c r="K19" s="200"/>
    </row>
    <row r="20" spans="1:11" ht="28.9">
      <c r="A20" s="373" t="s">
        <v>5457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66.400000000000006</v>
      </c>
      <c r="G20" s="529">
        <v>63.75</v>
      </c>
      <c r="H20" s="515" t="s">
        <v>5263</v>
      </c>
      <c r="I20" s="523">
        <f t="shared" si="0"/>
        <v>0.96009036144578308</v>
      </c>
      <c r="J20" s="200"/>
      <c r="K20" s="200"/>
    </row>
    <row r="21" spans="1:11" ht="28.9">
      <c r="A21" s="373" t="s">
        <v>5458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42</v>
      </c>
      <c r="G21" s="517">
        <v>38.14</v>
      </c>
      <c r="H21" s="515" t="s">
        <v>5263</v>
      </c>
      <c r="I21" s="523">
        <f t="shared" si="0"/>
        <v>0.90809523809523807</v>
      </c>
      <c r="J21" s="200"/>
      <c r="K21" s="200"/>
    </row>
    <row r="22" spans="1:11" ht="28.9">
      <c r="A22" s="373" t="s">
        <v>5459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150</v>
      </c>
      <c r="G22" s="517">
        <v>98.19</v>
      </c>
      <c r="H22" s="515" t="s">
        <v>5263</v>
      </c>
      <c r="I22" s="523">
        <f t="shared" si="0"/>
        <v>0.65459999999999996</v>
      </c>
      <c r="J22" s="200"/>
      <c r="K22" s="200"/>
    </row>
    <row r="23" spans="1:11" ht="28.9">
      <c r="A23" s="373" t="s">
        <v>5460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230</v>
      </c>
      <c r="G23" s="517">
        <v>135.12</v>
      </c>
      <c r="H23" s="515" t="s">
        <v>5263</v>
      </c>
      <c r="I23" s="523">
        <f t="shared" si="0"/>
        <v>0.58747826086956523</v>
      </c>
      <c r="J23" s="200"/>
      <c r="K23" s="200"/>
    </row>
    <row r="24" spans="1:11" ht="28.9">
      <c r="A24" s="373" t="s">
        <v>5461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30</v>
      </c>
      <c r="G24" s="517">
        <v>25.08</v>
      </c>
      <c r="H24" s="515" t="s">
        <v>5263</v>
      </c>
      <c r="I24" s="523">
        <f t="shared" si="0"/>
        <v>0.83599999999999997</v>
      </c>
      <c r="J24" s="200"/>
      <c r="K24" s="200"/>
    </row>
    <row r="25" spans="1:11" ht="28.9">
      <c r="A25" s="373" t="s">
        <v>5462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400</v>
      </c>
      <c r="G25" s="517">
        <v>0</v>
      </c>
      <c r="H25" s="515" t="s">
        <v>5263</v>
      </c>
      <c r="I25" s="523">
        <f t="shared" si="0"/>
        <v>0</v>
      </c>
      <c r="J25" s="200"/>
      <c r="K25" s="200"/>
    </row>
    <row r="26" spans="1:11" ht="28.9">
      <c r="A26" s="373" t="s">
        <v>5486</v>
      </c>
      <c r="B26" s="515" t="s">
        <v>5484</v>
      </c>
      <c r="C26" s="515" t="s">
        <v>5485</v>
      </c>
      <c r="D26" s="516">
        <v>45291</v>
      </c>
      <c r="E26" s="516">
        <v>45655</v>
      </c>
      <c r="F26" s="537">
        <v>1905.41</v>
      </c>
      <c r="G26" s="537">
        <v>698.67</v>
      </c>
      <c r="H26" s="515" t="s">
        <v>5263</v>
      </c>
      <c r="I26" s="523">
        <f t="shared" si="0"/>
        <v>0.36667698815478028</v>
      </c>
      <c r="J26" s="200"/>
      <c r="K26" s="200"/>
    </row>
    <row r="27" spans="1:11" ht="28.9">
      <c r="A27" s="373" t="s">
        <v>5567</v>
      </c>
      <c r="B27" s="515" t="s">
        <v>5568</v>
      </c>
      <c r="C27" s="515" t="s">
        <v>5569</v>
      </c>
      <c r="D27" s="516">
        <v>45453</v>
      </c>
      <c r="E27" s="516">
        <v>45817</v>
      </c>
      <c r="F27" s="517">
        <v>160</v>
      </c>
      <c r="G27" s="517">
        <v>0</v>
      </c>
      <c r="H27" s="515" t="s">
        <v>5263</v>
      </c>
      <c r="I27" s="523">
        <f t="shared" si="0"/>
        <v>0</v>
      </c>
      <c r="J27" s="200"/>
      <c r="K27" s="200"/>
    </row>
    <row r="28" spans="1:11" ht="28.9">
      <c r="A28" s="373" t="s">
        <v>5570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550</v>
      </c>
      <c r="G28" s="517">
        <v>137.87</v>
      </c>
      <c r="H28" s="515" t="s">
        <v>5263</v>
      </c>
      <c r="I28" s="523">
        <f t="shared" si="0"/>
        <v>0.25067272727272727</v>
      </c>
      <c r="J28" s="200"/>
      <c r="K28" s="200"/>
    </row>
    <row r="29" spans="1:11" ht="28.9">
      <c r="A29" s="373" t="s">
        <v>5571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1300</v>
      </c>
      <c r="G29" s="517">
        <v>239.46</v>
      </c>
      <c r="H29" s="515" t="s">
        <v>5263</v>
      </c>
      <c r="I29" s="523">
        <f t="shared" si="0"/>
        <v>0.1842</v>
      </c>
      <c r="J29" s="200"/>
      <c r="K29" s="200"/>
    </row>
    <row r="30" spans="1:11" ht="28.9">
      <c r="A30" s="373" t="s">
        <v>5572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112</v>
      </c>
      <c r="G30" s="517">
        <v>27.98</v>
      </c>
      <c r="H30" s="515" t="s">
        <v>5263</v>
      </c>
      <c r="I30" s="523">
        <f t="shared" si="0"/>
        <v>0.24982142857142858</v>
      </c>
      <c r="J30" s="200"/>
      <c r="K30" s="200"/>
    </row>
    <row r="31" spans="1:11" ht="28.9">
      <c r="A31" s="373" t="s">
        <v>5463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62900</v>
      </c>
      <c r="G31" s="517">
        <v>11095</v>
      </c>
      <c r="H31" s="515" t="s">
        <v>5263</v>
      </c>
      <c r="I31" s="523">
        <f t="shared" si="0"/>
        <v>0.17639109697933228</v>
      </c>
      <c r="J31" s="200"/>
      <c r="K31" s="200"/>
    </row>
    <row r="32" spans="1:11" ht="28.9">
      <c r="A32" s="373" t="s">
        <v>5487</v>
      </c>
      <c r="B32" s="515" t="s">
        <v>5488</v>
      </c>
      <c r="C32" s="515" t="s">
        <v>5489</v>
      </c>
      <c r="D32" s="516">
        <v>45292</v>
      </c>
      <c r="E32" s="516">
        <v>45656</v>
      </c>
      <c r="F32" s="517">
        <v>1000</v>
      </c>
      <c r="G32" s="517">
        <v>605</v>
      </c>
      <c r="H32" s="515" t="s">
        <v>5263</v>
      </c>
      <c r="I32" s="523">
        <f t="shared" si="0"/>
        <v>0.60499999999999998</v>
      </c>
      <c r="J32" s="200"/>
      <c r="K32" s="200"/>
    </row>
    <row r="33" spans="1:11" ht="28.9">
      <c r="A33" s="373" t="s">
        <v>5490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1750</v>
      </c>
      <c r="G33" s="517">
        <v>836</v>
      </c>
      <c r="H33" s="515" t="s">
        <v>5263</v>
      </c>
      <c r="I33" s="523">
        <f t="shared" si="0"/>
        <v>0.4777142857142857</v>
      </c>
      <c r="J33" s="200"/>
      <c r="K33" s="200"/>
    </row>
    <row r="34" spans="1:11" ht="28.9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0</v>
      </c>
      <c r="H34" s="515" t="s">
        <v>5263</v>
      </c>
      <c r="I34" s="523">
        <f t="shared" ref="I34" si="1">G34/F34</f>
        <v>0</v>
      </c>
      <c r="J34" s="200"/>
      <c r="K34" s="200"/>
    </row>
    <row r="35" spans="1:11" ht="28.9">
      <c r="A35" s="373" t="s">
        <v>4092</v>
      </c>
      <c r="B35" s="515" t="s">
        <v>5598</v>
      </c>
      <c r="C35" s="515" t="s">
        <v>5599</v>
      </c>
      <c r="D35" s="516">
        <v>45519</v>
      </c>
      <c r="E35" s="516">
        <v>45702</v>
      </c>
      <c r="F35" s="517">
        <v>300000</v>
      </c>
      <c r="G35" s="517">
        <v>67003</v>
      </c>
      <c r="H35" s="515" t="s">
        <v>5263</v>
      </c>
      <c r="I35" s="523">
        <f t="shared" si="0"/>
        <v>0.22334333333333334</v>
      </c>
      <c r="J35" s="200"/>
      <c r="K35" s="200"/>
    </row>
    <row r="36" spans="1:11" ht="28.9">
      <c r="A36" s="373" t="s">
        <v>3125</v>
      </c>
      <c r="B36" s="515" t="s">
        <v>5517</v>
      </c>
      <c r="C36" s="515" t="s">
        <v>5518</v>
      </c>
      <c r="D36" s="516">
        <v>45337</v>
      </c>
      <c r="E36" s="516">
        <v>45701</v>
      </c>
      <c r="F36" s="517">
        <v>6500</v>
      </c>
      <c r="G36" s="517">
        <v>6500</v>
      </c>
      <c r="H36" s="515" t="s">
        <v>5263</v>
      </c>
      <c r="I36" s="523">
        <f t="shared" si="0"/>
        <v>1</v>
      </c>
      <c r="J36" s="200"/>
      <c r="K36" s="200"/>
    </row>
    <row r="37" spans="1:11" ht="28.9">
      <c r="A37" s="373" t="s">
        <v>5281</v>
      </c>
      <c r="B37" s="515" t="s">
        <v>5484</v>
      </c>
      <c r="C37" s="515" t="s">
        <v>5485</v>
      </c>
      <c r="D37" s="516">
        <v>45291</v>
      </c>
      <c r="E37" s="516">
        <v>45655</v>
      </c>
      <c r="F37" s="517">
        <v>5000</v>
      </c>
      <c r="G37" s="517">
        <v>4673</v>
      </c>
      <c r="H37" s="515" t="s">
        <v>5263</v>
      </c>
      <c r="I37" s="523">
        <f t="shared" si="0"/>
        <v>0.93459999999999999</v>
      </c>
      <c r="J37" s="200"/>
      <c r="K37" s="200"/>
    </row>
    <row r="38" spans="1:11" ht="28.9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517">
        <v>5193</v>
      </c>
      <c r="H38" s="515" t="s">
        <v>5263</v>
      </c>
      <c r="I38" s="523">
        <f t="shared" si="0"/>
        <v>0.74185714285714288</v>
      </c>
      <c r="J38" s="200"/>
      <c r="K38" s="200"/>
    </row>
    <row r="39" spans="1:11" ht="28.9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21825</v>
      </c>
      <c r="H39" s="515" t="s">
        <v>5263</v>
      </c>
      <c r="I39" s="523">
        <f t="shared" si="0"/>
        <v>0.88539553752535494</v>
      </c>
      <c r="J39" s="200"/>
      <c r="K39" s="200"/>
    </row>
    <row r="40" spans="1:11" ht="28.9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141187.32999999999</v>
      </c>
      <c r="H40" s="515" t="s">
        <v>5263</v>
      </c>
      <c r="I40" s="523">
        <f t="shared" si="0"/>
        <v>0.15515091208791207</v>
      </c>
      <c r="J40" s="200"/>
      <c r="K40" s="200"/>
    </row>
    <row r="41" spans="1:11" ht="28.9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517">
        <v>4961</v>
      </c>
      <c r="H41" s="515" t="s">
        <v>5263</v>
      </c>
      <c r="I41" s="523">
        <f t="shared" si="0"/>
        <v>0.19844000000000001</v>
      </c>
      <c r="J41" s="200"/>
      <c r="K41" s="200"/>
    </row>
    <row r="42" spans="1:11" ht="28.9">
      <c r="A42" s="373" t="s">
        <v>5284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15000</v>
      </c>
      <c r="G42" s="517">
        <v>10586</v>
      </c>
      <c r="H42" s="515" t="s">
        <v>5263</v>
      </c>
      <c r="I42" s="523">
        <f t="shared" si="0"/>
        <v>0.70573333333333332</v>
      </c>
      <c r="J42" s="200"/>
      <c r="K42" s="200"/>
    </row>
    <row r="43" spans="1:11" ht="28.9">
      <c r="A43" s="373" t="s">
        <v>57</v>
      </c>
      <c r="B43" s="515" t="s">
        <v>5598</v>
      </c>
      <c r="C43" s="515" t="s">
        <v>5599</v>
      </c>
      <c r="D43" s="516">
        <v>45519</v>
      </c>
      <c r="E43" s="516">
        <v>45883</v>
      </c>
      <c r="F43" s="517">
        <v>300000</v>
      </c>
      <c r="G43" s="517">
        <v>81999.88</v>
      </c>
      <c r="H43" s="515" t="s">
        <v>5263</v>
      </c>
      <c r="I43" s="523">
        <f t="shared" si="0"/>
        <v>0.27333293333333336</v>
      </c>
      <c r="J43" s="200"/>
      <c r="K43" s="200"/>
    </row>
    <row r="44" spans="1:11" ht="28.9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65478</v>
      </c>
      <c r="H44" s="515" t="s">
        <v>5263</v>
      </c>
      <c r="I44" s="523">
        <f t="shared" si="0"/>
        <v>0.16369500000000001</v>
      </c>
      <c r="J44" s="200"/>
      <c r="K44" s="200"/>
    </row>
    <row r="45" spans="1:11" ht="28.9">
      <c r="A45" s="373" t="s">
        <v>4110</v>
      </c>
      <c r="B45" s="515" t="s">
        <v>5438</v>
      </c>
      <c r="C45" s="515" t="s">
        <v>5439</v>
      </c>
      <c r="D45" s="516">
        <v>45184</v>
      </c>
      <c r="E45" s="516">
        <v>45548</v>
      </c>
      <c r="F45" s="517">
        <v>1000</v>
      </c>
      <c r="G45" s="517">
        <v>953</v>
      </c>
      <c r="H45" s="515" t="s">
        <v>5263</v>
      </c>
      <c r="I45" s="523">
        <f t="shared" si="0"/>
        <v>0.95299999999999996</v>
      </c>
      <c r="J45" s="200"/>
      <c r="K45" s="200"/>
    </row>
    <row r="46" spans="1:11" ht="28.9">
      <c r="A46" s="373" t="s">
        <v>5491</v>
      </c>
      <c r="B46" s="515" t="s">
        <v>5484</v>
      </c>
      <c r="C46" s="515" t="s">
        <v>5485</v>
      </c>
      <c r="D46" s="516">
        <v>45291</v>
      </c>
      <c r="E46" s="516">
        <v>45655</v>
      </c>
      <c r="F46" s="517">
        <v>23800</v>
      </c>
      <c r="G46" s="517">
        <v>19185</v>
      </c>
      <c r="H46" s="515" t="s">
        <v>5263</v>
      </c>
      <c r="I46" s="523">
        <f t="shared" si="0"/>
        <v>0.80609243697478994</v>
      </c>
      <c r="J46" s="200"/>
      <c r="K46" s="200"/>
    </row>
    <row r="47" spans="1:11" ht="28.9">
      <c r="A47" s="373" t="s">
        <v>5602</v>
      </c>
      <c r="B47" s="515" t="s">
        <v>5598</v>
      </c>
      <c r="C47" s="515" t="s">
        <v>5599</v>
      </c>
      <c r="D47" s="516">
        <v>45519</v>
      </c>
      <c r="E47" s="516">
        <v>45699</v>
      </c>
      <c r="F47" s="529">
        <v>2.5</v>
      </c>
      <c r="G47" s="529">
        <v>0.45</v>
      </c>
      <c r="H47" s="515" t="s">
        <v>5263</v>
      </c>
      <c r="I47" s="523">
        <f t="shared" si="0"/>
        <v>0.18</v>
      </c>
      <c r="J47" s="200"/>
      <c r="K47" s="200"/>
    </row>
    <row r="48" spans="1:11" ht="28.9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404.33</v>
      </c>
      <c r="H48" s="515" t="s">
        <v>5263</v>
      </c>
      <c r="I48" s="523">
        <f t="shared" si="0"/>
        <v>2.0993250259605398E-2</v>
      </c>
      <c r="J48" s="200"/>
      <c r="K48" s="200"/>
    </row>
    <row r="49" spans="1:11" ht="28.9">
      <c r="A49" s="373" t="s">
        <v>5603</v>
      </c>
      <c r="B49" s="515" t="s">
        <v>5598</v>
      </c>
      <c r="C49" s="515" t="s">
        <v>5599</v>
      </c>
      <c r="D49" s="516">
        <v>45519</v>
      </c>
      <c r="E49" s="516">
        <v>45609</v>
      </c>
      <c r="F49" s="517">
        <v>15</v>
      </c>
      <c r="G49" s="517">
        <v>0</v>
      </c>
      <c r="H49" s="515" t="s">
        <v>5263</v>
      </c>
      <c r="I49" s="523">
        <f t="shared" si="0"/>
        <v>0</v>
      </c>
      <c r="J49" s="200"/>
      <c r="K49" s="200"/>
    </row>
    <row r="50" spans="1:11" ht="28.9">
      <c r="A50" s="373" t="s">
        <v>5604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28.9">
      <c r="A51" s="373" t="s">
        <v>5290</v>
      </c>
      <c r="B51" s="515" t="s">
        <v>5469</v>
      </c>
      <c r="C51" s="515" t="s">
        <v>5470</v>
      </c>
      <c r="D51" s="516">
        <v>45245</v>
      </c>
      <c r="E51" s="516">
        <v>45609</v>
      </c>
      <c r="F51" s="517">
        <v>19</v>
      </c>
      <c r="G51" s="517">
        <v>8.19</v>
      </c>
      <c r="H51" s="515" t="s">
        <v>5263</v>
      </c>
      <c r="I51" s="523">
        <f t="shared" si="0"/>
        <v>0.43105263157894735</v>
      </c>
      <c r="J51" s="200"/>
      <c r="K51" s="200"/>
    </row>
    <row r="52" spans="1:11" ht="28.9">
      <c r="A52" s="373" t="s">
        <v>5493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2220</v>
      </c>
      <c r="G52" s="517">
        <v>1713</v>
      </c>
      <c r="H52" s="515" t="s">
        <v>5263</v>
      </c>
      <c r="I52" s="523">
        <f t="shared" si="0"/>
        <v>0.77162162162162162</v>
      </c>
      <c r="J52" s="200"/>
      <c r="K52" s="200"/>
    </row>
    <row r="53" spans="1:11" ht="28.9">
      <c r="A53" s="373" t="s">
        <v>5293</v>
      </c>
      <c r="B53" s="515" t="s">
        <v>5524</v>
      </c>
      <c r="C53" s="515" t="s">
        <v>5525</v>
      </c>
      <c r="D53" s="516">
        <v>45390</v>
      </c>
      <c r="E53" s="516">
        <v>45754</v>
      </c>
      <c r="F53" s="517">
        <v>65</v>
      </c>
      <c r="G53" s="517">
        <v>1.59</v>
      </c>
      <c r="H53" s="515" t="s">
        <v>5263</v>
      </c>
      <c r="I53" s="523">
        <f t="shared" si="0"/>
        <v>2.4461538461538462E-2</v>
      </c>
      <c r="J53" s="200"/>
      <c r="K53" s="200"/>
    </row>
    <row r="54" spans="1:11" ht="28.9">
      <c r="A54" s="373" t="s">
        <v>5295</v>
      </c>
      <c r="B54" s="515" t="s">
        <v>5568</v>
      </c>
      <c r="C54" s="515" t="s">
        <v>5569</v>
      </c>
      <c r="D54" s="516">
        <v>45453</v>
      </c>
      <c r="E54" s="516">
        <v>45817</v>
      </c>
      <c r="F54" s="517">
        <v>35</v>
      </c>
      <c r="G54" s="517">
        <v>0.72</v>
      </c>
      <c r="H54" s="515" t="s">
        <v>5263</v>
      </c>
      <c r="I54" s="523">
        <f t="shared" si="0"/>
        <v>2.057142857142857E-2</v>
      </c>
      <c r="J54" s="200"/>
      <c r="K54" s="200"/>
    </row>
    <row r="55" spans="1:11" ht="28.9">
      <c r="A55" s="260" t="s">
        <v>5296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3100</v>
      </c>
      <c r="G55" s="517">
        <v>100</v>
      </c>
      <c r="H55" s="515" t="s">
        <v>5263</v>
      </c>
      <c r="I55" s="523">
        <f t="shared" si="0"/>
        <v>3.2258064516129031E-2</v>
      </c>
      <c r="J55" s="200"/>
      <c r="K55" s="200"/>
    </row>
    <row r="56" spans="1:11" ht="28.9">
      <c r="A56" s="373" t="s">
        <v>5464</v>
      </c>
      <c r="B56" s="515" t="s">
        <v>5447</v>
      </c>
      <c r="C56" s="515" t="s">
        <v>5448</v>
      </c>
      <c r="D56" s="516">
        <v>45220</v>
      </c>
      <c r="E56" s="516">
        <v>45584</v>
      </c>
      <c r="F56" s="517">
        <v>15</v>
      </c>
      <c r="G56" s="517">
        <v>3.6</v>
      </c>
      <c r="H56" s="515" t="s">
        <v>5263</v>
      </c>
      <c r="I56" s="523">
        <f t="shared" si="0"/>
        <v>0.24000000000000002</v>
      </c>
      <c r="J56" s="200"/>
      <c r="K56" s="200"/>
    </row>
    <row r="57" spans="1:11">
      <c r="A57" s="688" t="s">
        <v>1288</v>
      </c>
      <c r="B57" s="689" t="s">
        <v>5469</v>
      </c>
      <c r="C57" s="515" t="s">
        <v>5474</v>
      </c>
      <c r="D57" s="690">
        <v>45245</v>
      </c>
      <c r="E57" s="690">
        <v>45609</v>
      </c>
      <c r="F57" s="517">
        <v>1615</v>
      </c>
      <c r="G57" s="517">
        <v>1588</v>
      </c>
      <c r="H57" s="515" t="s">
        <v>5263</v>
      </c>
      <c r="I57" s="523">
        <f t="shared" si="0"/>
        <v>0.98328173374613004</v>
      </c>
      <c r="J57" s="540"/>
      <c r="K57" s="540"/>
    </row>
    <row r="58" spans="1:11">
      <c r="A58" s="688"/>
      <c r="B58" s="689"/>
      <c r="C58" s="515" t="s">
        <v>5475</v>
      </c>
      <c r="D58" s="690"/>
      <c r="E58" s="690"/>
      <c r="F58" s="517">
        <v>85</v>
      </c>
      <c r="G58" s="517">
        <v>0</v>
      </c>
      <c r="H58" s="515" t="s">
        <v>5263</v>
      </c>
      <c r="I58" s="523">
        <f t="shared" si="0"/>
        <v>0</v>
      </c>
      <c r="J58" s="540"/>
      <c r="K58" s="540"/>
    </row>
    <row r="59" spans="1:11" ht="43.15">
      <c r="A59" s="373" t="s">
        <v>5305</v>
      </c>
      <c r="B59" s="515" t="s">
        <v>5615</v>
      </c>
      <c r="C59" s="515" t="s">
        <v>5616</v>
      </c>
      <c r="D59" s="516">
        <v>45390</v>
      </c>
      <c r="E59" s="516">
        <v>45754</v>
      </c>
      <c r="F59" s="517">
        <v>2500</v>
      </c>
      <c r="G59" s="517">
        <v>959</v>
      </c>
      <c r="H59" s="515" t="s">
        <v>5263</v>
      </c>
      <c r="I59" s="523">
        <f t="shared" si="0"/>
        <v>0.3836</v>
      </c>
      <c r="J59" s="540"/>
      <c r="K59" s="540"/>
    </row>
    <row r="60" spans="1:11" ht="43.15">
      <c r="A60" s="373" t="s">
        <v>5527</v>
      </c>
      <c r="B60" s="515" t="s">
        <v>5469</v>
      </c>
      <c r="C60" s="515" t="s">
        <v>5470</v>
      </c>
      <c r="D60" s="516">
        <v>45245</v>
      </c>
      <c r="E60" s="516">
        <v>45609</v>
      </c>
      <c r="F60" s="517">
        <v>1000</v>
      </c>
      <c r="G60" s="517">
        <v>338.4</v>
      </c>
      <c r="H60" s="515" t="s">
        <v>5263</v>
      </c>
      <c r="I60" s="523">
        <f t="shared" si="0"/>
        <v>0.33839999999999998</v>
      </c>
      <c r="J60" s="200"/>
      <c r="K60" s="200"/>
    </row>
    <row r="61" spans="1:11" ht="28.9">
      <c r="A61" s="373" t="s">
        <v>5309</v>
      </c>
      <c r="B61" s="515" t="s">
        <v>5605</v>
      </c>
      <c r="C61" s="515" t="s">
        <v>5606</v>
      </c>
      <c r="D61" s="516">
        <v>45496</v>
      </c>
      <c r="E61" s="516">
        <v>45860</v>
      </c>
      <c r="F61" s="517">
        <v>15000</v>
      </c>
      <c r="G61" s="517">
        <v>4295</v>
      </c>
      <c r="H61" s="515" t="s">
        <v>5263</v>
      </c>
      <c r="I61" s="523">
        <f>G61/F61</f>
        <v>0.28633333333333333</v>
      </c>
      <c r="J61" s="200"/>
      <c r="K61" s="200"/>
    </row>
    <row r="62" spans="1:11" ht="28.9">
      <c r="A62" s="260" t="s">
        <v>5310</v>
      </c>
      <c r="B62" s="241" t="s">
        <v>5612</v>
      </c>
      <c r="C62" s="241" t="s">
        <v>5613</v>
      </c>
      <c r="D62" s="244">
        <v>45551</v>
      </c>
      <c r="E62" s="244">
        <v>45915</v>
      </c>
      <c r="F62" s="242">
        <v>10000</v>
      </c>
      <c r="G62" s="517">
        <v>1194</v>
      </c>
      <c r="H62" s="515" t="s">
        <v>5263</v>
      </c>
      <c r="I62" s="523">
        <f t="shared" ref="I62" si="2">G62/F62</f>
        <v>0.11940000000000001</v>
      </c>
      <c r="J62" s="200"/>
      <c r="K62" s="200"/>
    </row>
    <row r="63" spans="1:11" ht="28.9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7">
        <v>850</v>
      </c>
      <c r="G63" s="517">
        <v>817.73</v>
      </c>
      <c r="H63" s="515" t="s">
        <v>5263</v>
      </c>
      <c r="I63" s="523">
        <f t="shared" ref="I63:I125" si="3">G63/F63</f>
        <v>0.9620352941176471</v>
      </c>
      <c r="J63" s="200"/>
      <c r="K63" s="200"/>
    </row>
    <row r="64" spans="1:11" ht="28.9">
      <c r="A64" s="260" t="s">
        <v>5316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30000</v>
      </c>
      <c r="G64" s="517">
        <v>1276.76</v>
      </c>
      <c r="H64" s="515" t="s">
        <v>5263</v>
      </c>
      <c r="I64" s="523">
        <f t="shared" si="3"/>
        <v>4.2558666666666668E-2</v>
      </c>
      <c r="J64" s="200"/>
      <c r="K64" s="200"/>
    </row>
    <row r="65" spans="1:11" ht="28.9">
      <c r="A65" s="260" t="s">
        <v>5321</v>
      </c>
      <c r="B65" s="241" t="s">
        <v>5612</v>
      </c>
      <c r="C65" s="241" t="s">
        <v>5613</v>
      </c>
      <c r="D65" s="244">
        <v>45551</v>
      </c>
      <c r="E65" s="244">
        <v>45915</v>
      </c>
      <c r="F65" s="242">
        <v>1700</v>
      </c>
      <c r="G65" s="517">
        <v>82.58</v>
      </c>
      <c r="H65" s="515" t="s">
        <v>5263</v>
      </c>
      <c r="I65" s="523">
        <f t="shared" si="3"/>
        <v>4.857647058823529E-2</v>
      </c>
      <c r="J65" s="200"/>
      <c r="K65" s="200"/>
    </row>
    <row r="66" spans="1:11" ht="28.9">
      <c r="A66" s="373" t="s">
        <v>5519</v>
      </c>
      <c r="B66" s="515" t="s">
        <v>5517</v>
      </c>
      <c r="C66" s="515" t="s">
        <v>5518</v>
      </c>
      <c r="D66" s="516">
        <v>45337</v>
      </c>
      <c r="E66" s="516">
        <v>45701</v>
      </c>
      <c r="F66" s="517">
        <v>450000000</v>
      </c>
      <c r="G66" s="517">
        <v>449789280</v>
      </c>
      <c r="H66" s="515" t="s">
        <v>5351</v>
      </c>
      <c r="I66" s="523">
        <f t="shared" si="3"/>
        <v>0.99953173333333334</v>
      </c>
      <c r="J66" s="200"/>
      <c r="K66" s="200"/>
    </row>
    <row r="67" spans="1:11" ht="28.9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1889</v>
      </c>
      <c r="H67" s="515" t="s">
        <v>5263</v>
      </c>
      <c r="I67" s="523">
        <f t="shared" si="3"/>
        <v>0.94450000000000001</v>
      </c>
      <c r="J67" s="200"/>
      <c r="K67" s="200"/>
    </row>
    <row r="68" spans="1:11" ht="28.9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8997</v>
      </c>
      <c r="H68" s="515" t="s">
        <v>5263</v>
      </c>
      <c r="I68" s="523">
        <f t="shared" si="3"/>
        <v>0.89970000000000006</v>
      </c>
      <c r="J68" s="200"/>
      <c r="K68" s="200"/>
    </row>
    <row r="69" spans="1:11" ht="28.9">
      <c r="A69" s="373" t="s">
        <v>5327</v>
      </c>
      <c r="B69" s="241" t="s">
        <v>5612</v>
      </c>
      <c r="C69" s="241" t="s">
        <v>5613</v>
      </c>
      <c r="D69" s="244">
        <v>45551</v>
      </c>
      <c r="E69" s="244">
        <v>45915</v>
      </c>
      <c r="F69" s="242">
        <v>2500</v>
      </c>
      <c r="G69" s="517">
        <v>0</v>
      </c>
      <c r="H69" s="515" t="s">
        <v>5263</v>
      </c>
      <c r="I69" s="523">
        <f t="shared" ref="I69" si="4">G69/F69</f>
        <v>0</v>
      </c>
      <c r="J69" s="200"/>
      <c r="K69" s="200"/>
    </row>
    <row r="70" spans="1:11" ht="28.9">
      <c r="A70" s="373" t="s">
        <v>5520</v>
      </c>
      <c r="B70" s="515" t="s">
        <v>5517</v>
      </c>
      <c r="C70" s="515" t="s">
        <v>5518</v>
      </c>
      <c r="D70" s="516">
        <v>45337</v>
      </c>
      <c r="E70" s="516">
        <v>45701</v>
      </c>
      <c r="F70" s="517">
        <v>157</v>
      </c>
      <c r="G70" s="517">
        <v>43</v>
      </c>
      <c r="H70" s="515" t="s">
        <v>5263</v>
      </c>
      <c r="I70" s="523">
        <f t="shared" si="3"/>
        <v>0.27388535031847133</v>
      </c>
      <c r="J70" s="200"/>
      <c r="K70" s="200"/>
    </row>
    <row r="71" spans="1:11" ht="28.9">
      <c r="A71" s="373" t="s">
        <v>5471</v>
      </c>
      <c r="B71" s="515" t="s">
        <v>5469</v>
      </c>
      <c r="C71" s="515" t="s">
        <v>5470</v>
      </c>
      <c r="D71" s="516">
        <v>45245</v>
      </c>
      <c r="E71" s="516">
        <v>45609</v>
      </c>
      <c r="F71" s="517">
        <v>16000</v>
      </c>
      <c r="G71" s="517">
        <v>15727.08</v>
      </c>
      <c r="H71" s="515" t="s">
        <v>5263</v>
      </c>
      <c r="I71" s="523">
        <f t="shared" si="3"/>
        <v>0.98294249999999994</v>
      </c>
      <c r="J71" s="200"/>
      <c r="K71" s="200"/>
    </row>
    <row r="72" spans="1:11" ht="43.15">
      <c r="A72" s="373" t="s">
        <v>5328</v>
      </c>
      <c r="B72" s="515" t="s">
        <v>5592</v>
      </c>
      <c r="C72" s="515" t="s">
        <v>5593</v>
      </c>
      <c r="D72" s="244">
        <v>45505</v>
      </c>
      <c r="E72" s="244">
        <v>45869</v>
      </c>
      <c r="F72" s="517">
        <v>39960</v>
      </c>
      <c r="G72" s="517">
        <v>4592.07</v>
      </c>
      <c r="H72" s="515" t="s">
        <v>5263</v>
      </c>
      <c r="I72" s="523">
        <f t="shared" si="3"/>
        <v>0.11491666666666665</v>
      </c>
      <c r="J72" s="200"/>
      <c r="K72" s="200"/>
    </row>
    <row r="73" spans="1:11" ht="28.9">
      <c r="A73" s="373" t="s">
        <v>149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5800</v>
      </c>
      <c r="G73" s="517">
        <v>4208.66</v>
      </c>
      <c r="H73" s="515" t="s">
        <v>5263</v>
      </c>
      <c r="I73" s="523">
        <f t="shared" si="3"/>
        <v>0.72563103448275856</v>
      </c>
      <c r="J73" s="200"/>
      <c r="K73" s="200"/>
    </row>
    <row r="74" spans="1:11" ht="28.9">
      <c r="A74" s="373" t="s">
        <v>5330</v>
      </c>
      <c r="B74" s="515" t="s">
        <v>5438</v>
      </c>
      <c r="C74" s="515" t="s">
        <v>5439</v>
      </c>
      <c r="D74" s="516">
        <v>45184</v>
      </c>
      <c r="E74" s="516">
        <v>45548</v>
      </c>
      <c r="F74" s="517">
        <v>6000</v>
      </c>
      <c r="G74" s="517">
        <v>5336.73</v>
      </c>
      <c r="H74" s="515" t="s">
        <v>5263</v>
      </c>
      <c r="I74" s="523">
        <f t="shared" si="3"/>
        <v>0.88945499999999988</v>
      </c>
      <c r="J74" s="200"/>
      <c r="K74" s="200"/>
    </row>
    <row r="75" spans="1:11" ht="28.9">
      <c r="A75" s="373" t="s">
        <v>5472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14120.193799999999</v>
      </c>
      <c r="H75" s="515" t="s">
        <v>5263</v>
      </c>
      <c r="I75" s="523">
        <f t="shared" si="3"/>
        <v>0.88251211249999995</v>
      </c>
      <c r="J75" s="200"/>
      <c r="K75" s="200"/>
    </row>
    <row r="76" spans="1:11" ht="28.9">
      <c r="A76" s="373" t="s">
        <v>277</v>
      </c>
      <c r="B76" s="241" t="s">
        <v>5612</v>
      </c>
      <c r="C76" s="241" t="s">
        <v>5613</v>
      </c>
      <c r="D76" s="244">
        <v>45551</v>
      </c>
      <c r="E76" s="244">
        <v>45915</v>
      </c>
      <c r="F76" s="517">
        <v>70000</v>
      </c>
      <c r="G76" s="517">
        <v>11296.981812</v>
      </c>
      <c r="H76" s="515" t="s">
        <v>5263</v>
      </c>
      <c r="I76" s="523">
        <f t="shared" ref="I76" si="5">G76/F76</f>
        <v>0.16138545445714286</v>
      </c>
      <c r="J76" s="200"/>
      <c r="K76" s="200"/>
    </row>
    <row r="77" spans="1:11" ht="28.9">
      <c r="A77" s="373" t="s">
        <v>5594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325</v>
      </c>
      <c r="G77" s="517">
        <v>46.92</v>
      </c>
      <c r="H77" s="515" t="s">
        <v>5263</v>
      </c>
      <c r="I77" s="523">
        <f t="shared" si="3"/>
        <v>0.14436923076923078</v>
      </c>
      <c r="J77" s="200"/>
      <c r="K77" s="200"/>
    </row>
    <row r="78" spans="1:11" ht="43.1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517">
        <v>6240</v>
      </c>
      <c r="G78" s="517">
        <v>849</v>
      </c>
      <c r="H78" s="515" t="s">
        <v>5263</v>
      </c>
      <c r="I78" s="523">
        <f t="shared" si="3"/>
        <v>0.1360576923076923</v>
      </c>
      <c r="J78" s="200"/>
      <c r="K78" s="200"/>
    </row>
    <row r="79" spans="1:11" ht="28.9">
      <c r="A79" s="373" t="s">
        <v>168</v>
      </c>
      <c r="B79" s="515" t="s">
        <v>5469</v>
      </c>
      <c r="C79" s="515" t="s">
        <v>5470</v>
      </c>
      <c r="D79" s="516">
        <v>45275</v>
      </c>
      <c r="E79" s="516">
        <v>45639</v>
      </c>
      <c r="F79" s="517">
        <v>5000</v>
      </c>
      <c r="G79" s="517">
        <v>1090.54</v>
      </c>
      <c r="H79" s="515" t="s">
        <v>5263</v>
      </c>
      <c r="I79" s="523">
        <f t="shared" si="3"/>
        <v>0.218108</v>
      </c>
      <c r="J79" s="200"/>
      <c r="K79" s="200"/>
    </row>
    <row r="80" spans="1:11" ht="28.9">
      <c r="A80" s="373" t="s">
        <v>5335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2500</v>
      </c>
      <c r="G80" s="517">
        <v>1484.08</v>
      </c>
      <c r="H80" s="515" t="s">
        <v>5263</v>
      </c>
      <c r="I80" s="523">
        <f t="shared" si="3"/>
        <v>0.59363199999999994</v>
      </c>
      <c r="J80" s="200"/>
      <c r="K80" s="200"/>
    </row>
    <row r="81" spans="1:11" ht="28.9">
      <c r="A81" s="373" t="s">
        <v>5340</v>
      </c>
      <c r="B81" s="515" t="s">
        <v>5447</v>
      </c>
      <c r="C81" s="515" t="s">
        <v>5448</v>
      </c>
      <c r="D81" s="516">
        <v>45220</v>
      </c>
      <c r="E81" s="516">
        <v>45584</v>
      </c>
      <c r="F81" s="517">
        <v>5000</v>
      </c>
      <c r="G81" s="517">
        <v>2142.36</v>
      </c>
      <c r="H81" s="515" t="s">
        <v>5263</v>
      </c>
      <c r="I81" s="523">
        <f t="shared" si="3"/>
        <v>0.42847200000000002</v>
      </c>
      <c r="J81" s="200"/>
      <c r="K81" s="200"/>
    </row>
    <row r="82" spans="1:11" ht="28.9">
      <c r="A82" s="373" t="s">
        <v>5341</v>
      </c>
      <c r="B82" s="515" t="s">
        <v>5589</v>
      </c>
      <c r="C82" s="515" t="s">
        <v>5590</v>
      </c>
      <c r="D82" s="516">
        <v>45496</v>
      </c>
      <c r="E82" s="516">
        <v>45860</v>
      </c>
      <c r="F82" s="517">
        <v>5200</v>
      </c>
      <c r="G82" s="517">
        <v>607.88</v>
      </c>
      <c r="H82" s="515" t="s">
        <v>5263</v>
      </c>
      <c r="I82" s="523">
        <f t="shared" si="3"/>
        <v>0.1169</v>
      </c>
      <c r="J82" s="200"/>
      <c r="K82" s="200"/>
    </row>
    <row r="83" spans="1:11" ht="28.9">
      <c r="A83" s="373" t="s">
        <v>4593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7000</v>
      </c>
      <c r="G83" s="517">
        <v>6646</v>
      </c>
      <c r="H83" s="515" t="s">
        <v>5263</v>
      </c>
      <c r="I83" s="523">
        <f t="shared" si="3"/>
        <v>0.9494285714285714</v>
      </c>
      <c r="J83" s="200"/>
      <c r="K83" s="200"/>
    </row>
    <row r="84" spans="1:11" ht="28.9">
      <c r="A84" s="373" t="s">
        <v>5343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7000</v>
      </c>
      <c r="G84" s="517">
        <v>7000</v>
      </c>
      <c r="H84" s="515" t="s">
        <v>5263</v>
      </c>
      <c r="I84" s="523">
        <f t="shared" si="3"/>
        <v>1</v>
      </c>
      <c r="J84" s="200"/>
      <c r="K84" s="200"/>
    </row>
    <row r="85" spans="1:11" ht="28.9">
      <c r="A85" s="373" t="s">
        <v>5465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4466</v>
      </c>
      <c r="G85" s="517">
        <v>2753</v>
      </c>
      <c r="H85" s="515" t="s">
        <v>5263</v>
      </c>
      <c r="I85" s="523">
        <f t="shared" si="3"/>
        <v>0.61643528884908194</v>
      </c>
      <c r="J85" s="200"/>
      <c r="K85" s="200"/>
    </row>
    <row r="86" spans="1:11" ht="28.9">
      <c r="A86" s="373" t="s">
        <v>5494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500</v>
      </c>
      <c r="G86" s="517">
        <v>46.62</v>
      </c>
      <c r="H86" s="515" t="s">
        <v>5263</v>
      </c>
      <c r="I86" s="523">
        <f t="shared" si="3"/>
        <v>9.323999999999999E-2</v>
      </c>
      <c r="J86" s="200"/>
      <c r="K86" s="200"/>
    </row>
    <row r="87" spans="1:11" ht="28.9">
      <c r="A87" s="373" t="s">
        <v>173</v>
      </c>
      <c r="B87" s="515" t="s">
        <v>5538</v>
      </c>
      <c r="C87" s="515" t="s">
        <v>5539</v>
      </c>
      <c r="D87" s="516">
        <v>45517</v>
      </c>
      <c r="E87" s="516">
        <v>45701</v>
      </c>
      <c r="F87" s="517">
        <v>3600</v>
      </c>
      <c r="G87" s="517">
        <v>1123.99</v>
      </c>
      <c r="H87" s="515" t="s">
        <v>5263</v>
      </c>
      <c r="I87" s="523">
        <f t="shared" si="3"/>
        <v>0.31221944444444444</v>
      </c>
      <c r="J87" s="200"/>
      <c r="K87" s="200"/>
    </row>
    <row r="88" spans="1:11" ht="28.9">
      <c r="A88" s="373" t="s">
        <v>5346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2500</v>
      </c>
      <c r="G88" s="517">
        <v>0</v>
      </c>
      <c r="H88" s="515" t="s">
        <v>5263</v>
      </c>
      <c r="I88" s="523">
        <f t="shared" si="3"/>
        <v>0</v>
      </c>
      <c r="J88" s="200"/>
      <c r="K88" s="200"/>
    </row>
    <row r="89" spans="1:11" ht="28.9">
      <c r="A89" s="373" t="s">
        <v>5495</v>
      </c>
      <c r="B89" s="515" t="s">
        <v>5484</v>
      </c>
      <c r="C89" s="515" t="s">
        <v>5485</v>
      </c>
      <c r="D89" s="516">
        <v>45291</v>
      </c>
      <c r="E89" s="516">
        <v>45655</v>
      </c>
      <c r="F89" s="517">
        <v>525</v>
      </c>
      <c r="G89" s="517">
        <v>102</v>
      </c>
      <c r="H89" s="515" t="s">
        <v>5263</v>
      </c>
      <c r="I89" s="523">
        <f t="shared" si="3"/>
        <v>0.19428571428571428</v>
      </c>
      <c r="J89" s="200"/>
      <c r="K89" s="200"/>
    </row>
    <row r="90" spans="1:11" ht="28.9">
      <c r="A90" s="373" t="s">
        <v>5496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175</v>
      </c>
      <c r="G90" s="517">
        <v>0</v>
      </c>
      <c r="H90" s="515" t="s">
        <v>5263</v>
      </c>
      <c r="I90" s="523">
        <f t="shared" si="3"/>
        <v>0</v>
      </c>
      <c r="J90" s="200"/>
      <c r="K90" s="200"/>
    </row>
    <row r="91" spans="1:11" ht="28.9">
      <c r="A91" s="260" t="s">
        <v>5347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150</v>
      </c>
      <c r="G91" s="517">
        <v>15</v>
      </c>
      <c r="H91" s="515" t="s">
        <v>5263</v>
      </c>
      <c r="I91" s="523">
        <f t="shared" si="3"/>
        <v>0.1</v>
      </c>
      <c r="J91" s="200"/>
      <c r="K91" s="200"/>
    </row>
    <row r="92" spans="1:11" ht="28.9">
      <c r="A92" s="260" t="s">
        <v>5349</v>
      </c>
      <c r="B92" s="241" t="s">
        <v>5608</v>
      </c>
      <c r="C92" s="515" t="s">
        <v>5609</v>
      </c>
      <c r="D92" s="244">
        <v>45537</v>
      </c>
      <c r="E92" s="244">
        <v>45901</v>
      </c>
      <c r="F92" s="517">
        <v>300</v>
      </c>
      <c r="G92" s="517">
        <v>64</v>
      </c>
      <c r="H92" s="515" t="s">
        <v>5263</v>
      </c>
      <c r="I92" s="523">
        <f t="shared" si="3"/>
        <v>0.21333333333333335</v>
      </c>
      <c r="J92" s="200"/>
      <c r="K92" s="200"/>
    </row>
    <row r="93" spans="1:11" ht="28.9">
      <c r="A93" s="373" t="s">
        <v>5528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47500000</v>
      </c>
      <c r="G93" s="517">
        <v>12768</v>
      </c>
      <c r="H93" s="515" t="s">
        <v>5351</v>
      </c>
      <c r="I93" s="523">
        <f t="shared" si="3"/>
        <v>2.6879999999999997E-4</v>
      </c>
      <c r="J93" s="200"/>
      <c r="K93" s="200"/>
    </row>
    <row r="94" spans="1:11" ht="28.9">
      <c r="A94" s="373" t="s">
        <v>5529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8500000</v>
      </c>
      <c r="G94" s="517">
        <v>2418</v>
      </c>
      <c r="H94" s="515" t="s">
        <v>5351</v>
      </c>
      <c r="I94" s="523">
        <f t="shared" si="3"/>
        <v>2.8447058823529413E-4</v>
      </c>
      <c r="J94" s="200"/>
      <c r="K94" s="200"/>
    </row>
    <row r="95" spans="1:11" ht="28.9">
      <c r="A95" s="373" t="s">
        <v>2714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750000</v>
      </c>
      <c r="G95" s="517">
        <v>352564</v>
      </c>
      <c r="H95" s="515" t="s">
        <v>5351</v>
      </c>
      <c r="I95" s="523">
        <f t="shared" si="3"/>
        <v>0.47008533333333336</v>
      </c>
      <c r="J95" s="200"/>
      <c r="K95" s="200"/>
    </row>
    <row r="96" spans="1:11" ht="28.9">
      <c r="A96" s="373" t="s">
        <v>5497</v>
      </c>
      <c r="B96" s="515" t="s">
        <v>5488</v>
      </c>
      <c r="C96" s="515" t="s">
        <v>5489</v>
      </c>
      <c r="D96" s="516">
        <v>45471</v>
      </c>
      <c r="E96" s="516">
        <v>45655</v>
      </c>
      <c r="F96" s="517">
        <v>600</v>
      </c>
      <c r="G96" s="517">
        <v>146</v>
      </c>
      <c r="H96" s="515" t="s">
        <v>5351</v>
      </c>
      <c r="I96" s="523">
        <f t="shared" si="3"/>
        <v>0.24333333333333335</v>
      </c>
      <c r="J96" s="200"/>
      <c r="K96" s="200"/>
    </row>
    <row r="97" spans="1:11" ht="28.9">
      <c r="A97" s="373" t="s">
        <v>5530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1500000</v>
      </c>
      <c r="G97" s="517">
        <v>1500000</v>
      </c>
      <c r="H97" s="515" t="s">
        <v>5351</v>
      </c>
      <c r="I97" s="523">
        <f t="shared" si="3"/>
        <v>1</v>
      </c>
      <c r="J97" s="200"/>
      <c r="K97" s="200"/>
    </row>
    <row r="98" spans="1:11" ht="28.9">
      <c r="A98" s="373" t="s">
        <v>5531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600000</v>
      </c>
      <c r="G98" s="517">
        <v>381114</v>
      </c>
      <c r="H98" s="515" t="s">
        <v>5351</v>
      </c>
      <c r="I98" s="523">
        <f t="shared" si="3"/>
        <v>0.63519000000000003</v>
      </c>
      <c r="J98" s="200"/>
      <c r="K98" s="200"/>
    </row>
    <row r="99" spans="1:11" ht="28.9">
      <c r="A99" s="373" t="s">
        <v>5498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120000</v>
      </c>
      <c r="G99" s="517">
        <v>2301</v>
      </c>
      <c r="H99" s="515" t="s">
        <v>5351</v>
      </c>
      <c r="I99" s="523">
        <f t="shared" si="3"/>
        <v>1.9175000000000001E-2</v>
      </c>
      <c r="J99" s="200"/>
      <c r="K99" s="200"/>
    </row>
    <row r="100" spans="1:11" ht="28.9">
      <c r="A100" s="373" t="s">
        <v>5543</v>
      </c>
      <c r="B100" s="515" t="s">
        <v>5544</v>
      </c>
      <c r="C100" s="515" t="s">
        <v>5545</v>
      </c>
      <c r="D100" s="516">
        <v>45418</v>
      </c>
      <c r="E100" s="516">
        <v>45657</v>
      </c>
      <c r="F100" s="517">
        <v>145</v>
      </c>
      <c r="G100" s="517">
        <v>145</v>
      </c>
      <c r="H100" s="515" t="s">
        <v>5351</v>
      </c>
      <c r="I100" s="523">
        <f t="shared" si="3"/>
        <v>1</v>
      </c>
      <c r="J100" s="200"/>
      <c r="K100" s="200"/>
    </row>
    <row r="101" spans="1:11" ht="28.9">
      <c r="A101" s="373" t="s">
        <v>5354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3400000</v>
      </c>
      <c r="G101" s="517">
        <v>482606</v>
      </c>
      <c r="H101" s="515" t="s">
        <v>5351</v>
      </c>
      <c r="I101" s="523">
        <f t="shared" si="3"/>
        <v>0.14194294117647058</v>
      </c>
      <c r="J101" s="200"/>
      <c r="K101" s="200"/>
    </row>
    <row r="102" spans="1:11" ht="28.9">
      <c r="A102" s="373" t="s">
        <v>5357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65000</v>
      </c>
      <c r="G102" s="517">
        <v>32459</v>
      </c>
      <c r="H102" s="515" t="s">
        <v>5351</v>
      </c>
      <c r="I102" s="523">
        <f t="shared" si="3"/>
        <v>0.49936923076923079</v>
      </c>
      <c r="J102" s="200"/>
      <c r="K102" s="200"/>
    </row>
    <row r="103" spans="1:11" ht="28.9">
      <c r="A103" s="373" t="s">
        <v>5595</v>
      </c>
      <c r="B103" s="515" t="s">
        <v>5589</v>
      </c>
      <c r="C103" s="515" t="s">
        <v>5590</v>
      </c>
      <c r="D103" s="516">
        <v>45496</v>
      </c>
      <c r="E103" s="516">
        <v>45860</v>
      </c>
      <c r="F103" s="517">
        <v>100000000</v>
      </c>
      <c r="G103" s="517">
        <v>1094232</v>
      </c>
      <c r="H103" s="515" t="s">
        <v>5351</v>
      </c>
      <c r="I103" s="523">
        <f t="shared" si="3"/>
        <v>1.094232E-2</v>
      </c>
      <c r="J103" s="200"/>
      <c r="K103" s="200"/>
    </row>
    <row r="104" spans="1:11" ht="28.9">
      <c r="A104" s="260" t="s">
        <v>5384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3</v>
      </c>
      <c r="G104" s="517">
        <v>0</v>
      </c>
      <c r="H104" s="515" t="s">
        <v>5351</v>
      </c>
      <c r="I104" s="523">
        <f t="shared" si="3"/>
        <v>0</v>
      </c>
      <c r="J104" s="200"/>
      <c r="K104" s="200"/>
    </row>
    <row r="105" spans="1:11" ht="28.9">
      <c r="A105" s="373" t="s">
        <v>5441</v>
      </c>
      <c r="B105" s="515" t="s">
        <v>5438</v>
      </c>
      <c r="C105" s="515" t="s">
        <v>5439</v>
      </c>
      <c r="D105" s="516">
        <v>45184</v>
      </c>
      <c r="E105" s="516">
        <v>45548</v>
      </c>
      <c r="F105" s="517">
        <v>2000</v>
      </c>
      <c r="G105" s="517">
        <v>0</v>
      </c>
      <c r="H105" s="515" t="s">
        <v>5263</v>
      </c>
      <c r="I105" s="523">
        <f t="shared" si="3"/>
        <v>0</v>
      </c>
      <c r="J105" s="200"/>
      <c r="K105" s="200"/>
    </row>
    <row r="106" spans="1:11" ht="28.9">
      <c r="A106" s="373" t="s">
        <v>5532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700</v>
      </c>
      <c r="G106" s="517">
        <v>0</v>
      </c>
      <c r="H106" s="515" t="s">
        <v>5351</v>
      </c>
      <c r="I106" s="523">
        <f t="shared" si="3"/>
        <v>0</v>
      </c>
      <c r="J106" s="200"/>
      <c r="K106" s="200"/>
    </row>
    <row r="107" spans="1:11" ht="28.9">
      <c r="A107" s="373" t="s">
        <v>5533</v>
      </c>
      <c r="B107" s="515" t="s">
        <v>5524</v>
      </c>
      <c r="C107" s="515" t="s">
        <v>5525</v>
      </c>
      <c r="D107" s="516">
        <v>45390</v>
      </c>
      <c r="E107" s="516">
        <v>45754</v>
      </c>
      <c r="F107" s="517">
        <v>250</v>
      </c>
      <c r="G107" s="517">
        <v>49</v>
      </c>
      <c r="H107" s="515" t="s">
        <v>5351</v>
      </c>
      <c r="I107" s="523">
        <f t="shared" si="3"/>
        <v>0.19600000000000001</v>
      </c>
      <c r="J107" s="200"/>
      <c r="K107" s="200"/>
    </row>
    <row r="108" spans="1:11">
      <c r="A108" s="688" t="s">
        <v>5499</v>
      </c>
      <c r="B108" s="689" t="s">
        <v>5500</v>
      </c>
      <c r="C108" s="515" t="s">
        <v>5578</v>
      </c>
      <c r="D108" s="690">
        <v>45474</v>
      </c>
      <c r="E108" s="690">
        <v>45838</v>
      </c>
      <c r="F108" s="598">
        <v>304437000</v>
      </c>
      <c r="G108" s="598">
        <v>103515062</v>
      </c>
      <c r="H108" s="515" t="s">
        <v>5502</v>
      </c>
      <c r="I108" s="523">
        <f t="shared" si="3"/>
        <v>0.34002129176151386</v>
      </c>
      <c r="J108" s="540"/>
      <c r="K108" s="540"/>
    </row>
    <row r="109" spans="1:11">
      <c r="A109" s="688"/>
      <c r="B109" s="689"/>
      <c r="C109" s="515" t="s">
        <v>5579</v>
      </c>
      <c r="D109" s="690"/>
      <c r="E109" s="690"/>
      <c r="F109" s="598">
        <v>710353000</v>
      </c>
      <c r="G109" s="598">
        <v>278736456</v>
      </c>
      <c r="H109" s="515" t="s">
        <v>5502</v>
      </c>
      <c r="I109" s="523">
        <f t="shared" si="3"/>
        <v>0.39239146734088542</v>
      </c>
      <c r="J109" s="540"/>
      <c r="K109" s="540"/>
    </row>
    <row r="110" spans="1:11" ht="28.9">
      <c r="A110" s="373" t="s">
        <v>5537</v>
      </c>
      <c r="B110" s="515" t="s">
        <v>5538</v>
      </c>
      <c r="C110" s="515" t="s">
        <v>5539</v>
      </c>
      <c r="D110" s="516">
        <v>45413</v>
      </c>
      <c r="E110" s="516">
        <v>45592</v>
      </c>
      <c r="F110" s="517">
        <v>775</v>
      </c>
      <c r="G110" s="517">
        <v>774.86</v>
      </c>
      <c r="H110" s="515" t="s">
        <v>5263</v>
      </c>
      <c r="I110" s="523">
        <f t="shared" si="3"/>
        <v>0.99981935483870965</v>
      </c>
      <c r="J110" s="540"/>
      <c r="K110" s="540"/>
    </row>
    <row r="111" spans="1:11" ht="28.9">
      <c r="A111" s="373" t="s">
        <v>5504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1500</v>
      </c>
      <c r="G111" s="517">
        <v>403</v>
      </c>
      <c r="H111" s="515" t="s">
        <v>5351</v>
      </c>
      <c r="I111" s="523">
        <f t="shared" si="3"/>
        <v>0.26866666666666666</v>
      </c>
      <c r="J111" s="540"/>
      <c r="K111" s="540"/>
    </row>
    <row r="112" spans="1:11">
      <c r="A112" s="688" t="s">
        <v>5580</v>
      </c>
      <c r="B112" s="689" t="s">
        <v>5506</v>
      </c>
      <c r="C112" s="515" t="s">
        <v>5581</v>
      </c>
      <c r="D112" s="690">
        <v>45474</v>
      </c>
      <c r="E112" s="690">
        <v>45838</v>
      </c>
      <c r="F112" s="598">
        <v>87300000</v>
      </c>
      <c r="G112" s="600">
        <v>40758341</v>
      </c>
      <c r="H112" s="515" t="s">
        <v>5502</v>
      </c>
      <c r="I112" s="523">
        <f t="shared" si="3"/>
        <v>0.46687675830469644</v>
      </c>
      <c r="J112" s="540"/>
      <c r="K112" s="540"/>
    </row>
    <row r="113" spans="1:11">
      <c r="A113" s="688"/>
      <c r="B113" s="689"/>
      <c r="C113" s="515" t="s">
        <v>5582</v>
      </c>
      <c r="D113" s="690"/>
      <c r="E113" s="690"/>
      <c r="F113" s="598">
        <v>9700000</v>
      </c>
      <c r="G113" s="600">
        <v>599034</v>
      </c>
      <c r="H113" s="515" t="s">
        <v>5502</v>
      </c>
      <c r="I113" s="523">
        <f t="shared" si="3"/>
        <v>6.1756082474226807E-2</v>
      </c>
      <c r="J113" s="540"/>
      <c r="K113" s="540"/>
    </row>
    <row r="114" spans="1:11">
      <c r="A114" s="688" t="s">
        <v>5583</v>
      </c>
      <c r="B114" s="689" t="s">
        <v>5506</v>
      </c>
      <c r="C114" s="515" t="s">
        <v>5581</v>
      </c>
      <c r="D114" s="690">
        <v>45474</v>
      </c>
      <c r="E114" s="690">
        <v>45838</v>
      </c>
      <c r="F114" s="598">
        <v>152100000</v>
      </c>
      <c r="G114" s="600">
        <v>117496189</v>
      </c>
      <c r="H114" s="515" t="s">
        <v>5502</v>
      </c>
      <c r="I114" s="523">
        <f t="shared" si="3"/>
        <v>0.77249302432610123</v>
      </c>
      <c r="J114" s="540"/>
      <c r="K114" s="540"/>
    </row>
    <row r="115" spans="1:11">
      <c r="A115" s="688"/>
      <c r="B115" s="689"/>
      <c r="C115" s="515" t="s">
        <v>5582</v>
      </c>
      <c r="D115" s="690"/>
      <c r="E115" s="690"/>
      <c r="F115" s="598">
        <v>16900000</v>
      </c>
      <c r="G115" s="600">
        <v>16197715</v>
      </c>
      <c r="H115" s="515" t="s">
        <v>5502</v>
      </c>
      <c r="I115" s="523">
        <f t="shared" si="3"/>
        <v>0.95844467455621307</v>
      </c>
      <c r="J115" s="540"/>
      <c r="K115" s="540"/>
    </row>
    <row r="116" spans="1:11">
      <c r="A116" s="688" t="s">
        <v>5584</v>
      </c>
      <c r="B116" s="689" t="s">
        <v>5506</v>
      </c>
      <c r="C116" s="515" t="s">
        <v>5581</v>
      </c>
      <c r="D116" s="690">
        <v>45474</v>
      </c>
      <c r="E116" s="690">
        <v>45838</v>
      </c>
      <c r="F116" s="598">
        <v>203400000</v>
      </c>
      <c r="G116" s="600">
        <v>62030153</v>
      </c>
      <c r="H116" s="515" t="s">
        <v>5502</v>
      </c>
      <c r="I116" s="523">
        <f t="shared" si="3"/>
        <v>0.30496633726646999</v>
      </c>
      <c r="J116" s="540"/>
      <c r="K116" s="540"/>
    </row>
    <row r="117" spans="1:11">
      <c r="A117" s="688"/>
      <c r="B117" s="689"/>
      <c r="C117" s="515" t="s">
        <v>5582</v>
      </c>
      <c r="D117" s="690"/>
      <c r="E117" s="690"/>
      <c r="F117" s="598">
        <v>22600000</v>
      </c>
      <c r="G117" s="600">
        <v>13106827</v>
      </c>
      <c r="H117" s="515" t="s">
        <v>5502</v>
      </c>
      <c r="I117" s="523">
        <f t="shared" si="3"/>
        <v>0.57994809734513275</v>
      </c>
      <c r="J117" s="540"/>
      <c r="K117" s="540"/>
    </row>
    <row r="118" spans="1:11" ht="28.9">
      <c r="A118" s="373" t="s">
        <v>5585</v>
      </c>
      <c r="B118" s="515" t="s">
        <v>5506</v>
      </c>
      <c r="C118" s="515" t="s">
        <v>5586</v>
      </c>
      <c r="D118" s="516">
        <v>45474</v>
      </c>
      <c r="E118" s="516">
        <v>45838</v>
      </c>
      <c r="F118" s="598">
        <v>13000000</v>
      </c>
      <c r="G118" s="598">
        <v>6851314.8700000001</v>
      </c>
      <c r="H118" s="515" t="s">
        <v>5502</v>
      </c>
      <c r="I118" s="523">
        <f t="shared" si="3"/>
        <v>0.52702422076923072</v>
      </c>
      <c r="J118" s="540"/>
      <c r="K118" s="540"/>
    </row>
    <row r="119" spans="1:11" ht="28.9">
      <c r="A119" s="373" t="s">
        <v>5362</v>
      </c>
      <c r="B119" s="515" t="s">
        <v>5447</v>
      </c>
      <c r="C119" s="515" t="s">
        <v>5448</v>
      </c>
      <c r="D119" s="516">
        <v>45220</v>
      </c>
      <c r="E119" s="516">
        <v>45584</v>
      </c>
      <c r="F119" s="517">
        <v>30000</v>
      </c>
      <c r="G119" s="517">
        <v>5703</v>
      </c>
      <c r="H119" s="515" t="s">
        <v>5351</v>
      </c>
      <c r="I119" s="523">
        <f t="shared" si="3"/>
        <v>0.19009999999999999</v>
      </c>
      <c r="J119" s="540"/>
      <c r="K119" s="540"/>
    </row>
    <row r="120" spans="1:11" ht="28.9">
      <c r="A120" s="373" t="s">
        <v>4373</v>
      </c>
      <c r="B120" s="515" t="s">
        <v>5447</v>
      </c>
      <c r="C120" s="515" t="s">
        <v>5448</v>
      </c>
      <c r="D120" s="516">
        <v>45220</v>
      </c>
      <c r="E120" s="516">
        <v>45584</v>
      </c>
      <c r="F120" s="517">
        <v>9600</v>
      </c>
      <c r="G120" s="517">
        <v>6095</v>
      </c>
      <c r="H120" s="515" t="s">
        <v>5263</v>
      </c>
      <c r="I120" s="523">
        <f t="shared" si="3"/>
        <v>0.63489583333333333</v>
      </c>
      <c r="J120" s="540"/>
      <c r="K120" s="540"/>
    </row>
    <row r="121" spans="1:11" ht="28.9">
      <c r="A121" s="373" t="s">
        <v>5365</v>
      </c>
      <c r="B121" s="515" t="s">
        <v>5438</v>
      </c>
      <c r="C121" s="515" t="s">
        <v>5439</v>
      </c>
      <c r="D121" s="516">
        <v>45220</v>
      </c>
      <c r="E121" s="516">
        <v>45584</v>
      </c>
      <c r="F121" s="517">
        <v>26000000</v>
      </c>
      <c r="G121" s="517">
        <v>25993844</v>
      </c>
      <c r="H121" s="515" t="s">
        <v>5351</v>
      </c>
      <c r="I121" s="523">
        <f t="shared" si="3"/>
        <v>0.99976323076923079</v>
      </c>
      <c r="J121" s="540"/>
      <c r="K121" s="540"/>
    </row>
    <row r="122" spans="1:11" ht="28.9">
      <c r="A122" s="373" t="s">
        <v>5513</v>
      </c>
      <c r="B122" s="515" t="s">
        <v>5484</v>
      </c>
      <c r="C122" s="515" t="s">
        <v>5485</v>
      </c>
      <c r="D122" s="516">
        <v>45291</v>
      </c>
      <c r="E122" s="516">
        <v>45655</v>
      </c>
      <c r="F122" s="517">
        <v>28750000</v>
      </c>
      <c r="G122" s="517">
        <v>7434064</v>
      </c>
      <c r="H122" s="515" t="s">
        <v>5351</v>
      </c>
      <c r="I122" s="523">
        <f t="shared" si="3"/>
        <v>0.25857613913043476</v>
      </c>
      <c r="J122" s="540"/>
      <c r="K122" s="540"/>
    </row>
    <row r="123" spans="1:11" ht="28.9">
      <c r="A123" s="373" t="s">
        <v>5367</v>
      </c>
      <c r="B123" s="515" t="s">
        <v>5469</v>
      </c>
      <c r="C123" s="515" t="s">
        <v>5470</v>
      </c>
      <c r="D123" s="516">
        <v>45265</v>
      </c>
      <c r="E123" s="516">
        <v>45629</v>
      </c>
      <c r="F123" s="517">
        <v>3500000</v>
      </c>
      <c r="G123" s="517">
        <v>817797</v>
      </c>
      <c r="H123" s="515" t="s">
        <v>5351</v>
      </c>
      <c r="I123" s="523">
        <f t="shared" si="3"/>
        <v>0.23365628571428571</v>
      </c>
      <c r="J123" s="540"/>
      <c r="K123" s="540"/>
    </row>
    <row r="124" spans="1:11" ht="28.9">
      <c r="A124" s="260" t="s">
        <v>5610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400</v>
      </c>
      <c r="G124" s="517">
        <v>0</v>
      </c>
      <c r="H124" s="515" t="s">
        <v>5351</v>
      </c>
      <c r="I124" s="523">
        <f t="shared" si="3"/>
        <v>0</v>
      </c>
      <c r="J124" s="540"/>
      <c r="K124" s="540"/>
    </row>
    <row r="125" spans="1:11" ht="28.9">
      <c r="A125" s="524" t="s">
        <v>5442</v>
      </c>
      <c r="B125" s="525" t="s">
        <v>5438</v>
      </c>
      <c r="C125" s="525" t="s">
        <v>5439</v>
      </c>
      <c r="D125" s="526">
        <v>45184</v>
      </c>
      <c r="E125" s="526">
        <v>45548</v>
      </c>
      <c r="F125" s="527">
        <v>260</v>
      </c>
      <c r="G125" s="527">
        <v>124</v>
      </c>
      <c r="H125" s="525" t="s">
        <v>5351</v>
      </c>
      <c r="I125" s="528">
        <f t="shared" si="3"/>
        <v>0.47692307692307695</v>
      </c>
      <c r="J125" s="540"/>
      <c r="K125" s="54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</sheetData>
  <autoFilter ref="A3:K125" xr:uid="{739279E6-2DA0-4198-AA1F-200239DC5D3C}"/>
  <mergeCells count="26">
    <mergeCell ref="A1:I1"/>
    <mergeCell ref="F2:I2"/>
    <mergeCell ref="A4:A5"/>
    <mergeCell ref="B4:B5"/>
    <mergeCell ref="D4:D5"/>
    <mergeCell ref="E4:E5"/>
    <mergeCell ref="A57:A58"/>
    <mergeCell ref="B57:B58"/>
    <mergeCell ref="D57:D58"/>
    <mergeCell ref="E57:E58"/>
    <mergeCell ref="A108:A109"/>
    <mergeCell ref="B108:B109"/>
    <mergeCell ref="D108:D109"/>
    <mergeCell ref="E108:E109"/>
    <mergeCell ref="A116:A117"/>
    <mergeCell ref="B116:B117"/>
    <mergeCell ref="D116:D117"/>
    <mergeCell ref="E116:E117"/>
    <mergeCell ref="A112:A113"/>
    <mergeCell ref="B112:B113"/>
    <mergeCell ref="D112:D113"/>
    <mergeCell ref="E112:E113"/>
    <mergeCell ref="A114:A115"/>
    <mergeCell ref="B114:B115"/>
    <mergeCell ref="D114:D115"/>
    <mergeCell ref="E114:E115"/>
  </mergeCells>
  <pageMargins left="0.511811024" right="0.511811024" top="0.78740157499999996" bottom="0.78740157499999996" header="0.31496062000000002" footer="0.3149606200000000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C1D3-8FB7-4365-8918-8EF886628388}">
  <sheetPr filterMode="1"/>
  <dimension ref="A1:K127"/>
  <sheetViews>
    <sheetView zoomScaleNormal="100" workbookViewId="0">
      <selection activeCell="J125" sqref="J12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5617</v>
      </c>
      <c r="G2" s="686"/>
      <c r="H2" s="686"/>
      <c r="I2" s="687"/>
      <c r="J2" s="200"/>
      <c r="K2" s="200"/>
    </row>
    <row r="3" spans="1:11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hidden="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2070</v>
      </c>
      <c r="H4" s="520" t="s">
        <v>5263</v>
      </c>
      <c r="I4" s="522">
        <f t="shared" ref="I4:I59" si="0">G4/F4</f>
        <v>1.9166666666666665E-2</v>
      </c>
      <c r="J4" s="538"/>
      <c r="K4" s="538"/>
    </row>
    <row r="5" spans="1:11" hidden="1">
      <c r="A5" s="688"/>
      <c r="B5" s="689"/>
      <c r="C5" s="515" t="s">
        <v>5577</v>
      </c>
      <c r="D5" s="690"/>
      <c r="E5" s="690"/>
      <c r="F5" s="517">
        <v>12000</v>
      </c>
      <c r="G5" s="517">
        <v>56</v>
      </c>
      <c r="H5" s="515" t="s">
        <v>5263</v>
      </c>
      <c r="I5" s="523">
        <f t="shared" si="0"/>
        <v>4.6666666666666671E-3</v>
      </c>
      <c r="J5" s="538"/>
      <c r="K5" s="538"/>
    </row>
    <row r="6" spans="1:11" ht="28.9" hidden="1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739751</v>
      </c>
      <c r="H6" s="515" t="s">
        <v>5263</v>
      </c>
      <c r="I6" s="523">
        <f t="shared" si="0"/>
        <v>0.98633466666666669</v>
      </c>
      <c r="J6" s="200"/>
      <c r="K6" s="200"/>
    </row>
    <row r="7" spans="1:11" ht="28.9" hidden="1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224833</v>
      </c>
      <c r="H7" s="515" t="s">
        <v>5263</v>
      </c>
      <c r="I7" s="523">
        <f t="shared" si="0"/>
        <v>0.89933200000000002</v>
      </c>
      <c r="J7" s="200"/>
      <c r="K7" s="200"/>
    </row>
    <row r="8" spans="1:11" ht="28.9" hidden="1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3175</v>
      </c>
      <c r="H8" s="515" t="s">
        <v>5263</v>
      </c>
      <c r="I8" s="523">
        <f t="shared" si="0"/>
        <v>0.11339285714285714</v>
      </c>
      <c r="J8" s="200"/>
      <c r="K8" s="200"/>
    </row>
    <row r="9" spans="1:11" ht="28.9" hidden="1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830</v>
      </c>
      <c r="H9" s="515" t="s">
        <v>5263</v>
      </c>
      <c r="I9" s="523">
        <f t="shared" si="0"/>
        <v>0.69166666666666665</v>
      </c>
      <c r="J9" s="200"/>
      <c r="K9" s="200"/>
    </row>
    <row r="10" spans="1:11" ht="28.9" hidden="1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25255.16</v>
      </c>
      <c r="H10" s="515" t="s">
        <v>5263</v>
      </c>
      <c r="I10" s="523">
        <f t="shared" si="0"/>
        <v>9.4944210526315784E-2</v>
      </c>
      <c r="J10" s="200"/>
      <c r="K10" s="200"/>
    </row>
    <row r="11" spans="1:11" ht="28.9" hidden="1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1992</v>
      </c>
      <c r="H11" s="515" t="s">
        <v>5263</v>
      </c>
      <c r="I11" s="523">
        <f t="shared" si="0"/>
        <v>0.68689655172413788</v>
      </c>
      <c r="J11" s="200"/>
      <c r="K11" s="200"/>
    </row>
    <row r="12" spans="1:11" ht="28.9" hidden="1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985</v>
      </c>
      <c r="H12" s="515" t="s">
        <v>5263</v>
      </c>
      <c r="I12" s="523">
        <f t="shared" si="0"/>
        <v>0.95724003887269193</v>
      </c>
      <c r="J12" s="200"/>
      <c r="K12" s="200"/>
    </row>
    <row r="13" spans="1:11" ht="28.9" hidden="1">
      <c r="A13" s="373" t="s">
        <v>5449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120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 hidden="1">
      <c r="A14" s="373" t="s">
        <v>5450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190</v>
      </c>
      <c r="G14" s="517">
        <v>85</v>
      </c>
      <c r="H14" s="515" t="s">
        <v>5263</v>
      </c>
      <c r="I14" s="523">
        <f t="shared" si="0"/>
        <v>0.44736842105263158</v>
      </c>
      <c r="J14" s="200"/>
      <c r="K14" s="200"/>
    </row>
    <row r="15" spans="1:11" ht="28.9" hidden="1">
      <c r="A15" s="373" t="s">
        <v>5451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102</v>
      </c>
      <c r="G15" s="517">
        <v>102</v>
      </c>
      <c r="H15" s="515" t="s">
        <v>5263</v>
      </c>
      <c r="I15" s="523">
        <f t="shared" si="0"/>
        <v>1</v>
      </c>
      <c r="J15" s="200"/>
      <c r="K15" s="200"/>
    </row>
    <row r="16" spans="1:11" ht="28.9" hidden="1">
      <c r="A16" s="373" t="s">
        <v>5452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350</v>
      </c>
      <c r="G16" s="517">
        <v>313</v>
      </c>
      <c r="H16" s="515" t="s">
        <v>5263</v>
      </c>
      <c r="I16" s="523">
        <f t="shared" si="0"/>
        <v>0.89428571428571424</v>
      </c>
      <c r="J16" s="200"/>
      <c r="K16" s="200"/>
    </row>
    <row r="17" spans="1:11" ht="28.9" hidden="1">
      <c r="A17" s="373" t="s">
        <v>5453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126.1</v>
      </c>
      <c r="G17" s="529">
        <v>109</v>
      </c>
      <c r="H17" s="515" t="s">
        <v>5263</v>
      </c>
      <c r="I17" s="523">
        <f t="shared" si="0"/>
        <v>0.86439333862014278</v>
      </c>
      <c r="J17" s="200"/>
      <c r="K17" s="200"/>
    </row>
    <row r="18" spans="1:11" ht="28.9" hidden="1">
      <c r="A18" s="373" t="s">
        <v>5454</v>
      </c>
      <c r="B18" s="515" t="s">
        <v>5447</v>
      </c>
      <c r="C18" s="515" t="s">
        <v>5448</v>
      </c>
      <c r="D18" s="516">
        <v>45220</v>
      </c>
      <c r="E18" s="516">
        <v>45584</v>
      </c>
      <c r="F18" s="529">
        <v>90.4</v>
      </c>
      <c r="G18" s="529">
        <v>90.4</v>
      </c>
      <c r="H18" s="515" t="s">
        <v>5263</v>
      </c>
      <c r="I18" s="523">
        <f t="shared" si="0"/>
        <v>1</v>
      </c>
      <c r="J18" s="200"/>
      <c r="K18" s="200"/>
    </row>
    <row r="19" spans="1:11" ht="28.9" hidden="1">
      <c r="A19" s="373" t="s">
        <v>5455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72</v>
      </c>
      <c r="G19" s="517">
        <v>72</v>
      </c>
      <c r="H19" s="515" t="s">
        <v>5263</v>
      </c>
      <c r="I19" s="523">
        <f t="shared" si="0"/>
        <v>1</v>
      </c>
      <c r="J19" s="200"/>
      <c r="K19" s="200"/>
    </row>
    <row r="20" spans="1:11" ht="28.9" hidden="1">
      <c r="A20" s="373" t="s">
        <v>5456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77.3</v>
      </c>
      <c r="G20" s="529">
        <v>68</v>
      </c>
      <c r="H20" s="515" t="s">
        <v>5263</v>
      </c>
      <c r="I20" s="523">
        <f t="shared" si="0"/>
        <v>0.87968952134540757</v>
      </c>
      <c r="J20" s="200"/>
      <c r="K20" s="200"/>
    </row>
    <row r="21" spans="1:11" ht="28.9" hidden="1">
      <c r="A21" s="373" t="s">
        <v>5457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66.400000000000006</v>
      </c>
      <c r="G21" s="529">
        <v>66.400000000000006</v>
      </c>
      <c r="H21" s="515" t="s">
        <v>5263</v>
      </c>
      <c r="I21" s="523">
        <f t="shared" si="0"/>
        <v>1</v>
      </c>
      <c r="J21" s="200"/>
      <c r="K21" s="200"/>
    </row>
    <row r="22" spans="1:11" ht="28.9" hidden="1">
      <c r="A22" s="373" t="s">
        <v>5458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42</v>
      </c>
      <c r="G22" s="517">
        <v>38</v>
      </c>
      <c r="H22" s="515" t="s">
        <v>5263</v>
      </c>
      <c r="I22" s="523">
        <f t="shared" si="0"/>
        <v>0.90476190476190477</v>
      </c>
      <c r="J22" s="200"/>
      <c r="K22" s="200"/>
    </row>
    <row r="23" spans="1:11" ht="28.9" hidden="1">
      <c r="A23" s="373" t="s">
        <v>5459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150</v>
      </c>
      <c r="G23" s="517">
        <v>98</v>
      </c>
      <c r="H23" s="515" t="s">
        <v>5263</v>
      </c>
      <c r="I23" s="523">
        <f t="shared" si="0"/>
        <v>0.65333333333333332</v>
      </c>
      <c r="J23" s="200"/>
      <c r="K23" s="200"/>
    </row>
    <row r="24" spans="1:11" ht="28.9" hidden="1">
      <c r="A24" s="373" t="s">
        <v>5460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230</v>
      </c>
      <c r="G24" s="517">
        <v>139</v>
      </c>
      <c r="H24" s="515" t="s">
        <v>5263</v>
      </c>
      <c r="I24" s="523">
        <f t="shared" si="0"/>
        <v>0.60434782608695647</v>
      </c>
      <c r="J24" s="200"/>
      <c r="K24" s="200"/>
    </row>
    <row r="25" spans="1:11" ht="28.9" hidden="1">
      <c r="A25" s="373" t="s">
        <v>5461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30</v>
      </c>
      <c r="G25" s="517">
        <v>25</v>
      </c>
      <c r="H25" s="515" t="s">
        <v>5263</v>
      </c>
      <c r="I25" s="523">
        <f t="shared" si="0"/>
        <v>0.83333333333333337</v>
      </c>
      <c r="J25" s="200"/>
      <c r="K25" s="200"/>
    </row>
    <row r="26" spans="1:11" ht="28.9" hidden="1">
      <c r="A26" s="373" t="s">
        <v>5462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400</v>
      </c>
      <c r="G26" s="517">
        <v>0</v>
      </c>
      <c r="H26" s="515" t="s">
        <v>5263</v>
      </c>
      <c r="I26" s="523">
        <f t="shared" si="0"/>
        <v>0</v>
      </c>
      <c r="J26" s="200"/>
      <c r="K26" s="200"/>
    </row>
    <row r="27" spans="1:11" ht="28.9" hidden="1">
      <c r="A27" s="373" t="s">
        <v>5486</v>
      </c>
      <c r="B27" s="515" t="s">
        <v>5484</v>
      </c>
      <c r="C27" s="515" t="s">
        <v>5485</v>
      </c>
      <c r="D27" s="516">
        <v>45291</v>
      </c>
      <c r="E27" s="516">
        <v>45655</v>
      </c>
      <c r="F27" s="537">
        <v>1905.41</v>
      </c>
      <c r="G27" s="537">
        <v>804</v>
      </c>
      <c r="H27" s="515" t="s">
        <v>5263</v>
      </c>
      <c r="I27" s="523">
        <f t="shared" si="0"/>
        <v>0.42195642932492217</v>
      </c>
      <c r="J27" s="200"/>
      <c r="K27" s="200"/>
    </row>
    <row r="28" spans="1:11" ht="28.9" hidden="1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1" ht="28.9" hidden="1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137</v>
      </c>
      <c r="H29" s="515" t="s">
        <v>5263</v>
      </c>
      <c r="I29" s="523">
        <f t="shared" si="0"/>
        <v>0.24909090909090909</v>
      </c>
      <c r="J29" s="200"/>
      <c r="K29" s="200"/>
    </row>
    <row r="30" spans="1:11" ht="28.9" hidden="1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317</v>
      </c>
      <c r="H30" s="515" t="s">
        <v>5263</v>
      </c>
      <c r="I30" s="523">
        <f t="shared" si="0"/>
        <v>0.24384615384615385</v>
      </c>
      <c r="J30" s="200"/>
      <c r="K30" s="200"/>
    </row>
    <row r="31" spans="1:11" ht="28.9" hidden="1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28</v>
      </c>
      <c r="H31" s="515" t="s">
        <v>5263</v>
      </c>
      <c r="I31" s="523">
        <f t="shared" si="0"/>
        <v>0.25</v>
      </c>
      <c r="J31" s="200"/>
      <c r="K31" s="200"/>
    </row>
    <row r="32" spans="1:11" ht="28.9" hidden="1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7">
        <v>62900</v>
      </c>
      <c r="G32" s="517">
        <v>11183</v>
      </c>
      <c r="H32" s="515" t="s">
        <v>5263</v>
      </c>
      <c r="I32" s="523">
        <f t="shared" si="0"/>
        <v>0.17779014308426072</v>
      </c>
      <c r="J32" s="200"/>
      <c r="K32" s="200"/>
    </row>
    <row r="33" spans="1:11" ht="28.9" hidden="1">
      <c r="A33" s="373" t="s">
        <v>5487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1000</v>
      </c>
      <c r="G33" s="517">
        <v>686</v>
      </c>
      <c r="H33" s="515" t="s">
        <v>5263</v>
      </c>
      <c r="I33" s="523">
        <f t="shared" si="0"/>
        <v>0.68600000000000005</v>
      </c>
      <c r="J33" s="200"/>
      <c r="K33" s="200"/>
    </row>
    <row r="34" spans="1:11" ht="28.9" hidden="1">
      <c r="A34" s="373" t="s">
        <v>5490</v>
      </c>
      <c r="B34" s="515" t="s">
        <v>5488</v>
      </c>
      <c r="C34" s="515" t="s">
        <v>5489</v>
      </c>
      <c r="D34" s="516">
        <v>45292</v>
      </c>
      <c r="E34" s="516">
        <v>45656</v>
      </c>
      <c r="F34" s="517">
        <v>1750</v>
      </c>
      <c r="G34" s="517">
        <v>836.95</v>
      </c>
      <c r="H34" s="515" t="s">
        <v>5263</v>
      </c>
      <c r="I34" s="523">
        <f t="shared" si="0"/>
        <v>0.47825714285714288</v>
      </c>
      <c r="J34" s="200"/>
      <c r="K34" s="200"/>
    </row>
    <row r="35" spans="1:11" ht="28.9" hidden="1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28.9" hidden="1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517">
        <v>118103.113</v>
      </c>
      <c r="H36" s="515" t="s">
        <v>5263</v>
      </c>
      <c r="I36" s="523">
        <f t="shared" si="0"/>
        <v>0.39367704333333331</v>
      </c>
      <c r="J36" s="200"/>
      <c r="K36" s="200"/>
    </row>
    <row r="37" spans="1:11" ht="28.9" hidden="1">
      <c r="A37" s="373" t="s">
        <v>3125</v>
      </c>
      <c r="B37" s="515" t="s">
        <v>5517</v>
      </c>
      <c r="C37" s="515" t="s">
        <v>5518</v>
      </c>
      <c r="D37" s="516">
        <v>45337</v>
      </c>
      <c r="E37" s="516">
        <v>45701</v>
      </c>
      <c r="F37" s="517">
        <v>6500</v>
      </c>
      <c r="G37" s="517">
        <v>6291</v>
      </c>
      <c r="H37" s="515" t="s">
        <v>5263</v>
      </c>
      <c r="I37" s="523">
        <f t="shared" si="0"/>
        <v>0.9678461538461538</v>
      </c>
      <c r="J37" s="200"/>
      <c r="K37" s="200"/>
    </row>
    <row r="38" spans="1:11" ht="28.9" hidden="1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4898.375</v>
      </c>
      <c r="H38" s="515" t="s">
        <v>5263</v>
      </c>
      <c r="I38" s="523">
        <f t="shared" si="0"/>
        <v>0.97967499999999996</v>
      </c>
      <c r="J38" s="200"/>
      <c r="K38" s="200"/>
    </row>
    <row r="39" spans="1:11" ht="28.9" hidden="1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5815</v>
      </c>
      <c r="H39" s="515" t="s">
        <v>5263</v>
      </c>
      <c r="I39" s="523">
        <f t="shared" si="0"/>
        <v>0.83071428571428574</v>
      </c>
      <c r="J39" s="200"/>
      <c r="K39" s="200"/>
    </row>
    <row r="40" spans="1:11" ht="28.9" hidden="1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22318</v>
      </c>
      <c r="H40" s="515" t="s">
        <v>5263</v>
      </c>
      <c r="I40" s="523">
        <f t="shared" si="0"/>
        <v>0.90539553752535495</v>
      </c>
      <c r="J40" s="200"/>
      <c r="K40" s="200"/>
    </row>
    <row r="41" spans="1:11" ht="28.9" hidden="1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155202</v>
      </c>
      <c r="H41" s="515" t="s">
        <v>5263</v>
      </c>
      <c r="I41" s="523">
        <f t="shared" si="0"/>
        <v>0.17055164835164835</v>
      </c>
      <c r="J41" s="200"/>
      <c r="K41" s="200"/>
    </row>
    <row r="42" spans="1:11" ht="28.9" hidden="1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5792</v>
      </c>
      <c r="H42" s="515" t="s">
        <v>5263</v>
      </c>
      <c r="I42" s="523">
        <f t="shared" si="0"/>
        <v>0.23168</v>
      </c>
      <c r="J42" s="200"/>
      <c r="K42" s="200"/>
    </row>
    <row r="43" spans="1:11" ht="28.9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11046.1</v>
      </c>
      <c r="H43" s="515" t="s">
        <v>5263</v>
      </c>
      <c r="I43" s="523">
        <f t="shared" si="0"/>
        <v>0.73640666666666665</v>
      </c>
      <c r="J43" s="200"/>
      <c r="K43" s="200"/>
    </row>
    <row r="44" spans="1:11" ht="28.9" hidden="1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84079.12</v>
      </c>
      <c r="H44" s="515" t="s">
        <v>5263</v>
      </c>
      <c r="I44" s="523">
        <f t="shared" si="0"/>
        <v>0.28026373333333332</v>
      </c>
      <c r="J44" s="200"/>
      <c r="K44" s="200"/>
    </row>
    <row r="45" spans="1:11" ht="28.9" hidden="1">
      <c r="A45" s="373" t="s">
        <v>1569</v>
      </c>
      <c r="B45" s="515" t="s">
        <v>5469</v>
      </c>
      <c r="C45" s="515" t="s">
        <v>5470</v>
      </c>
      <c r="D45" s="516">
        <v>45245</v>
      </c>
      <c r="E45" s="516">
        <v>45609</v>
      </c>
      <c r="F45" s="517">
        <v>400000</v>
      </c>
      <c r="G45" s="517">
        <v>75978.2</v>
      </c>
      <c r="H45" s="515" t="s">
        <v>5263</v>
      </c>
      <c r="I45" s="523">
        <f t="shared" si="0"/>
        <v>0.18994549999999999</v>
      </c>
      <c r="J45" s="200"/>
      <c r="K45" s="200"/>
    </row>
    <row r="46" spans="1:11" ht="28.9" hidden="1">
      <c r="A46" s="373" t="s">
        <v>5491</v>
      </c>
      <c r="B46" s="515" t="s">
        <v>5484</v>
      </c>
      <c r="C46" s="515" t="s">
        <v>5485</v>
      </c>
      <c r="D46" s="516">
        <v>45291</v>
      </c>
      <c r="E46" s="516">
        <v>45655</v>
      </c>
      <c r="F46" s="517">
        <v>23800</v>
      </c>
      <c r="G46" s="517">
        <v>21363</v>
      </c>
      <c r="H46" s="515" t="s">
        <v>5263</v>
      </c>
      <c r="I46" s="523">
        <f t="shared" si="0"/>
        <v>0.89760504201680669</v>
      </c>
      <c r="J46" s="200"/>
      <c r="K46" s="200"/>
    </row>
    <row r="47" spans="1:11" ht="28.9" hidden="1">
      <c r="A47" s="373" t="s">
        <v>5602</v>
      </c>
      <c r="B47" s="515" t="s">
        <v>5598</v>
      </c>
      <c r="C47" s="515" t="s">
        <v>5599</v>
      </c>
      <c r="D47" s="516">
        <v>45519</v>
      </c>
      <c r="E47" s="516">
        <v>45699</v>
      </c>
      <c r="F47" s="529">
        <v>2.5</v>
      </c>
      <c r="G47" s="529">
        <v>0.45</v>
      </c>
      <c r="H47" s="515" t="s">
        <v>5263</v>
      </c>
      <c r="I47" s="523">
        <f t="shared" si="0"/>
        <v>0.18</v>
      </c>
      <c r="J47" s="200"/>
      <c r="K47" s="200"/>
    </row>
    <row r="48" spans="1:11" ht="28.9" hidden="1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424.42</v>
      </c>
      <c r="H48" s="515" t="s">
        <v>5263</v>
      </c>
      <c r="I48" s="523">
        <f t="shared" si="0"/>
        <v>2.2036344755970924E-2</v>
      </c>
      <c r="J48" s="200"/>
      <c r="K48" s="200"/>
    </row>
    <row r="49" spans="1:11" ht="28.9" hidden="1">
      <c r="A49" s="373" t="s">
        <v>5603</v>
      </c>
      <c r="B49" s="515" t="s">
        <v>5598</v>
      </c>
      <c r="C49" s="515" t="s">
        <v>5599</v>
      </c>
      <c r="D49" s="516">
        <v>45519</v>
      </c>
      <c r="E49" s="516">
        <v>45609</v>
      </c>
      <c r="F49" s="517">
        <v>15</v>
      </c>
      <c r="G49" s="517">
        <v>0</v>
      </c>
      <c r="H49" s="515" t="s">
        <v>5263</v>
      </c>
      <c r="I49" s="523">
        <f t="shared" si="0"/>
        <v>0</v>
      </c>
      <c r="J49" s="200"/>
      <c r="K49" s="200"/>
    </row>
    <row r="50" spans="1:11" ht="28.9" hidden="1">
      <c r="A50" s="373" t="s">
        <v>5604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28.9" hidden="1">
      <c r="A51" s="373" t="s">
        <v>5290</v>
      </c>
      <c r="B51" s="515" t="s">
        <v>5469</v>
      </c>
      <c r="C51" s="515" t="s">
        <v>5470</v>
      </c>
      <c r="D51" s="516">
        <v>45245</v>
      </c>
      <c r="E51" s="516">
        <v>45609</v>
      </c>
      <c r="F51" s="517">
        <v>19</v>
      </c>
      <c r="G51" s="517">
        <v>8.19</v>
      </c>
      <c r="H51" s="515" t="s">
        <v>5263</v>
      </c>
      <c r="I51" s="523">
        <f t="shared" si="0"/>
        <v>0.43105263157894735</v>
      </c>
      <c r="J51" s="200"/>
      <c r="K51" s="200"/>
    </row>
    <row r="52" spans="1:11" ht="28.9" hidden="1">
      <c r="A52" s="373" t="s">
        <v>5493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2220</v>
      </c>
      <c r="G52" s="517">
        <v>1902</v>
      </c>
      <c r="H52" s="515" t="s">
        <v>5263</v>
      </c>
      <c r="I52" s="523">
        <f t="shared" si="0"/>
        <v>0.85675675675675678</v>
      </c>
      <c r="J52" s="200"/>
      <c r="K52" s="200"/>
    </row>
    <row r="53" spans="1:11" ht="28.9" hidden="1">
      <c r="A53" s="373" t="s">
        <v>5293</v>
      </c>
      <c r="B53" s="515" t="s">
        <v>5524</v>
      </c>
      <c r="C53" s="515" t="s">
        <v>5525</v>
      </c>
      <c r="D53" s="516">
        <v>45390</v>
      </c>
      <c r="E53" s="516">
        <v>45754</v>
      </c>
      <c r="F53" s="517">
        <v>65</v>
      </c>
      <c r="G53" s="517">
        <v>1.59</v>
      </c>
      <c r="H53" s="515" t="s">
        <v>5263</v>
      </c>
      <c r="I53" s="523">
        <f t="shared" si="0"/>
        <v>2.4461538461538462E-2</v>
      </c>
      <c r="J53" s="200"/>
      <c r="K53" s="200"/>
    </row>
    <row r="54" spans="1:11" ht="28.9" hidden="1">
      <c r="A54" s="373" t="s">
        <v>5295</v>
      </c>
      <c r="B54" s="515" t="s">
        <v>5568</v>
      </c>
      <c r="C54" s="515" t="s">
        <v>5569</v>
      </c>
      <c r="D54" s="516">
        <v>45453</v>
      </c>
      <c r="E54" s="516">
        <v>45817</v>
      </c>
      <c r="F54" s="517">
        <v>35</v>
      </c>
      <c r="G54" s="517">
        <v>0.72</v>
      </c>
      <c r="H54" s="515" t="s">
        <v>5263</v>
      </c>
      <c r="I54" s="523">
        <f t="shared" si="0"/>
        <v>2.057142857142857E-2</v>
      </c>
      <c r="J54" s="200"/>
      <c r="K54" s="200"/>
    </row>
    <row r="55" spans="1:11" ht="28.9" hidden="1">
      <c r="A55" s="260" t="s">
        <v>5296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3100</v>
      </c>
      <c r="G55" s="517">
        <v>240</v>
      </c>
      <c r="H55" s="515" t="s">
        <v>5263</v>
      </c>
      <c r="I55" s="523">
        <f t="shared" si="0"/>
        <v>7.7419354838709681E-2</v>
      </c>
      <c r="J55" s="200"/>
      <c r="K55" s="200"/>
    </row>
    <row r="56" spans="1:11" ht="28.9" hidden="1">
      <c r="A56" s="373" t="s">
        <v>5464</v>
      </c>
      <c r="B56" s="515" t="s">
        <v>5447</v>
      </c>
      <c r="C56" s="515" t="s">
        <v>5448</v>
      </c>
      <c r="D56" s="516">
        <v>45220</v>
      </c>
      <c r="E56" s="516">
        <v>45584</v>
      </c>
      <c r="F56" s="517">
        <v>15</v>
      </c>
      <c r="G56" s="517">
        <v>3.66</v>
      </c>
      <c r="H56" s="515" t="s">
        <v>5263</v>
      </c>
      <c r="I56" s="523">
        <f t="shared" si="0"/>
        <v>0.24400000000000002</v>
      </c>
      <c r="J56" s="200"/>
      <c r="K56" s="200"/>
    </row>
    <row r="57" spans="1:11" ht="28.9" hidden="1">
      <c r="A57" s="373" t="s">
        <v>1288</v>
      </c>
      <c r="B57" s="515" t="s">
        <v>5469</v>
      </c>
      <c r="C57" s="515" t="s">
        <v>5470</v>
      </c>
      <c r="D57" s="516">
        <v>45245</v>
      </c>
      <c r="E57" s="516">
        <v>45609</v>
      </c>
      <c r="F57" s="534">
        <v>1700</v>
      </c>
      <c r="G57" s="534">
        <v>1629</v>
      </c>
      <c r="H57" s="530" t="s">
        <v>5263</v>
      </c>
      <c r="I57" s="535">
        <f t="shared" si="0"/>
        <v>0.95823529411764707</v>
      </c>
      <c r="J57" s="540"/>
      <c r="K57" s="540"/>
    </row>
    <row r="58" spans="1:11" ht="43.15" hidden="1">
      <c r="A58" s="373" t="s">
        <v>5305</v>
      </c>
      <c r="B58" s="515" t="s">
        <v>5615</v>
      </c>
      <c r="C58" s="515" t="s">
        <v>5616</v>
      </c>
      <c r="D58" s="516">
        <v>45390</v>
      </c>
      <c r="E58" s="516">
        <v>45754</v>
      </c>
      <c r="F58" s="517">
        <v>2500</v>
      </c>
      <c r="G58" s="517">
        <v>983</v>
      </c>
      <c r="H58" s="515" t="s">
        <v>5263</v>
      </c>
      <c r="I58" s="523">
        <f t="shared" si="0"/>
        <v>0.39319999999999999</v>
      </c>
      <c r="J58" s="540"/>
      <c r="K58" s="540"/>
    </row>
    <row r="59" spans="1:11" ht="43.15" hidden="1">
      <c r="A59" s="373" t="s">
        <v>5527</v>
      </c>
      <c r="B59" s="515" t="s">
        <v>5469</v>
      </c>
      <c r="C59" s="515" t="s">
        <v>5470</v>
      </c>
      <c r="D59" s="516">
        <v>45245</v>
      </c>
      <c r="E59" s="516">
        <v>45609</v>
      </c>
      <c r="F59" s="517">
        <v>1000</v>
      </c>
      <c r="G59" s="517">
        <v>392.3</v>
      </c>
      <c r="H59" s="515" t="s">
        <v>5263</v>
      </c>
      <c r="I59" s="523">
        <f t="shared" si="0"/>
        <v>0.39230000000000004</v>
      </c>
      <c r="J59" s="200"/>
      <c r="K59" s="200"/>
    </row>
    <row r="60" spans="1:11" ht="28.9" hidden="1">
      <c r="A60" s="373" t="s">
        <v>5309</v>
      </c>
      <c r="B60" s="515" t="s">
        <v>5605</v>
      </c>
      <c r="C60" s="515" t="s">
        <v>5606</v>
      </c>
      <c r="D60" s="516">
        <v>45496</v>
      </c>
      <c r="E60" s="516">
        <v>45860</v>
      </c>
      <c r="F60" s="517">
        <v>15000</v>
      </c>
      <c r="G60" s="517">
        <v>4912</v>
      </c>
      <c r="H60" s="515" t="s">
        <v>5263</v>
      </c>
      <c r="I60" s="523">
        <f>G60/F60</f>
        <v>0.32746666666666668</v>
      </c>
      <c r="J60" s="200"/>
      <c r="K60" s="200"/>
    </row>
    <row r="61" spans="1:11" ht="28.9" hidden="1">
      <c r="A61" s="260" t="s">
        <v>5310</v>
      </c>
      <c r="B61" s="241" t="s">
        <v>5612</v>
      </c>
      <c r="C61" s="241" t="s">
        <v>5613</v>
      </c>
      <c r="D61" s="244">
        <v>45551</v>
      </c>
      <c r="E61" s="244">
        <v>45915</v>
      </c>
      <c r="F61" s="242">
        <v>10000</v>
      </c>
      <c r="G61" s="517">
        <v>1919</v>
      </c>
      <c r="H61" s="515" t="s">
        <v>5263</v>
      </c>
      <c r="I61" s="523">
        <f t="shared" ref="I61:I122" si="1">G61/F61</f>
        <v>0.19189999999999999</v>
      </c>
      <c r="J61" s="200"/>
      <c r="K61" s="200"/>
    </row>
    <row r="62" spans="1:11" ht="28.9" hidden="1">
      <c r="A62" s="373" t="s">
        <v>5313</v>
      </c>
      <c r="B62" s="515" t="s">
        <v>5444</v>
      </c>
      <c r="C62" s="515" t="s">
        <v>5445</v>
      </c>
      <c r="D62" s="516">
        <v>45200</v>
      </c>
      <c r="E62" s="516">
        <v>45564</v>
      </c>
      <c r="F62" s="517">
        <v>850</v>
      </c>
      <c r="G62" s="517">
        <v>817.73</v>
      </c>
      <c r="H62" s="515" t="s">
        <v>5263</v>
      </c>
      <c r="I62" s="523">
        <f t="shared" si="1"/>
        <v>0.9620352941176471</v>
      </c>
      <c r="J62" s="200"/>
      <c r="K62" s="200"/>
    </row>
    <row r="63" spans="1:11" ht="28.9" hidden="1">
      <c r="A63" s="373" t="s">
        <v>5313</v>
      </c>
      <c r="B63" s="515" t="s">
        <v>5619</v>
      </c>
      <c r="C63" s="515" t="s">
        <v>5620</v>
      </c>
      <c r="D63" s="516">
        <v>45565</v>
      </c>
      <c r="E63" s="516">
        <v>45745</v>
      </c>
      <c r="F63" s="517">
        <v>600</v>
      </c>
      <c r="G63" s="517">
        <v>594.27</v>
      </c>
      <c r="H63" s="515" t="s">
        <v>5263</v>
      </c>
      <c r="I63" s="523">
        <f t="shared" si="1"/>
        <v>0.99044999999999994</v>
      </c>
      <c r="J63" s="200"/>
      <c r="K63" s="200"/>
    </row>
    <row r="64" spans="1:11" ht="28.9" hidden="1">
      <c r="A64" s="373" t="s">
        <v>5314</v>
      </c>
      <c r="B64" s="515" t="s">
        <v>5619</v>
      </c>
      <c r="C64" s="515" t="s">
        <v>5620</v>
      </c>
      <c r="D64" s="516">
        <v>45565</v>
      </c>
      <c r="E64" s="516">
        <v>45745</v>
      </c>
      <c r="F64" s="517">
        <v>600</v>
      </c>
      <c r="G64" s="517">
        <v>186.86</v>
      </c>
      <c r="H64" s="515" t="s">
        <v>5263</v>
      </c>
      <c r="I64" s="523">
        <f t="shared" si="1"/>
        <v>0.31143333333333334</v>
      </c>
      <c r="J64" s="200"/>
      <c r="K64" s="200"/>
    </row>
    <row r="65" spans="1:11" ht="28.9" hidden="1">
      <c r="A65" s="260" t="s">
        <v>5316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30000</v>
      </c>
      <c r="G65" s="517">
        <v>1550.17</v>
      </c>
      <c r="H65" s="515" t="s">
        <v>5263</v>
      </c>
      <c r="I65" s="523">
        <f t="shared" si="1"/>
        <v>5.1672333333333334E-2</v>
      </c>
      <c r="J65" s="200"/>
      <c r="K65" s="200"/>
    </row>
    <row r="66" spans="1:11" ht="28.9" hidden="1">
      <c r="A66" s="260" t="s">
        <v>5321</v>
      </c>
      <c r="B66" s="241" t="s">
        <v>5612</v>
      </c>
      <c r="C66" s="241" t="s">
        <v>5613</v>
      </c>
      <c r="D66" s="244">
        <v>45551</v>
      </c>
      <c r="E66" s="244">
        <v>45915</v>
      </c>
      <c r="F66" s="242">
        <v>1700</v>
      </c>
      <c r="G66" s="517">
        <v>265.83999999999997</v>
      </c>
      <c r="H66" s="515" t="s">
        <v>5263</v>
      </c>
      <c r="I66" s="523">
        <f t="shared" si="1"/>
        <v>0.15637647058823528</v>
      </c>
      <c r="J66" s="200"/>
      <c r="K66" s="200"/>
    </row>
    <row r="67" spans="1:11" ht="28.9" hidden="1">
      <c r="A67" s="373" t="s">
        <v>5519</v>
      </c>
      <c r="B67" s="515" t="s">
        <v>5517</v>
      </c>
      <c r="C67" s="515" t="s">
        <v>5518</v>
      </c>
      <c r="D67" s="516">
        <v>45337</v>
      </c>
      <c r="E67" s="516">
        <v>45701</v>
      </c>
      <c r="F67" s="517">
        <v>450000000</v>
      </c>
      <c r="G67" s="517">
        <v>449789280</v>
      </c>
      <c r="H67" s="515" t="s">
        <v>5351</v>
      </c>
      <c r="I67" s="523">
        <f t="shared" si="1"/>
        <v>0.99953173333333334</v>
      </c>
      <c r="J67" s="200"/>
      <c r="K67" s="200"/>
    </row>
    <row r="68" spans="1:11" ht="28.9" hidden="1">
      <c r="A68" s="373" t="s">
        <v>5325</v>
      </c>
      <c r="B68" s="515" t="s">
        <v>5476</v>
      </c>
      <c r="C68" s="515" t="s">
        <v>5477</v>
      </c>
      <c r="D68" s="516">
        <v>45261</v>
      </c>
      <c r="E68" s="516">
        <v>45992</v>
      </c>
      <c r="F68" s="517">
        <v>2000</v>
      </c>
      <c r="G68" s="517">
        <v>2000</v>
      </c>
      <c r="H68" s="515" t="s">
        <v>5263</v>
      </c>
      <c r="I68" s="523">
        <f t="shared" si="1"/>
        <v>1</v>
      </c>
      <c r="J68" s="200"/>
      <c r="K68" s="200"/>
    </row>
    <row r="69" spans="1:11" ht="28.9" hidden="1">
      <c r="A69" s="373" t="s">
        <v>5326</v>
      </c>
      <c r="B69" s="515" t="s">
        <v>5426</v>
      </c>
      <c r="C69" s="515" t="s">
        <v>5427</v>
      </c>
      <c r="D69" s="516">
        <v>45139</v>
      </c>
      <c r="E69" s="516">
        <v>45869</v>
      </c>
      <c r="F69" s="517">
        <v>10000</v>
      </c>
      <c r="G69" s="517">
        <v>9085</v>
      </c>
      <c r="H69" s="515" t="s">
        <v>5263</v>
      </c>
      <c r="I69" s="523">
        <f t="shared" si="1"/>
        <v>0.90849999999999997</v>
      </c>
      <c r="J69" s="200"/>
      <c r="K69" s="200"/>
    </row>
    <row r="70" spans="1:11" ht="28.9" hidden="1">
      <c r="A70" s="373" t="s">
        <v>5327</v>
      </c>
      <c r="B70" s="241" t="s">
        <v>5612</v>
      </c>
      <c r="C70" s="241" t="s">
        <v>5613</v>
      </c>
      <c r="D70" s="244">
        <v>45551</v>
      </c>
      <c r="E70" s="244">
        <v>45915</v>
      </c>
      <c r="F70" s="242">
        <v>2500</v>
      </c>
      <c r="G70" s="517">
        <v>59.81</v>
      </c>
      <c r="H70" s="515" t="s">
        <v>5263</v>
      </c>
      <c r="I70" s="523">
        <f t="shared" si="1"/>
        <v>2.3924000000000001E-2</v>
      </c>
      <c r="J70" s="200"/>
      <c r="K70" s="200"/>
    </row>
    <row r="71" spans="1:11" ht="28.9" hidden="1">
      <c r="A71" s="373" t="s">
        <v>5520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157</v>
      </c>
      <c r="G71" s="517">
        <v>40.78</v>
      </c>
      <c r="H71" s="515" t="s">
        <v>5263</v>
      </c>
      <c r="I71" s="523">
        <f t="shared" si="1"/>
        <v>0.25974522292993629</v>
      </c>
      <c r="J71" s="200"/>
      <c r="K71" s="200"/>
    </row>
    <row r="72" spans="1:11" ht="28.9" hidden="1">
      <c r="A72" s="373" t="s">
        <v>5471</v>
      </c>
      <c r="B72" s="515" t="s">
        <v>5469</v>
      </c>
      <c r="C72" s="515" t="s">
        <v>5470</v>
      </c>
      <c r="D72" s="516">
        <v>45245</v>
      </c>
      <c r="E72" s="516">
        <v>45609</v>
      </c>
      <c r="F72" s="517">
        <v>16000</v>
      </c>
      <c r="G72" s="517">
        <v>15711.87</v>
      </c>
      <c r="H72" s="515" t="s">
        <v>5263</v>
      </c>
      <c r="I72" s="523">
        <f t="shared" si="1"/>
        <v>0.98199187500000007</v>
      </c>
      <c r="J72" s="200"/>
      <c r="K72" s="200"/>
    </row>
    <row r="73" spans="1:11" ht="43.15" hidden="1">
      <c r="A73" s="373" t="s">
        <v>5328</v>
      </c>
      <c r="B73" s="515" t="s">
        <v>5592</v>
      </c>
      <c r="C73" s="515" t="s">
        <v>5593</v>
      </c>
      <c r="D73" s="244">
        <v>45505</v>
      </c>
      <c r="E73" s="244">
        <v>45869</v>
      </c>
      <c r="F73" s="517">
        <v>39960</v>
      </c>
      <c r="G73" s="517">
        <v>5929.47</v>
      </c>
      <c r="H73" s="515" t="s">
        <v>5263</v>
      </c>
      <c r="I73" s="523">
        <f t="shared" si="1"/>
        <v>0.14838513513513515</v>
      </c>
      <c r="J73" s="200"/>
      <c r="K73" s="200"/>
    </row>
    <row r="74" spans="1:11" ht="28.9" hidden="1">
      <c r="A74" s="373" t="s">
        <v>149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5800</v>
      </c>
      <c r="G74" s="517">
        <v>4208.66</v>
      </c>
      <c r="H74" s="515" t="s">
        <v>5263</v>
      </c>
      <c r="I74" s="523">
        <f t="shared" si="1"/>
        <v>0.72563103448275856</v>
      </c>
      <c r="J74" s="200"/>
      <c r="K74" s="200"/>
    </row>
    <row r="75" spans="1:11" ht="28.9" hidden="1">
      <c r="A75" s="373" t="s">
        <v>5472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14608.9738</v>
      </c>
      <c r="H75" s="515" t="s">
        <v>5263</v>
      </c>
      <c r="I75" s="523">
        <f t="shared" si="1"/>
        <v>0.91306086249999996</v>
      </c>
      <c r="J75" s="200"/>
      <c r="K75" s="200"/>
    </row>
    <row r="76" spans="1:11" ht="28.9" hidden="1">
      <c r="A76" s="373" t="s">
        <v>277</v>
      </c>
      <c r="B76" s="241" t="s">
        <v>5612</v>
      </c>
      <c r="C76" s="241" t="s">
        <v>5613</v>
      </c>
      <c r="D76" s="244">
        <v>45551</v>
      </c>
      <c r="E76" s="244">
        <v>45915</v>
      </c>
      <c r="F76" s="517">
        <v>70000</v>
      </c>
      <c r="G76" s="517">
        <v>15138.616462</v>
      </c>
      <c r="H76" s="515" t="s">
        <v>5263</v>
      </c>
      <c r="I76" s="523">
        <f t="shared" si="1"/>
        <v>0.21626594945714286</v>
      </c>
      <c r="J76" s="200"/>
      <c r="K76" s="200"/>
    </row>
    <row r="77" spans="1:11" ht="28.9" hidden="1">
      <c r="A77" s="373" t="s">
        <v>5594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325</v>
      </c>
      <c r="G77" s="517">
        <v>46.92</v>
      </c>
      <c r="H77" s="515" t="s">
        <v>5263</v>
      </c>
      <c r="I77" s="523">
        <f t="shared" si="1"/>
        <v>0.14436923076923078</v>
      </c>
      <c r="J77" s="200"/>
      <c r="K77" s="200"/>
    </row>
    <row r="78" spans="1:11" ht="43.15" hidden="1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517">
        <v>6240</v>
      </c>
      <c r="G78" s="517">
        <v>849</v>
      </c>
      <c r="H78" s="515" t="s">
        <v>5263</v>
      </c>
      <c r="I78" s="523">
        <f t="shared" si="1"/>
        <v>0.1360576923076923</v>
      </c>
      <c r="J78" s="200"/>
      <c r="K78" s="200"/>
    </row>
    <row r="79" spans="1:11" ht="28.9" hidden="1">
      <c r="A79" s="373" t="s">
        <v>168</v>
      </c>
      <c r="B79" s="515" t="s">
        <v>5469</v>
      </c>
      <c r="C79" s="515" t="s">
        <v>5470</v>
      </c>
      <c r="D79" s="516">
        <v>45275</v>
      </c>
      <c r="E79" s="516">
        <v>45639</v>
      </c>
      <c r="F79" s="517">
        <v>5000</v>
      </c>
      <c r="G79" s="517">
        <v>1133.575</v>
      </c>
      <c r="H79" s="515" t="s">
        <v>5263</v>
      </c>
      <c r="I79" s="523">
        <f t="shared" si="1"/>
        <v>0.226715</v>
      </c>
      <c r="J79" s="200"/>
      <c r="K79" s="200"/>
    </row>
    <row r="80" spans="1:11" ht="28.9" hidden="1">
      <c r="A80" s="373" t="s">
        <v>5335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2500</v>
      </c>
      <c r="G80" s="517">
        <v>1624.08</v>
      </c>
      <c r="H80" s="515" t="s">
        <v>5263</v>
      </c>
      <c r="I80" s="523">
        <f t="shared" si="1"/>
        <v>0.64963199999999999</v>
      </c>
      <c r="J80" s="200"/>
      <c r="K80" s="200"/>
    </row>
    <row r="81" spans="1:11" ht="28.9" hidden="1">
      <c r="A81" s="373" t="s">
        <v>5340</v>
      </c>
      <c r="B81" s="515" t="s">
        <v>5447</v>
      </c>
      <c r="C81" s="515" t="s">
        <v>5448</v>
      </c>
      <c r="D81" s="516">
        <v>45220</v>
      </c>
      <c r="E81" s="516">
        <v>45584</v>
      </c>
      <c r="F81" s="517">
        <v>5000</v>
      </c>
      <c r="G81" s="517">
        <v>2171.37</v>
      </c>
      <c r="H81" s="515" t="s">
        <v>5263</v>
      </c>
      <c r="I81" s="523">
        <f t="shared" si="1"/>
        <v>0.43427399999999999</v>
      </c>
      <c r="J81" s="200"/>
      <c r="K81" s="200"/>
    </row>
    <row r="82" spans="1:11" ht="28.9" hidden="1">
      <c r="A82" s="373" t="s">
        <v>5341</v>
      </c>
      <c r="B82" s="515" t="s">
        <v>5589</v>
      </c>
      <c r="C82" s="515" t="s">
        <v>5590</v>
      </c>
      <c r="D82" s="516">
        <v>45496</v>
      </c>
      <c r="E82" s="516">
        <v>45860</v>
      </c>
      <c r="F82" s="517">
        <v>5200</v>
      </c>
      <c r="G82" s="517">
        <v>663.23</v>
      </c>
      <c r="H82" s="515" t="s">
        <v>5263</v>
      </c>
      <c r="I82" s="523">
        <f t="shared" si="1"/>
        <v>0.12754423076923077</v>
      </c>
      <c r="J82" s="200"/>
      <c r="K82" s="200"/>
    </row>
    <row r="83" spans="1:11" ht="28.9" hidden="1">
      <c r="A83" s="373" t="s">
        <v>4593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7000</v>
      </c>
      <c r="G83" s="517">
        <v>6959</v>
      </c>
      <c r="H83" s="515" t="s">
        <v>5263</v>
      </c>
      <c r="I83" s="523">
        <f t="shared" si="1"/>
        <v>0.99414285714285711</v>
      </c>
      <c r="J83" s="200"/>
      <c r="K83" s="200"/>
    </row>
    <row r="84" spans="1:11" ht="28.9" hidden="1">
      <c r="A84" s="373" t="s">
        <v>5343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7000</v>
      </c>
      <c r="G84" s="517">
        <v>7000</v>
      </c>
      <c r="H84" s="515" t="s">
        <v>5263</v>
      </c>
      <c r="I84" s="523">
        <f t="shared" si="1"/>
        <v>1</v>
      </c>
      <c r="J84" s="200"/>
      <c r="K84" s="200"/>
    </row>
    <row r="85" spans="1:11" ht="28.9" hidden="1">
      <c r="A85" s="373" t="s">
        <v>5465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4466</v>
      </c>
      <c r="G85" s="517">
        <v>2754</v>
      </c>
      <c r="H85" s="515" t="s">
        <v>5263</v>
      </c>
      <c r="I85" s="523">
        <f t="shared" si="1"/>
        <v>0.61665920286609943</v>
      </c>
      <c r="J85" s="200"/>
      <c r="K85" s="200"/>
    </row>
    <row r="86" spans="1:11" ht="28.9" hidden="1">
      <c r="A86" s="373" t="s">
        <v>5494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500</v>
      </c>
      <c r="G86" s="517">
        <v>46.62</v>
      </c>
      <c r="H86" s="515" t="s">
        <v>5263</v>
      </c>
      <c r="I86" s="523">
        <f t="shared" si="1"/>
        <v>9.323999999999999E-2</v>
      </c>
      <c r="J86" s="200"/>
      <c r="K86" s="200"/>
    </row>
    <row r="87" spans="1:11" ht="28.9" hidden="1">
      <c r="A87" s="373" t="s">
        <v>173</v>
      </c>
      <c r="B87" s="515" t="s">
        <v>5538</v>
      </c>
      <c r="C87" s="515" t="s">
        <v>5539</v>
      </c>
      <c r="D87" s="516">
        <v>45517</v>
      </c>
      <c r="E87" s="516">
        <v>45701</v>
      </c>
      <c r="F87" s="517">
        <v>3600</v>
      </c>
      <c r="G87" s="517">
        <v>1578.7</v>
      </c>
      <c r="H87" s="515" t="s">
        <v>5263</v>
      </c>
      <c r="I87" s="523">
        <f t="shared" si="1"/>
        <v>0.43852777777777779</v>
      </c>
      <c r="J87" s="200"/>
      <c r="K87" s="200"/>
    </row>
    <row r="88" spans="1:11" ht="28.9" hidden="1">
      <c r="A88" s="373" t="s">
        <v>5346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2500</v>
      </c>
      <c r="G88" s="517">
        <v>0</v>
      </c>
      <c r="H88" s="515" t="s">
        <v>5263</v>
      </c>
      <c r="I88" s="523">
        <f t="shared" si="1"/>
        <v>0</v>
      </c>
      <c r="J88" s="200"/>
      <c r="K88" s="200"/>
    </row>
    <row r="89" spans="1:11" ht="28.9" hidden="1">
      <c r="A89" s="373" t="s">
        <v>5495</v>
      </c>
      <c r="B89" s="515" t="s">
        <v>5484</v>
      </c>
      <c r="C89" s="515" t="s">
        <v>5485</v>
      </c>
      <c r="D89" s="516">
        <v>45291</v>
      </c>
      <c r="E89" s="516">
        <v>45655</v>
      </c>
      <c r="F89" s="517">
        <v>525</v>
      </c>
      <c r="G89" s="517">
        <v>152</v>
      </c>
      <c r="H89" s="515" t="s">
        <v>5263</v>
      </c>
      <c r="I89" s="523">
        <f t="shared" si="1"/>
        <v>0.28952380952380952</v>
      </c>
      <c r="J89" s="200"/>
      <c r="K89" s="200"/>
    </row>
    <row r="90" spans="1:11" ht="28.9" hidden="1">
      <c r="A90" s="373" t="s">
        <v>5496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175</v>
      </c>
      <c r="G90" s="517">
        <v>0</v>
      </c>
      <c r="H90" s="515" t="s">
        <v>5263</v>
      </c>
      <c r="I90" s="523">
        <f t="shared" si="1"/>
        <v>0</v>
      </c>
      <c r="J90" s="200"/>
      <c r="K90" s="200"/>
    </row>
    <row r="91" spans="1:11" ht="28.9" hidden="1">
      <c r="A91" s="260" t="s">
        <v>5347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150</v>
      </c>
      <c r="G91" s="517">
        <v>30</v>
      </c>
      <c r="H91" s="515" t="s">
        <v>5263</v>
      </c>
      <c r="I91" s="523">
        <f t="shared" si="1"/>
        <v>0.2</v>
      </c>
      <c r="J91" s="200"/>
      <c r="K91" s="200"/>
    </row>
    <row r="92" spans="1:11" ht="28.9" hidden="1">
      <c r="A92" s="260" t="s">
        <v>5349</v>
      </c>
      <c r="B92" s="241" t="s">
        <v>5608</v>
      </c>
      <c r="C92" s="515" t="s">
        <v>5609</v>
      </c>
      <c r="D92" s="244">
        <v>45537</v>
      </c>
      <c r="E92" s="244">
        <v>45901</v>
      </c>
      <c r="F92" s="517">
        <v>300</v>
      </c>
      <c r="G92" s="517">
        <v>106</v>
      </c>
      <c r="H92" s="515" t="s">
        <v>5263</v>
      </c>
      <c r="I92" s="523">
        <f t="shared" si="1"/>
        <v>0.35333333333333333</v>
      </c>
      <c r="J92" s="200"/>
      <c r="K92" s="200"/>
    </row>
    <row r="93" spans="1:11" ht="28.9" hidden="1">
      <c r="A93" s="373" t="s">
        <v>5528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47500000</v>
      </c>
      <c r="G93" s="517">
        <v>12768</v>
      </c>
      <c r="H93" s="515" t="s">
        <v>5351</v>
      </c>
      <c r="I93" s="523">
        <f t="shared" si="1"/>
        <v>2.6879999999999997E-4</v>
      </c>
      <c r="J93" s="200"/>
      <c r="K93" s="200"/>
    </row>
    <row r="94" spans="1:11" ht="28.9" hidden="1">
      <c r="A94" s="373" t="s">
        <v>5529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8500000</v>
      </c>
      <c r="G94" s="517">
        <v>2418</v>
      </c>
      <c r="H94" s="515" t="s">
        <v>5351</v>
      </c>
      <c r="I94" s="523">
        <f t="shared" si="1"/>
        <v>2.8447058823529413E-4</v>
      </c>
      <c r="J94" s="200"/>
      <c r="K94" s="200"/>
    </row>
    <row r="95" spans="1:11" ht="28.9" hidden="1">
      <c r="A95" s="373" t="s">
        <v>2714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750000</v>
      </c>
      <c r="G95" s="517">
        <v>371663</v>
      </c>
      <c r="H95" s="515" t="s">
        <v>5351</v>
      </c>
      <c r="I95" s="523">
        <f t="shared" si="1"/>
        <v>0.49555066666666664</v>
      </c>
      <c r="J95" s="200"/>
      <c r="K95" s="200"/>
    </row>
    <row r="96" spans="1:11" ht="28.9" hidden="1">
      <c r="A96" s="373" t="s">
        <v>5497</v>
      </c>
      <c r="B96" s="515" t="s">
        <v>5488</v>
      </c>
      <c r="C96" s="515" t="s">
        <v>5489</v>
      </c>
      <c r="D96" s="516">
        <v>45471</v>
      </c>
      <c r="E96" s="516">
        <v>45655</v>
      </c>
      <c r="F96" s="517">
        <v>600</v>
      </c>
      <c r="G96" s="517">
        <v>146</v>
      </c>
      <c r="H96" s="515" t="s">
        <v>5351</v>
      </c>
      <c r="I96" s="523">
        <f t="shared" si="1"/>
        <v>0.24333333333333335</v>
      </c>
      <c r="J96" s="200"/>
      <c r="K96" s="200"/>
    </row>
    <row r="97" spans="1:11" ht="28.9" hidden="1">
      <c r="A97" s="373" t="s">
        <v>5530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1500000</v>
      </c>
      <c r="G97" s="517">
        <v>1469.39</v>
      </c>
      <c r="H97" s="515" t="s">
        <v>5351</v>
      </c>
      <c r="I97" s="523">
        <f t="shared" si="1"/>
        <v>9.7959333333333333E-4</v>
      </c>
      <c r="J97" s="200"/>
      <c r="K97" s="200"/>
    </row>
    <row r="98" spans="1:11" ht="28.9" hidden="1">
      <c r="A98" s="373" t="s">
        <v>5531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600000</v>
      </c>
      <c r="G98" s="517">
        <v>465723</v>
      </c>
      <c r="H98" s="515" t="s">
        <v>5351</v>
      </c>
      <c r="I98" s="523">
        <f t="shared" si="1"/>
        <v>0.77620500000000003</v>
      </c>
      <c r="J98" s="200"/>
      <c r="K98" s="200"/>
    </row>
    <row r="99" spans="1:11" ht="28.9" hidden="1">
      <c r="A99" s="373" t="s">
        <v>5498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120000</v>
      </c>
      <c r="G99" s="517">
        <v>2301</v>
      </c>
      <c r="H99" s="515" t="s">
        <v>5351</v>
      </c>
      <c r="I99" s="523">
        <f t="shared" si="1"/>
        <v>1.9175000000000001E-2</v>
      </c>
      <c r="J99" s="200"/>
      <c r="K99" s="200"/>
    </row>
    <row r="100" spans="1:11" ht="28.9" hidden="1">
      <c r="A100" s="373" t="s">
        <v>5543</v>
      </c>
      <c r="B100" s="515" t="s">
        <v>5544</v>
      </c>
      <c r="C100" s="515" t="s">
        <v>5545</v>
      </c>
      <c r="D100" s="516">
        <v>45418</v>
      </c>
      <c r="E100" s="516">
        <v>45657</v>
      </c>
      <c r="F100" s="517">
        <v>145</v>
      </c>
      <c r="G100" s="517">
        <v>145</v>
      </c>
      <c r="H100" s="515" t="s">
        <v>5351</v>
      </c>
      <c r="I100" s="523">
        <f t="shared" si="1"/>
        <v>1</v>
      </c>
      <c r="J100" s="200"/>
      <c r="K100" s="200"/>
    </row>
    <row r="101" spans="1:11" ht="28.9" hidden="1">
      <c r="A101" s="373" t="s">
        <v>5357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65000</v>
      </c>
      <c r="G101" s="517">
        <v>33116</v>
      </c>
      <c r="H101" s="515" t="s">
        <v>5351</v>
      </c>
      <c r="I101" s="523">
        <f t="shared" si="1"/>
        <v>0.50947692307692305</v>
      </c>
      <c r="J101" s="200"/>
      <c r="K101" s="200"/>
    </row>
    <row r="102" spans="1:11" ht="28.9" hidden="1">
      <c r="A102" s="373" t="s">
        <v>5595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100000000</v>
      </c>
      <c r="G102" s="517">
        <v>1526612</v>
      </c>
      <c r="H102" s="515" t="s">
        <v>5351</v>
      </c>
      <c r="I102" s="523">
        <f t="shared" si="1"/>
        <v>1.5266119999999999E-2</v>
      </c>
      <c r="J102" s="200"/>
      <c r="K102" s="200"/>
    </row>
    <row r="103" spans="1:11" ht="28.9" hidden="1">
      <c r="A103" s="260" t="s">
        <v>5384</v>
      </c>
      <c r="B103" s="241" t="s">
        <v>5608</v>
      </c>
      <c r="C103" s="515" t="s">
        <v>5609</v>
      </c>
      <c r="D103" s="244">
        <v>45537</v>
      </c>
      <c r="E103" s="244">
        <v>45901</v>
      </c>
      <c r="F103" s="517">
        <v>3</v>
      </c>
      <c r="G103" s="517">
        <v>0</v>
      </c>
      <c r="H103" s="515" t="s">
        <v>5351</v>
      </c>
      <c r="I103" s="523">
        <f t="shared" si="1"/>
        <v>0</v>
      </c>
      <c r="J103" s="200"/>
      <c r="K103" s="200"/>
    </row>
    <row r="104" spans="1:11" ht="28.9" hidden="1">
      <c r="A104" s="373" t="s">
        <v>5532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700</v>
      </c>
      <c r="G104" s="517">
        <v>0</v>
      </c>
      <c r="H104" s="515" t="s">
        <v>5351</v>
      </c>
      <c r="I104" s="523">
        <f t="shared" si="1"/>
        <v>0</v>
      </c>
      <c r="J104" s="200"/>
      <c r="K104" s="200"/>
    </row>
    <row r="105" spans="1:11" ht="28.9" hidden="1">
      <c r="A105" s="373" t="s">
        <v>5533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250</v>
      </c>
      <c r="G105" s="517">
        <v>49</v>
      </c>
      <c r="H105" s="515" t="s">
        <v>5351</v>
      </c>
      <c r="I105" s="523">
        <f t="shared" si="1"/>
        <v>0.19600000000000001</v>
      </c>
      <c r="J105" s="200"/>
      <c r="K105" s="200"/>
    </row>
    <row r="106" spans="1:11" hidden="1">
      <c r="A106" s="688" t="s">
        <v>5499</v>
      </c>
      <c r="B106" s="689" t="s">
        <v>5500</v>
      </c>
      <c r="C106" s="515" t="s">
        <v>5578</v>
      </c>
      <c r="D106" s="690">
        <v>45474</v>
      </c>
      <c r="E106" s="690">
        <v>45838</v>
      </c>
      <c r="F106" s="598">
        <v>304437000</v>
      </c>
      <c r="G106" s="598">
        <v>127920518</v>
      </c>
      <c r="H106" s="515" t="s">
        <v>5502</v>
      </c>
      <c r="I106" s="523">
        <f t="shared" si="1"/>
        <v>0.42018715859110423</v>
      </c>
      <c r="J106" s="540"/>
      <c r="K106" s="540"/>
    </row>
    <row r="107" spans="1:11" hidden="1">
      <c r="A107" s="688"/>
      <c r="B107" s="689"/>
      <c r="C107" s="515" t="s">
        <v>5579</v>
      </c>
      <c r="D107" s="690"/>
      <c r="E107" s="690"/>
      <c r="F107" s="598">
        <v>710353000</v>
      </c>
      <c r="G107" s="598">
        <v>318482153</v>
      </c>
      <c r="H107" s="515" t="s">
        <v>5502</v>
      </c>
      <c r="I107" s="523">
        <f t="shared" si="1"/>
        <v>0.44834350386357208</v>
      </c>
      <c r="J107" s="540"/>
      <c r="K107" s="540"/>
    </row>
    <row r="108" spans="1:11" ht="28.9" hidden="1">
      <c r="A108" s="373" t="s">
        <v>5537</v>
      </c>
      <c r="B108" s="515" t="s">
        <v>5538</v>
      </c>
      <c r="C108" s="515" t="s">
        <v>5539</v>
      </c>
      <c r="D108" s="516">
        <v>45413</v>
      </c>
      <c r="E108" s="516">
        <v>45592</v>
      </c>
      <c r="F108" s="517">
        <v>775</v>
      </c>
      <c r="G108" s="517">
        <v>774.86</v>
      </c>
      <c r="H108" s="515" t="s">
        <v>5263</v>
      </c>
      <c r="I108" s="523">
        <f t="shared" si="1"/>
        <v>0.99981935483870965</v>
      </c>
      <c r="J108" s="540"/>
      <c r="K108" s="540"/>
    </row>
    <row r="109" spans="1:11" ht="28.9" hidden="1">
      <c r="A109" s="373" t="s">
        <v>5504</v>
      </c>
      <c r="B109" s="515" t="s">
        <v>5484</v>
      </c>
      <c r="C109" s="515" t="s">
        <v>5485</v>
      </c>
      <c r="D109" s="516">
        <v>45291</v>
      </c>
      <c r="E109" s="516">
        <v>45655</v>
      </c>
      <c r="F109" s="517">
        <v>1500</v>
      </c>
      <c r="G109" s="517">
        <v>508</v>
      </c>
      <c r="H109" s="515" t="s">
        <v>5351</v>
      </c>
      <c r="I109" s="523">
        <f t="shared" si="1"/>
        <v>0.33866666666666667</v>
      </c>
      <c r="J109" s="540"/>
      <c r="K109" s="540"/>
    </row>
    <row r="110" spans="1:11" hidden="1">
      <c r="A110" s="688" t="s">
        <v>5580</v>
      </c>
      <c r="B110" s="689" t="s">
        <v>5506</v>
      </c>
      <c r="C110" s="515" t="s">
        <v>5581</v>
      </c>
      <c r="D110" s="690">
        <v>45474</v>
      </c>
      <c r="E110" s="690">
        <v>45838</v>
      </c>
      <c r="F110" s="598">
        <v>87300000</v>
      </c>
      <c r="G110" s="598">
        <v>41269120</v>
      </c>
      <c r="H110" s="515" t="s">
        <v>5502</v>
      </c>
      <c r="I110" s="523">
        <f t="shared" si="1"/>
        <v>0.47272760595647195</v>
      </c>
      <c r="J110" s="540"/>
      <c r="K110" s="540"/>
    </row>
    <row r="111" spans="1:11" hidden="1">
      <c r="A111" s="688"/>
      <c r="B111" s="689"/>
      <c r="C111" s="515" t="s">
        <v>5582</v>
      </c>
      <c r="D111" s="690"/>
      <c r="E111" s="690"/>
      <c r="F111" s="598">
        <v>9700000</v>
      </c>
      <c r="G111" s="598">
        <v>1525490</v>
      </c>
      <c r="H111" s="515" t="s">
        <v>5502</v>
      </c>
      <c r="I111" s="523">
        <f t="shared" si="1"/>
        <v>0.15726701030927834</v>
      </c>
      <c r="J111" s="540"/>
      <c r="K111" s="540"/>
    </row>
    <row r="112" spans="1:11" hidden="1">
      <c r="A112" s="688" t="s">
        <v>5583</v>
      </c>
      <c r="B112" s="689" t="s">
        <v>5506</v>
      </c>
      <c r="C112" s="515" t="s">
        <v>5581</v>
      </c>
      <c r="D112" s="690">
        <v>45474</v>
      </c>
      <c r="E112" s="690">
        <v>45838</v>
      </c>
      <c r="F112" s="598">
        <v>152100000</v>
      </c>
      <c r="G112" s="598">
        <v>119703221</v>
      </c>
      <c r="H112" s="515" t="s">
        <v>5502</v>
      </c>
      <c r="I112" s="523">
        <f t="shared" si="1"/>
        <v>0.7870034253780408</v>
      </c>
      <c r="J112" s="540"/>
      <c r="K112" s="540"/>
    </row>
    <row r="113" spans="1:11" hidden="1">
      <c r="A113" s="688"/>
      <c r="B113" s="689"/>
      <c r="C113" s="515" t="s">
        <v>5582</v>
      </c>
      <c r="D113" s="690"/>
      <c r="E113" s="690"/>
      <c r="F113" s="598">
        <v>16900000</v>
      </c>
      <c r="G113" s="598">
        <v>16713401</v>
      </c>
      <c r="H113" s="515" t="s">
        <v>5502</v>
      </c>
      <c r="I113" s="523">
        <f t="shared" si="1"/>
        <v>0.98895863905325443</v>
      </c>
      <c r="J113" s="540"/>
      <c r="K113" s="540"/>
    </row>
    <row r="114" spans="1:11" hidden="1">
      <c r="A114" s="688" t="s">
        <v>5584</v>
      </c>
      <c r="B114" s="689" t="s">
        <v>5506</v>
      </c>
      <c r="C114" s="515" t="s">
        <v>5581</v>
      </c>
      <c r="D114" s="690">
        <v>45474</v>
      </c>
      <c r="E114" s="690">
        <v>45838</v>
      </c>
      <c r="F114" s="598">
        <v>203400000</v>
      </c>
      <c r="G114" s="598">
        <v>77919624</v>
      </c>
      <c r="H114" s="515" t="s">
        <v>5502</v>
      </c>
      <c r="I114" s="523">
        <f t="shared" si="1"/>
        <v>0.38308566371681418</v>
      </c>
      <c r="J114" s="540"/>
      <c r="K114" s="540"/>
    </row>
    <row r="115" spans="1:11" hidden="1">
      <c r="A115" s="688"/>
      <c r="B115" s="689"/>
      <c r="C115" s="515" t="s">
        <v>5582</v>
      </c>
      <c r="D115" s="690"/>
      <c r="E115" s="690"/>
      <c r="F115" s="598">
        <v>22600000</v>
      </c>
      <c r="G115" s="598">
        <v>12522723</v>
      </c>
      <c r="H115" s="515" t="s">
        <v>5502</v>
      </c>
      <c r="I115" s="523">
        <f t="shared" si="1"/>
        <v>0.55410278761061948</v>
      </c>
      <c r="J115" s="540"/>
      <c r="K115" s="540"/>
    </row>
    <row r="116" spans="1:11" ht="28.9" hidden="1">
      <c r="A116" s="373" t="s">
        <v>5585</v>
      </c>
      <c r="B116" s="515" t="s">
        <v>5506</v>
      </c>
      <c r="C116" s="515" t="s">
        <v>5586</v>
      </c>
      <c r="D116" s="516">
        <v>45474</v>
      </c>
      <c r="E116" s="516">
        <v>45838</v>
      </c>
      <c r="F116" s="598">
        <v>13000000</v>
      </c>
      <c r="G116" s="598">
        <v>9079155.5399999991</v>
      </c>
      <c r="H116" s="515" t="s">
        <v>5502</v>
      </c>
      <c r="I116" s="523">
        <f t="shared" si="1"/>
        <v>0.69839657999999993</v>
      </c>
      <c r="J116" s="540"/>
      <c r="K116" s="540"/>
    </row>
    <row r="117" spans="1:11" ht="28.9" hidden="1">
      <c r="A117" s="373" t="s">
        <v>5362</v>
      </c>
      <c r="B117" s="515" t="s">
        <v>5447</v>
      </c>
      <c r="C117" s="515" t="s">
        <v>5448</v>
      </c>
      <c r="D117" s="516">
        <v>45220</v>
      </c>
      <c r="E117" s="516">
        <v>45584</v>
      </c>
      <c r="F117" s="517">
        <v>30000</v>
      </c>
      <c r="G117" s="517">
        <v>5763</v>
      </c>
      <c r="H117" s="515" t="s">
        <v>5351</v>
      </c>
      <c r="I117" s="523">
        <f t="shared" si="1"/>
        <v>0.19209999999999999</v>
      </c>
      <c r="J117" s="540"/>
      <c r="K117" s="540"/>
    </row>
    <row r="118" spans="1:11" ht="28.9" hidden="1">
      <c r="A118" s="373" t="s">
        <v>4373</v>
      </c>
      <c r="B118" s="515" t="s">
        <v>5447</v>
      </c>
      <c r="C118" s="515" t="s">
        <v>5448</v>
      </c>
      <c r="D118" s="516">
        <v>45220</v>
      </c>
      <c r="E118" s="516">
        <v>45584</v>
      </c>
      <c r="F118" s="517">
        <v>9600</v>
      </c>
      <c r="G118" s="517">
        <v>6488.54</v>
      </c>
      <c r="H118" s="515" t="s">
        <v>5263</v>
      </c>
      <c r="I118" s="523">
        <f t="shared" si="1"/>
        <v>0.67588958333333338</v>
      </c>
      <c r="J118" s="540"/>
      <c r="K118" s="540"/>
    </row>
    <row r="119" spans="1:11" ht="28.9" hidden="1">
      <c r="A119" s="373" t="s">
        <v>5365</v>
      </c>
      <c r="B119" s="515" t="s">
        <v>5438</v>
      </c>
      <c r="C119" s="515" t="s">
        <v>5439</v>
      </c>
      <c r="D119" s="516">
        <v>45220</v>
      </c>
      <c r="E119" s="516">
        <v>45584</v>
      </c>
      <c r="F119" s="517">
        <v>26000000</v>
      </c>
      <c r="G119" s="517">
        <v>25969258</v>
      </c>
      <c r="H119" s="515" t="s">
        <v>5351</v>
      </c>
      <c r="I119" s="523">
        <f t="shared" si="1"/>
        <v>0.99881761538461533</v>
      </c>
      <c r="J119" s="540"/>
      <c r="K119" s="540"/>
    </row>
    <row r="120" spans="1:11" ht="28.9" hidden="1">
      <c r="A120" s="373" t="s">
        <v>5513</v>
      </c>
      <c r="B120" s="515" t="s">
        <v>5484</v>
      </c>
      <c r="C120" s="515" t="s">
        <v>5485</v>
      </c>
      <c r="D120" s="516">
        <v>45291</v>
      </c>
      <c r="E120" s="516">
        <v>45655</v>
      </c>
      <c r="F120" s="517">
        <v>28750000</v>
      </c>
      <c r="G120" s="517">
        <v>7523346</v>
      </c>
      <c r="H120" s="515" t="s">
        <v>5351</v>
      </c>
      <c r="I120" s="523">
        <f t="shared" si="1"/>
        <v>0.26168160000000001</v>
      </c>
      <c r="J120" s="540"/>
      <c r="K120" s="540"/>
    </row>
    <row r="121" spans="1:11" ht="28.9" hidden="1">
      <c r="A121" s="373" t="s">
        <v>5367</v>
      </c>
      <c r="B121" s="515" t="s">
        <v>5469</v>
      </c>
      <c r="C121" s="515" t="s">
        <v>5470</v>
      </c>
      <c r="D121" s="516">
        <v>45265</v>
      </c>
      <c r="E121" s="516">
        <v>45629</v>
      </c>
      <c r="F121" s="517">
        <v>3500000</v>
      </c>
      <c r="G121" s="517">
        <v>867705</v>
      </c>
      <c r="H121" s="515" t="s">
        <v>5351</v>
      </c>
      <c r="I121" s="523">
        <f t="shared" si="1"/>
        <v>0.24791571428571429</v>
      </c>
      <c r="J121" s="540"/>
      <c r="K121" s="540"/>
    </row>
    <row r="122" spans="1:11" ht="29.45" hidden="1" thickBot="1">
      <c r="A122" s="262" t="s">
        <v>5610</v>
      </c>
      <c r="B122" s="264" t="s">
        <v>5608</v>
      </c>
      <c r="C122" s="525" t="s">
        <v>5609</v>
      </c>
      <c r="D122" s="265">
        <v>45537</v>
      </c>
      <c r="E122" s="265">
        <v>45901</v>
      </c>
      <c r="F122" s="527">
        <v>400</v>
      </c>
      <c r="G122" s="527">
        <v>0</v>
      </c>
      <c r="H122" s="525" t="s">
        <v>5351</v>
      </c>
      <c r="I122" s="528">
        <f t="shared" si="1"/>
        <v>0</v>
      </c>
      <c r="J122" s="540"/>
      <c r="K122" s="540"/>
    </row>
    <row r="123" spans="1:11">
      <c r="A123" s="200"/>
      <c r="B123" s="200"/>
      <c r="C123" s="200"/>
      <c r="D123" s="200"/>
      <c r="E123" s="200"/>
      <c r="F123" s="581"/>
      <c r="G123" s="581"/>
      <c r="H123" s="200"/>
      <c r="I123" s="200"/>
      <c r="J123" s="200"/>
      <c r="K123" s="200"/>
    </row>
    <row r="124" spans="1:11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</sheetData>
  <autoFilter ref="A3:I122" xr:uid="{7663C1D3-8FB7-4365-8918-8EF886628388}">
    <filterColumn colId="0">
      <filters>
        <filter val="2840.19.00_x000a_(Ex 001)"/>
      </filters>
    </filterColumn>
  </autoFilter>
  <mergeCells count="22">
    <mergeCell ref="A1:I1"/>
    <mergeCell ref="F2:I2"/>
    <mergeCell ref="A4:A5"/>
    <mergeCell ref="B4:B5"/>
    <mergeCell ref="D4:D5"/>
    <mergeCell ref="E4:E5"/>
    <mergeCell ref="A106:A107"/>
    <mergeCell ref="B106:B107"/>
    <mergeCell ref="D106:D107"/>
    <mergeCell ref="E106:E107"/>
    <mergeCell ref="A114:A115"/>
    <mergeCell ref="B114:B115"/>
    <mergeCell ref="D114:D115"/>
    <mergeCell ref="E114:E115"/>
    <mergeCell ref="A110:A111"/>
    <mergeCell ref="B110:B111"/>
    <mergeCell ref="D110:D111"/>
    <mergeCell ref="E110:E111"/>
    <mergeCell ref="A112:A113"/>
    <mergeCell ref="B112:B113"/>
    <mergeCell ref="D112:D113"/>
    <mergeCell ref="E112:E113"/>
  </mergeCells>
  <pageMargins left="0.511811024" right="0.511811024" top="0.78740157499999996" bottom="0.78740157499999996" header="0.31496062000000002" footer="0.3149606200000000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05CA-5450-4680-947E-056E623CF21F}">
  <dimension ref="A1:K131"/>
  <sheetViews>
    <sheetView topLeftCell="A105" zoomScaleNormal="100" workbookViewId="0">
      <selection activeCell="G97" sqref="G97:G9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5621</v>
      </c>
      <c r="G2" s="686"/>
      <c r="H2" s="686"/>
      <c r="I2" s="68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2488</v>
      </c>
      <c r="H4" s="520" t="s">
        <v>5263</v>
      </c>
      <c r="I4" s="522">
        <f t="shared" ref="I4:I59" si="0">G4/F4</f>
        <v>2.3037037037037036E-2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308</v>
      </c>
      <c r="H5" s="515" t="s">
        <v>5263</v>
      </c>
      <c r="I5" s="523">
        <f t="shared" si="0"/>
        <v>2.5666666666666667E-2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729758</v>
      </c>
      <c r="H6" s="515" t="s">
        <v>5263</v>
      </c>
      <c r="I6" s="523">
        <f t="shared" si="0"/>
        <v>0.97301066666666669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 t="shared" si="0"/>
        <v>0.89532800000000001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4412</v>
      </c>
      <c r="H8" s="515" t="s">
        <v>5263</v>
      </c>
      <c r="I8" s="523">
        <f t="shared" si="0"/>
        <v>0.15757142857142858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899</v>
      </c>
      <c r="H9" s="515" t="s">
        <v>5263</v>
      </c>
      <c r="I9" s="523">
        <f t="shared" si="0"/>
        <v>0.74916666666666665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40203.300000000003</v>
      </c>
      <c r="H10" s="515" t="s">
        <v>5263</v>
      </c>
      <c r="I10" s="523">
        <f t="shared" si="0"/>
        <v>0.1511402255639098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2442</v>
      </c>
      <c r="H11" s="515" t="s">
        <v>5263</v>
      </c>
      <c r="I11" s="523">
        <f t="shared" si="0"/>
        <v>0.84206896551724142</v>
      </c>
      <c r="J11" s="200"/>
      <c r="K11" s="200"/>
    </row>
    <row r="12" spans="1:11" ht="28.9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986</v>
      </c>
      <c r="H12" s="515" t="s">
        <v>5263</v>
      </c>
      <c r="I12" s="523">
        <f t="shared" si="0"/>
        <v>0.95821185617103988</v>
      </c>
      <c r="J12" s="200"/>
      <c r="K12" s="200"/>
    </row>
    <row r="13" spans="1:11" ht="28.9">
      <c r="A13" s="373" t="s">
        <v>5449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120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5450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190</v>
      </c>
      <c r="G14" s="517">
        <v>86</v>
      </c>
      <c r="H14" s="515" t="s">
        <v>5263</v>
      </c>
      <c r="I14" s="523">
        <f t="shared" si="0"/>
        <v>0.45263157894736844</v>
      </c>
      <c r="J14" s="200"/>
      <c r="K14" s="200"/>
    </row>
    <row r="15" spans="1:11" ht="28.9">
      <c r="A15" s="373" t="s">
        <v>5451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102</v>
      </c>
      <c r="G15" s="517">
        <v>102</v>
      </c>
      <c r="H15" s="515" t="s">
        <v>5263</v>
      </c>
      <c r="I15" s="523">
        <f t="shared" si="0"/>
        <v>1</v>
      </c>
      <c r="J15" s="200"/>
      <c r="K15" s="200"/>
    </row>
    <row r="16" spans="1:11" ht="28.9">
      <c r="A16" s="373" t="s">
        <v>5452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350</v>
      </c>
      <c r="G16" s="517">
        <v>326</v>
      </c>
      <c r="H16" s="515" t="s">
        <v>5263</v>
      </c>
      <c r="I16" s="523">
        <f t="shared" si="0"/>
        <v>0.93142857142857138</v>
      </c>
      <c r="J16" s="200"/>
      <c r="K16" s="200"/>
    </row>
    <row r="17" spans="1:11" ht="28.9">
      <c r="A17" s="373" t="s">
        <v>5453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126.1</v>
      </c>
      <c r="G17" s="529">
        <v>110</v>
      </c>
      <c r="H17" s="515" t="s">
        <v>5263</v>
      </c>
      <c r="I17" s="523">
        <f t="shared" si="0"/>
        <v>0.87232355273592388</v>
      </c>
      <c r="J17" s="200"/>
      <c r="K17" s="200"/>
    </row>
    <row r="18" spans="1:11" ht="28.9">
      <c r="A18" s="373" t="s">
        <v>5454</v>
      </c>
      <c r="B18" s="515" t="s">
        <v>5447</v>
      </c>
      <c r="C18" s="515" t="s">
        <v>5448</v>
      </c>
      <c r="D18" s="516">
        <v>45220</v>
      </c>
      <c r="E18" s="516">
        <v>45584</v>
      </c>
      <c r="F18" s="529">
        <v>90.4</v>
      </c>
      <c r="G18" s="529">
        <v>90.4</v>
      </c>
      <c r="H18" s="515" t="s">
        <v>5263</v>
      </c>
      <c r="I18" s="523">
        <f t="shared" si="0"/>
        <v>1</v>
      </c>
      <c r="J18" s="200"/>
      <c r="K18" s="200"/>
    </row>
    <row r="19" spans="1:11" ht="28.9">
      <c r="A19" s="373" t="s">
        <v>5455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72</v>
      </c>
      <c r="G19" s="517">
        <v>72</v>
      </c>
      <c r="H19" s="515" t="s">
        <v>5263</v>
      </c>
      <c r="I19" s="523">
        <f t="shared" si="0"/>
        <v>1</v>
      </c>
      <c r="J19" s="200"/>
      <c r="K19" s="200"/>
    </row>
    <row r="20" spans="1:11" ht="28.9">
      <c r="A20" s="373" t="s">
        <v>5456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77.3</v>
      </c>
      <c r="G20" s="529">
        <v>68</v>
      </c>
      <c r="H20" s="515" t="s">
        <v>5263</v>
      </c>
      <c r="I20" s="523">
        <f t="shared" si="0"/>
        <v>0.87968952134540757</v>
      </c>
      <c r="J20" s="200"/>
      <c r="K20" s="200"/>
    </row>
    <row r="21" spans="1:11" ht="28.9">
      <c r="A21" s="373" t="s">
        <v>5457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66.400000000000006</v>
      </c>
      <c r="G21" s="529">
        <v>66</v>
      </c>
      <c r="H21" s="515" t="s">
        <v>5263</v>
      </c>
      <c r="I21" s="523">
        <f t="shared" si="0"/>
        <v>0.99397590361445776</v>
      </c>
      <c r="J21" s="200"/>
      <c r="K21" s="200"/>
    </row>
    <row r="22" spans="1:11" ht="28.9">
      <c r="A22" s="373" t="s">
        <v>5458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42</v>
      </c>
      <c r="G22" s="517">
        <v>39</v>
      </c>
      <c r="H22" s="515" t="s">
        <v>5263</v>
      </c>
      <c r="I22" s="523">
        <f t="shared" si="0"/>
        <v>0.9285714285714286</v>
      </c>
      <c r="J22" s="200"/>
      <c r="K22" s="200"/>
    </row>
    <row r="23" spans="1:11" ht="28.9">
      <c r="A23" s="373" t="s">
        <v>5459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150</v>
      </c>
      <c r="G23" s="517">
        <v>99</v>
      </c>
      <c r="H23" s="515" t="s">
        <v>5263</v>
      </c>
      <c r="I23" s="523">
        <f t="shared" si="0"/>
        <v>0.66</v>
      </c>
      <c r="J23" s="200"/>
      <c r="K23" s="200"/>
    </row>
    <row r="24" spans="1:11" ht="28.9">
      <c r="A24" s="373" t="s">
        <v>5460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230</v>
      </c>
      <c r="G24" s="517">
        <v>140</v>
      </c>
      <c r="H24" s="515" t="s">
        <v>5263</v>
      </c>
      <c r="I24" s="523">
        <f t="shared" si="0"/>
        <v>0.60869565217391308</v>
      </c>
      <c r="J24" s="200"/>
      <c r="K24" s="200"/>
    </row>
    <row r="25" spans="1:11" ht="28.9">
      <c r="A25" s="373" t="s">
        <v>5461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30</v>
      </c>
      <c r="G25" s="517">
        <v>26</v>
      </c>
      <c r="H25" s="515" t="s">
        <v>5263</v>
      </c>
      <c r="I25" s="523">
        <f t="shared" si="0"/>
        <v>0.8666666666666667</v>
      </c>
      <c r="J25" s="200"/>
      <c r="K25" s="200"/>
    </row>
    <row r="26" spans="1:11" ht="28.9">
      <c r="A26" s="373" t="s">
        <v>5462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400</v>
      </c>
      <c r="G26" s="517">
        <v>0</v>
      </c>
      <c r="H26" s="515" t="s">
        <v>5263</v>
      </c>
      <c r="I26" s="523">
        <f t="shared" si="0"/>
        <v>0</v>
      </c>
      <c r="J26" s="200"/>
      <c r="K26" s="200"/>
    </row>
    <row r="27" spans="1:11" ht="28.9">
      <c r="A27" s="373" t="s">
        <v>5486</v>
      </c>
      <c r="B27" s="515" t="s">
        <v>5484</v>
      </c>
      <c r="C27" s="515" t="s">
        <v>5485</v>
      </c>
      <c r="D27" s="516">
        <v>45291</v>
      </c>
      <c r="E27" s="516">
        <v>45655</v>
      </c>
      <c r="F27" s="537">
        <v>1905.41</v>
      </c>
      <c r="G27" s="537">
        <v>820</v>
      </c>
      <c r="H27" s="515" t="s">
        <v>5263</v>
      </c>
      <c r="I27" s="523">
        <f t="shared" si="0"/>
        <v>0.43035357219705994</v>
      </c>
      <c r="J27" s="200"/>
      <c r="K27" s="200"/>
    </row>
    <row r="28" spans="1:11" ht="28.9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1" ht="28.9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138</v>
      </c>
      <c r="H29" s="515" t="s">
        <v>5263</v>
      </c>
      <c r="I29" s="523">
        <f t="shared" si="0"/>
        <v>0.25090909090909091</v>
      </c>
      <c r="J29" s="200"/>
      <c r="K29" s="200"/>
    </row>
    <row r="30" spans="1:11" ht="28.9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317</v>
      </c>
      <c r="H30" s="515" t="s">
        <v>5263</v>
      </c>
      <c r="I30" s="523">
        <f t="shared" si="0"/>
        <v>0.24384615384615385</v>
      </c>
      <c r="J30" s="200"/>
      <c r="K30" s="200"/>
    </row>
    <row r="31" spans="1:11" ht="28.9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36</v>
      </c>
      <c r="H31" s="515" t="s">
        <v>5263</v>
      </c>
      <c r="I31" s="523">
        <f t="shared" si="0"/>
        <v>0.32142857142857145</v>
      </c>
      <c r="J31" s="200"/>
      <c r="K31" s="200"/>
    </row>
    <row r="32" spans="1:11" ht="28.9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7">
        <v>62900</v>
      </c>
      <c r="G32" s="517">
        <v>11193</v>
      </c>
      <c r="H32" s="515" t="s">
        <v>5263</v>
      </c>
      <c r="I32" s="523">
        <f t="shared" si="0"/>
        <v>0.17794912559618442</v>
      </c>
      <c r="J32" s="200"/>
      <c r="K32" s="200"/>
    </row>
    <row r="33" spans="1:11" ht="28.9">
      <c r="A33" s="373" t="s">
        <v>5487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1000</v>
      </c>
      <c r="G33" s="517">
        <v>713</v>
      </c>
      <c r="H33" s="515" t="s">
        <v>5263</v>
      </c>
      <c r="I33" s="523">
        <f t="shared" si="0"/>
        <v>0.71299999999999997</v>
      </c>
      <c r="J33" s="200"/>
      <c r="K33" s="200"/>
    </row>
    <row r="34" spans="1:11" ht="28.9">
      <c r="A34" s="373" t="s">
        <v>5490</v>
      </c>
      <c r="B34" s="515" t="s">
        <v>5488</v>
      </c>
      <c r="C34" s="515" t="s">
        <v>5489</v>
      </c>
      <c r="D34" s="516">
        <v>45292</v>
      </c>
      <c r="E34" s="516">
        <v>45656</v>
      </c>
      <c r="F34" s="517">
        <v>1750</v>
      </c>
      <c r="G34" s="517">
        <v>837</v>
      </c>
      <c r="H34" s="515" t="s">
        <v>5263</v>
      </c>
      <c r="I34" s="523">
        <f t="shared" si="0"/>
        <v>0.47828571428571426</v>
      </c>
      <c r="J34" s="200"/>
      <c r="K34" s="200"/>
    </row>
    <row r="35" spans="1:11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25</v>
      </c>
      <c r="H35" s="515" t="s">
        <v>5263</v>
      </c>
      <c r="I35" s="523">
        <f t="shared" si="0"/>
        <v>8.3333333333333329E-2</v>
      </c>
      <c r="J35" s="200"/>
      <c r="K35" s="200"/>
    </row>
    <row r="36" spans="1:11" ht="28.9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517">
        <v>127806.401</v>
      </c>
      <c r="H36" s="515" t="s">
        <v>5263</v>
      </c>
      <c r="I36" s="523">
        <f t="shared" si="0"/>
        <v>0.42602133666666664</v>
      </c>
      <c r="J36" s="200"/>
      <c r="K36" s="200"/>
    </row>
    <row r="37" spans="1:11" ht="28.9">
      <c r="A37" s="373" t="s">
        <v>3125</v>
      </c>
      <c r="B37" s="515" t="s">
        <v>5517</v>
      </c>
      <c r="C37" s="515" t="s">
        <v>5518</v>
      </c>
      <c r="D37" s="516">
        <v>45337</v>
      </c>
      <c r="E37" s="516">
        <v>45701</v>
      </c>
      <c r="F37" s="517">
        <v>6500</v>
      </c>
      <c r="G37" s="517">
        <v>6498</v>
      </c>
      <c r="H37" s="515" t="s">
        <v>5263</v>
      </c>
      <c r="I37" s="523">
        <f t="shared" si="0"/>
        <v>0.99969230769230766</v>
      </c>
      <c r="J37" s="200"/>
      <c r="K37" s="200"/>
    </row>
    <row r="38" spans="1:11" ht="28.9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4962.75</v>
      </c>
      <c r="H38" s="515" t="s">
        <v>5263</v>
      </c>
      <c r="I38" s="523">
        <f t="shared" si="0"/>
        <v>0.99255000000000004</v>
      </c>
      <c r="J38" s="200"/>
      <c r="K38" s="200"/>
    </row>
    <row r="39" spans="1:11" ht="28.9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6374</v>
      </c>
      <c r="H39" s="515" t="s">
        <v>5263</v>
      </c>
      <c r="I39" s="523">
        <f t="shared" si="0"/>
        <v>0.91057142857142859</v>
      </c>
      <c r="J39" s="200"/>
      <c r="K39" s="200"/>
    </row>
    <row r="40" spans="1:11" ht="28.9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22823.08</v>
      </c>
      <c r="H40" s="515" t="s">
        <v>5263</v>
      </c>
      <c r="I40" s="523">
        <f t="shared" si="0"/>
        <v>0.92588559837728202</v>
      </c>
      <c r="J40" s="200"/>
      <c r="K40" s="200"/>
    </row>
    <row r="41" spans="1:11" ht="28.9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213229</v>
      </c>
      <c r="H41" s="515" t="s">
        <v>5263</v>
      </c>
      <c r="I41" s="523">
        <f t="shared" si="0"/>
        <v>0.23431758241758241</v>
      </c>
      <c r="J41" s="200"/>
      <c r="K41" s="200"/>
    </row>
    <row r="42" spans="1:11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6322</v>
      </c>
      <c r="H42" s="515" t="s">
        <v>5263</v>
      </c>
      <c r="I42" s="523">
        <f t="shared" si="0"/>
        <v>0.25287999999999999</v>
      </c>
      <c r="J42" s="200"/>
      <c r="K42" s="200"/>
    </row>
    <row r="43" spans="1:11" ht="28.9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12506.1</v>
      </c>
      <c r="H43" s="515" t="s">
        <v>5263</v>
      </c>
      <c r="I43" s="523">
        <f t="shared" si="0"/>
        <v>0.83374000000000004</v>
      </c>
      <c r="J43" s="200"/>
      <c r="K43" s="200"/>
    </row>
    <row r="44" spans="1:11" ht="28.9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99406.596999999994</v>
      </c>
      <c r="H44" s="515" t="s">
        <v>5263</v>
      </c>
      <c r="I44" s="523">
        <f t="shared" si="0"/>
        <v>0.33135532333333334</v>
      </c>
      <c r="J44" s="200"/>
      <c r="K44" s="200"/>
    </row>
    <row r="45" spans="1:11" ht="28.9">
      <c r="A45" s="373" t="s">
        <v>1569</v>
      </c>
      <c r="B45" s="515" t="s">
        <v>5469</v>
      </c>
      <c r="C45" s="515" t="s">
        <v>5470</v>
      </c>
      <c r="D45" s="516">
        <v>45245</v>
      </c>
      <c r="E45" s="516">
        <v>45609</v>
      </c>
      <c r="F45" s="517">
        <v>400000</v>
      </c>
      <c r="G45" s="517">
        <v>75978.203999999998</v>
      </c>
      <c r="H45" s="515" t="s">
        <v>5263</v>
      </c>
      <c r="I45" s="523">
        <f t="shared" si="0"/>
        <v>0.18994550999999998</v>
      </c>
      <c r="J45" s="200"/>
      <c r="K45" s="200"/>
    </row>
    <row r="46" spans="1:11" ht="28.9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2</v>
      </c>
      <c r="H46" s="515" t="s">
        <v>5263</v>
      </c>
      <c r="I46" s="523">
        <f t="shared" si="0"/>
        <v>3.3333333333333335E-3</v>
      </c>
      <c r="J46" s="200"/>
      <c r="K46" s="200"/>
    </row>
    <row r="47" spans="1:11" ht="28.9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21819</v>
      </c>
      <c r="H47" s="515" t="s">
        <v>5263</v>
      </c>
      <c r="I47" s="523">
        <f t="shared" si="0"/>
        <v>0.91676470588235293</v>
      </c>
      <c r="J47" s="200"/>
      <c r="K47" s="200"/>
    </row>
    <row r="48" spans="1:11" ht="28.9">
      <c r="A48" s="373" t="s">
        <v>5602</v>
      </c>
      <c r="B48" s="515" t="s">
        <v>5598</v>
      </c>
      <c r="C48" s="515" t="s">
        <v>5599</v>
      </c>
      <c r="D48" s="516">
        <v>45519</v>
      </c>
      <c r="E48" s="516">
        <v>45699</v>
      </c>
      <c r="F48" s="529">
        <v>2.5</v>
      </c>
      <c r="G48" s="529">
        <v>0.45</v>
      </c>
      <c r="H48" s="515" t="s">
        <v>5263</v>
      </c>
      <c r="I48" s="523">
        <f t="shared" si="0"/>
        <v>0.18</v>
      </c>
      <c r="J48" s="200"/>
      <c r="K48" s="200"/>
    </row>
    <row r="49" spans="1:11" ht="28.9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436.08</v>
      </c>
      <c r="H49" s="515" t="s">
        <v>5263</v>
      </c>
      <c r="I49" s="523">
        <f t="shared" si="0"/>
        <v>2.2641744548286602E-2</v>
      </c>
      <c r="J49" s="200"/>
      <c r="K49" s="200"/>
    </row>
    <row r="50" spans="1:11" ht="28.9">
      <c r="A50" s="373" t="s">
        <v>5603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28.9">
      <c r="A51" s="373" t="s">
        <v>5604</v>
      </c>
      <c r="B51" s="515" t="s">
        <v>5598</v>
      </c>
      <c r="C51" s="515" t="s">
        <v>5599</v>
      </c>
      <c r="D51" s="516">
        <v>45519</v>
      </c>
      <c r="E51" s="516">
        <v>45609</v>
      </c>
      <c r="F51" s="517">
        <v>15</v>
      </c>
      <c r="G51" s="517">
        <v>0</v>
      </c>
      <c r="H51" s="515" t="s">
        <v>5263</v>
      </c>
      <c r="I51" s="523">
        <f t="shared" si="0"/>
        <v>0</v>
      </c>
      <c r="J51" s="200"/>
      <c r="K51" s="200"/>
    </row>
    <row r="52" spans="1:11" ht="28.9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1.75</v>
      </c>
      <c r="H52" s="515" t="s">
        <v>5263</v>
      </c>
      <c r="I52" s="523">
        <f t="shared" ref="I52" si="1">G52/F52</f>
        <v>1.7500000000000002E-2</v>
      </c>
      <c r="J52" s="200"/>
      <c r="K52" s="200"/>
    </row>
    <row r="53" spans="1:11" ht="28.9">
      <c r="A53" s="373" t="s">
        <v>5290</v>
      </c>
      <c r="B53" s="515" t="s">
        <v>5469</v>
      </c>
      <c r="C53" s="515" t="s">
        <v>5470</v>
      </c>
      <c r="D53" s="516">
        <v>45245</v>
      </c>
      <c r="E53" s="516">
        <v>45609</v>
      </c>
      <c r="F53" s="517">
        <v>19</v>
      </c>
      <c r="G53" s="517">
        <v>8.19</v>
      </c>
      <c r="H53" s="515" t="s">
        <v>5263</v>
      </c>
      <c r="I53" s="523">
        <f t="shared" si="0"/>
        <v>0.43105263157894735</v>
      </c>
      <c r="J53" s="200"/>
      <c r="K53" s="200"/>
    </row>
    <row r="54" spans="1:11" ht="28.9">
      <c r="A54" s="373" t="s">
        <v>5493</v>
      </c>
      <c r="B54" s="515" t="s">
        <v>5484</v>
      </c>
      <c r="C54" s="515" t="s">
        <v>5485</v>
      </c>
      <c r="D54" s="516">
        <v>45291</v>
      </c>
      <c r="E54" s="516">
        <v>45655</v>
      </c>
      <c r="F54" s="517">
        <v>2220</v>
      </c>
      <c r="G54" s="517">
        <v>1936</v>
      </c>
      <c r="H54" s="515" t="s">
        <v>5263</v>
      </c>
      <c r="I54" s="523">
        <f t="shared" si="0"/>
        <v>0.87207207207207205</v>
      </c>
      <c r="J54" s="200"/>
      <c r="K54" s="200"/>
    </row>
    <row r="55" spans="1:11" ht="28.9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2.19</v>
      </c>
      <c r="H55" s="515" t="s">
        <v>5263</v>
      </c>
      <c r="I55" s="523">
        <f t="shared" si="0"/>
        <v>3.3692307692307688E-2</v>
      </c>
      <c r="J55" s="200"/>
      <c r="K55" s="200"/>
    </row>
    <row r="56" spans="1:11" ht="28.9">
      <c r="A56" s="373" t="s">
        <v>5295</v>
      </c>
      <c r="B56" s="515" t="s">
        <v>5568</v>
      </c>
      <c r="C56" s="515" t="s">
        <v>5569</v>
      </c>
      <c r="D56" s="516">
        <v>45453</v>
      </c>
      <c r="E56" s="516">
        <v>45817</v>
      </c>
      <c r="F56" s="517">
        <v>35</v>
      </c>
      <c r="G56" s="517">
        <v>0.72</v>
      </c>
      <c r="H56" s="515" t="s">
        <v>5263</v>
      </c>
      <c r="I56" s="523">
        <f t="shared" si="0"/>
        <v>2.057142857142857E-2</v>
      </c>
      <c r="J56" s="200"/>
      <c r="K56" s="200"/>
    </row>
    <row r="57" spans="1:11" ht="28.9">
      <c r="A57" s="260" t="s">
        <v>5296</v>
      </c>
      <c r="B57" s="241" t="s">
        <v>5608</v>
      </c>
      <c r="C57" s="515" t="s">
        <v>5609</v>
      </c>
      <c r="D57" s="244">
        <v>45537</v>
      </c>
      <c r="E57" s="244">
        <v>45901</v>
      </c>
      <c r="F57" s="517">
        <v>3100</v>
      </c>
      <c r="G57" s="517">
        <v>280</v>
      </c>
      <c r="H57" s="515" t="s">
        <v>5263</v>
      </c>
      <c r="I57" s="523">
        <f t="shared" si="0"/>
        <v>9.0322580645161285E-2</v>
      </c>
      <c r="J57" s="200"/>
      <c r="K57" s="200"/>
    </row>
    <row r="58" spans="1:11" ht="28.9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4</v>
      </c>
      <c r="H58" s="515" t="s">
        <v>5263</v>
      </c>
      <c r="I58" s="523">
        <f t="shared" si="0"/>
        <v>0.26666666666666666</v>
      </c>
      <c r="J58" s="200"/>
      <c r="K58" s="200"/>
    </row>
    <row r="59" spans="1:11" ht="28.9">
      <c r="A59" s="373" t="s">
        <v>1288</v>
      </c>
      <c r="B59" s="515" t="s">
        <v>5469</v>
      </c>
      <c r="C59" s="515" t="s">
        <v>5470</v>
      </c>
      <c r="D59" s="516">
        <v>45245</v>
      </c>
      <c r="E59" s="516">
        <v>45609</v>
      </c>
      <c r="F59" s="517">
        <v>1700</v>
      </c>
      <c r="G59" s="517">
        <v>1629</v>
      </c>
      <c r="H59" s="515" t="s">
        <v>5263</v>
      </c>
      <c r="I59" s="523">
        <f t="shared" si="0"/>
        <v>0.95823529411764707</v>
      </c>
      <c r="J59" s="540"/>
      <c r="K59" s="540"/>
    </row>
    <row r="60" spans="1:11" ht="28.9">
      <c r="A60" s="373" t="s">
        <v>5304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230</v>
      </c>
      <c r="G60" s="517">
        <v>10</v>
      </c>
      <c r="H60" s="515" t="s">
        <v>5263</v>
      </c>
      <c r="I60" s="523">
        <f>G60/F60</f>
        <v>4.3478260869565216E-2</v>
      </c>
      <c r="J60" s="200"/>
      <c r="K60" s="200"/>
    </row>
    <row r="61" spans="1:11" ht="57.6">
      <c r="A61" s="373" t="s">
        <v>5625</v>
      </c>
      <c r="B61" s="515" t="s">
        <v>5626</v>
      </c>
      <c r="C61" s="515" t="s">
        <v>5616</v>
      </c>
      <c r="D61" s="516">
        <v>45390</v>
      </c>
      <c r="E61" s="516">
        <v>45754</v>
      </c>
      <c r="F61" s="517">
        <v>2500</v>
      </c>
      <c r="G61" s="517">
        <v>1259</v>
      </c>
      <c r="H61" s="515" t="s">
        <v>5263</v>
      </c>
      <c r="I61" s="523">
        <f>G61/F61</f>
        <v>0.50360000000000005</v>
      </c>
      <c r="J61" s="540"/>
      <c r="K61" s="540"/>
    </row>
    <row r="62" spans="1:11" ht="43.15">
      <c r="A62" s="373" t="s">
        <v>5627</v>
      </c>
      <c r="B62" s="515" t="s">
        <v>5628</v>
      </c>
      <c r="C62" s="515" t="s">
        <v>5470</v>
      </c>
      <c r="D62" s="516">
        <v>45245</v>
      </c>
      <c r="E62" s="516">
        <v>45609</v>
      </c>
      <c r="F62" s="517">
        <v>1000</v>
      </c>
      <c r="G62" s="517">
        <v>392.3</v>
      </c>
      <c r="H62" s="515" t="s">
        <v>5263</v>
      </c>
      <c r="I62" s="523">
        <f>G62/F62</f>
        <v>0.39230000000000004</v>
      </c>
      <c r="J62" s="200"/>
      <c r="K62" s="200"/>
    </row>
    <row r="63" spans="1:11" ht="28.9">
      <c r="A63" s="373" t="s">
        <v>5309</v>
      </c>
      <c r="B63" s="515" t="s">
        <v>5605</v>
      </c>
      <c r="C63" s="515" t="s">
        <v>5606</v>
      </c>
      <c r="D63" s="516">
        <v>45496</v>
      </c>
      <c r="E63" s="516">
        <v>45860</v>
      </c>
      <c r="F63" s="517">
        <v>15000</v>
      </c>
      <c r="G63" s="517">
        <v>5776</v>
      </c>
      <c r="H63" s="515" t="s">
        <v>5263</v>
      </c>
      <c r="I63" s="523">
        <f>G63/F63</f>
        <v>0.38506666666666667</v>
      </c>
      <c r="J63" s="200"/>
      <c r="K63" s="200"/>
    </row>
    <row r="64" spans="1:11" ht="28.9">
      <c r="A64" s="260" t="s">
        <v>5310</v>
      </c>
      <c r="B64" s="241" t="s">
        <v>5612</v>
      </c>
      <c r="C64" s="241" t="s">
        <v>5613</v>
      </c>
      <c r="D64" s="244">
        <v>45551</v>
      </c>
      <c r="E64" s="244">
        <v>45915</v>
      </c>
      <c r="F64" s="242">
        <v>10000</v>
      </c>
      <c r="G64" s="517">
        <v>1919</v>
      </c>
      <c r="H64" s="515" t="s">
        <v>5263</v>
      </c>
      <c r="I64" s="523">
        <f t="shared" ref="I64:I126" si="2">G64/F64</f>
        <v>0.19189999999999999</v>
      </c>
      <c r="J64" s="200"/>
      <c r="K64" s="200"/>
    </row>
    <row r="65" spans="1:11" ht="28.9">
      <c r="A65" s="373" t="s">
        <v>5313</v>
      </c>
      <c r="B65" s="515" t="s">
        <v>5619</v>
      </c>
      <c r="C65" s="515" t="s">
        <v>5620</v>
      </c>
      <c r="D65" s="516">
        <v>45565</v>
      </c>
      <c r="E65" s="516">
        <v>45745</v>
      </c>
      <c r="F65" s="517">
        <v>600</v>
      </c>
      <c r="G65" s="517">
        <v>594.27</v>
      </c>
      <c r="H65" s="515" t="s">
        <v>5263</v>
      </c>
      <c r="I65" s="523">
        <f t="shared" si="2"/>
        <v>0.99044999999999994</v>
      </c>
      <c r="J65" s="200"/>
      <c r="K65" s="200"/>
    </row>
    <row r="66" spans="1:11" ht="28.9">
      <c r="A66" s="373" t="s">
        <v>5314</v>
      </c>
      <c r="B66" s="515" t="s">
        <v>5619</v>
      </c>
      <c r="C66" s="515" t="s">
        <v>5620</v>
      </c>
      <c r="D66" s="516">
        <v>45565</v>
      </c>
      <c r="E66" s="516">
        <v>45745</v>
      </c>
      <c r="F66" s="517">
        <v>600</v>
      </c>
      <c r="G66" s="517">
        <v>215.86</v>
      </c>
      <c r="H66" s="515" t="s">
        <v>5263</v>
      </c>
      <c r="I66" s="523">
        <f t="shared" si="2"/>
        <v>0.35976666666666668</v>
      </c>
      <c r="J66" s="200"/>
      <c r="K66" s="200"/>
    </row>
    <row r="67" spans="1:11" ht="28.9">
      <c r="A67" s="260" t="s">
        <v>5316</v>
      </c>
      <c r="B67" s="241" t="s">
        <v>5608</v>
      </c>
      <c r="C67" s="515" t="s">
        <v>5609</v>
      </c>
      <c r="D67" s="244">
        <v>45537</v>
      </c>
      <c r="E67" s="244">
        <v>45901</v>
      </c>
      <c r="F67" s="517">
        <v>30000</v>
      </c>
      <c r="G67" s="517">
        <v>1719.59</v>
      </c>
      <c r="H67" s="515" t="s">
        <v>5263</v>
      </c>
      <c r="I67" s="523">
        <f t="shared" si="2"/>
        <v>5.7319666666666665E-2</v>
      </c>
      <c r="J67" s="200"/>
      <c r="K67" s="200"/>
    </row>
    <row r="68" spans="1:11" ht="28.9">
      <c r="A68" s="260" t="s">
        <v>5321</v>
      </c>
      <c r="B68" s="241" t="s">
        <v>5612</v>
      </c>
      <c r="C68" s="241" t="s">
        <v>5613</v>
      </c>
      <c r="D68" s="244">
        <v>45551</v>
      </c>
      <c r="E68" s="244">
        <v>45915</v>
      </c>
      <c r="F68" s="242">
        <v>1700</v>
      </c>
      <c r="G68" s="517">
        <v>381.31</v>
      </c>
      <c r="H68" s="515" t="s">
        <v>5263</v>
      </c>
      <c r="I68" s="523">
        <f t="shared" si="2"/>
        <v>0.2243</v>
      </c>
      <c r="J68" s="200"/>
      <c r="K68" s="200"/>
    </row>
    <row r="69" spans="1:11" ht="28.9">
      <c r="A69" s="373" t="s">
        <v>5519</v>
      </c>
      <c r="B69" s="515" t="s">
        <v>5517</v>
      </c>
      <c r="C69" s="515" t="s">
        <v>5518</v>
      </c>
      <c r="D69" s="516">
        <v>45337</v>
      </c>
      <c r="E69" s="516">
        <v>45701</v>
      </c>
      <c r="F69" s="517">
        <v>450000000</v>
      </c>
      <c r="G69" s="517">
        <v>449789280</v>
      </c>
      <c r="H69" s="515" t="s">
        <v>5351</v>
      </c>
      <c r="I69" s="523">
        <f t="shared" si="2"/>
        <v>0.99953173333333334</v>
      </c>
      <c r="J69" s="200"/>
      <c r="K69" s="200"/>
    </row>
    <row r="70" spans="1:11" ht="28.9">
      <c r="A70" s="373" t="s">
        <v>5325</v>
      </c>
      <c r="B70" s="515" t="s">
        <v>5476</v>
      </c>
      <c r="C70" s="515" t="s">
        <v>5477</v>
      </c>
      <c r="D70" s="516">
        <v>45261</v>
      </c>
      <c r="E70" s="516">
        <v>45992</v>
      </c>
      <c r="F70" s="517">
        <v>2000</v>
      </c>
      <c r="G70" s="517">
        <v>1871</v>
      </c>
      <c r="H70" s="515" t="s">
        <v>5263</v>
      </c>
      <c r="I70" s="523">
        <f t="shared" si="2"/>
        <v>0.9355</v>
      </c>
      <c r="J70" s="200"/>
      <c r="K70" s="200"/>
    </row>
    <row r="71" spans="1:11" ht="28.9">
      <c r="A71" s="373" t="s">
        <v>5326</v>
      </c>
      <c r="B71" s="515" t="s">
        <v>5426</v>
      </c>
      <c r="C71" s="515" t="s">
        <v>5427</v>
      </c>
      <c r="D71" s="516">
        <v>45139</v>
      </c>
      <c r="E71" s="516">
        <v>45869</v>
      </c>
      <c r="F71" s="517">
        <v>10000</v>
      </c>
      <c r="G71" s="517">
        <v>9235</v>
      </c>
      <c r="H71" s="515" t="s">
        <v>5263</v>
      </c>
      <c r="I71" s="523">
        <f t="shared" si="2"/>
        <v>0.92349999999999999</v>
      </c>
      <c r="J71" s="200"/>
      <c r="K71" s="200"/>
    </row>
    <row r="72" spans="1:11" ht="28.9">
      <c r="A72" s="373" t="s">
        <v>5327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2500</v>
      </c>
      <c r="G72" s="517">
        <v>86</v>
      </c>
      <c r="H72" s="515" t="s">
        <v>5263</v>
      </c>
      <c r="I72" s="523">
        <f t="shared" si="2"/>
        <v>3.44E-2</v>
      </c>
      <c r="J72" s="200"/>
      <c r="K72" s="200"/>
    </row>
    <row r="73" spans="1:11" ht="28.9">
      <c r="A73" s="373" t="s">
        <v>5520</v>
      </c>
      <c r="B73" s="515" t="s">
        <v>5517</v>
      </c>
      <c r="C73" s="515" t="s">
        <v>5518</v>
      </c>
      <c r="D73" s="516">
        <v>45337</v>
      </c>
      <c r="E73" s="516">
        <v>45701</v>
      </c>
      <c r="F73" s="517">
        <v>157</v>
      </c>
      <c r="G73" s="517">
        <v>44</v>
      </c>
      <c r="H73" s="515" t="s">
        <v>5263</v>
      </c>
      <c r="I73" s="523">
        <f t="shared" si="2"/>
        <v>0.28025477707006369</v>
      </c>
      <c r="J73" s="200"/>
      <c r="K73" s="200"/>
    </row>
    <row r="74" spans="1:11" ht="28.9">
      <c r="A74" s="373" t="s">
        <v>5471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15780.895</v>
      </c>
      <c r="H74" s="515" t="s">
        <v>5263</v>
      </c>
      <c r="I74" s="523">
        <f t="shared" si="2"/>
        <v>0.98630593750000006</v>
      </c>
      <c r="J74" s="200"/>
      <c r="K74" s="200"/>
    </row>
    <row r="75" spans="1:11" ht="43.15">
      <c r="A75" s="373" t="s">
        <v>5328</v>
      </c>
      <c r="B75" s="515" t="s">
        <v>5592</v>
      </c>
      <c r="C75" s="515" t="s">
        <v>5593</v>
      </c>
      <c r="D75" s="244">
        <v>45505</v>
      </c>
      <c r="E75" s="244">
        <v>45869</v>
      </c>
      <c r="F75" s="517">
        <v>39960</v>
      </c>
      <c r="G75" s="517">
        <v>6558.67</v>
      </c>
      <c r="H75" s="515" t="s">
        <v>5263</v>
      </c>
      <c r="I75" s="523">
        <f t="shared" si="2"/>
        <v>0.16413088088088088</v>
      </c>
      <c r="J75" s="200"/>
      <c r="K75" s="200"/>
    </row>
    <row r="76" spans="1:11" ht="28.9">
      <c r="A76" s="373" t="s">
        <v>149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5800</v>
      </c>
      <c r="G76" s="517">
        <v>4468.47</v>
      </c>
      <c r="H76" s="515" t="s">
        <v>5263</v>
      </c>
      <c r="I76" s="523">
        <f t="shared" si="2"/>
        <v>0.77042586206896557</v>
      </c>
      <c r="J76" s="200"/>
      <c r="K76" s="200"/>
    </row>
    <row r="77" spans="1:11" ht="28.9">
      <c r="A77" s="373" t="s">
        <v>5472</v>
      </c>
      <c r="B77" s="515" t="s">
        <v>5469</v>
      </c>
      <c r="C77" s="515" t="s">
        <v>5470</v>
      </c>
      <c r="D77" s="516">
        <v>45245</v>
      </c>
      <c r="E77" s="516">
        <v>45609</v>
      </c>
      <c r="F77" s="517">
        <v>16000</v>
      </c>
      <c r="G77" s="517">
        <v>15463.4408</v>
      </c>
      <c r="H77" s="515" t="s">
        <v>5263</v>
      </c>
      <c r="I77" s="523">
        <f t="shared" si="2"/>
        <v>0.96646505000000005</v>
      </c>
      <c r="J77" s="200"/>
      <c r="K77" s="200"/>
    </row>
    <row r="78" spans="1:11" ht="28.9">
      <c r="A78" s="373" t="s">
        <v>277</v>
      </c>
      <c r="B78" s="241" t="s">
        <v>5612</v>
      </c>
      <c r="C78" s="241" t="s">
        <v>5613</v>
      </c>
      <c r="D78" s="244">
        <v>45551</v>
      </c>
      <c r="E78" s="244">
        <v>45915</v>
      </c>
      <c r="F78" s="517">
        <v>70000</v>
      </c>
      <c r="G78" s="517">
        <v>17970.136151999999</v>
      </c>
      <c r="H78" s="515" t="s">
        <v>5263</v>
      </c>
      <c r="I78" s="523">
        <f t="shared" si="2"/>
        <v>0.25671623074285715</v>
      </c>
      <c r="J78" s="200"/>
      <c r="K78" s="200"/>
    </row>
    <row r="79" spans="1:11" ht="28.9">
      <c r="A79" s="373" t="s">
        <v>5331</v>
      </c>
      <c r="B79" s="515" t="s">
        <v>5622</v>
      </c>
      <c r="C79" s="515" t="s">
        <v>5623</v>
      </c>
      <c r="D79" s="516">
        <v>45575</v>
      </c>
      <c r="E79" s="516">
        <v>45939</v>
      </c>
      <c r="F79" s="517">
        <v>2200</v>
      </c>
      <c r="G79" s="517">
        <v>139.67359999999999</v>
      </c>
      <c r="H79" s="515" t="s">
        <v>5263</v>
      </c>
      <c r="I79" s="523">
        <f t="shared" si="2"/>
        <v>6.3488000000000003E-2</v>
      </c>
      <c r="J79" s="200"/>
      <c r="K79" s="200"/>
    </row>
    <row r="80" spans="1:11" ht="28.9">
      <c r="A80" s="373" t="s">
        <v>5594</v>
      </c>
      <c r="B80" s="515" t="s">
        <v>5589</v>
      </c>
      <c r="C80" s="515" t="s">
        <v>5590</v>
      </c>
      <c r="D80" s="516">
        <v>45496</v>
      </c>
      <c r="E80" s="516">
        <v>45860</v>
      </c>
      <c r="F80" s="517">
        <v>325</v>
      </c>
      <c r="G80" s="517">
        <v>46.92</v>
      </c>
      <c r="H80" s="515" t="s">
        <v>5263</v>
      </c>
      <c r="I80" s="523">
        <f t="shared" si="2"/>
        <v>0.14436923076923078</v>
      </c>
      <c r="J80" s="200"/>
      <c r="K80" s="200"/>
    </row>
    <row r="81" spans="1:11" ht="43.15">
      <c r="A81" s="373" t="s">
        <v>282</v>
      </c>
      <c r="B81" s="515" t="s">
        <v>5467</v>
      </c>
      <c r="C81" s="515" t="s">
        <v>5478</v>
      </c>
      <c r="D81" s="516">
        <v>45231</v>
      </c>
      <c r="E81" s="516">
        <v>45595</v>
      </c>
      <c r="F81" s="517">
        <v>6240</v>
      </c>
      <c r="G81" s="517">
        <v>970</v>
      </c>
      <c r="H81" s="515" t="s">
        <v>5263</v>
      </c>
      <c r="I81" s="523">
        <f t="shared" si="2"/>
        <v>0.15544871794871795</v>
      </c>
      <c r="J81" s="200"/>
      <c r="K81" s="200"/>
    </row>
    <row r="82" spans="1:11" ht="28.9">
      <c r="A82" s="373" t="s">
        <v>168</v>
      </c>
      <c r="B82" s="515" t="s">
        <v>5469</v>
      </c>
      <c r="C82" s="515" t="s">
        <v>5470</v>
      </c>
      <c r="D82" s="516">
        <v>45275</v>
      </c>
      <c r="E82" s="516">
        <v>45639</v>
      </c>
      <c r="F82" s="517">
        <v>5000</v>
      </c>
      <c r="G82" s="517">
        <v>1209.0097000000001</v>
      </c>
      <c r="H82" s="515" t="s">
        <v>5263</v>
      </c>
      <c r="I82" s="523">
        <f t="shared" si="2"/>
        <v>0.24180194000000002</v>
      </c>
      <c r="J82" s="200"/>
      <c r="K82" s="200"/>
    </row>
    <row r="83" spans="1:11" ht="28.9">
      <c r="A83" s="373" t="s">
        <v>5335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2500</v>
      </c>
      <c r="G83" s="517">
        <v>1664.08</v>
      </c>
      <c r="H83" s="515" t="s">
        <v>5263</v>
      </c>
      <c r="I83" s="523">
        <f t="shared" si="2"/>
        <v>0.665632</v>
      </c>
      <c r="J83" s="200"/>
      <c r="K83" s="200"/>
    </row>
    <row r="84" spans="1:11" ht="28.9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517">
        <v>5000</v>
      </c>
      <c r="G84" s="517">
        <v>2215</v>
      </c>
      <c r="H84" s="515" t="s">
        <v>5263</v>
      </c>
      <c r="I84" s="523">
        <f t="shared" si="2"/>
        <v>0.443</v>
      </c>
      <c r="J84" s="200"/>
      <c r="K84" s="200"/>
    </row>
    <row r="85" spans="1:11" ht="28.9">
      <c r="A85" s="373" t="s">
        <v>5341</v>
      </c>
      <c r="B85" s="515" t="s">
        <v>5589</v>
      </c>
      <c r="C85" s="515" t="s">
        <v>5590</v>
      </c>
      <c r="D85" s="516">
        <v>45496</v>
      </c>
      <c r="E85" s="516">
        <v>45860</v>
      </c>
      <c r="F85" s="517">
        <v>5200</v>
      </c>
      <c r="G85" s="517">
        <v>869.18</v>
      </c>
      <c r="H85" s="515" t="s">
        <v>5263</v>
      </c>
      <c r="I85" s="523">
        <f t="shared" si="2"/>
        <v>0.16714999999999999</v>
      </c>
      <c r="J85" s="200"/>
      <c r="K85" s="200"/>
    </row>
    <row r="86" spans="1:11" ht="28.9">
      <c r="A86" s="373" t="s">
        <v>4593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7000</v>
      </c>
      <c r="G86" s="517">
        <v>6938</v>
      </c>
      <c r="H86" s="515" t="s">
        <v>5263</v>
      </c>
      <c r="I86" s="523">
        <f t="shared" si="2"/>
        <v>0.9911428571428571</v>
      </c>
      <c r="J86" s="200"/>
      <c r="K86" s="200"/>
    </row>
    <row r="87" spans="1:11" ht="28.9">
      <c r="A87" s="373" t="s">
        <v>5343</v>
      </c>
      <c r="B87" s="515" t="s">
        <v>5484</v>
      </c>
      <c r="C87" s="515" t="s">
        <v>5485</v>
      </c>
      <c r="D87" s="516">
        <v>45291</v>
      </c>
      <c r="E87" s="516">
        <v>45655</v>
      </c>
      <c r="F87" s="517">
        <v>7000</v>
      </c>
      <c r="G87" s="517">
        <v>7000</v>
      </c>
      <c r="H87" s="515" t="s">
        <v>5263</v>
      </c>
      <c r="I87" s="523">
        <f t="shared" si="2"/>
        <v>1</v>
      </c>
      <c r="J87" s="200"/>
      <c r="K87" s="200"/>
    </row>
    <row r="88" spans="1:11" ht="28.9">
      <c r="A88" s="373" t="s">
        <v>5378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6000</v>
      </c>
      <c r="G88" s="517">
        <v>0</v>
      </c>
      <c r="H88" s="515" t="s">
        <v>5263</v>
      </c>
      <c r="I88" s="523">
        <f t="shared" ref="I88" si="3">G88/F88</f>
        <v>0</v>
      </c>
      <c r="J88" s="200"/>
      <c r="K88" s="200"/>
    </row>
    <row r="89" spans="1:11" ht="28.9">
      <c r="A89" s="373" t="s">
        <v>5465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4466</v>
      </c>
      <c r="G89" s="517">
        <v>2745</v>
      </c>
      <c r="H89" s="515" t="s">
        <v>5263</v>
      </c>
      <c r="I89" s="523">
        <f t="shared" si="2"/>
        <v>0.61464397671294224</v>
      </c>
      <c r="J89" s="200"/>
      <c r="K89" s="200"/>
    </row>
    <row r="90" spans="1:11" ht="28.9">
      <c r="A90" s="373" t="s">
        <v>5494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500</v>
      </c>
      <c r="G90" s="517">
        <v>46.62</v>
      </c>
      <c r="H90" s="515" t="s">
        <v>5263</v>
      </c>
      <c r="I90" s="523">
        <f t="shared" si="2"/>
        <v>9.323999999999999E-2</v>
      </c>
      <c r="J90" s="200"/>
      <c r="K90" s="200"/>
    </row>
    <row r="91" spans="1:11" ht="28.9">
      <c r="A91" s="373" t="s">
        <v>173</v>
      </c>
      <c r="B91" s="515" t="s">
        <v>5538</v>
      </c>
      <c r="C91" s="515" t="s">
        <v>5539</v>
      </c>
      <c r="D91" s="516">
        <v>45517</v>
      </c>
      <c r="E91" s="516">
        <v>45701</v>
      </c>
      <c r="F91" s="517">
        <v>3600</v>
      </c>
      <c r="G91" s="517">
        <v>1651.37</v>
      </c>
      <c r="H91" s="515" t="s">
        <v>5263</v>
      </c>
      <c r="I91" s="523">
        <f t="shared" si="2"/>
        <v>0.45871388888888887</v>
      </c>
      <c r="J91" s="200"/>
      <c r="K91" s="200"/>
    </row>
    <row r="92" spans="1:11" ht="28.9">
      <c r="A92" s="373" t="s">
        <v>5346</v>
      </c>
      <c r="B92" s="515" t="s">
        <v>5484</v>
      </c>
      <c r="C92" s="515" t="s">
        <v>5485</v>
      </c>
      <c r="D92" s="516">
        <v>45291</v>
      </c>
      <c r="E92" s="516">
        <v>45655</v>
      </c>
      <c r="F92" s="517">
        <v>2500</v>
      </c>
      <c r="G92" s="517">
        <v>403</v>
      </c>
      <c r="H92" s="515" t="s">
        <v>5263</v>
      </c>
      <c r="I92" s="523">
        <f t="shared" si="2"/>
        <v>0.16120000000000001</v>
      </c>
      <c r="J92" s="200"/>
      <c r="K92" s="200"/>
    </row>
    <row r="93" spans="1:11" ht="28.9">
      <c r="A93" s="373" t="s">
        <v>5495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525</v>
      </c>
      <c r="G93" s="517">
        <v>153</v>
      </c>
      <c r="H93" s="515" t="s">
        <v>5263</v>
      </c>
      <c r="I93" s="523">
        <f t="shared" si="2"/>
        <v>0.29142857142857143</v>
      </c>
      <c r="J93" s="200"/>
      <c r="K93" s="200"/>
    </row>
    <row r="94" spans="1:11" ht="28.9">
      <c r="A94" s="373" t="s">
        <v>5496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175</v>
      </c>
      <c r="G94" s="517">
        <v>0</v>
      </c>
      <c r="H94" s="515" t="s">
        <v>5263</v>
      </c>
      <c r="I94" s="523">
        <f t="shared" si="2"/>
        <v>0</v>
      </c>
      <c r="J94" s="200"/>
      <c r="K94" s="200"/>
    </row>
    <row r="95" spans="1:11" ht="28.9">
      <c r="A95" s="260" t="s">
        <v>5347</v>
      </c>
      <c r="B95" s="241" t="s">
        <v>5608</v>
      </c>
      <c r="C95" s="515" t="s">
        <v>5609</v>
      </c>
      <c r="D95" s="244">
        <v>45537</v>
      </c>
      <c r="E95" s="244">
        <v>45901</v>
      </c>
      <c r="F95" s="517">
        <v>150</v>
      </c>
      <c r="G95" s="517">
        <v>45</v>
      </c>
      <c r="H95" s="515" t="s">
        <v>5263</v>
      </c>
      <c r="I95" s="523">
        <f t="shared" si="2"/>
        <v>0.3</v>
      </c>
      <c r="J95" s="200"/>
      <c r="K95" s="200"/>
    </row>
    <row r="96" spans="1:11" ht="28.9">
      <c r="A96" s="260" t="s">
        <v>5349</v>
      </c>
      <c r="B96" s="241" t="s">
        <v>5608</v>
      </c>
      <c r="C96" s="515" t="s">
        <v>5609</v>
      </c>
      <c r="D96" s="244">
        <v>45537</v>
      </c>
      <c r="E96" s="244">
        <v>45901</v>
      </c>
      <c r="F96" s="517">
        <v>300</v>
      </c>
      <c r="G96" s="517">
        <v>106</v>
      </c>
      <c r="H96" s="515" t="s">
        <v>5263</v>
      </c>
      <c r="I96" s="523">
        <f t="shared" si="2"/>
        <v>0.35333333333333333</v>
      </c>
      <c r="J96" s="200"/>
      <c r="K96" s="200"/>
    </row>
    <row r="97" spans="1:11" ht="28.9">
      <c r="A97" s="373" t="s">
        <v>5528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47500000</v>
      </c>
      <c r="G97" s="517">
        <v>468768</v>
      </c>
      <c r="H97" s="515" t="s">
        <v>5351</v>
      </c>
      <c r="I97" s="523">
        <f t="shared" si="2"/>
        <v>9.8688000000000005E-3</v>
      </c>
      <c r="J97" s="200"/>
      <c r="K97" s="200"/>
    </row>
    <row r="98" spans="1:11" ht="28.9">
      <c r="A98" s="373" t="s">
        <v>5529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8500000</v>
      </c>
      <c r="G98" s="517">
        <v>2418</v>
      </c>
      <c r="H98" s="515" t="s">
        <v>5351</v>
      </c>
      <c r="I98" s="523">
        <f t="shared" si="2"/>
        <v>2.8447058823529413E-4</v>
      </c>
      <c r="J98" s="200"/>
      <c r="K98" s="200"/>
    </row>
    <row r="99" spans="1:11" ht="28.9">
      <c r="A99" s="373" t="s">
        <v>2714</v>
      </c>
      <c r="B99" s="515" t="s">
        <v>5469</v>
      </c>
      <c r="C99" s="515" t="s">
        <v>5470</v>
      </c>
      <c r="D99" s="516">
        <v>45245</v>
      </c>
      <c r="E99" s="516">
        <v>45609</v>
      </c>
      <c r="F99" s="517">
        <v>750000</v>
      </c>
      <c r="G99" s="517">
        <v>374389</v>
      </c>
      <c r="H99" s="515" t="s">
        <v>5351</v>
      </c>
      <c r="I99" s="523">
        <f t="shared" si="2"/>
        <v>0.49918533333333331</v>
      </c>
      <c r="J99" s="200"/>
      <c r="K99" s="200"/>
    </row>
    <row r="100" spans="1:11" ht="28.9">
      <c r="A100" s="373" t="s">
        <v>5497</v>
      </c>
      <c r="B100" s="515" t="s">
        <v>5488</v>
      </c>
      <c r="C100" s="515" t="s">
        <v>5489</v>
      </c>
      <c r="D100" s="516">
        <v>45471</v>
      </c>
      <c r="E100" s="516">
        <v>45655</v>
      </c>
      <c r="F100" s="517">
        <v>600</v>
      </c>
      <c r="G100" s="517">
        <v>146</v>
      </c>
      <c r="H100" s="515" t="s">
        <v>5351</v>
      </c>
      <c r="I100" s="523">
        <f t="shared" si="2"/>
        <v>0.24333333333333335</v>
      </c>
      <c r="J100" s="200"/>
      <c r="K100" s="200"/>
    </row>
    <row r="101" spans="1:11" ht="28.9">
      <c r="A101" s="373" t="s">
        <v>5530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1500000</v>
      </c>
      <c r="G101" s="517">
        <v>1473412</v>
      </c>
      <c r="H101" s="515" t="s">
        <v>5351</v>
      </c>
      <c r="I101" s="523">
        <f t="shared" si="2"/>
        <v>0.98227466666666663</v>
      </c>
      <c r="J101" s="200"/>
      <c r="K101" s="200"/>
    </row>
    <row r="102" spans="1:11" ht="28.9">
      <c r="A102" s="373" t="s">
        <v>5531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600000</v>
      </c>
      <c r="G102" s="517">
        <v>474782</v>
      </c>
      <c r="H102" s="515" t="s">
        <v>5351</v>
      </c>
      <c r="I102" s="523">
        <f t="shared" si="2"/>
        <v>0.79130333333333336</v>
      </c>
      <c r="J102" s="200"/>
      <c r="K102" s="200"/>
    </row>
    <row r="103" spans="1:11" ht="28.9">
      <c r="A103" s="373" t="s">
        <v>5498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120000</v>
      </c>
      <c r="G103" s="517">
        <v>2580</v>
      </c>
      <c r="H103" s="515" t="s">
        <v>5351</v>
      </c>
      <c r="I103" s="523">
        <f t="shared" si="2"/>
        <v>2.1499999999999998E-2</v>
      </c>
      <c r="J103" s="200"/>
      <c r="K103" s="200"/>
    </row>
    <row r="104" spans="1:11" ht="28.9">
      <c r="A104" s="373" t="s">
        <v>5543</v>
      </c>
      <c r="B104" s="515" t="s">
        <v>5544</v>
      </c>
      <c r="C104" s="515" t="s">
        <v>5545</v>
      </c>
      <c r="D104" s="516">
        <v>45418</v>
      </c>
      <c r="E104" s="516">
        <v>45657</v>
      </c>
      <c r="F104" s="517">
        <v>145</v>
      </c>
      <c r="G104" s="517">
        <v>145</v>
      </c>
      <c r="H104" s="515" t="s">
        <v>5351</v>
      </c>
      <c r="I104" s="523">
        <f t="shared" si="2"/>
        <v>1</v>
      </c>
      <c r="J104" s="200"/>
      <c r="K104" s="200"/>
    </row>
    <row r="105" spans="1:11" ht="28.9">
      <c r="A105" s="373" t="s">
        <v>5357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65000</v>
      </c>
      <c r="G105" s="517">
        <v>32352</v>
      </c>
      <c r="H105" s="515" t="s">
        <v>5351</v>
      </c>
      <c r="I105" s="523">
        <f t="shared" si="2"/>
        <v>0.49772307692307693</v>
      </c>
      <c r="J105" s="200"/>
      <c r="K105" s="200"/>
    </row>
    <row r="106" spans="1:11" ht="28.9">
      <c r="A106" s="373" t="s">
        <v>5595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100000000</v>
      </c>
      <c r="G106" s="517">
        <v>1607040</v>
      </c>
      <c r="H106" s="515" t="s">
        <v>5351</v>
      </c>
      <c r="I106" s="523">
        <f t="shared" si="2"/>
        <v>1.6070399999999999E-2</v>
      </c>
      <c r="J106" s="200"/>
      <c r="K106" s="200"/>
    </row>
    <row r="107" spans="1:11" ht="28.9">
      <c r="A107" s="260" t="s">
        <v>5384</v>
      </c>
      <c r="B107" s="241" t="s">
        <v>5608</v>
      </c>
      <c r="C107" s="515" t="s">
        <v>5609</v>
      </c>
      <c r="D107" s="244">
        <v>45537</v>
      </c>
      <c r="E107" s="244">
        <v>45901</v>
      </c>
      <c r="F107" s="517">
        <v>3</v>
      </c>
      <c r="G107" s="517">
        <v>0</v>
      </c>
      <c r="H107" s="515" t="s">
        <v>5351</v>
      </c>
      <c r="I107" s="523">
        <f t="shared" si="2"/>
        <v>0</v>
      </c>
      <c r="J107" s="200"/>
      <c r="K107" s="200"/>
    </row>
    <row r="108" spans="1:11" ht="28.9">
      <c r="A108" s="373" t="s">
        <v>5532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700</v>
      </c>
      <c r="G108" s="517">
        <v>0</v>
      </c>
      <c r="H108" s="515" t="s">
        <v>5351</v>
      </c>
      <c r="I108" s="523">
        <f t="shared" si="2"/>
        <v>0</v>
      </c>
      <c r="J108" s="200"/>
      <c r="K108" s="200"/>
    </row>
    <row r="109" spans="1:11" ht="28.9">
      <c r="A109" s="373" t="s">
        <v>5533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250</v>
      </c>
      <c r="G109" s="517">
        <v>46</v>
      </c>
      <c r="H109" s="515" t="s">
        <v>5351</v>
      </c>
      <c r="I109" s="523">
        <f t="shared" si="2"/>
        <v>0.184</v>
      </c>
      <c r="J109" s="200"/>
      <c r="K109" s="200"/>
    </row>
    <row r="110" spans="1:11">
      <c r="A110" s="688" t="s">
        <v>5499</v>
      </c>
      <c r="B110" s="689" t="s">
        <v>5500</v>
      </c>
      <c r="C110" s="515" t="s">
        <v>5578</v>
      </c>
      <c r="D110" s="690">
        <v>45474</v>
      </c>
      <c r="E110" s="690">
        <v>45838</v>
      </c>
      <c r="F110" s="598">
        <v>304437000</v>
      </c>
      <c r="G110" s="598">
        <v>117849558.11</v>
      </c>
      <c r="H110" s="515" t="s">
        <v>5502</v>
      </c>
      <c r="I110" s="523">
        <f t="shared" si="2"/>
        <v>0.38710655442669584</v>
      </c>
      <c r="J110" s="540"/>
      <c r="K110" s="540"/>
    </row>
    <row r="111" spans="1:11">
      <c r="A111" s="688"/>
      <c r="B111" s="689"/>
      <c r="C111" s="515" t="s">
        <v>5579</v>
      </c>
      <c r="D111" s="690"/>
      <c r="E111" s="690"/>
      <c r="F111" s="598">
        <v>710353000</v>
      </c>
      <c r="G111" s="598">
        <v>387569867.73000002</v>
      </c>
      <c r="H111" s="515" t="s">
        <v>5502</v>
      </c>
      <c r="I111" s="523">
        <f t="shared" si="2"/>
        <v>0.54560178915271706</v>
      </c>
      <c r="J111" s="540"/>
      <c r="K111" s="540"/>
    </row>
    <row r="112" spans="1:11" ht="28.9">
      <c r="A112" s="373" t="s">
        <v>5537</v>
      </c>
      <c r="B112" s="515" t="s">
        <v>5538</v>
      </c>
      <c r="C112" s="515" t="s">
        <v>5539</v>
      </c>
      <c r="D112" s="516">
        <v>45413</v>
      </c>
      <c r="E112" s="516">
        <v>45592</v>
      </c>
      <c r="F112" s="517">
        <v>775</v>
      </c>
      <c r="G112" s="517">
        <v>774.86</v>
      </c>
      <c r="H112" s="515" t="s">
        <v>5263</v>
      </c>
      <c r="I112" s="523">
        <f t="shared" si="2"/>
        <v>0.99981935483870965</v>
      </c>
      <c r="J112" s="540"/>
      <c r="K112" s="540"/>
    </row>
    <row r="113" spans="1:11" ht="28.9">
      <c r="A113" s="373" t="s">
        <v>5504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1500</v>
      </c>
      <c r="G113" s="517">
        <v>508</v>
      </c>
      <c r="H113" s="515" t="s">
        <v>5351</v>
      </c>
      <c r="I113" s="523">
        <f t="shared" si="2"/>
        <v>0.33866666666666667</v>
      </c>
      <c r="J113" s="540"/>
      <c r="K113" s="540"/>
    </row>
    <row r="114" spans="1:11">
      <c r="A114" s="688" t="s">
        <v>5580</v>
      </c>
      <c r="B114" s="689" t="s">
        <v>5506</v>
      </c>
      <c r="C114" s="515" t="s">
        <v>5581</v>
      </c>
      <c r="D114" s="690">
        <v>45474</v>
      </c>
      <c r="E114" s="690">
        <v>45838</v>
      </c>
      <c r="F114" s="598">
        <v>87300000</v>
      </c>
      <c r="G114" s="598">
        <v>46654294</v>
      </c>
      <c r="H114" s="515" t="s">
        <v>5502</v>
      </c>
      <c r="I114" s="523">
        <f t="shared" si="2"/>
        <v>0.53441344788087053</v>
      </c>
      <c r="J114" s="540"/>
      <c r="K114" s="540"/>
    </row>
    <row r="115" spans="1:11">
      <c r="A115" s="688"/>
      <c r="B115" s="689"/>
      <c r="C115" s="515" t="s">
        <v>5582</v>
      </c>
      <c r="D115" s="690"/>
      <c r="E115" s="690"/>
      <c r="F115" s="598">
        <v>9700000</v>
      </c>
      <c r="G115" s="598">
        <v>957877</v>
      </c>
      <c r="H115" s="515" t="s">
        <v>5502</v>
      </c>
      <c r="I115" s="523">
        <f t="shared" si="2"/>
        <v>9.8750206185567013E-2</v>
      </c>
      <c r="J115" s="540"/>
      <c r="K115" s="540"/>
    </row>
    <row r="116" spans="1:11">
      <c r="A116" s="688" t="s">
        <v>5583</v>
      </c>
      <c r="B116" s="689" t="s">
        <v>5506</v>
      </c>
      <c r="C116" s="515" t="s">
        <v>5581</v>
      </c>
      <c r="D116" s="690">
        <v>45474</v>
      </c>
      <c r="E116" s="690">
        <v>45838</v>
      </c>
      <c r="F116" s="598">
        <v>152100000</v>
      </c>
      <c r="G116" s="598">
        <v>136229520</v>
      </c>
      <c r="H116" s="515" t="s">
        <v>5502</v>
      </c>
      <c r="I116" s="523">
        <f t="shared" si="2"/>
        <v>0.89565759368836295</v>
      </c>
      <c r="J116" s="540"/>
      <c r="K116" s="540"/>
    </row>
    <row r="117" spans="1:11">
      <c r="A117" s="688"/>
      <c r="B117" s="689"/>
      <c r="C117" s="515" t="s">
        <v>5582</v>
      </c>
      <c r="D117" s="690"/>
      <c r="E117" s="690"/>
      <c r="F117" s="598">
        <v>16900000</v>
      </c>
      <c r="G117" s="598">
        <v>16870613</v>
      </c>
      <c r="H117" s="515" t="s">
        <v>5502</v>
      </c>
      <c r="I117" s="523">
        <f t="shared" si="2"/>
        <v>0.99826112426035507</v>
      </c>
      <c r="J117" s="540"/>
      <c r="K117" s="540"/>
    </row>
    <row r="118" spans="1:11">
      <c r="A118" s="688" t="s">
        <v>5584</v>
      </c>
      <c r="B118" s="689" t="s">
        <v>5506</v>
      </c>
      <c r="C118" s="515" t="s">
        <v>5581</v>
      </c>
      <c r="D118" s="690">
        <v>45474</v>
      </c>
      <c r="E118" s="690">
        <v>45838</v>
      </c>
      <c r="F118" s="598">
        <v>203400000</v>
      </c>
      <c r="G118" s="598">
        <v>129103240</v>
      </c>
      <c r="H118" s="515" t="s">
        <v>5502</v>
      </c>
      <c r="I118" s="523">
        <f t="shared" si="2"/>
        <v>0.63472586037364798</v>
      </c>
      <c r="J118" s="540"/>
      <c r="K118" s="540"/>
    </row>
    <row r="119" spans="1:11">
      <c r="A119" s="688"/>
      <c r="B119" s="689"/>
      <c r="C119" s="515" t="s">
        <v>5582</v>
      </c>
      <c r="D119" s="690"/>
      <c r="E119" s="690"/>
      <c r="F119" s="598">
        <v>22600000</v>
      </c>
      <c r="G119" s="598">
        <v>16180068</v>
      </c>
      <c r="H119" s="515" t="s">
        <v>5502</v>
      </c>
      <c r="I119" s="523">
        <f t="shared" si="2"/>
        <v>0.71593221238938054</v>
      </c>
      <c r="J119" s="540"/>
      <c r="K119" s="540"/>
    </row>
    <row r="120" spans="1:11" ht="28.9">
      <c r="A120" s="373" t="s">
        <v>5585</v>
      </c>
      <c r="B120" s="515" t="s">
        <v>5506</v>
      </c>
      <c r="C120" s="515" t="s">
        <v>5586</v>
      </c>
      <c r="D120" s="516">
        <v>45474</v>
      </c>
      <c r="E120" s="516">
        <v>45838</v>
      </c>
      <c r="F120" s="598">
        <v>13000000</v>
      </c>
      <c r="G120" s="598">
        <v>12028966.33</v>
      </c>
      <c r="H120" s="515" t="s">
        <v>5502</v>
      </c>
      <c r="I120" s="523">
        <f t="shared" si="2"/>
        <v>0.92530510230769236</v>
      </c>
      <c r="J120" s="540"/>
      <c r="K120" s="540"/>
    </row>
    <row r="121" spans="1:11" ht="28.9">
      <c r="A121" s="373" t="s">
        <v>5362</v>
      </c>
      <c r="B121" s="515" t="s">
        <v>5447</v>
      </c>
      <c r="C121" s="515" t="s">
        <v>5448</v>
      </c>
      <c r="D121" s="516">
        <v>45220</v>
      </c>
      <c r="E121" s="516">
        <v>45584</v>
      </c>
      <c r="F121" s="517">
        <v>30000</v>
      </c>
      <c r="G121" s="517">
        <v>6603</v>
      </c>
      <c r="H121" s="515" t="s">
        <v>5351</v>
      </c>
      <c r="I121" s="523">
        <f t="shared" si="2"/>
        <v>0.22009999999999999</v>
      </c>
      <c r="J121" s="540"/>
      <c r="K121" s="540"/>
    </row>
    <row r="122" spans="1:11" ht="28.9">
      <c r="A122" s="373" t="s">
        <v>4373</v>
      </c>
      <c r="B122" s="515" t="s">
        <v>5447</v>
      </c>
      <c r="C122" s="515" t="s">
        <v>5448</v>
      </c>
      <c r="D122" s="516">
        <v>45220</v>
      </c>
      <c r="E122" s="516">
        <v>45584</v>
      </c>
      <c r="F122" s="517">
        <v>9600</v>
      </c>
      <c r="G122" s="517">
        <v>6619</v>
      </c>
      <c r="H122" s="515" t="s">
        <v>5263</v>
      </c>
      <c r="I122" s="523">
        <f t="shared" si="2"/>
        <v>0.68947916666666664</v>
      </c>
      <c r="J122" s="540"/>
      <c r="K122" s="540"/>
    </row>
    <row r="123" spans="1:11" ht="28.9">
      <c r="A123" s="373" t="s">
        <v>5365</v>
      </c>
      <c r="B123" s="515" t="s">
        <v>5438</v>
      </c>
      <c r="C123" s="515" t="s">
        <v>5439</v>
      </c>
      <c r="D123" s="516">
        <v>45220</v>
      </c>
      <c r="E123" s="516">
        <v>45584</v>
      </c>
      <c r="F123" s="517">
        <v>26000000</v>
      </c>
      <c r="G123" s="517">
        <v>25969258</v>
      </c>
      <c r="H123" s="515" t="s">
        <v>5351</v>
      </c>
      <c r="I123" s="523">
        <f t="shared" si="2"/>
        <v>0.99881761538461533</v>
      </c>
      <c r="J123" s="540"/>
      <c r="K123" s="540"/>
    </row>
    <row r="124" spans="1:11" ht="28.9">
      <c r="A124" s="373" t="s">
        <v>5513</v>
      </c>
      <c r="B124" s="515" t="s">
        <v>5484</v>
      </c>
      <c r="C124" s="515" t="s">
        <v>5485</v>
      </c>
      <c r="D124" s="516">
        <v>45291</v>
      </c>
      <c r="E124" s="516">
        <v>45655</v>
      </c>
      <c r="F124" s="517">
        <v>28750000</v>
      </c>
      <c r="G124" s="517">
        <v>7772275</v>
      </c>
      <c r="H124" s="515" t="s">
        <v>5351</v>
      </c>
      <c r="I124" s="523">
        <f t="shared" si="2"/>
        <v>0.27034000000000002</v>
      </c>
      <c r="J124" s="540"/>
      <c r="K124" s="540"/>
    </row>
    <row r="125" spans="1:11" ht="28.9">
      <c r="A125" s="373" t="s">
        <v>5367</v>
      </c>
      <c r="B125" s="515" t="s">
        <v>5469</v>
      </c>
      <c r="C125" s="515" t="s">
        <v>5470</v>
      </c>
      <c r="D125" s="516">
        <v>45265</v>
      </c>
      <c r="E125" s="516">
        <v>45629</v>
      </c>
      <c r="F125" s="517">
        <v>3500000</v>
      </c>
      <c r="G125" s="517">
        <v>910005</v>
      </c>
      <c r="H125" s="515" t="s">
        <v>5351</v>
      </c>
      <c r="I125" s="523">
        <f t="shared" si="2"/>
        <v>0.26000142857142855</v>
      </c>
      <c r="J125" s="540"/>
      <c r="K125" s="540"/>
    </row>
    <row r="126" spans="1:11" ht="29.45" thickBot="1">
      <c r="A126" s="262" t="s">
        <v>5610</v>
      </c>
      <c r="B126" s="264" t="s">
        <v>5608</v>
      </c>
      <c r="C126" s="525" t="s">
        <v>5609</v>
      </c>
      <c r="D126" s="265">
        <v>45537</v>
      </c>
      <c r="E126" s="265">
        <v>45901</v>
      </c>
      <c r="F126" s="527">
        <v>400</v>
      </c>
      <c r="G126" s="527">
        <v>0</v>
      </c>
      <c r="H126" s="525" t="s">
        <v>5351</v>
      </c>
      <c r="I126" s="528">
        <f t="shared" si="2"/>
        <v>0</v>
      </c>
      <c r="J126" s="540"/>
      <c r="K126" s="54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</sheetData>
  <autoFilter ref="A3:I126" xr:uid="{A63B05CA-5450-4680-947E-056E623CF21F}"/>
  <mergeCells count="22">
    <mergeCell ref="A1:I1"/>
    <mergeCell ref="F2:I2"/>
    <mergeCell ref="A4:A5"/>
    <mergeCell ref="B4:B5"/>
    <mergeCell ref="D4:D5"/>
    <mergeCell ref="E4:E5"/>
    <mergeCell ref="A110:A111"/>
    <mergeCell ref="B110:B111"/>
    <mergeCell ref="D110:D111"/>
    <mergeCell ref="E110:E111"/>
    <mergeCell ref="A114:A115"/>
    <mergeCell ref="B114:B115"/>
    <mergeCell ref="D114:D115"/>
    <mergeCell ref="E114:E115"/>
    <mergeCell ref="A116:A117"/>
    <mergeCell ref="B116:B117"/>
    <mergeCell ref="D116:D117"/>
    <mergeCell ref="E116:E117"/>
    <mergeCell ref="A118:A119"/>
    <mergeCell ref="B118:B119"/>
    <mergeCell ref="D118:D119"/>
    <mergeCell ref="E118:E119"/>
  </mergeCells>
  <pageMargins left="0.511811024" right="0.511811024" top="0.78740157499999996" bottom="0.78740157499999996" header="0.31496062000000002" footer="0.3149606200000000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7241-6554-4BCD-B775-BFE71DE89B2D}">
  <dimension ref="A1:K110"/>
  <sheetViews>
    <sheetView topLeftCell="A22" zoomScaleNormal="100" workbookViewId="0">
      <selection activeCell="G73" sqref="G7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5629</v>
      </c>
      <c r="G2" s="686"/>
      <c r="H2" s="686"/>
      <c r="I2" s="68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3272</v>
      </c>
      <c r="H4" s="520" t="s">
        <v>5263</v>
      </c>
      <c r="I4" s="522">
        <f t="shared" ref="I4:I42" si="0">G4/F4</f>
        <v>3.0296296296296297E-2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729758</v>
      </c>
      <c r="H6" s="515" t="s">
        <v>5263</v>
      </c>
      <c r="I6" s="523">
        <f t="shared" si="0"/>
        <v>0.97301066666666669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>G7/F7</f>
        <v>0.89532800000000001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5331</v>
      </c>
      <c r="H8" s="515" t="s">
        <v>5263</v>
      </c>
      <c r="I8" s="523">
        <f t="shared" si="0"/>
        <v>0.19039285714285714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925</v>
      </c>
      <c r="H9" s="515" t="s">
        <v>5263</v>
      </c>
      <c r="I9" s="523">
        <f t="shared" si="0"/>
        <v>0.77083333333333337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58459.99</v>
      </c>
      <c r="H10" s="515" t="s">
        <v>5263</v>
      </c>
      <c r="I10" s="523">
        <f t="shared" si="0"/>
        <v>0.21977439849624059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2880</v>
      </c>
      <c r="H11" s="515" t="s">
        <v>5263</v>
      </c>
      <c r="I11" s="523">
        <f t="shared" si="0"/>
        <v>0.99310344827586206</v>
      </c>
      <c r="J11" s="200"/>
      <c r="K11" s="200"/>
    </row>
    <row r="12" spans="1:11" ht="28.9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838</v>
      </c>
      <c r="H12" s="515" t="s">
        <v>5263</v>
      </c>
      <c r="I12" s="523">
        <f t="shared" si="0"/>
        <v>0.43980035792821492</v>
      </c>
      <c r="J12" s="200"/>
      <c r="K12" s="200"/>
    </row>
    <row r="13" spans="1:11" ht="28.9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28.9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28.9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28.9">
      <c r="A17" s="373" t="s">
        <v>5487</v>
      </c>
      <c r="B17" s="515" t="s">
        <v>5488</v>
      </c>
      <c r="C17" s="515" t="s">
        <v>5489</v>
      </c>
      <c r="D17" s="516">
        <v>45292</v>
      </c>
      <c r="E17" s="516">
        <v>45656</v>
      </c>
      <c r="F17" s="517">
        <v>1000</v>
      </c>
      <c r="G17" s="517">
        <v>707</v>
      </c>
      <c r="H17" s="515" t="s">
        <v>5263</v>
      </c>
      <c r="I17" s="523">
        <f t="shared" si="0"/>
        <v>0.70699999999999996</v>
      </c>
      <c r="J17" s="200"/>
      <c r="K17" s="200"/>
    </row>
    <row r="18" spans="1:11" ht="28.9">
      <c r="A18" s="373" t="s">
        <v>5490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1750</v>
      </c>
      <c r="G18" s="517">
        <v>837</v>
      </c>
      <c r="H18" s="515" t="s">
        <v>5263</v>
      </c>
      <c r="I18" s="523">
        <f t="shared" si="0"/>
        <v>0.47828571428571426</v>
      </c>
      <c r="J18" s="200"/>
      <c r="K18" s="200"/>
    </row>
    <row r="19" spans="1:11" ht="28.9">
      <c r="A19" s="260" t="s">
        <v>5614</v>
      </c>
      <c r="B19" s="241" t="s">
        <v>5612</v>
      </c>
      <c r="C19" s="241" t="s">
        <v>5613</v>
      </c>
      <c r="D19" s="244">
        <v>45551</v>
      </c>
      <c r="E19" s="244">
        <v>45915</v>
      </c>
      <c r="F19" s="242">
        <v>300</v>
      </c>
      <c r="G19" s="517">
        <v>25</v>
      </c>
      <c r="H19" s="515" t="s">
        <v>5263</v>
      </c>
      <c r="I19" s="523">
        <f t="shared" si="0"/>
        <v>8.3333333333333329E-2</v>
      </c>
      <c r="J19" s="200"/>
      <c r="K19" s="200"/>
    </row>
    <row r="20" spans="1:11" ht="28.9">
      <c r="A20" s="373" t="s">
        <v>4092</v>
      </c>
      <c r="B20" s="515" t="s">
        <v>5598</v>
      </c>
      <c r="C20" s="515" t="s">
        <v>5599</v>
      </c>
      <c r="D20" s="516">
        <v>45519</v>
      </c>
      <c r="E20" s="516">
        <v>45702</v>
      </c>
      <c r="F20" s="517">
        <v>300000</v>
      </c>
      <c r="G20" s="517">
        <v>145390.14799999999</v>
      </c>
      <c r="H20" s="515" t="s">
        <v>5263</v>
      </c>
      <c r="I20" s="523">
        <f t="shared" si="0"/>
        <v>0.4846338266666666</v>
      </c>
      <c r="J20" s="200"/>
      <c r="K20" s="200"/>
    </row>
    <row r="21" spans="1:11" ht="28.9">
      <c r="A21" s="373" t="s">
        <v>3125</v>
      </c>
      <c r="B21" s="515" t="s">
        <v>5517</v>
      </c>
      <c r="C21" s="515" t="s">
        <v>5518</v>
      </c>
      <c r="D21" s="516">
        <v>45337</v>
      </c>
      <c r="E21" s="516">
        <v>45701</v>
      </c>
      <c r="F21" s="517">
        <v>6500</v>
      </c>
      <c r="G21" s="517">
        <v>6498</v>
      </c>
      <c r="H21" s="515" t="s">
        <v>5263</v>
      </c>
      <c r="I21" s="523">
        <f t="shared" si="0"/>
        <v>0.99969230769230766</v>
      </c>
      <c r="J21" s="200"/>
      <c r="K21" s="200"/>
    </row>
    <row r="22" spans="1:11" ht="28.9">
      <c r="A22" s="373" t="s">
        <v>5281</v>
      </c>
      <c r="B22" s="515" t="s">
        <v>5484</v>
      </c>
      <c r="C22" s="515" t="s">
        <v>5485</v>
      </c>
      <c r="D22" s="516">
        <v>45291</v>
      </c>
      <c r="E22" s="516">
        <v>45655</v>
      </c>
      <c r="F22" s="517">
        <v>5000</v>
      </c>
      <c r="G22" s="517">
        <v>4990.75</v>
      </c>
      <c r="H22" s="515" t="s">
        <v>5263</v>
      </c>
      <c r="I22" s="601">
        <f t="shared" si="0"/>
        <v>0.99814999999999998</v>
      </c>
      <c r="J22" s="200"/>
      <c r="K22" s="200"/>
    </row>
    <row r="23" spans="1:11" ht="28.9">
      <c r="A23" s="373" t="s">
        <v>5573</v>
      </c>
      <c r="B23" s="515" t="s">
        <v>5568</v>
      </c>
      <c r="C23" s="515" t="s">
        <v>5569</v>
      </c>
      <c r="D23" s="516">
        <v>45453</v>
      </c>
      <c r="E23" s="516">
        <v>45817</v>
      </c>
      <c r="F23" s="517">
        <v>7000</v>
      </c>
      <c r="G23" s="517">
        <v>6930.04</v>
      </c>
      <c r="H23" s="515" t="s">
        <v>5263</v>
      </c>
      <c r="I23" s="523">
        <f t="shared" si="0"/>
        <v>0.99000571428571427</v>
      </c>
      <c r="J23" s="200"/>
      <c r="K23" s="200"/>
    </row>
    <row r="24" spans="1:11" ht="28.9">
      <c r="A24" s="373" t="s">
        <v>5282</v>
      </c>
      <c r="B24" s="515" t="s">
        <v>5469</v>
      </c>
      <c r="C24" s="515" t="s">
        <v>5470</v>
      </c>
      <c r="D24" s="516">
        <v>45245</v>
      </c>
      <c r="E24" s="516">
        <v>45609</v>
      </c>
      <c r="F24" s="517">
        <v>24650</v>
      </c>
      <c r="G24" s="517">
        <v>23818.080000000002</v>
      </c>
      <c r="H24" s="515" t="s">
        <v>5263</v>
      </c>
      <c r="I24" s="523">
        <f t="shared" si="0"/>
        <v>0.96625070993914819</v>
      </c>
      <c r="J24" s="200"/>
      <c r="K24" s="200"/>
    </row>
    <row r="25" spans="1:11" ht="28.9">
      <c r="A25" s="373" t="s">
        <v>5283</v>
      </c>
      <c r="B25" s="515" t="s">
        <v>5589</v>
      </c>
      <c r="C25" s="515" t="s">
        <v>5590</v>
      </c>
      <c r="D25" s="516">
        <v>45496</v>
      </c>
      <c r="E25" s="516">
        <v>45860</v>
      </c>
      <c r="F25" s="517">
        <v>910000</v>
      </c>
      <c r="G25" s="517">
        <v>226494.49</v>
      </c>
      <c r="H25" s="515" t="s">
        <v>5263</v>
      </c>
      <c r="I25" s="523">
        <f t="shared" si="0"/>
        <v>0.24889504395604395</v>
      </c>
      <c r="J25" s="200"/>
      <c r="K25" s="200"/>
    </row>
    <row r="26" spans="1:11" ht="28.9">
      <c r="A26" s="373" t="s">
        <v>5600</v>
      </c>
      <c r="B26" s="515" t="s">
        <v>5601</v>
      </c>
      <c r="C26" s="515" t="s">
        <v>5599</v>
      </c>
      <c r="D26" s="516">
        <v>45519</v>
      </c>
      <c r="E26" s="516">
        <v>45883</v>
      </c>
      <c r="F26" s="517">
        <v>25000</v>
      </c>
      <c r="G26" s="517">
        <v>6647</v>
      </c>
      <c r="H26" s="515" t="s">
        <v>5263</v>
      </c>
      <c r="I26" s="523">
        <f t="shared" si="0"/>
        <v>0.26588000000000001</v>
      </c>
      <c r="J26" s="200"/>
      <c r="K26" s="200"/>
    </row>
    <row r="27" spans="1:11" ht="28.9">
      <c r="A27" s="373" t="s">
        <v>5284</v>
      </c>
      <c r="B27" s="515" t="s">
        <v>5524</v>
      </c>
      <c r="C27" s="515" t="s">
        <v>5525</v>
      </c>
      <c r="D27" s="516">
        <v>45390</v>
      </c>
      <c r="E27" s="516">
        <v>45754</v>
      </c>
      <c r="F27" s="517">
        <v>15000</v>
      </c>
      <c r="G27" s="517">
        <v>13214.6</v>
      </c>
      <c r="H27" s="515" t="s">
        <v>5263</v>
      </c>
      <c r="I27" s="523">
        <f t="shared" si="0"/>
        <v>0.88097333333333339</v>
      </c>
      <c r="J27" s="200"/>
      <c r="K27" s="200"/>
    </row>
    <row r="28" spans="1:11" ht="28.9">
      <c r="A28" s="373" t="s">
        <v>57</v>
      </c>
      <c r="B28" s="515" t="s">
        <v>5598</v>
      </c>
      <c r="C28" s="515" t="s">
        <v>5599</v>
      </c>
      <c r="D28" s="516">
        <v>45519</v>
      </c>
      <c r="E28" s="516">
        <v>45883</v>
      </c>
      <c r="F28" s="517">
        <v>300000</v>
      </c>
      <c r="G28" s="517">
        <v>99406.596999999994</v>
      </c>
      <c r="H28" s="515" t="s">
        <v>5263</v>
      </c>
      <c r="I28" s="523">
        <f t="shared" si="0"/>
        <v>0.33135532333333334</v>
      </c>
      <c r="J28" s="200"/>
      <c r="K28" s="200"/>
    </row>
    <row r="29" spans="1:11" ht="28.9">
      <c r="A29" s="373" t="s">
        <v>1569</v>
      </c>
      <c r="B29" s="515" t="s">
        <v>5469</v>
      </c>
      <c r="C29" s="515" t="s">
        <v>5470</v>
      </c>
      <c r="D29" s="516">
        <v>45245</v>
      </c>
      <c r="E29" s="516">
        <v>45609</v>
      </c>
      <c r="F29" s="517">
        <v>400000</v>
      </c>
      <c r="G29" s="517">
        <v>75482.736999999994</v>
      </c>
      <c r="H29" s="515" t="s">
        <v>5263</v>
      </c>
      <c r="I29" s="523">
        <f t="shared" si="0"/>
        <v>0.18870684249999997</v>
      </c>
      <c r="J29" s="200"/>
      <c r="K29" s="200"/>
    </row>
    <row r="30" spans="1:11" ht="28.9">
      <c r="A30" s="373" t="s">
        <v>5421</v>
      </c>
      <c r="B30" s="515" t="s">
        <v>5622</v>
      </c>
      <c r="C30" s="515" t="s">
        <v>5623</v>
      </c>
      <c r="D30" s="516">
        <v>45575</v>
      </c>
      <c r="E30" s="516">
        <v>45939</v>
      </c>
      <c r="F30" s="517">
        <v>600</v>
      </c>
      <c r="G30" s="517">
        <v>84</v>
      </c>
      <c r="H30" s="515" t="s">
        <v>5263</v>
      </c>
      <c r="I30" s="523">
        <f t="shared" si="0"/>
        <v>0.14000000000000001</v>
      </c>
      <c r="J30" s="200"/>
      <c r="K30" s="200"/>
    </row>
    <row r="31" spans="1:11" ht="28.9">
      <c r="A31" s="373" t="s">
        <v>5491</v>
      </c>
      <c r="B31" s="515" t="s">
        <v>5484</v>
      </c>
      <c r="C31" s="515" t="s">
        <v>5485</v>
      </c>
      <c r="D31" s="516">
        <v>45291</v>
      </c>
      <c r="E31" s="516">
        <v>45655</v>
      </c>
      <c r="F31" s="517">
        <v>23800</v>
      </c>
      <c r="G31" s="517">
        <v>22203</v>
      </c>
      <c r="H31" s="515" t="s">
        <v>5263</v>
      </c>
      <c r="I31" s="523">
        <f t="shared" si="0"/>
        <v>0.9328991596638655</v>
      </c>
      <c r="J31" s="200"/>
      <c r="K31" s="200"/>
    </row>
    <row r="32" spans="1:11" ht="28.9">
      <c r="A32" s="373" t="s">
        <v>5602</v>
      </c>
      <c r="B32" s="515" t="s">
        <v>5598</v>
      </c>
      <c r="C32" s="515" t="s">
        <v>5599</v>
      </c>
      <c r="D32" s="516">
        <v>45519</v>
      </c>
      <c r="E32" s="516">
        <v>45699</v>
      </c>
      <c r="F32" s="529">
        <v>2.5</v>
      </c>
      <c r="G32" s="529">
        <v>0.8</v>
      </c>
      <c r="H32" s="515" t="s">
        <v>5263</v>
      </c>
      <c r="I32" s="523">
        <f t="shared" si="0"/>
        <v>0.32</v>
      </c>
      <c r="J32" s="200"/>
      <c r="K32" s="200"/>
    </row>
    <row r="33" spans="1:11" ht="28.9">
      <c r="A33" s="373" t="s">
        <v>5492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19260</v>
      </c>
      <c r="G33" s="517">
        <v>464.28</v>
      </c>
      <c r="H33" s="515" t="s">
        <v>5263</v>
      </c>
      <c r="I33" s="523">
        <f t="shared" si="0"/>
        <v>2.4105919003115265E-2</v>
      </c>
      <c r="J33" s="200"/>
      <c r="K33" s="200"/>
    </row>
    <row r="34" spans="1:11" ht="28.9">
      <c r="A34" s="373" t="s">
        <v>5603</v>
      </c>
      <c r="B34" s="515" t="s">
        <v>5598</v>
      </c>
      <c r="C34" s="515" t="s">
        <v>5599</v>
      </c>
      <c r="D34" s="516">
        <v>45519</v>
      </c>
      <c r="E34" s="516">
        <v>45609</v>
      </c>
      <c r="F34" s="517">
        <v>15</v>
      </c>
      <c r="G34" s="517">
        <v>0.26063999999999998</v>
      </c>
      <c r="H34" s="515" t="s">
        <v>5263</v>
      </c>
      <c r="I34" s="523">
        <f t="shared" si="0"/>
        <v>1.7375999999999999E-2</v>
      </c>
      <c r="J34" s="200"/>
      <c r="K34" s="200"/>
    </row>
    <row r="35" spans="1:11" ht="28.9">
      <c r="A35" s="373" t="s">
        <v>5604</v>
      </c>
      <c r="B35" s="515" t="s">
        <v>5598</v>
      </c>
      <c r="C35" s="515" t="s">
        <v>5599</v>
      </c>
      <c r="D35" s="516">
        <v>45519</v>
      </c>
      <c r="E35" s="516">
        <v>45609</v>
      </c>
      <c r="F35" s="517">
        <v>15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28.9">
      <c r="A36" s="373" t="s">
        <v>5624</v>
      </c>
      <c r="B36" s="515" t="s">
        <v>5622</v>
      </c>
      <c r="C36" s="515" t="s">
        <v>5623</v>
      </c>
      <c r="D36" s="516">
        <v>45575</v>
      </c>
      <c r="E36" s="516">
        <v>45939</v>
      </c>
      <c r="F36" s="517">
        <v>100</v>
      </c>
      <c r="G36" s="517">
        <v>84.275000000000006</v>
      </c>
      <c r="H36" s="515" t="s">
        <v>5263</v>
      </c>
      <c r="I36" s="523">
        <f t="shared" si="0"/>
        <v>0.84275000000000011</v>
      </c>
      <c r="J36" s="200"/>
      <c r="K36" s="200"/>
    </row>
    <row r="37" spans="1:11" ht="28.9">
      <c r="A37" s="373" t="s">
        <v>5290</v>
      </c>
      <c r="B37" s="515" t="s">
        <v>5469</v>
      </c>
      <c r="C37" s="515" t="s">
        <v>5470</v>
      </c>
      <c r="D37" s="516">
        <v>45245</v>
      </c>
      <c r="E37" s="516">
        <v>45609</v>
      </c>
      <c r="F37" s="517">
        <v>19</v>
      </c>
      <c r="G37" s="517">
        <v>8.19</v>
      </c>
      <c r="H37" s="515" t="s">
        <v>5263</v>
      </c>
      <c r="I37" s="523">
        <f t="shared" si="0"/>
        <v>0.43105263157894735</v>
      </c>
      <c r="J37" s="200"/>
      <c r="K37" s="200"/>
    </row>
    <row r="38" spans="1:11" ht="28.9">
      <c r="A38" s="373" t="s">
        <v>5493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2220</v>
      </c>
      <c r="G38" s="517">
        <v>2204</v>
      </c>
      <c r="H38" s="515" t="s">
        <v>5263</v>
      </c>
      <c r="I38" s="523">
        <f t="shared" si="0"/>
        <v>0.99279279279279276</v>
      </c>
      <c r="J38" s="200"/>
      <c r="K38" s="200"/>
    </row>
    <row r="39" spans="1:11" ht="28.9">
      <c r="A39" s="373" t="s">
        <v>5293</v>
      </c>
      <c r="B39" s="515" t="s">
        <v>5524</v>
      </c>
      <c r="C39" s="515" t="s">
        <v>5525</v>
      </c>
      <c r="D39" s="516">
        <v>45390</v>
      </c>
      <c r="E39" s="516">
        <v>45754</v>
      </c>
      <c r="F39" s="517">
        <v>65</v>
      </c>
      <c r="G39" s="517">
        <v>2.19</v>
      </c>
      <c r="H39" s="515" t="s">
        <v>5263</v>
      </c>
      <c r="I39" s="523">
        <f t="shared" si="0"/>
        <v>3.3692307692307688E-2</v>
      </c>
      <c r="J39" s="200"/>
      <c r="K39" s="200"/>
    </row>
    <row r="40" spans="1:11" ht="28.9">
      <c r="A40" s="373" t="s">
        <v>5295</v>
      </c>
      <c r="B40" s="515" t="s">
        <v>5568</v>
      </c>
      <c r="C40" s="515" t="s">
        <v>5569</v>
      </c>
      <c r="D40" s="516">
        <v>45453</v>
      </c>
      <c r="E40" s="516">
        <v>45817</v>
      </c>
      <c r="F40" s="517">
        <v>35</v>
      </c>
      <c r="G40" s="517">
        <v>0.72</v>
      </c>
      <c r="H40" s="515" t="s">
        <v>5263</v>
      </c>
      <c r="I40" s="523">
        <f t="shared" si="0"/>
        <v>2.057142857142857E-2</v>
      </c>
      <c r="J40" s="200"/>
      <c r="K40" s="200"/>
    </row>
    <row r="41" spans="1:11" ht="28.9">
      <c r="A41" s="260" t="s">
        <v>5296</v>
      </c>
      <c r="B41" s="241" t="s">
        <v>5608</v>
      </c>
      <c r="C41" s="515" t="s">
        <v>5609</v>
      </c>
      <c r="D41" s="244">
        <v>45537</v>
      </c>
      <c r="E41" s="244">
        <v>45901</v>
      </c>
      <c r="F41" s="517">
        <v>3100</v>
      </c>
      <c r="G41" s="517">
        <v>300.02</v>
      </c>
      <c r="H41" s="515" t="s">
        <v>5263</v>
      </c>
      <c r="I41" s="523">
        <f t="shared" si="0"/>
        <v>9.6780645161290313E-2</v>
      </c>
      <c r="J41" s="200"/>
      <c r="K41" s="200"/>
    </row>
    <row r="42" spans="1:11" ht="28.9">
      <c r="A42" s="373" t="s">
        <v>1288</v>
      </c>
      <c r="B42" s="515" t="s">
        <v>5469</v>
      </c>
      <c r="C42" s="515" t="s">
        <v>5470</v>
      </c>
      <c r="D42" s="516">
        <v>45245</v>
      </c>
      <c r="E42" s="516">
        <v>45609</v>
      </c>
      <c r="F42" s="517">
        <v>1700</v>
      </c>
      <c r="G42" s="517">
        <v>1629</v>
      </c>
      <c r="H42" s="515" t="s">
        <v>5263</v>
      </c>
      <c r="I42" s="523">
        <f t="shared" si="0"/>
        <v>0.95823529411764707</v>
      </c>
      <c r="J42" s="540"/>
      <c r="K42" s="540"/>
    </row>
    <row r="43" spans="1:11" ht="28.9">
      <c r="A43" s="373" t="s">
        <v>5304</v>
      </c>
      <c r="B43" s="515" t="s">
        <v>5622</v>
      </c>
      <c r="C43" s="515" t="s">
        <v>5623</v>
      </c>
      <c r="D43" s="516">
        <v>45575</v>
      </c>
      <c r="E43" s="516">
        <v>45939</v>
      </c>
      <c r="F43" s="517">
        <v>230</v>
      </c>
      <c r="G43" s="517">
        <v>11</v>
      </c>
      <c r="H43" s="515" t="s">
        <v>5263</v>
      </c>
      <c r="I43" s="523">
        <f>G43/F43</f>
        <v>4.7826086956521741E-2</v>
      </c>
      <c r="J43" s="200"/>
      <c r="K43" s="200"/>
    </row>
    <row r="44" spans="1:11" ht="57.6">
      <c r="A44" s="373" t="s">
        <v>5625</v>
      </c>
      <c r="B44" s="515" t="s">
        <v>5626</v>
      </c>
      <c r="C44" s="515" t="s">
        <v>5616</v>
      </c>
      <c r="D44" s="516">
        <v>45390</v>
      </c>
      <c r="E44" s="516">
        <v>45754</v>
      </c>
      <c r="F44" s="517">
        <v>2500</v>
      </c>
      <c r="G44" s="517">
        <v>1389</v>
      </c>
      <c r="H44" s="515" t="s">
        <v>5263</v>
      </c>
      <c r="I44" s="523">
        <f>G44/F44</f>
        <v>0.55559999999999998</v>
      </c>
      <c r="J44" s="540"/>
      <c r="K44" s="540"/>
    </row>
    <row r="45" spans="1:11" ht="43.15">
      <c r="A45" s="373" t="s">
        <v>5627</v>
      </c>
      <c r="B45" s="515" t="s">
        <v>5628</v>
      </c>
      <c r="C45" s="515" t="s">
        <v>5470</v>
      </c>
      <c r="D45" s="516">
        <v>45245</v>
      </c>
      <c r="E45" s="516">
        <v>45609</v>
      </c>
      <c r="F45" s="517">
        <v>1000</v>
      </c>
      <c r="G45" s="517">
        <v>448.3</v>
      </c>
      <c r="H45" s="515" t="s">
        <v>5263</v>
      </c>
      <c r="I45" s="523">
        <f>G45/F45</f>
        <v>0.44830000000000003</v>
      </c>
      <c r="J45" s="200"/>
      <c r="K45" s="200"/>
    </row>
    <row r="46" spans="1:11" ht="28.9">
      <c r="A46" s="373" t="s">
        <v>5309</v>
      </c>
      <c r="B46" s="515" t="s">
        <v>5605</v>
      </c>
      <c r="C46" s="515" t="s">
        <v>5606</v>
      </c>
      <c r="D46" s="516">
        <v>45496</v>
      </c>
      <c r="E46" s="516">
        <v>45860</v>
      </c>
      <c r="F46" s="517">
        <v>15000</v>
      </c>
      <c r="G46" s="517">
        <v>6549</v>
      </c>
      <c r="H46" s="515" t="s">
        <v>5263</v>
      </c>
      <c r="I46" s="523">
        <f>G46/F46</f>
        <v>0.43659999999999999</v>
      </c>
      <c r="J46" s="200"/>
      <c r="K46" s="200"/>
    </row>
    <row r="47" spans="1:11" ht="28.9">
      <c r="A47" s="260" t="s">
        <v>5310</v>
      </c>
      <c r="B47" s="241" t="s">
        <v>5612</v>
      </c>
      <c r="C47" s="241" t="s">
        <v>5613</v>
      </c>
      <c r="D47" s="244">
        <v>45551</v>
      </c>
      <c r="E47" s="244">
        <v>45915</v>
      </c>
      <c r="F47" s="242">
        <v>10000</v>
      </c>
      <c r="G47" s="517">
        <v>2391</v>
      </c>
      <c r="H47" s="515" t="s">
        <v>5263</v>
      </c>
      <c r="I47" s="523">
        <f t="shared" ref="I47:I105" si="1">G47/F47</f>
        <v>0.23910000000000001</v>
      </c>
      <c r="J47" s="200"/>
      <c r="K47" s="200"/>
    </row>
    <row r="48" spans="1:11" ht="28.9">
      <c r="A48" s="373" t="s">
        <v>5313</v>
      </c>
      <c r="B48" s="515" t="s">
        <v>5619</v>
      </c>
      <c r="C48" s="515" t="s">
        <v>5620</v>
      </c>
      <c r="D48" s="516">
        <v>45565</v>
      </c>
      <c r="E48" s="516">
        <v>45745</v>
      </c>
      <c r="F48" s="517">
        <v>600</v>
      </c>
      <c r="G48" s="517">
        <v>594.27</v>
      </c>
      <c r="H48" s="515" t="s">
        <v>5263</v>
      </c>
      <c r="I48" s="523">
        <f t="shared" si="1"/>
        <v>0.99044999999999994</v>
      </c>
      <c r="J48" s="200"/>
      <c r="K48" s="200"/>
    </row>
    <row r="49" spans="1:11" ht="28.9">
      <c r="A49" s="373" t="s">
        <v>5314</v>
      </c>
      <c r="B49" s="515" t="s">
        <v>5619</v>
      </c>
      <c r="C49" s="515" t="s">
        <v>5620</v>
      </c>
      <c r="D49" s="516">
        <v>45565</v>
      </c>
      <c r="E49" s="516">
        <v>45745</v>
      </c>
      <c r="F49" s="517">
        <v>600</v>
      </c>
      <c r="G49" s="517">
        <v>354.14</v>
      </c>
      <c r="H49" s="515" t="s">
        <v>5263</v>
      </c>
      <c r="I49" s="523">
        <f t="shared" si="1"/>
        <v>0.59023333333333328</v>
      </c>
      <c r="J49" s="200"/>
      <c r="K49" s="200"/>
    </row>
    <row r="50" spans="1:11" ht="28.9">
      <c r="A50" s="260" t="s">
        <v>5316</v>
      </c>
      <c r="B50" s="241" t="s">
        <v>5608</v>
      </c>
      <c r="C50" s="515" t="s">
        <v>5609</v>
      </c>
      <c r="D50" s="244">
        <v>45537</v>
      </c>
      <c r="E50" s="244">
        <v>45901</v>
      </c>
      <c r="F50" s="517">
        <v>30000</v>
      </c>
      <c r="G50" s="517">
        <v>1945.77</v>
      </c>
      <c r="H50" s="515" t="s">
        <v>5263</v>
      </c>
      <c r="I50" s="523">
        <f t="shared" si="1"/>
        <v>6.4859E-2</v>
      </c>
      <c r="J50" s="200"/>
      <c r="K50" s="200"/>
    </row>
    <row r="51" spans="1:11" ht="28.9">
      <c r="A51" s="260" t="s">
        <v>5321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1700</v>
      </c>
      <c r="G51" s="517">
        <v>529</v>
      </c>
      <c r="H51" s="515" t="s">
        <v>5263</v>
      </c>
      <c r="I51" s="523">
        <f t="shared" si="1"/>
        <v>0.31117647058823528</v>
      </c>
      <c r="J51" s="200"/>
      <c r="K51" s="200"/>
    </row>
    <row r="52" spans="1:11" ht="28.9">
      <c r="A52" s="373" t="s">
        <v>5519</v>
      </c>
      <c r="B52" s="515" t="s">
        <v>5517</v>
      </c>
      <c r="C52" s="515" t="s">
        <v>5518</v>
      </c>
      <c r="D52" s="516">
        <v>45337</v>
      </c>
      <c r="E52" s="516">
        <v>45701</v>
      </c>
      <c r="F52" s="517">
        <v>450000000</v>
      </c>
      <c r="G52" s="517">
        <v>449789280</v>
      </c>
      <c r="H52" s="515" t="s">
        <v>5351</v>
      </c>
      <c r="I52" s="523">
        <f t="shared" si="1"/>
        <v>0.99953173333333334</v>
      </c>
      <c r="J52" s="200"/>
      <c r="K52" s="200"/>
    </row>
    <row r="53" spans="1:11" ht="28.9">
      <c r="A53" s="373" t="s">
        <v>5325</v>
      </c>
      <c r="B53" s="515" t="s">
        <v>5476</v>
      </c>
      <c r="C53" s="515" t="s">
        <v>5477</v>
      </c>
      <c r="D53" s="516">
        <v>45261</v>
      </c>
      <c r="E53" s="516">
        <v>45992</v>
      </c>
      <c r="F53" s="517">
        <v>2000</v>
      </c>
      <c r="G53" s="517">
        <v>2000</v>
      </c>
      <c r="H53" s="515" t="s">
        <v>5263</v>
      </c>
      <c r="I53" s="523">
        <f t="shared" si="1"/>
        <v>1</v>
      </c>
      <c r="J53" s="200"/>
      <c r="K53" s="200"/>
    </row>
    <row r="54" spans="1:11" ht="28.9">
      <c r="A54" s="373" t="s">
        <v>5326</v>
      </c>
      <c r="B54" s="515" t="s">
        <v>5426</v>
      </c>
      <c r="C54" s="515" t="s">
        <v>5427</v>
      </c>
      <c r="D54" s="516">
        <v>45139</v>
      </c>
      <c r="E54" s="516">
        <v>45869</v>
      </c>
      <c r="F54" s="517">
        <v>10000</v>
      </c>
      <c r="G54" s="517">
        <v>9235</v>
      </c>
      <c r="H54" s="515" t="s">
        <v>5263</v>
      </c>
      <c r="I54" s="523">
        <f t="shared" si="1"/>
        <v>0.92349999999999999</v>
      </c>
      <c r="J54" s="200"/>
      <c r="K54" s="200"/>
    </row>
    <row r="55" spans="1:11" ht="28.9">
      <c r="A55" s="373" t="s">
        <v>5327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2500</v>
      </c>
      <c r="G55" s="517">
        <v>86</v>
      </c>
      <c r="H55" s="515" t="s">
        <v>5263</v>
      </c>
      <c r="I55" s="523">
        <f t="shared" si="1"/>
        <v>3.44E-2</v>
      </c>
      <c r="J55" s="200"/>
      <c r="K55" s="200"/>
    </row>
    <row r="56" spans="1:11" ht="28.9">
      <c r="A56" s="373" t="s">
        <v>5520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157</v>
      </c>
      <c r="G56" s="517">
        <v>50</v>
      </c>
      <c r="H56" s="515" t="s">
        <v>5263</v>
      </c>
      <c r="I56" s="523">
        <f t="shared" si="1"/>
        <v>0.31847133757961782</v>
      </c>
      <c r="J56" s="200"/>
      <c r="K56" s="200"/>
    </row>
    <row r="57" spans="1:11" ht="28.9">
      <c r="A57" s="373" t="s">
        <v>5471</v>
      </c>
      <c r="B57" s="515" t="s">
        <v>5469</v>
      </c>
      <c r="C57" s="515" t="s">
        <v>5470</v>
      </c>
      <c r="D57" s="516">
        <v>45245</v>
      </c>
      <c r="E57" s="516">
        <v>45609</v>
      </c>
      <c r="F57" s="517">
        <v>16000</v>
      </c>
      <c r="G57" s="517">
        <v>15873.16</v>
      </c>
      <c r="H57" s="515" t="s">
        <v>5263</v>
      </c>
      <c r="I57" s="523">
        <f t="shared" si="1"/>
        <v>0.99207250000000002</v>
      </c>
      <c r="J57" s="200"/>
      <c r="K57" s="200"/>
    </row>
    <row r="58" spans="1:11" ht="43.15">
      <c r="A58" s="373" t="s">
        <v>5328</v>
      </c>
      <c r="B58" s="515" t="s">
        <v>5592</v>
      </c>
      <c r="C58" s="515" t="s">
        <v>5593</v>
      </c>
      <c r="D58" s="244">
        <v>45505</v>
      </c>
      <c r="E58" s="244">
        <v>45869</v>
      </c>
      <c r="F58" s="517">
        <v>39960</v>
      </c>
      <c r="G58" s="517">
        <v>7148.63</v>
      </c>
      <c r="H58" s="515" t="s">
        <v>5263</v>
      </c>
      <c r="I58" s="523">
        <f t="shared" si="1"/>
        <v>0.17889464464464463</v>
      </c>
      <c r="J58" s="200"/>
      <c r="K58" s="200"/>
    </row>
    <row r="59" spans="1:11" ht="28.9">
      <c r="A59" s="373" t="s">
        <v>149</v>
      </c>
      <c r="B59" s="515" t="s">
        <v>5484</v>
      </c>
      <c r="C59" s="515" t="s">
        <v>5485</v>
      </c>
      <c r="D59" s="516">
        <v>45291</v>
      </c>
      <c r="E59" s="516">
        <v>45655</v>
      </c>
      <c r="F59" s="517">
        <v>5800</v>
      </c>
      <c r="G59" s="517">
        <v>4676.3999999999996</v>
      </c>
      <c r="H59" s="515" t="s">
        <v>5263</v>
      </c>
      <c r="I59" s="523">
        <f t="shared" si="1"/>
        <v>0.80627586206896551</v>
      </c>
      <c r="J59" s="200"/>
      <c r="K59" s="200"/>
    </row>
    <row r="60" spans="1:11" ht="28.9">
      <c r="A60" s="373" t="s">
        <v>5472</v>
      </c>
      <c r="B60" s="515" t="s">
        <v>5469</v>
      </c>
      <c r="C60" s="515" t="s">
        <v>5470</v>
      </c>
      <c r="D60" s="516">
        <v>45245</v>
      </c>
      <c r="E60" s="516">
        <v>45609</v>
      </c>
      <c r="F60" s="517">
        <v>16000</v>
      </c>
      <c r="G60" s="517">
        <v>15951.9558</v>
      </c>
      <c r="H60" s="515" t="s">
        <v>5263</v>
      </c>
      <c r="I60" s="601">
        <f t="shared" si="1"/>
        <v>0.99699723750000002</v>
      </c>
      <c r="J60" s="200"/>
      <c r="K60" s="200"/>
    </row>
    <row r="61" spans="1:11" ht="28.9">
      <c r="A61" s="373" t="s">
        <v>277</v>
      </c>
      <c r="B61" s="241" t="s">
        <v>5612</v>
      </c>
      <c r="C61" s="241" t="s">
        <v>5613</v>
      </c>
      <c r="D61" s="244">
        <v>45551</v>
      </c>
      <c r="E61" s="244">
        <v>45915</v>
      </c>
      <c r="F61" s="517">
        <v>70000</v>
      </c>
      <c r="G61" s="517">
        <v>23256.438188</v>
      </c>
      <c r="H61" s="515" t="s">
        <v>5263</v>
      </c>
      <c r="I61" s="523">
        <f t="shared" si="1"/>
        <v>0.33223483125714287</v>
      </c>
      <c r="J61" s="200"/>
      <c r="K61" s="200"/>
    </row>
    <row r="62" spans="1:11" ht="28.9">
      <c r="A62" s="373" t="s">
        <v>5331</v>
      </c>
      <c r="B62" s="515" t="s">
        <v>5622</v>
      </c>
      <c r="C62" s="515" t="s">
        <v>5623</v>
      </c>
      <c r="D62" s="516">
        <v>45575</v>
      </c>
      <c r="E62" s="516">
        <v>45939</v>
      </c>
      <c r="F62" s="517">
        <v>2200</v>
      </c>
      <c r="G62" s="517">
        <v>156.56960000000001</v>
      </c>
      <c r="H62" s="515" t="s">
        <v>5263</v>
      </c>
      <c r="I62" s="523">
        <f t="shared" si="1"/>
        <v>7.1168000000000009E-2</v>
      </c>
      <c r="J62" s="200"/>
      <c r="K62" s="200"/>
    </row>
    <row r="63" spans="1:11" ht="28.9">
      <c r="A63" s="373" t="s">
        <v>5594</v>
      </c>
      <c r="B63" s="515" t="s">
        <v>5589</v>
      </c>
      <c r="C63" s="515" t="s">
        <v>5590</v>
      </c>
      <c r="D63" s="516">
        <v>45496</v>
      </c>
      <c r="E63" s="516">
        <v>45860</v>
      </c>
      <c r="F63" s="517">
        <v>325</v>
      </c>
      <c r="G63" s="517">
        <v>46.92</v>
      </c>
      <c r="H63" s="515" t="s">
        <v>5263</v>
      </c>
      <c r="I63" s="523">
        <f t="shared" si="1"/>
        <v>0.14436923076923078</v>
      </c>
      <c r="J63" s="200"/>
      <c r="K63" s="200"/>
    </row>
    <row r="64" spans="1:11" ht="43.15">
      <c r="A64" s="373" t="s">
        <v>282</v>
      </c>
      <c r="B64" s="515" t="s">
        <v>5467</v>
      </c>
      <c r="C64" s="515" t="s">
        <v>5478</v>
      </c>
      <c r="D64" s="516">
        <v>45231</v>
      </c>
      <c r="E64" s="516">
        <v>45595</v>
      </c>
      <c r="F64" s="517">
        <v>6240</v>
      </c>
      <c r="G64" s="517">
        <v>970</v>
      </c>
      <c r="H64" s="515" t="s">
        <v>5263</v>
      </c>
      <c r="I64" s="523">
        <f t="shared" si="1"/>
        <v>0.15544871794871795</v>
      </c>
      <c r="J64" s="200"/>
      <c r="K64" s="200"/>
    </row>
    <row r="65" spans="1:11" ht="28.9">
      <c r="A65" s="373" t="s">
        <v>168</v>
      </c>
      <c r="B65" s="515" t="s">
        <v>5469</v>
      </c>
      <c r="C65" s="515" t="s">
        <v>5470</v>
      </c>
      <c r="D65" s="516">
        <v>45275</v>
      </c>
      <c r="E65" s="516">
        <v>45639</v>
      </c>
      <c r="F65" s="517">
        <v>5000</v>
      </c>
      <c r="G65" s="517">
        <v>1149.0078000000001</v>
      </c>
      <c r="H65" s="515" t="s">
        <v>5263</v>
      </c>
      <c r="I65" s="523">
        <f t="shared" si="1"/>
        <v>0.22980156000000002</v>
      </c>
      <c r="J65" s="200"/>
      <c r="K65" s="200"/>
    </row>
    <row r="66" spans="1:11" ht="28.9">
      <c r="A66" s="373" t="s">
        <v>5335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2500</v>
      </c>
      <c r="G66" s="517">
        <v>1750.74</v>
      </c>
      <c r="H66" s="515" t="s">
        <v>5263</v>
      </c>
      <c r="I66" s="523">
        <f t="shared" si="1"/>
        <v>0.70029600000000003</v>
      </c>
      <c r="J66" s="200"/>
      <c r="K66" s="200"/>
    </row>
    <row r="67" spans="1:11" ht="28.9">
      <c r="A67" s="373" t="s">
        <v>5341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5200</v>
      </c>
      <c r="G67" s="517">
        <v>981.62</v>
      </c>
      <c r="H67" s="515" t="s">
        <v>5263</v>
      </c>
      <c r="I67" s="523">
        <f t="shared" si="1"/>
        <v>0.18877307692307693</v>
      </c>
      <c r="J67" s="200"/>
      <c r="K67" s="200"/>
    </row>
    <row r="68" spans="1:11" ht="28.9">
      <c r="A68" s="373" t="s">
        <v>4593</v>
      </c>
      <c r="B68" s="515" t="s">
        <v>5469</v>
      </c>
      <c r="C68" s="515" t="s">
        <v>5470</v>
      </c>
      <c r="D68" s="516">
        <v>45245</v>
      </c>
      <c r="E68" s="516">
        <v>45609</v>
      </c>
      <c r="F68" s="517">
        <v>7000</v>
      </c>
      <c r="G68" s="517">
        <v>6998</v>
      </c>
      <c r="H68" s="515" t="s">
        <v>5263</v>
      </c>
      <c r="I68" s="523">
        <f t="shared" si="1"/>
        <v>0.99971428571428567</v>
      </c>
      <c r="J68" s="200"/>
      <c r="K68" s="200"/>
    </row>
    <row r="69" spans="1:11" ht="28.9">
      <c r="A69" s="373" t="s">
        <v>5343</v>
      </c>
      <c r="B69" s="515" t="s">
        <v>5484</v>
      </c>
      <c r="C69" s="515" t="s">
        <v>5485</v>
      </c>
      <c r="D69" s="516">
        <v>45291</v>
      </c>
      <c r="E69" s="516">
        <v>45655</v>
      </c>
      <c r="F69" s="517">
        <v>7000</v>
      </c>
      <c r="G69" s="517">
        <v>7000</v>
      </c>
      <c r="H69" s="515" t="s">
        <v>5263</v>
      </c>
      <c r="I69" s="523">
        <f t="shared" si="1"/>
        <v>1</v>
      </c>
      <c r="J69" s="200"/>
      <c r="K69" s="200"/>
    </row>
    <row r="70" spans="1:11" ht="28.9">
      <c r="A70" s="373" t="s">
        <v>5378</v>
      </c>
      <c r="B70" s="515" t="s">
        <v>5622</v>
      </c>
      <c r="C70" s="515" t="s">
        <v>5623</v>
      </c>
      <c r="D70" s="516">
        <v>45575</v>
      </c>
      <c r="E70" s="516">
        <v>45939</v>
      </c>
      <c r="F70" s="517">
        <v>6000</v>
      </c>
      <c r="G70" s="517">
        <v>81</v>
      </c>
      <c r="H70" s="515" t="s">
        <v>5263</v>
      </c>
      <c r="I70" s="523">
        <f t="shared" si="1"/>
        <v>1.35E-2</v>
      </c>
      <c r="J70" s="200"/>
      <c r="K70" s="200"/>
    </row>
    <row r="71" spans="1:11" ht="28.9">
      <c r="A71" s="373" t="s">
        <v>5494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500</v>
      </c>
      <c r="G71" s="517">
        <v>54.73</v>
      </c>
      <c r="H71" s="515" t="s">
        <v>5263</v>
      </c>
      <c r="I71" s="523">
        <f t="shared" si="1"/>
        <v>0.10945999999999999</v>
      </c>
      <c r="J71" s="200"/>
      <c r="K71" s="200"/>
    </row>
    <row r="72" spans="1:11" ht="28.9">
      <c r="A72" s="373" t="s">
        <v>173</v>
      </c>
      <c r="B72" s="515" t="s">
        <v>5538</v>
      </c>
      <c r="C72" s="515" t="s">
        <v>5539</v>
      </c>
      <c r="D72" s="516">
        <v>45517</v>
      </c>
      <c r="E72" s="516">
        <v>45701</v>
      </c>
      <c r="F72" s="517">
        <v>3600</v>
      </c>
      <c r="G72" s="517">
        <v>1968.7</v>
      </c>
      <c r="H72" s="515" t="s">
        <v>5263</v>
      </c>
      <c r="I72" s="523">
        <f t="shared" si="1"/>
        <v>0.54686111111111113</v>
      </c>
      <c r="J72" s="200"/>
      <c r="K72" s="200"/>
    </row>
    <row r="73" spans="1:11" ht="28.9">
      <c r="A73" s="373" t="s">
        <v>5346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2500</v>
      </c>
      <c r="G73" s="517">
        <v>0</v>
      </c>
      <c r="H73" s="515" t="s">
        <v>5263</v>
      </c>
      <c r="I73" s="523">
        <f t="shared" si="1"/>
        <v>0</v>
      </c>
      <c r="J73" s="200"/>
      <c r="K73" s="200"/>
    </row>
    <row r="74" spans="1:11" ht="28.9">
      <c r="A74" s="373" t="s">
        <v>5495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525</v>
      </c>
      <c r="G74" s="517">
        <v>152</v>
      </c>
      <c r="H74" s="515" t="s">
        <v>5263</v>
      </c>
      <c r="I74" s="523">
        <f t="shared" si="1"/>
        <v>0.28952380952380952</v>
      </c>
      <c r="J74" s="200"/>
      <c r="K74" s="200"/>
    </row>
    <row r="75" spans="1:11" ht="28.9">
      <c r="A75" s="373" t="s">
        <v>5496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175</v>
      </c>
      <c r="G75" s="517">
        <v>0</v>
      </c>
      <c r="H75" s="515" t="s">
        <v>5263</v>
      </c>
      <c r="I75" s="523">
        <f t="shared" si="1"/>
        <v>0</v>
      </c>
      <c r="J75" s="200"/>
      <c r="K75" s="200"/>
    </row>
    <row r="76" spans="1:11" ht="28.9">
      <c r="A76" s="260" t="s">
        <v>5347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150</v>
      </c>
      <c r="G76" s="517">
        <v>58</v>
      </c>
      <c r="H76" s="515" t="s">
        <v>5263</v>
      </c>
      <c r="I76" s="523">
        <f t="shared" si="1"/>
        <v>0.38666666666666666</v>
      </c>
      <c r="J76" s="200"/>
      <c r="K76" s="200"/>
    </row>
    <row r="77" spans="1:11" ht="28.9">
      <c r="A77" s="260" t="s">
        <v>5349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300</v>
      </c>
      <c r="G77" s="517">
        <v>123</v>
      </c>
      <c r="H77" s="515" t="s">
        <v>5263</v>
      </c>
      <c r="I77" s="523">
        <f t="shared" si="1"/>
        <v>0.41</v>
      </c>
      <c r="J77" s="200"/>
      <c r="K77" s="200"/>
    </row>
    <row r="78" spans="1:11" ht="28.9">
      <c r="A78" s="373" t="s">
        <v>5528</v>
      </c>
      <c r="B78" s="515" t="s">
        <v>5524</v>
      </c>
      <c r="C78" s="515" t="s">
        <v>5525</v>
      </c>
      <c r="D78" s="516">
        <v>45390</v>
      </c>
      <c r="E78" s="516">
        <v>45754</v>
      </c>
      <c r="F78" s="517">
        <v>47500000</v>
      </c>
      <c r="G78" s="517">
        <v>3979968</v>
      </c>
      <c r="H78" s="515" t="s">
        <v>5351</v>
      </c>
      <c r="I78" s="523">
        <f t="shared" si="1"/>
        <v>8.3788799999999997E-2</v>
      </c>
      <c r="J78" s="200"/>
      <c r="K78" s="200"/>
    </row>
    <row r="79" spans="1:11" ht="28.9">
      <c r="A79" s="373" t="s">
        <v>5529</v>
      </c>
      <c r="B79" s="515" t="s">
        <v>5524</v>
      </c>
      <c r="C79" s="515" t="s">
        <v>5525</v>
      </c>
      <c r="D79" s="516">
        <v>45390</v>
      </c>
      <c r="E79" s="516">
        <v>45754</v>
      </c>
      <c r="F79" s="517">
        <v>8500000</v>
      </c>
      <c r="G79" s="517">
        <v>1615218</v>
      </c>
      <c r="H79" s="515" t="s">
        <v>5351</v>
      </c>
      <c r="I79" s="523">
        <f t="shared" si="1"/>
        <v>0.19002564705882352</v>
      </c>
      <c r="J79" s="200"/>
      <c r="K79" s="200"/>
    </row>
    <row r="80" spans="1:11" ht="28.9">
      <c r="A80" s="373" t="s">
        <v>2714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750000</v>
      </c>
      <c r="G80" s="517">
        <v>366681</v>
      </c>
      <c r="H80" s="515" t="s">
        <v>5351</v>
      </c>
      <c r="I80" s="523">
        <f t="shared" si="1"/>
        <v>0.48890800000000001</v>
      </c>
      <c r="J80" s="200"/>
      <c r="K80" s="200"/>
    </row>
    <row r="81" spans="1:11" ht="28.9">
      <c r="A81" s="373" t="s">
        <v>5497</v>
      </c>
      <c r="B81" s="515" t="s">
        <v>5488</v>
      </c>
      <c r="C81" s="515" t="s">
        <v>5489</v>
      </c>
      <c r="D81" s="516">
        <v>45471</v>
      </c>
      <c r="E81" s="516">
        <v>45655</v>
      </c>
      <c r="F81" s="517">
        <v>600</v>
      </c>
      <c r="G81" s="517">
        <v>146</v>
      </c>
      <c r="H81" s="515" t="s">
        <v>5351</v>
      </c>
      <c r="I81" s="523">
        <f t="shared" si="1"/>
        <v>0.24333333333333335</v>
      </c>
      <c r="J81" s="200"/>
      <c r="K81" s="200"/>
    </row>
    <row r="82" spans="1:11" ht="28.9">
      <c r="A82" s="373" t="s">
        <v>5530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1500000</v>
      </c>
      <c r="G82" s="517">
        <v>1473412</v>
      </c>
      <c r="H82" s="515" t="s">
        <v>5351</v>
      </c>
      <c r="I82" s="523">
        <f t="shared" si="1"/>
        <v>0.98227466666666663</v>
      </c>
      <c r="J82" s="200"/>
      <c r="K82" s="200"/>
    </row>
    <row r="83" spans="1:11" ht="28.9">
      <c r="A83" s="373" t="s">
        <v>5531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600000</v>
      </c>
      <c r="G83" s="517">
        <v>476995</v>
      </c>
      <c r="H83" s="515" t="s">
        <v>5351</v>
      </c>
      <c r="I83" s="523">
        <f t="shared" si="1"/>
        <v>0.79499166666666665</v>
      </c>
      <c r="J83" s="200"/>
      <c r="K83" s="200"/>
    </row>
    <row r="84" spans="1:11" ht="28.9">
      <c r="A84" s="373" t="s">
        <v>5498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120000</v>
      </c>
      <c r="G84" s="517">
        <v>2597</v>
      </c>
      <c r="H84" s="515" t="s">
        <v>5351</v>
      </c>
      <c r="I84" s="523">
        <f t="shared" si="1"/>
        <v>2.1641666666666667E-2</v>
      </c>
      <c r="J84" s="200"/>
      <c r="K84" s="200"/>
    </row>
    <row r="85" spans="1:11" ht="28.9">
      <c r="A85" s="373" t="s">
        <v>5543</v>
      </c>
      <c r="B85" s="515" t="s">
        <v>5544</v>
      </c>
      <c r="C85" s="515" t="s">
        <v>5545</v>
      </c>
      <c r="D85" s="516">
        <v>45418</v>
      </c>
      <c r="E85" s="516">
        <v>45657</v>
      </c>
      <c r="F85" s="517">
        <v>145</v>
      </c>
      <c r="G85" s="517">
        <v>145</v>
      </c>
      <c r="H85" s="515" t="s">
        <v>5351</v>
      </c>
      <c r="I85" s="523">
        <f t="shared" si="1"/>
        <v>1</v>
      </c>
      <c r="J85" s="200"/>
      <c r="K85" s="200"/>
    </row>
    <row r="86" spans="1:11" ht="28.9">
      <c r="A86" s="373" t="s">
        <v>5357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65000</v>
      </c>
      <c r="G86" s="517">
        <v>34609</v>
      </c>
      <c r="H86" s="515" t="s">
        <v>5351</v>
      </c>
      <c r="I86" s="523">
        <f t="shared" si="1"/>
        <v>0.53244615384615379</v>
      </c>
      <c r="J86" s="200"/>
      <c r="K86" s="200"/>
    </row>
    <row r="87" spans="1:11" ht="28.9">
      <c r="A87" s="373" t="s">
        <v>5595</v>
      </c>
      <c r="B87" s="515" t="s">
        <v>5589</v>
      </c>
      <c r="C87" s="515" t="s">
        <v>5590</v>
      </c>
      <c r="D87" s="516">
        <v>45496</v>
      </c>
      <c r="E87" s="516">
        <v>45860</v>
      </c>
      <c r="F87" s="517">
        <v>100000000</v>
      </c>
      <c r="G87" s="517">
        <v>2407697</v>
      </c>
      <c r="H87" s="515" t="s">
        <v>5351</v>
      </c>
      <c r="I87" s="523">
        <f t="shared" si="1"/>
        <v>2.407697E-2</v>
      </c>
      <c r="J87" s="200"/>
      <c r="K87" s="200"/>
    </row>
    <row r="88" spans="1:11" ht="28.9">
      <c r="A88" s="260" t="s">
        <v>5384</v>
      </c>
      <c r="B88" s="241" t="s">
        <v>5608</v>
      </c>
      <c r="C88" s="515" t="s">
        <v>5609</v>
      </c>
      <c r="D88" s="244">
        <v>45537</v>
      </c>
      <c r="E88" s="244">
        <v>45901</v>
      </c>
      <c r="F88" s="517">
        <v>3</v>
      </c>
      <c r="G88" s="517">
        <v>0</v>
      </c>
      <c r="H88" s="515" t="s">
        <v>5351</v>
      </c>
      <c r="I88" s="523">
        <f t="shared" si="1"/>
        <v>0</v>
      </c>
      <c r="J88" s="200"/>
      <c r="K88" s="200"/>
    </row>
    <row r="89" spans="1:11" ht="28.9">
      <c r="A89" s="373" t="s">
        <v>5532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700</v>
      </c>
      <c r="G89" s="517">
        <v>0</v>
      </c>
      <c r="H89" s="515" t="s">
        <v>5351</v>
      </c>
      <c r="I89" s="523">
        <f t="shared" si="1"/>
        <v>0</v>
      </c>
      <c r="J89" s="200"/>
      <c r="K89" s="200"/>
    </row>
    <row r="90" spans="1:11" ht="28.9">
      <c r="A90" s="373" t="s">
        <v>5533</v>
      </c>
      <c r="B90" s="515" t="s">
        <v>5524</v>
      </c>
      <c r="C90" s="515" t="s">
        <v>5525</v>
      </c>
      <c r="D90" s="516">
        <v>45390</v>
      </c>
      <c r="E90" s="516">
        <v>45754</v>
      </c>
      <c r="F90" s="517">
        <v>250</v>
      </c>
      <c r="G90" s="517">
        <v>49</v>
      </c>
      <c r="H90" s="515" t="s">
        <v>5351</v>
      </c>
      <c r="I90" s="523">
        <f t="shared" si="1"/>
        <v>0.19600000000000001</v>
      </c>
      <c r="J90" s="200"/>
      <c r="K90" s="200"/>
    </row>
    <row r="91" spans="1:11">
      <c r="A91" s="688" t="s">
        <v>5499</v>
      </c>
      <c r="B91" s="689" t="s">
        <v>5500</v>
      </c>
      <c r="C91" s="515" t="s">
        <v>5578</v>
      </c>
      <c r="D91" s="690">
        <v>45474</v>
      </c>
      <c r="E91" s="690">
        <v>45838</v>
      </c>
      <c r="F91" s="598">
        <v>304437000</v>
      </c>
      <c r="G91" s="598">
        <v>119042998.61</v>
      </c>
      <c r="H91" s="515" t="s">
        <v>5502</v>
      </c>
      <c r="I91" s="523">
        <f t="shared" si="1"/>
        <v>0.39102671032101882</v>
      </c>
      <c r="J91" s="540"/>
      <c r="K91" s="540"/>
    </row>
    <row r="92" spans="1:11">
      <c r="A92" s="688"/>
      <c r="B92" s="689"/>
      <c r="C92" s="515" t="s">
        <v>5579</v>
      </c>
      <c r="D92" s="690"/>
      <c r="E92" s="690"/>
      <c r="F92" s="598">
        <v>710353000</v>
      </c>
      <c r="G92" s="598">
        <v>444992300.74000001</v>
      </c>
      <c r="H92" s="515" t="s">
        <v>5502</v>
      </c>
      <c r="I92" s="523">
        <f t="shared" si="1"/>
        <v>0.62643826483452592</v>
      </c>
      <c r="J92" s="540"/>
      <c r="K92" s="540"/>
    </row>
    <row r="93" spans="1:11" ht="28.9">
      <c r="A93" s="373" t="s">
        <v>5537</v>
      </c>
      <c r="B93" s="515" t="s">
        <v>5538</v>
      </c>
      <c r="C93" s="515" t="s">
        <v>5539</v>
      </c>
      <c r="D93" s="516">
        <v>45413</v>
      </c>
      <c r="E93" s="516">
        <v>45592</v>
      </c>
      <c r="F93" s="517">
        <v>775</v>
      </c>
      <c r="G93" s="517">
        <v>775</v>
      </c>
      <c r="H93" s="515" t="s">
        <v>5263</v>
      </c>
      <c r="I93" s="523">
        <f t="shared" si="1"/>
        <v>1</v>
      </c>
      <c r="J93" s="540"/>
      <c r="K93" s="540"/>
    </row>
    <row r="94" spans="1:11" ht="28.9">
      <c r="A94" s="373" t="s">
        <v>5537</v>
      </c>
      <c r="B94" s="515" t="s">
        <v>5568</v>
      </c>
      <c r="C94" s="515" t="s">
        <v>5630</v>
      </c>
      <c r="D94" s="516">
        <v>45593</v>
      </c>
      <c r="E94" s="516">
        <v>45777</v>
      </c>
      <c r="F94" s="517">
        <v>775</v>
      </c>
      <c r="G94" s="517">
        <v>146</v>
      </c>
      <c r="H94" s="515" t="s">
        <v>5263</v>
      </c>
      <c r="I94" s="523">
        <f t="shared" ref="I94" si="2">G94/F94</f>
        <v>0.18838709677419355</v>
      </c>
      <c r="J94" s="540"/>
      <c r="K94" s="540"/>
    </row>
    <row r="95" spans="1:11" ht="28.9">
      <c r="A95" s="373" t="s">
        <v>5504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1500</v>
      </c>
      <c r="G95" s="517">
        <v>513</v>
      </c>
      <c r="H95" s="515" t="s">
        <v>5351</v>
      </c>
      <c r="I95" s="523">
        <f t="shared" si="1"/>
        <v>0.34200000000000003</v>
      </c>
      <c r="J95" s="540"/>
      <c r="K95" s="540"/>
    </row>
    <row r="96" spans="1:11">
      <c r="A96" s="688" t="s">
        <v>5580</v>
      </c>
      <c r="B96" s="689" t="s">
        <v>5506</v>
      </c>
      <c r="C96" s="515" t="s">
        <v>5581</v>
      </c>
      <c r="D96" s="690">
        <v>45474</v>
      </c>
      <c r="E96" s="690">
        <v>45838</v>
      </c>
      <c r="F96" s="598">
        <v>87300000</v>
      </c>
      <c r="G96" s="598">
        <v>58502414</v>
      </c>
      <c r="H96" s="515" t="s">
        <v>5502</v>
      </c>
      <c r="I96" s="523">
        <f t="shared" si="1"/>
        <v>0.67013074455899202</v>
      </c>
      <c r="J96" s="540"/>
      <c r="K96" s="540"/>
    </row>
    <row r="97" spans="1:11">
      <c r="A97" s="688"/>
      <c r="B97" s="689"/>
      <c r="C97" s="515" t="s">
        <v>5582</v>
      </c>
      <c r="D97" s="690"/>
      <c r="E97" s="690"/>
      <c r="F97" s="598">
        <v>9700000</v>
      </c>
      <c r="G97" s="598">
        <v>2341351</v>
      </c>
      <c r="H97" s="515" t="s">
        <v>5502</v>
      </c>
      <c r="I97" s="523">
        <f t="shared" si="1"/>
        <v>0.24137639175257733</v>
      </c>
      <c r="J97" s="540"/>
      <c r="K97" s="540"/>
    </row>
    <row r="98" spans="1:11">
      <c r="A98" s="688" t="s">
        <v>5583</v>
      </c>
      <c r="B98" s="689" t="s">
        <v>5506</v>
      </c>
      <c r="C98" s="515" t="s">
        <v>5581</v>
      </c>
      <c r="D98" s="690">
        <v>45474</v>
      </c>
      <c r="E98" s="690">
        <v>45838</v>
      </c>
      <c r="F98" s="598">
        <v>152100000</v>
      </c>
      <c r="G98" s="598">
        <v>140604240</v>
      </c>
      <c r="H98" s="515" t="s">
        <v>5502</v>
      </c>
      <c r="I98" s="523">
        <f t="shared" si="1"/>
        <v>0.92441972386587767</v>
      </c>
      <c r="J98" s="540"/>
      <c r="K98" s="540"/>
    </row>
    <row r="99" spans="1:11">
      <c r="A99" s="688"/>
      <c r="B99" s="689"/>
      <c r="C99" s="515" t="s">
        <v>5582</v>
      </c>
      <c r="D99" s="690"/>
      <c r="E99" s="690"/>
      <c r="F99" s="598">
        <v>16900000</v>
      </c>
      <c r="G99" s="598">
        <v>15290142</v>
      </c>
      <c r="H99" s="515" t="s">
        <v>5502</v>
      </c>
      <c r="I99" s="523">
        <f t="shared" si="1"/>
        <v>0.90474213017751481</v>
      </c>
      <c r="J99" s="540"/>
      <c r="K99" s="540"/>
    </row>
    <row r="100" spans="1:11">
      <c r="A100" s="688" t="s">
        <v>5584</v>
      </c>
      <c r="B100" s="689" t="s">
        <v>5506</v>
      </c>
      <c r="C100" s="515" t="s">
        <v>5581</v>
      </c>
      <c r="D100" s="690">
        <v>45474</v>
      </c>
      <c r="E100" s="690">
        <v>45838</v>
      </c>
      <c r="F100" s="598">
        <v>203400000</v>
      </c>
      <c r="G100" s="598">
        <v>128790589</v>
      </c>
      <c r="H100" s="515" t="s">
        <v>5502</v>
      </c>
      <c r="I100" s="523">
        <f t="shared" si="1"/>
        <v>0.63318873647984264</v>
      </c>
      <c r="J100" s="540"/>
      <c r="K100" s="540"/>
    </row>
    <row r="101" spans="1:11">
      <c r="A101" s="688"/>
      <c r="B101" s="689"/>
      <c r="C101" s="515" t="s">
        <v>5582</v>
      </c>
      <c r="D101" s="690"/>
      <c r="E101" s="690"/>
      <c r="F101" s="598">
        <v>22600000</v>
      </c>
      <c r="G101" s="598">
        <v>19848644</v>
      </c>
      <c r="H101" s="515" t="s">
        <v>5502</v>
      </c>
      <c r="I101" s="523">
        <f t="shared" si="1"/>
        <v>0.87825858407079649</v>
      </c>
      <c r="J101" s="540"/>
      <c r="K101" s="540"/>
    </row>
    <row r="102" spans="1:11" ht="28.9">
      <c r="A102" s="373" t="s">
        <v>5585</v>
      </c>
      <c r="B102" s="515" t="s">
        <v>5506</v>
      </c>
      <c r="C102" s="515" t="s">
        <v>5586</v>
      </c>
      <c r="D102" s="516">
        <v>45474</v>
      </c>
      <c r="E102" s="516">
        <v>45838</v>
      </c>
      <c r="F102" s="598">
        <v>13000000</v>
      </c>
      <c r="G102" s="598">
        <v>11655128.359999999</v>
      </c>
      <c r="H102" s="515" t="s">
        <v>5502</v>
      </c>
      <c r="I102" s="523">
        <f t="shared" si="1"/>
        <v>0.89654833538461531</v>
      </c>
      <c r="J102" s="540"/>
      <c r="K102" s="540"/>
    </row>
    <row r="103" spans="1:11" ht="28.9">
      <c r="A103" s="373" t="s">
        <v>5513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28750000</v>
      </c>
      <c r="G103" s="517">
        <v>8740055</v>
      </c>
      <c r="H103" s="515" t="s">
        <v>5351</v>
      </c>
      <c r="I103" s="523">
        <f t="shared" si="1"/>
        <v>0.30400191304347823</v>
      </c>
      <c r="J103" s="540"/>
      <c r="K103" s="540"/>
    </row>
    <row r="104" spans="1:11" ht="28.9">
      <c r="A104" s="373" t="s">
        <v>5367</v>
      </c>
      <c r="B104" s="515" t="s">
        <v>5469</v>
      </c>
      <c r="C104" s="515" t="s">
        <v>5470</v>
      </c>
      <c r="D104" s="516">
        <v>45265</v>
      </c>
      <c r="E104" s="516">
        <v>45629</v>
      </c>
      <c r="F104" s="517">
        <v>3500000</v>
      </c>
      <c r="G104" s="517">
        <v>967405</v>
      </c>
      <c r="H104" s="515" t="s">
        <v>5351</v>
      </c>
      <c r="I104" s="523">
        <f t="shared" si="1"/>
        <v>0.27640142857142858</v>
      </c>
      <c r="J104" s="540"/>
      <c r="K104" s="540"/>
    </row>
    <row r="105" spans="1:11" ht="29.45" thickBot="1">
      <c r="A105" s="262" t="s">
        <v>5610</v>
      </c>
      <c r="B105" s="264" t="s">
        <v>5608</v>
      </c>
      <c r="C105" s="525" t="s">
        <v>5609</v>
      </c>
      <c r="D105" s="265">
        <v>45537</v>
      </c>
      <c r="E105" s="265">
        <v>45901</v>
      </c>
      <c r="F105" s="527">
        <v>400</v>
      </c>
      <c r="G105" s="527">
        <v>0</v>
      </c>
      <c r="H105" s="525" t="s">
        <v>5351</v>
      </c>
      <c r="I105" s="528">
        <f t="shared" si="1"/>
        <v>0</v>
      </c>
      <c r="J105" s="540"/>
      <c r="K105" s="540"/>
    </row>
    <row r="106" spans="1:11">
      <c r="A106" s="200"/>
      <c r="B106" s="200"/>
      <c r="C106" s="200"/>
      <c r="D106" s="200"/>
      <c r="E106" s="200"/>
      <c r="F106" s="581"/>
      <c r="G106" s="581"/>
      <c r="H106" s="200"/>
      <c r="I106" s="200"/>
      <c r="J106" s="200"/>
      <c r="K106" s="200"/>
    </row>
    <row r="107" spans="1:11">
      <c r="A107" s="200"/>
      <c r="B107" s="200"/>
      <c r="C107" s="200"/>
      <c r="D107" s="200"/>
      <c r="E107" s="200"/>
      <c r="F107" s="581"/>
      <c r="G107" s="581"/>
      <c r="H107" s="200"/>
      <c r="I107" s="200"/>
      <c r="J107" s="200"/>
      <c r="K107" s="200"/>
    </row>
    <row r="108" spans="1:11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</sheetData>
  <autoFilter ref="A3:I105" xr:uid="{A63B05CA-5450-4680-947E-056E623CF21F}"/>
  <mergeCells count="22">
    <mergeCell ref="A1:I1"/>
    <mergeCell ref="F2:I2"/>
    <mergeCell ref="A4:A5"/>
    <mergeCell ref="B4:B5"/>
    <mergeCell ref="D4:D5"/>
    <mergeCell ref="E4:E5"/>
    <mergeCell ref="A91:A92"/>
    <mergeCell ref="B91:B92"/>
    <mergeCell ref="D91:D92"/>
    <mergeCell ref="E91:E92"/>
    <mergeCell ref="A96:A97"/>
    <mergeCell ref="B96:B97"/>
    <mergeCell ref="D96:D97"/>
    <mergeCell ref="E96:E97"/>
    <mergeCell ref="A98:A99"/>
    <mergeCell ref="B98:B99"/>
    <mergeCell ref="D98:D99"/>
    <mergeCell ref="E98:E99"/>
    <mergeCell ref="A100:A101"/>
    <mergeCell ref="B100:B101"/>
    <mergeCell ref="D100:D101"/>
    <mergeCell ref="E100:E101"/>
  </mergeCells>
  <pageMargins left="0.511811024" right="0.511811024" top="0.78740157499999996" bottom="0.78740157499999996" header="0.31496062000000002" footer="0.3149606200000000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63BB-AFED-4BDC-97D0-9FD1C19FA1D9}">
  <dimension ref="A1:K112"/>
  <sheetViews>
    <sheetView topLeftCell="A39" zoomScaleNormal="100" workbookViewId="0">
      <selection activeCell="A94" sqref="A94:A9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5631</v>
      </c>
      <c r="G2" s="686"/>
      <c r="H2" s="686"/>
      <c r="I2" s="68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4027</v>
      </c>
      <c r="H4" s="520" t="s">
        <v>5263</v>
      </c>
      <c r="I4" s="522">
        <f t="shared" ref="I4:I46" si="0">G4/F4</f>
        <v>3.7287037037037035E-2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729757</v>
      </c>
      <c r="H6" s="515" t="s">
        <v>5263</v>
      </c>
      <c r="I6" s="523">
        <f t="shared" si="0"/>
        <v>0.97300933333333328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>G7/F7</f>
        <v>0.89532800000000001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5380</v>
      </c>
      <c r="H8" s="515" t="s">
        <v>5263</v>
      </c>
      <c r="I8" s="523">
        <f t="shared" si="0"/>
        <v>0.19214285714285714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921</v>
      </c>
      <c r="H9" s="515" t="s">
        <v>5263</v>
      </c>
      <c r="I9" s="523">
        <f t="shared" si="0"/>
        <v>0.76749999999999996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68233.789999999994</v>
      </c>
      <c r="H10" s="515" t="s">
        <v>5263</v>
      </c>
      <c r="I10" s="523">
        <f t="shared" si="0"/>
        <v>0.25651800751879694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2900</v>
      </c>
      <c r="H11" s="515" t="s">
        <v>5263</v>
      </c>
      <c r="I11" s="523">
        <f t="shared" si="0"/>
        <v>1</v>
      </c>
      <c r="J11" s="200"/>
      <c r="K11" s="200"/>
    </row>
    <row r="12" spans="1:11" ht="28.9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919</v>
      </c>
      <c r="H12" s="515" t="s">
        <v>5263</v>
      </c>
      <c r="I12" s="523">
        <f t="shared" si="0"/>
        <v>0.48231089371841229</v>
      </c>
      <c r="J12" s="200"/>
      <c r="K12" s="200"/>
    </row>
    <row r="13" spans="1:11" ht="28.9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28.9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28.9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28.9">
      <c r="A17" s="373" t="s">
        <v>5487</v>
      </c>
      <c r="B17" s="515" t="s">
        <v>5488</v>
      </c>
      <c r="C17" s="515" t="s">
        <v>5489</v>
      </c>
      <c r="D17" s="516">
        <v>45292</v>
      </c>
      <c r="E17" s="516">
        <v>45656</v>
      </c>
      <c r="F17" s="517">
        <v>1000</v>
      </c>
      <c r="G17" s="517">
        <v>767</v>
      </c>
      <c r="H17" s="515" t="s">
        <v>5263</v>
      </c>
      <c r="I17" s="523">
        <f t="shared" si="0"/>
        <v>0.76700000000000002</v>
      </c>
      <c r="J17" s="200"/>
      <c r="K17" s="200"/>
    </row>
    <row r="18" spans="1:11" ht="28.9">
      <c r="A18" s="373" t="s">
        <v>5490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1750</v>
      </c>
      <c r="G18" s="517">
        <v>11.73</v>
      </c>
      <c r="H18" s="515" t="s">
        <v>5263</v>
      </c>
      <c r="I18" s="523">
        <f t="shared" si="0"/>
        <v>6.7028571428571432E-3</v>
      </c>
      <c r="J18" s="200"/>
      <c r="K18" s="200"/>
    </row>
    <row r="19" spans="1:11" ht="28.9">
      <c r="A19" s="260" t="s">
        <v>5614</v>
      </c>
      <c r="B19" s="241" t="s">
        <v>5612</v>
      </c>
      <c r="C19" s="241" t="s">
        <v>5613</v>
      </c>
      <c r="D19" s="244">
        <v>45551</v>
      </c>
      <c r="E19" s="244">
        <v>45915</v>
      </c>
      <c r="F19" s="242">
        <v>300</v>
      </c>
      <c r="G19" s="517">
        <v>25</v>
      </c>
      <c r="H19" s="515" t="s">
        <v>5263</v>
      </c>
      <c r="I19" s="523">
        <f t="shared" si="0"/>
        <v>8.3333333333333329E-2</v>
      </c>
      <c r="J19" s="200"/>
      <c r="K19" s="200"/>
    </row>
    <row r="20" spans="1:11" ht="28.9">
      <c r="A20" s="373" t="s">
        <v>4092</v>
      </c>
      <c r="B20" s="515" t="s">
        <v>5598</v>
      </c>
      <c r="C20" s="515" t="s">
        <v>5599</v>
      </c>
      <c r="D20" s="516">
        <v>45519</v>
      </c>
      <c r="E20" s="516">
        <v>45702</v>
      </c>
      <c r="F20" s="517">
        <v>300000</v>
      </c>
      <c r="G20" s="517">
        <v>143350.61300000001</v>
      </c>
      <c r="H20" s="515" t="s">
        <v>5263</v>
      </c>
      <c r="I20" s="523">
        <f t="shared" si="0"/>
        <v>0.4778353766666667</v>
      </c>
      <c r="J20" s="200"/>
      <c r="K20" s="200"/>
    </row>
    <row r="21" spans="1:11" ht="28.9">
      <c r="A21" s="373" t="s">
        <v>3125</v>
      </c>
      <c r="B21" s="515" t="s">
        <v>5517</v>
      </c>
      <c r="C21" s="515" t="s">
        <v>5518</v>
      </c>
      <c r="D21" s="516">
        <v>45337</v>
      </c>
      <c r="E21" s="516">
        <v>45701</v>
      </c>
      <c r="F21" s="517">
        <v>6500</v>
      </c>
      <c r="G21" s="517">
        <v>6500</v>
      </c>
      <c r="H21" s="515" t="s">
        <v>5263</v>
      </c>
      <c r="I21" s="523">
        <f t="shared" si="0"/>
        <v>1</v>
      </c>
      <c r="J21" s="200"/>
      <c r="K21" s="200"/>
    </row>
    <row r="22" spans="1:11" ht="28.9">
      <c r="A22" s="373" t="s">
        <v>5281</v>
      </c>
      <c r="B22" s="515" t="s">
        <v>5484</v>
      </c>
      <c r="C22" s="515" t="s">
        <v>5485</v>
      </c>
      <c r="D22" s="516">
        <v>45291</v>
      </c>
      <c r="E22" s="516">
        <v>45655</v>
      </c>
      <c r="F22" s="517">
        <v>5000</v>
      </c>
      <c r="G22" s="517">
        <v>4972.75</v>
      </c>
      <c r="H22" s="515" t="s">
        <v>5263</v>
      </c>
      <c r="I22" s="523">
        <f t="shared" si="0"/>
        <v>0.99455000000000005</v>
      </c>
      <c r="J22" s="200"/>
      <c r="K22" s="200"/>
    </row>
    <row r="23" spans="1:11" ht="28.9">
      <c r="A23" s="373" t="s">
        <v>5573</v>
      </c>
      <c r="B23" s="515" t="s">
        <v>5568</v>
      </c>
      <c r="C23" s="515" t="s">
        <v>5569</v>
      </c>
      <c r="D23" s="516">
        <v>45453</v>
      </c>
      <c r="E23" s="516">
        <v>45817</v>
      </c>
      <c r="F23" s="517">
        <v>7000</v>
      </c>
      <c r="G23" s="517">
        <v>6996.04</v>
      </c>
      <c r="H23" s="515" t="s">
        <v>5263</v>
      </c>
      <c r="I23" s="523">
        <f t="shared" si="0"/>
        <v>0.99943428571428572</v>
      </c>
      <c r="J23" s="200"/>
      <c r="K23" s="200"/>
    </row>
    <row r="24" spans="1:11" ht="28.9">
      <c r="A24" s="373" t="s">
        <v>5282</v>
      </c>
      <c r="B24" s="515" t="s">
        <v>5469</v>
      </c>
      <c r="C24" s="515" t="s">
        <v>5470</v>
      </c>
      <c r="D24" s="516">
        <v>45245</v>
      </c>
      <c r="E24" s="516">
        <v>45609</v>
      </c>
      <c r="F24" s="517">
        <v>24650</v>
      </c>
      <c r="G24" s="517">
        <v>24270</v>
      </c>
      <c r="H24" s="515" t="s">
        <v>5263</v>
      </c>
      <c r="I24" s="523">
        <f t="shared" si="0"/>
        <v>0.98458417849898583</v>
      </c>
      <c r="J24" s="200"/>
      <c r="K24" s="200"/>
    </row>
    <row r="25" spans="1:11" ht="28.9">
      <c r="A25" s="373" t="s">
        <v>5282</v>
      </c>
      <c r="B25" s="515" t="s">
        <v>5622</v>
      </c>
      <c r="C25" s="515" t="s">
        <v>5623</v>
      </c>
      <c r="D25" s="516">
        <v>45610</v>
      </c>
      <c r="E25" s="516">
        <v>45974</v>
      </c>
      <c r="F25" s="517">
        <v>24650</v>
      </c>
      <c r="G25" s="517">
        <v>1416.5</v>
      </c>
      <c r="H25" s="515" t="s">
        <v>5263</v>
      </c>
      <c r="I25" s="523">
        <f t="shared" ref="I25" si="1">G25/F25</f>
        <v>5.746450304259635E-2</v>
      </c>
      <c r="J25" s="200"/>
      <c r="K25" s="200"/>
    </row>
    <row r="26" spans="1:11" ht="28.9">
      <c r="A26" s="373" t="s">
        <v>5283</v>
      </c>
      <c r="B26" s="515" t="s">
        <v>5589</v>
      </c>
      <c r="C26" s="515" t="s">
        <v>5590</v>
      </c>
      <c r="D26" s="516">
        <v>45496</v>
      </c>
      <c r="E26" s="516">
        <v>45860</v>
      </c>
      <c r="F26" s="517">
        <v>910000</v>
      </c>
      <c r="G26" s="517">
        <v>229311.8</v>
      </c>
      <c r="H26" s="515" t="s">
        <v>5263</v>
      </c>
      <c r="I26" s="523">
        <f t="shared" si="0"/>
        <v>0.25199098901098899</v>
      </c>
      <c r="J26" s="200"/>
      <c r="K26" s="200"/>
    </row>
    <row r="27" spans="1:11" ht="28.9">
      <c r="A27" s="373" t="s">
        <v>5600</v>
      </c>
      <c r="B27" s="515" t="s">
        <v>5601</v>
      </c>
      <c r="C27" s="515" t="s">
        <v>5599</v>
      </c>
      <c r="D27" s="516">
        <v>45519</v>
      </c>
      <c r="E27" s="516">
        <v>45883</v>
      </c>
      <c r="F27" s="517">
        <v>25000</v>
      </c>
      <c r="G27" s="517">
        <v>7269</v>
      </c>
      <c r="H27" s="515" t="s">
        <v>5263</v>
      </c>
      <c r="I27" s="523">
        <f t="shared" si="0"/>
        <v>0.29076000000000002</v>
      </c>
      <c r="J27" s="200"/>
      <c r="K27" s="200"/>
    </row>
    <row r="28" spans="1:11" ht="28.9">
      <c r="A28" s="373" t="s">
        <v>5284</v>
      </c>
      <c r="B28" s="515" t="s">
        <v>5524</v>
      </c>
      <c r="C28" s="515" t="s">
        <v>5525</v>
      </c>
      <c r="D28" s="516">
        <v>45390</v>
      </c>
      <c r="E28" s="516">
        <v>45754</v>
      </c>
      <c r="F28" s="602">
        <v>15000</v>
      </c>
      <c r="G28" s="517">
        <v>13752.1</v>
      </c>
      <c r="H28" s="379" t="s">
        <v>5263</v>
      </c>
      <c r="I28" s="523">
        <f t="shared" si="0"/>
        <v>0.91680666666666666</v>
      </c>
      <c r="J28" s="200"/>
      <c r="K28" s="200"/>
    </row>
    <row r="29" spans="1:11" ht="28.9">
      <c r="A29" s="373" t="s">
        <v>57</v>
      </c>
      <c r="B29" s="515" t="s">
        <v>5598</v>
      </c>
      <c r="C29" s="515" t="s">
        <v>5599</v>
      </c>
      <c r="D29" s="516">
        <v>45519</v>
      </c>
      <c r="E29" s="516">
        <v>45883</v>
      </c>
      <c r="F29" s="602">
        <v>300000</v>
      </c>
      <c r="G29" s="517">
        <v>105138.79</v>
      </c>
      <c r="H29" s="379" t="s">
        <v>5263</v>
      </c>
      <c r="I29" s="523">
        <f t="shared" si="0"/>
        <v>0.35046263333333333</v>
      </c>
      <c r="J29" s="200"/>
      <c r="K29" s="200"/>
    </row>
    <row r="30" spans="1:11" ht="28.9">
      <c r="A30" s="373" t="s">
        <v>1569</v>
      </c>
      <c r="B30" s="515" t="s">
        <v>5469</v>
      </c>
      <c r="C30" s="515" t="s">
        <v>5470</v>
      </c>
      <c r="D30" s="516">
        <v>45245</v>
      </c>
      <c r="E30" s="516">
        <v>45609</v>
      </c>
      <c r="F30" s="517">
        <v>400000</v>
      </c>
      <c r="G30" s="548">
        <v>75483</v>
      </c>
      <c r="H30" s="515" t="s">
        <v>5263</v>
      </c>
      <c r="I30" s="523">
        <f t="shared" si="0"/>
        <v>0.1887075</v>
      </c>
      <c r="J30" s="200"/>
      <c r="K30" s="200"/>
    </row>
    <row r="31" spans="1:11" ht="28.9">
      <c r="A31" s="373" t="s">
        <v>5421</v>
      </c>
      <c r="B31" s="515" t="s">
        <v>5622</v>
      </c>
      <c r="C31" s="515" t="s">
        <v>5623</v>
      </c>
      <c r="D31" s="516">
        <v>45575</v>
      </c>
      <c r="E31" s="516">
        <v>45939</v>
      </c>
      <c r="F31" s="517">
        <v>600</v>
      </c>
      <c r="G31" s="517">
        <v>84</v>
      </c>
      <c r="H31" s="515" t="s">
        <v>5263</v>
      </c>
      <c r="I31" s="523">
        <f t="shared" si="0"/>
        <v>0.14000000000000001</v>
      </c>
      <c r="J31" s="200"/>
      <c r="K31" s="200"/>
    </row>
    <row r="32" spans="1:11" ht="28.9">
      <c r="A32" s="373" t="s">
        <v>5491</v>
      </c>
      <c r="B32" s="515" t="s">
        <v>5484</v>
      </c>
      <c r="C32" s="515" t="s">
        <v>5485</v>
      </c>
      <c r="D32" s="516">
        <v>45291</v>
      </c>
      <c r="E32" s="516">
        <v>45655</v>
      </c>
      <c r="F32" s="602">
        <v>23800</v>
      </c>
      <c r="G32" s="517">
        <v>22923</v>
      </c>
      <c r="H32" s="379" t="s">
        <v>5263</v>
      </c>
      <c r="I32" s="523">
        <f t="shared" si="0"/>
        <v>0.96315126050420163</v>
      </c>
      <c r="J32" s="200"/>
      <c r="K32" s="200"/>
    </row>
    <row r="33" spans="1:11" ht="28.9">
      <c r="A33" s="373" t="s">
        <v>5602</v>
      </c>
      <c r="B33" s="515" t="s">
        <v>5598</v>
      </c>
      <c r="C33" s="515" t="s">
        <v>5599</v>
      </c>
      <c r="D33" s="516">
        <v>45519</v>
      </c>
      <c r="E33" s="516">
        <v>45699</v>
      </c>
      <c r="F33" s="603">
        <v>2.5</v>
      </c>
      <c r="G33" s="604">
        <v>0.76990000000000003</v>
      </c>
      <c r="H33" s="379" t="s">
        <v>5263</v>
      </c>
      <c r="I33" s="523">
        <f t="shared" si="0"/>
        <v>0.30796000000000001</v>
      </c>
      <c r="J33" s="200"/>
      <c r="K33" s="200"/>
    </row>
    <row r="34" spans="1:11" ht="28.9">
      <c r="A34" s="373" t="s">
        <v>5492</v>
      </c>
      <c r="B34" s="515" t="s">
        <v>5484</v>
      </c>
      <c r="C34" s="515" t="s">
        <v>5485</v>
      </c>
      <c r="D34" s="516">
        <v>45291</v>
      </c>
      <c r="E34" s="516">
        <v>45655</v>
      </c>
      <c r="F34" s="517">
        <v>19260</v>
      </c>
      <c r="G34" s="548">
        <v>475.36</v>
      </c>
      <c r="H34" s="515" t="s">
        <v>5263</v>
      </c>
      <c r="I34" s="523">
        <f t="shared" si="0"/>
        <v>2.4681204569055037E-2</v>
      </c>
      <c r="J34" s="200"/>
      <c r="K34" s="200"/>
    </row>
    <row r="35" spans="1:11" ht="28.9">
      <c r="A35" s="373" t="s">
        <v>5603</v>
      </c>
      <c r="B35" s="515" t="s">
        <v>5598</v>
      </c>
      <c r="C35" s="515" t="s">
        <v>5599</v>
      </c>
      <c r="D35" s="516">
        <v>45519</v>
      </c>
      <c r="E35" s="516">
        <v>45609</v>
      </c>
      <c r="F35" s="517">
        <v>15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28.9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>
        <v>0</v>
      </c>
      <c r="H36" s="515" t="s">
        <v>5263</v>
      </c>
      <c r="I36" s="523">
        <f t="shared" ref="I36" si="2">G36/F36</f>
        <v>0</v>
      </c>
      <c r="J36" s="200"/>
      <c r="K36" s="200"/>
    </row>
    <row r="37" spans="1:11" ht="28.9">
      <c r="A37" s="373" t="s">
        <v>5604</v>
      </c>
      <c r="B37" s="515" t="s">
        <v>5598</v>
      </c>
      <c r="C37" s="515" t="s">
        <v>5599</v>
      </c>
      <c r="D37" s="516">
        <v>45519</v>
      </c>
      <c r="E37" s="516">
        <v>45609</v>
      </c>
      <c r="F37" s="517">
        <v>15</v>
      </c>
      <c r="G37" s="517">
        <v>0</v>
      </c>
      <c r="H37" s="515" t="s">
        <v>5263</v>
      </c>
      <c r="I37" s="523">
        <f t="shared" si="0"/>
        <v>0</v>
      </c>
      <c r="J37" s="200"/>
      <c r="K37" s="200"/>
    </row>
    <row r="38" spans="1:11" ht="28.9">
      <c r="A38" s="373" t="s">
        <v>5604</v>
      </c>
      <c r="B38" s="515" t="s">
        <v>5622</v>
      </c>
      <c r="C38" s="515" t="s">
        <v>5623</v>
      </c>
      <c r="D38" s="516">
        <v>45610</v>
      </c>
      <c r="E38" s="516">
        <v>45698</v>
      </c>
      <c r="F38" s="517">
        <v>15</v>
      </c>
      <c r="G38" s="517">
        <v>0</v>
      </c>
      <c r="H38" s="515" t="s">
        <v>5263</v>
      </c>
      <c r="I38" s="523">
        <f t="shared" ref="I38" si="3">G38/F38</f>
        <v>0</v>
      </c>
      <c r="J38" s="200"/>
      <c r="K38" s="200"/>
    </row>
    <row r="39" spans="1:11" ht="28.9">
      <c r="A39" s="373" t="s">
        <v>5624</v>
      </c>
      <c r="B39" s="515" t="s">
        <v>5622</v>
      </c>
      <c r="C39" s="515" t="s">
        <v>5623</v>
      </c>
      <c r="D39" s="516">
        <v>45575</v>
      </c>
      <c r="E39" s="516">
        <v>45939</v>
      </c>
      <c r="F39" s="602">
        <v>100</v>
      </c>
      <c r="G39" s="517">
        <v>84.424999999999997</v>
      </c>
      <c r="H39" s="379" t="s">
        <v>5263</v>
      </c>
      <c r="I39" s="523">
        <f t="shared" si="0"/>
        <v>0.84424999999999994</v>
      </c>
      <c r="J39" s="200"/>
      <c r="K39" s="200"/>
    </row>
    <row r="40" spans="1:11" ht="28.9">
      <c r="A40" s="373" t="s">
        <v>5290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19</v>
      </c>
      <c r="G40" s="517">
        <v>8</v>
      </c>
      <c r="H40" s="515" t="s">
        <v>5263</v>
      </c>
      <c r="I40" s="523">
        <f t="shared" si="0"/>
        <v>0.42105263157894735</v>
      </c>
      <c r="J40" s="200"/>
      <c r="K40" s="200"/>
    </row>
    <row r="41" spans="1:11" ht="28.9">
      <c r="A41" s="373" t="s">
        <v>5493</v>
      </c>
      <c r="B41" s="515" t="s">
        <v>5484</v>
      </c>
      <c r="C41" s="515" t="s">
        <v>5485</v>
      </c>
      <c r="D41" s="516">
        <v>45291</v>
      </c>
      <c r="E41" s="516">
        <v>45655</v>
      </c>
      <c r="F41" s="517">
        <v>2220</v>
      </c>
      <c r="G41" s="517">
        <v>2220</v>
      </c>
      <c r="H41" s="515" t="s">
        <v>5263</v>
      </c>
      <c r="I41" s="523">
        <f t="shared" si="0"/>
        <v>1</v>
      </c>
      <c r="J41" s="200"/>
      <c r="K41" s="200"/>
    </row>
    <row r="42" spans="1:11" ht="28.9">
      <c r="A42" s="373" t="s">
        <v>5291</v>
      </c>
      <c r="B42" s="515" t="s">
        <v>5632</v>
      </c>
      <c r="C42" s="515" t="s">
        <v>5633</v>
      </c>
      <c r="D42" s="516">
        <v>45609</v>
      </c>
      <c r="E42" s="516">
        <v>45789</v>
      </c>
      <c r="F42" s="517">
        <v>4836</v>
      </c>
      <c r="G42" s="517">
        <v>262</v>
      </c>
      <c r="H42" s="515" t="s">
        <v>5263</v>
      </c>
      <c r="I42" s="523">
        <f t="shared" si="0"/>
        <v>5.4177005789909014E-2</v>
      </c>
      <c r="J42" s="200"/>
      <c r="K42" s="200"/>
    </row>
    <row r="43" spans="1:11" ht="28.9">
      <c r="A43" s="373" t="s">
        <v>5293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65</v>
      </c>
      <c r="G43" s="517">
        <v>2.4700000000000002</v>
      </c>
      <c r="H43" s="515" t="s">
        <v>5263</v>
      </c>
      <c r="I43" s="523">
        <f t="shared" si="0"/>
        <v>3.8000000000000006E-2</v>
      </c>
      <c r="J43" s="200"/>
      <c r="K43" s="200"/>
    </row>
    <row r="44" spans="1:11" ht="28.9">
      <c r="A44" s="373" t="s">
        <v>5295</v>
      </c>
      <c r="B44" s="515" t="s">
        <v>5568</v>
      </c>
      <c r="C44" s="515" t="s">
        <v>5569</v>
      </c>
      <c r="D44" s="516">
        <v>45453</v>
      </c>
      <c r="E44" s="516">
        <v>45817</v>
      </c>
      <c r="F44" s="517">
        <v>35</v>
      </c>
      <c r="G44" s="517">
        <v>0.83</v>
      </c>
      <c r="H44" s="515" t="s">
        <v>5263</v>
      </c>
      <c r="I44" s="523">
        <f t="shared" si="0"/>
        <v>2.3714285714285712E-2</v>
      </c>
      <c r="J44" s="200"/>
      <c r="K44" s="200"/>
    </row>
    <row r="45" spans="1:11" ht="28.9">
      <c r="A45" s="260" t="s">
        <v>5296</v>
      </c>
      <c r="B45" s="241" t="s">
        <v>5608</v>
      </c>
      <c r="C45" s="515" t="s">
        <v>5609</v>
      </c>
      <c r="D45" s="244">
        <v>45537</v>
      </c>
      <c r="E45" s="244">
        <v>45901</v>
      </c>
      <c r="F45" s="517">
        <v>3100</v>
      </c>
      <c r="G45" s="517">
        <v>321</v>
      </c>
      <c r="H45" s="515" t="s">
        <v>5263</v>
      </c>
      <c r="I45" s="523">
        <f t="shared" si="0"/>
        <v>0.10354838709677419</v>
      </c>
      <c r="J45" s="200"/>
      <c r="K45" s="200"/>
    </row>
    <row r="46" spans="1:11" ht="28.9">
      <c r="A46" s="373" t="s">
        <v>1288</v>
      </c>
      <c r="B46" s="515" t="s">
        <v>5469</v>
      </c>
      <c r="C46" s="515" t="s">
        <v>5470</v>
      </c>
      <c r="D46" s="516">
        <v>45245</v>
      </c>
      <c r="E46" s="516">
        <v>45609</v>
      </c>
      <c r="F46" s="517">
        <v>1700</v>
      </c>
      <c r="G46" s="517">
        <v>1629</v>
      </c>
      <c r="H46" s="515" t="s">
        <v>5263</v>
      </c>
      <c r="I46" s="523">
        <f t="shared" si="0"/>
        <v>0.95823529411764707</v>
      </c>
      <c r="J46" s="540"/>
      <c r="K46" s="540"/>
    </row>
    <row r="47" spans="1:11" ht="28.9">
      <c r="A47" s="373" t="s">
        <v>5304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230</v>
      </c>
      <c r="G47" s="517">
        <v>11</v>
      </c>
      <c r="H47" s="515" t="s">
        <v>5263</v>
      </c>
      <c r="I47" s="523">
        <f>G47/F47</f>
        <v>4.7826086956521741E-2</v>
      </c>
      <c r="J47" s="200"/>
      <c r="K47" s="200"/>
    </row>
    <row r="48" spans="1:11" ht="57.6">
      <c r="A48" s="373" t="s">
        <v>5625</v>
      </c>
      <c r="B48" s="515" t="s">
        <v>5626</v>
      </c>
      <c r="C48" s="515" t="s">
        <v>5616</v>
      </c>
      <c r="D48" s="516">
        <v>45390</v>
      </c>
      <c r="E48" s="516">
        <v>45754</v>
      </c>
      <c r="F48" s="517">
        <v>2500</v>
      </c>
      <c r="G48" s="517">
        <v>1414</v>
      </c>
      <c r="H48" s="515" t="s">
        <v>5263</v>
      </c>
      <c r="I48" s="523">
        <f>G48/F48</f>
        <v>0.56559999999999999</v>
      </c>
      <c r="J48" s="540"/>
      <c r="K48" s="540"/>
    </row>
    <row r="49" spans="1:11" ht="43.15">
      <c r="A49" s="373" t="s">
        <v>5627</v>
      </c>
      <c r="B49" s="515" t="s">
        <v>5628</v>
      </c>
      <c r="C49" s="515" t="s">
        <v>5470</v>
      </c>
      <c r="D49" s="516">
        <v>45245</v>
      </c>
      <c r="E49" s="516">
        <v>45609</v>
      </c>
      <c r="F49" s="517">
        <v>1000</v>
      </c>
      <c r="G49" s="517">
        <v>448</v>
      </c>
      <c r="H49" s="515" t="s">
        <v>5263</v>
      </c>
      <c r="I49" s="523">
        <f>G49/F49</f>
        <v>0.44800000000000001</v>
      </c>
      <c r="J49" s="200"/>
      <c r="K49" s="200"/>
    </row>
    <row r="50" spans="1:11" ht="28.9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7249</v>
      </c>
      <c r="H50" s="515" t="s">
        <v>5263</v>
      </c>
      <c r="I50" s="523">
        <f>G50/F50</f>
        <v>0.48326666666666668</v>
      </c>
      <c r="J50" s="200"/>
      <c r="K50" s="200"/>
    </row>
    <row r="51" spans="1:11" ht="28.9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>
        <v>2621</v>
      </c>
      <c r="H51" s="515" t="s">
        <v>5263</v>
      </c>
      <c r="I51" s="523">
        <f t="shared" ref="I51:I107" si="4">G51/F51</f>
        <v>0.2621</v>
      </c>
      <c r="J51" s="200"/>
      <c r="K51" s="200"/>
    </row>
    <row r="52" spans="1:11" ht="28.9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>
        <v>594.27</v>
      </c>
      <c r="H52" s="515" t="s">
        <v>5263</v>
      </c>
      <c r="I52" s="523">
        <f t="shared" si="4"/>
        <v>0.99044999999999994</v>
      </c>
      <c r="J52" s="200"/>
      <c r="K52" s="200"/>
    </row>
    <row r="53" spans="1:11" ht="28.9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362.56</v>
      </c>
      <c r="H53" s="515" t="s">
        <v>5263</v>
      </c>
      <c r="I53" s="523">
        <f t="shared" si="4"/>
        <v>0.60426666666666662</v>
      </c>
      <c r="J53" s="200"/>
      <c r="K53" s="200"/>
    </row>
    <row r="54" spans="1:11" ht="28.9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>
        <v>2129.77</v>
      </c>
      <c r="H54" s="515" t="s">
        <v>5263</v>
      </c>
      <c r="I54" s="523">
        <f t="shared" si="4"/>
        <v>7.0992333333333338E-2</v>
      </c>
      <c r="J54" s="200"/>
      <c r="K54" s="200"/>
    </row>
    <row r="55" spans="1:11" ht="28.9">
      <c r="A55" s="260" t="s">
        <v>5321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1700</v>
      </c>
      <c r="G55" s="517">
        <v>529.41999999999996</v>
      </c>
      <c r="H55" s="515" t="s">
        <v>5263</v>
      </c>
      <c r="I55" s="523">
        <f t="shared" si="4"/>
        <v>0.31142352941176465</v>
      </c>
      <c r="J55" s="200"/>
      <c r="K55" s="200"/>
    </row>
    <row r="56" spans="1:11" ht="28.9">
      <c r="A56" s="373" t="s">
        <v>5519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450000000</v>
      </c>
      <c r="G56" s="517">
        <v>449789280</v>
      </c>
      <c r="H56" s="515" t="s">
        <v>5351</v>
      </c>
      <c r="I56" s="523">
        <f t="shared" si="4"/>
        <v>0.99953173333333334</v>
      </c>
      <c r="J56" s="200"/>
      <c r="K56" s="200"/>
    </row>
    <row r="57" spans="1:11" ht="28.9">
      <c r="A57" s="373" t="s">
        <v>5325</v>
      </c>
      <c r="B57" s="515" t="s">
        <v>5476</v>
      </c>
      <c r="C57" s="515" t="s">
        <v>5477</v>
      </c>
      <c r="D57" s="516">
        <v>45261</v>
      </c>
      <c r="E57" s="516">
        <v>45992</v>
      </c>
      <c r="F57" s="517">
        <v>2000</v>
      </c>
      <c r="G57" s="517">
        <v>2000</v>
      </c>
      <c r="H57" s="515" t="s">
        <v>5263</v>
      </c>
      <c r="I57" s="523">
        <f t="shared" si="4"/>
        <v>1</v>
      </c>
      <c r="J57" s="200"/>
      <c r="K57" s="200"/>
    </row>
    <row r="58" spans="1:11" ht="28.9">
      <c r="A58" s="373" t="s">
        <v>5326</v>
      </c>
      <c r="B58" s="515" t="s">
        <v>5426</v>
      </c>
      <c r="C58" s="515" t="s">
        <v>5427</v>
      </c>
      <c r="D58" s="516">
        <v>45139</v>
      </c>
      <c r="E58" s="516">
        <v>45869</v>
      </c>
      <c r="F58" s="517">
        <v>10000</v>
      </c>
      <c r="G58" s="517">
        <v>9675</v>
      </c>
      <c r="H58" s="515" t="s">
        <v>5263</v>
      </c>
      <c r="I58" s="523">
        <f t="shared" si="4"/>
        <v>0.96750000000000003</v>
      </c>
      <c r="J58" s="200"/>
      <c r="K58" s="200"/>
    </row>
    <row r="59" spans="1:11" ht="28.9">
      <c r="A59" s="373" t="s">
        <v>5327</v>
      </c>
      <c r="B59" s="241" t="s">
        <v>5612</v>
      </c>
      <c r="C59" s="241" t="s">
        <v>5613</v>
      </c>
      <c r="D59" s="244">
        <v>45551</v>
      </c>
      <c r="E59" s="244">
        <v>45915</v>
      </c>
      <c r="F59" s="242">
        <v>2500</v>
      </c>
      <c r="G59" s="517">
        <v>85.81</v>
      </c>
      <c r="H59" s="515" t="s">
        <v>5263</v>
      </c>
      <c r="I59" s="523">
        <f t="shared" si="4"/>
        <v>3.4324E-2</v>
      </c>
      <c r="J59" s="200"/>
      <c r="K59" s="200"/>
    </row>
    <row r="60" spans="1:11" ht="28.9">
      <c r="A60" s="373" t="s">
        <v>5520</v>
      </c>
      <c r="B60" s="515" t="s">
        <v>5517</v>
      </c>
      <c r="C60" s="515" t="s">
        <v>5518</v>
      </c>
      <c r="D60" s="516">
        <v>45337</v>
      </c>
      <c r="E60" s="516">
        <v>45701</v>
      </c>
      <c r="F60" s="517">
        <v>157</v>
      </c>
      <c r="G60" s="517">
        <v>46.32</v>
      </c>
      <c r="H60" s="515" t="s">
        <v>5263</v>
      </c>
      <c r="I60" s="523">
        <f t="shared" si="4"/>
        <v>0.29503184713375796</v>
      </c>
      <c r="J60" s="200"/>
      <c r="K60" s="200"/>
    </row>
    <row r="61" spans="1:11" ht="28.9">
      <c r="A61" s="373" t="s">
        <v>5471</v>
      </c>
      <c r="B61" s="515" t="s">
        <v>5469</v>
      </c>
      <c r="C61" s="515" t="s">
        <v>5470</v>
      </c>
      <c r="D61" s="516">
        <v>45245</v>
      </c>
      <c r="E61" s="516">
        <v>45609</v>
      </c>
      <c r="F61" s="517">
        <v>16000</v>
      </c>
      <c r="G61" s="517">
        <v>15787</v>
      </c>
      <c r="H61" s="515" t="s">
        <v>5263</v>
      </c>
      <c r="I61" s="523">
        <f t="shared" si="4"/>
        <v>0.98668750000000005</v>
      </c>
      <c r="J61" s="200"/>
      <c r="K61" s="200"/>
    </row>
    <row r="62" spans="1:11" ht="43.15">
      <c r="A62" s="373" t="s">
        <v>5328</v>
      </c>
      <c r="B62" s="515" t="s">
        <v>5592</v>
      </c>
      <c r="C62" s="515" t="s">
        <v>5593</v>
      </c>
      <c r="D62" s="244">
        <v>45505</v>
      </c>
      <c r="E62" s="244">
        <v>45869</v>
      </c>
      <c r="F62" s="517">
        <v>39960</v>
      </c>
      <c r="G62" s="517">
        <v>7851.99</v>
      </c>
      <c r="H62" s="515" t="s">
        <v>5263</v>
      </c>
      <c r="I62" s="523">
        <f t="shared" si="4"/>
        <v>0.19649624624624623</v>
      </c>
      <c r="J62" s="200"/>
      <c r="K62" s="200"/>
    </row>
    <row r="63" spans="1:11" ht="28.9">
      <c r="A63" s="373" t="s">
        <v>149</v>
      </c>
      <c r="B63" s="515" t="s">
        <v>5484</v>
      </c>
      <c r="C63" s="515" t="s">
        <v>5485</v>
      </c>
      <c r="D63" s="516">
        <v>45291</v>
      </c>
      <c r="E63" s="516">
        <v>45655</v>
      </c>
      <c r="F63" s="602">
        <v>5800</v>
      </c>
      <c r="G63" s="517">
        <v>4884.4521000000004</v>
      </c>
      <c r="H63" s="379" t="s">
        <v>5263</v>
      </c>
      <c r="I63" s="523">
        <f t="shared" si="4"/>
        <v>0.84214691379310347</v>
      </c>
      <c r="J63" s="200"/>
      <c r="K63" s="200"/>
    </row>
    <row r="64" spans="1:11" ht="28.9">
      <c r="A64" s="373" t="s">
        <v>5472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16000</v>
      </c>
      <c r="G64" s="517">
        <v>15954</v>
      </c>
      <c r="H64" s="515" t="s">
        <v>5263</v>
      </c>
      <c r="I64" s="523">
        <f t="shared" si="4"/>
        <v>0.99712500000000004</v>
      </c>
      <c r="J64" s="200"/>
      <c r="K64" s="200"/>
    </row>
    <row r="65" spans="1:11" ht="28.9">
      <c r="A65" s="373" t="s">
        <v>277</v>
      </c>
      <c r="B65" s="241" t="s">
        <v>5612</v>
      </c>
      <c r="C65" s="241" t="s">
        <v>5613</v>
      </c>
      <c r="D65" s="244">
        <v>45551</v>
      </c>
      <c r="E65" s="244">
        <v>45915</v>
      </c>
      <c r="F65" s="517">
        <v>70000</v>
      </c>
      <c r="G65" s="517">
        <v>25985.396511999999</v>
      </c>
      <c r="H65" s="515" t="s">
        <v>5263</v>
      </c>
      <c r="I65" s="523">
        <f t="shared" si="4"/>
        <v>0.37121995017142856</v>
      </c>
      <c r="J65" s="200"/>
      <c r="K65" s="200"/>
    </row>
    <row r="66" spans="1:11" ht="28.9">
      <c r="A66" s="373" t="s">
        <v>5331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2200</v>
      </c>
      <c r="G66" s="517">
        <v>165.58080000000001</v>
      </c>
      <c r="H66" s="515" t="s">
        <v>5263</v>
      </c>
      <c r="I66" s="523">
        <f t="shared" si="4"/>
        <v>7.5264000000000011E-2</v>
      </c>
      <c r="J66" s="200"/>
      <c r="K66" s="200"/>
    </row>
    <row r="67" spans="1:11" ht="28.9">
      <c r="A67" s="373" t="s">
        <v>5594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325</v>
      </c>
      <c r="G67" s="517">
        <v>46.92</v>
      </c>
      <c r="H67" s="515" t="s">
        <v>5263</v>
      </c>
      <c r="I67" s="523">
        <f t="shared" si="4"/>
        <v>0.14436923076923078</v>
      </c>
      <c r="J67" s="200"/>
      <c r="K67" s="200"/>
    </row>
    <row r="68" spans="1:11" ht="28.9">
      <c r="A68" s="373" t="s">
        <v>168</v>
      </c>
      <c r="B68" s="515" t="s">
        <v>5469</v>
      </c>
      <c r="C68" s="515" t="s">
        <v>5470</v>
      </c>
      <c r="D68" s="516">
        <v>45275</v>
      </c>
      <c r="E68" s="516">
        <v>45639</v>
      </c>
      <c r="F68" s="602">
        <v>5000</v>
      </c>
      <c r="G68" s="517">
        <v>1168.8952999999999</v>
      </c>
      <c r="H68" s="379" t="s">
        <v>5263</v>
      </c>
      <c r="I68" s="523">
        <f t="shared" si="4"/>
        <v>0.23377905999999998</v>
      </c>
      <c r="J68" s="200"/>
      <c r="K68" s="200"/>
    </row>
    <row r="69" spans="1:11" ht="28.9">
      <c r="A69" s="373" t="s">
        <v>5335</v>
      </c>
      <c r="B69" s="515" t="s">
        <v>5469</v>
      </c>
      <c r="C69" s="515" t="s">
        <v>5470</v>
      </c>
      <c r="D69" s="516">
        <v>45245</v>
      </c>
      <c r="E69" s="516">
        <v>45609</v>
      </c>
      <c r="F69" s="517">
        <v>2500</v>
      </c>
      <c r="G69" s="517">
        <v>1751</v>
      </c>
      <c r="H69" s="515" t="s">
        <v>5263</v>
      </c>
      <c r="I69" s="523">
        <f t="shared" si="4"/>
        <v>0.70040000000000002</v>
      </c>
      <c r="J69" s="200"/>
      <c r="K69" s="200"/>
    </row>
    <row r="70" spans="1:11" ht="28.9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>
        <v>1050.47</v>
      </c>
      <c r="H70" s="515" t="s">
        <v>5263</v>
      </c>
      <c r="I70" s="523">
        <f t="shared" si="4"/>
        <v>0.20201346153846153</v>
      </c>
      <c r="J70" s="200"/>
      <c r="K70" s="200"/>
    </row>
    <row r="71" spans="1:11" ht="28.9">
      <c r="A71" s="373" t="s">
        <v>4593</v>
      </c>
      <c r="B71" s="515" t="s">
        <v>5469</v>
      </c>
      <c r="C71" s="515" t="s">
        <v>5470</v>
      </c>
      <c r="D71" s="516">
        <v>45245</v>
      </c>
      <c r="E71" s="516">
        <v>45609</v>
      </c>
      <c r="F71" s="517">
        <v>7000</v>
      </c>
      <c r="G71" s="517">
        <v>6998</v>
      </c>
      <c r="H71" s="515" t="s">
        <v>5263</v>
      </c>
      <c r="I71" s="523">
        <f t="shared" si="4"/>
        <v>0.99971428571428567</v>
      </c>
      <c r="J71" s="200"/>
      <c r="K71" s="200"/>
    </row>
    <row r="72" spans="1:11" ht="28.9">
      <c r="A72" s="373" t="s">
        <v>5343</v>
      </c>
      <c r="B72" s="515" t="s">
        <v>5484</v>
      </c>
      <c r="C72" s="515" t="s">
        <v>5485</v>
      </c>
      <c r="D72" s="516">
        <v>45291</v>
      </c>
      <c r="E72" s="516">
        <v>45655</v>
      </c>
      <c r="F72" s="517">
        <v>7000</v>
      </c>
      <c r="G72" s="517">
        <v>7000</v>
      </c>
      <c r="H72" s="515" t="s">
        <v>5263</v>
      </c>
      <c r="I72" s="523">
        <f t="shared" si="4"/>
        <v>1</v>
      </c>
      <c r="J72" s="200"/>
      <c r="K72" s="200"/>
    </row>
    <row r="73" spans="1:11" ht="28.9">
      <c r="A73" s="373" t="s">
        <v>5378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6000</v>
      </c>
      <c r="G73" s="517">
        <v>81</v>
      </c>
      <c r="H73" s="515" t="s">
        <v>5263</v>
      </c>
      <c r="I73" s="523">
        <f t="shared" si="4"/>
        <v>1.35E-2</v>
      </c>
      <c r="J73" s="200"/>
      <c r="K73" s="200"/>
    </row>
    <row r="74" spans="1:11" ht="28.9">
      <c r="A74" s="373" t="s">
        <v>5494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500</v>
      </c>
      <c r="G74" s="517">
        <v>54.73</v>
      </c>
      <c r="H74" s="515" t="s">
        <v>5263</v>
      </c>
      <c r="I74" s="523">
        <f t="shared" si="4"/>
        <v>0.10945999999999999</v>
      </c>
      <c r="J74" s="200"/>
      <c r="K74" s="200"/>
    </row>
    <row r="75" spans="1:11" ht="28.9">
      <c r="A75" s="373" t="s">
        <v>173</v>
      </c>
      <c r="B75" s="515" t="s">
        <v>5538</v>
      </c>
      <c r="C75" s="515" t="s">
        <v>5539</v>
      </c>
      <c r="D75" s="516">
        <v>45517</v>
      </c>
      <c r="E75" s="516">
        <v>45701</v>
      </c>
      <c r="F75" s="517">
        <v>3600</v>
      </c>
      <c r="G75" s="517">
        <v>2247.39</v>
      </c>
      <c r="H75" s="515" t="s">
        <v>5263</v>
      </c>
      <c r="I75" s="523">
        <f t="shared" si="4"/>
        <v>0.62427499999999991</v>
      </c>
      <c r="J75" s="200"/>
      <c r="K75" s="200"/>
    </row>
    <row r="76" spans="1:11" ht="28.9">
      <c r="A76" s="373" t="s">
        <v>5346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2500</v>
      </c>
      <c r="G76" s="517">
        <v>0</v>
      </c>
      <c r="H76" s="515" t="s">
        <v>5263</v>
      </c>
      <c r="I76" s="523">
        <f t="shared" si="4"/>
        <v>0</v>
      </c>
      <c r="J76" s="200"/>
      <c r="K76" s="200"/>
    </row>
    <row r="77" spans="1:11" ht="28.9">
      <c r="A77" s="373" t="s">
        <v>5495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525</v>
      </c>
      <c r="G77" s="517">
        <v>152</v>
      </c>
      <c r="H77" s="515" t="s">
        <v>5263</v>
      </c>
      <c r="I77" s="523">
        <f t="shared" si="4"/>
        <v>0.28952380952380952</v>
      </c>
      <c r="J77" s="200"/>
      <c r="K77" s="200"/>
    </row>
    <row r="78" spans="1:11" ht="28.9">
      <c r="A78" s="373" t="s">
        <v>5496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175</v>
      </c>
      <c r="G78" s="517">
        <v>0</v>
      </c>
      <c r="H78" s="515" t="s">
        <v>5263</v>
      </c>
      <c r="I78" s="523">
        <f t="shared" si="4"/>
        <v>0</v>
      </c>
      <c r="J78" s="200"/>
      <c r="K78" s="200"/>
    </row>
    <row r="79" spans="1:11" ht="28.9">
      <c r="A79" s="260" t="s">
        <v>5347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150</v>
      </c>
      <c r="G79" s="517">
        <v>58</v>
      </c>
      <c r="H79" s="515" t="s">
        <v>5263</v>
      </c>
      <c r="I79" s="523">
        <f t="shared" si="4"/>
        <v>0.38666666666666666</v>
      </c>
      <c r="J79" s="200"/>
      <c r="K79" s="200"/>
    </row>
    <row r="80" spans="1:11" ht="28.9">
      <c r="A80" s="260" t="s">
        <v>5349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</v>
      </c>
      <c r="G80" s="517">
        <v>123</v>
      </c>
      <c r="H80" s="515" t="s">
        <v>5263</v>
      </c>
      <c r="I80" s="523">
        <f t="shared" si="4"/>
        <v>0.41</v>
      </c>
      <c r="J80" s="200"/>
      <c r="K80" s="200"/>
    </row>
    <row r="81" spans="1:11" ht="28.9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>
        <v>3979968</v>
      </c>
      <c r="H81" s="515" t="s">
        <v>5351</v>
      </c>
      <c r="I81" s="523">
        <f t="shared" si="4"/>
        <v>8.3788799999999997E-2</v>
      </c>
      <c r="J81" s="200"/>
      <c r="K81" s="200"/>
    </row>
    <row r="82" spans="1:11" ht="28.9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>
        <v>2421618</v>
      </c>
      <c r="H82" s="515" t="s">
        <v>5351</v>
      </c>
      <c r="I82" s="523">
        <f t="shared" si="4"/>
        <v>0.28489623529411767</v>
      </c>
      <c r="J82" s="200"/>
      <c r="K82" s="200"/>
    </row>
    <row r="83" spans="1:11" ht="28.9">
      <c r="A83" s="373" t="s">
        <v>2714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750000</v>
      </c>
      <c r="G83" s="517">
        <v>365823</v>
      </c>
      <c r="H83" s="515" t="s">
        <v>5351</v>
      </c>
      <c r="I83" s="523">
        <f t="shared" si="4"/>
        <v>0.48776399999999998</v>
      </c>
      <c r="J83" s="200"/>
      <c r="K83" s="200"/>
    </row>
    <row r="84" spans="1:11" ht="28.9">
      <c r="A84" s="373" t="s">
        <v>5497</v>
      </c>
      <c r="B84" s="515" t="s">
        <v>5488</v>
      </c>
      <c r="C84" s="515" t="s">
        <v>5489</v>
      </c>
      <c r="D84" s="516">
        <v>45471</v>
      </c>
      <c r="E84" s="516">
        <v>45655</v>
      </c>
      <c r="F84" s="517">
        <v>600</v>
      </c>
      <c r="G84" s="517">
        <v>146</v>
      </c>
      <c r="H84" s="515" t="s">
        <v>5351</v>
      </c>
      <c r="I84" s="523">
        <f t="shared" si="4"/>
        <v>0.24333333333333335</v>
      </c>
      <c r="J84" s="200"/>
      <c r="K84" s="200"/>
    </row>
    <row r="85" spans="1:11" ht="28.9">
      <c r="A85" s="373" t="s">
        <v>5530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1500000</v>
      </c>
      <c r="G85" s="517">
        <v>1473412</v>
      </c>
      <c r="H85" s="515" t="s">
        <v>5351</v>
      </c>
      <c r="I85" s="523">
        <f t="shared" si="4"/>
        <v>0.98227466666666663</v>
      </c>
      <c r="J85" s="200"/>
      <c r="K85" s="200"/>
    </row>
    <row r="86" spans="1:11" ht="28.9">
      <c r="A86" s="373" t="s">
        <v>5531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600000</v>
      </c>
      <c r="G86" s="517">
        <v>476995</v>
      </c>
      <c r="H86" s="515" t="s">
        <v>5351</v>
      </c>
      <c r="I86" s="523">
        <f t="shared" si="4"/>
        <v>0.79499166666666665</v>
      </c>
      <c r="J86" s="200"/>
      <c r="K86" s="200"/>
    </row>
    <row r="87" spans="1:11" ht="28.9">
      <c r="A87" s="373" t="s">
        <v>5498</v>
      </c>
      <c r="B87" s="515" t="s">
        <v>5484</v>
      </c>
      <c r="C87" s="515" t="s">
        <v>5485</v>
      </c>
      <c r="D87" s="516">
        <v>45291</v>
      </c>
      <c r="E87" s="516">
        <v>45655</v>
      </c>
      <c r="F87" s="517">
        <v>120000</v>
      </c>
      <c r="G87" s="517">
        <v>2597</v>
      </c>
      <c r="H87" s="515" t="s">
        <v>5351</v>
      </c>
      <c r="I87" s="523">
        <f t="shared" si="4"/>
        <v>2.1641666666666667E-2</v>
      </c>
      <c r="J87" s="200"/>
      <c r="K87" s="200"/>
    </row>
    <row r="88" spans="1:11" ht="28.9">
      <c r="A88" s="373" t="s">
        <v>5543</v>
      </c>
      <c r="B88" s="515" t="s">
        <v>5544</v>
      </c>
      <c r="C88" s="515" t="s">
        <v>5545</v>
      </c>
      <c r="D88" s="516">
        <v>45418</v>
      </c>
      <c r="E88" s="516">
        <v>45657</v>
      </c>
      <c r="F88" s="517">
        <v>145</v>
      </c>
      <c r="G88" s="517">
        <v>145</v>
      </c>
      <c r="H88" s="515" t="s">
        <v>5351</v>
      </c>
      <c r="I88" s="523">
        <f t="shared" si="4"/>
        <v>1</v>
      </c>
      <c r="J88" s="200"/>
      <c r="K88" s="200"/>
    </row>
    <row r="89" spans="1:11" ht="28.9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>
        <v>38462</v>
      </c>
      <c r="H89" s="515" t="s">
        <v>5351</v>
      </c>
      <c r="I89" s="523">
        <f t="shared" si="4"/>
        <v>0.59172307692307691</v>
      </c>
      <c r="J89" s="200"/>
      <c r="K89" s="200"/>
    </row>
    <row r="90" spans="1:11" ht="28.9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>
        <v>2412316</v>
      </c>
      <c r="H90" s="515" t="s">
        <v>5351</v>
      </c>
      <c r="I90" s="523">
        <f t="shared" si="4"/>
        <v>2.4123160000000001E-2</v>
      </c>
      <c r="J90" s="200"/>
      <c r="K90" s="200"/>
    </row>
    <row r="91" spans="1:11" ht="28.9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>
        <v>0</v>
      </c>
      <c r="H91" s="515" t="s">
        <v>5351</v>
      </c>
      <c r="I91" s="523">
        <f t="shared" si="4"/>
        <v>0</v>
      </c>
      <c r="J91" s="200"/>
      <c r="K91" s="200"/>
    </row>
    <row r="92" spans="1:11" ht="28.9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>
        <v>0</v>
      </c>
      <c r="H92" s="515" t="s">
        <v>5351</v>
      </c>
      <c r="I92" s="523">
        <f t="shared" si="4"/>
        <v>0</v>
      </c>
      <c r="J92" s="200"/>
      <c r="K92" s="200"/>
    </row>
    <row r="93" spans="1:11" ht="28.9">
      <c r="A93" s="373" t="s">
        <v>5533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250</v>
      </c>
      <c r="G93" s="517">
        <v>49</v>
      </c>
      <c r="H93" s="515" t="s">
        <v>5351</v>
      </c>
      <c r="I93" s="523">
        <f t="shared" si="4"/>
        <v>0.19600000000000001</v>
      </c>
      <c r="J93" s="200"/>
      <c r="K93" s="200"/>
    </row>
    <row r="94" spans="1:11">
      <c r="A94" s="688" t="s">
        <v>5499</v>
      </c>
      <c r="B94" s="689" t="s">
        <v>5500</v>
      </c>
      <c r="C94" s="515" t="s">
        <v>5578</v>
      </c>
      <c r="D94" s="690">
        <v>45474</v>
      </c>
      <c r="E94" s="690">
        <v>45838</v>
      </c>
      <c r="F94" s="598">
        <v>304437000</v>
      </c>
      <c r="G94" s="598">
        <v>127537566.23999999</v>
      </c>
      <c r="H94" s="515" t="s">
        <v>5502</v>
      </c>
      <c r="I94" s="523">
        <f t="shared" si="4"/>
        <v>0.41892925708767331</v>
      </c>
      <c r="J94" s="540"/>
      <c r="K94" s="540"/>
    </row>
    <row r="95" spans="1:11">
      <c r="A95" s="688"/>
      <c r="B95" s="689"/>
      <c r="C95" s="515" t="s">
        <v>5579</v>
      </c>
      <c r="D95" s="690"/>
      <c r="E95" s="690"/>
      <c r="F95" s="598">
        <v>710353000</v>
      </c>
      <c r="G95" s="598">
        <v>475307560.00999999</v>
      </c>
      <c r="H95" s="515" t="s">
        <v>5502</v>
      </c>
      <c r="I95" s="523">
        <f t="shared" si="4"/>
        <v>0.66911459515198779</v>
      </c>
      <c r="J95" s="540"/>
      <c r="K95" s="540"/>
    </row>
    <row r="96" spans="1:11" ht="28.9">
      <c r="A96" s="373" t="s">
        <v>5537</v>
      </c>
      <c r="B96" s="515" t="s">
        <v>5568</v>
      </c>
      <c r="C96" s="515" t="s">
        <v>5630</v>
      </c>
      <c r="D96" s="516">
        <v>45593</v>
      </c>
      <c r="E96" s="516">
        <v>45777</v>
      </c>
      <c r="F96" s="517">
        <v>775</v>
      </c>
      <c r="G96" s="517">
        <v>391.99</v>
      </c>
      <c r="H96" s="515" t="s">
        <v>5263</v>
      </c>
      <c r="I96" s="523">
        <f t="shared" si="4"/>
        <v>0.50579354838709678</v>
      </c>
      <c r="J96" s="540"/>
      <c r="K96" s="540"/>
    </row>
    <row r="97" spans="1:11" ht="28.9">
      <c r="A97" s="373" t="s">
        <v>5504</v>
      </c>
      <c r="B97" s="515" t="s">
        <v>5484</v>
      </c>
      <c r="C97" s="515" t="s">
        <v>5485</v>
      </c>
      <c r="D97" s="516">
        <v>45291</v>
      </c>
      <c r="E97" s="516">
        <v>45655</v>
      </c>
      <c r="F97" s="517">
        <v>1500</v>
      </c>
      <c r="G97" s="517">
        <v>619</v>
      </c>
      <c r="H97" s="515" t="s">
        <v>5351</v>
      </c>
      <c r="I97" s="523">
        <f t="shared" si="4"/>
        <v>0.41266666666666668</v>
      </c>
      <c r="J97" s="540"/>
      <c r="K97" s="540"/>
    </row>
    <row r="98" spans="1:11">
      <c r="A98" s="688" t="s">
        <v>5580</v>
      </c>
      <c r="B98" s="689" t="s">
        <v>5506</v>
      </c>
      <c r="C98" s="515" t="s">
        <v>5581</v>
      </c>
      <c r="D98" s="690">
        <v>45474</v>
      </c>
      <c r="E98" s="690">
        <v>45838</v>
      </c>
      <c r="F98" s="598">
        <v>87300000</v>
      </c>
      <c r="G98" s="598">
        <v>60950523</v>
      </c>
      <c r="H98" s="515" t="s">
        <v>5502</v>
      </c>
      <c r="I98" s="523">
        <f t="shared" si="4"/>
        <v>0.69817323024054978</v>
      </c>
      <c r="J98" s="540"/>
      <c r="K98" s="540"/>
    </row>
    <row r="99" spans="1:11">
      <c r="A99" s="688"/>
      <c r="B99" s="689"/>
      <c r="C99" s="515" t="s">
        <v>5582</v>
      </c>
      <c r="D99" s="690"/>
      <c r="E99" s="690"/>
      <c r="F99" s="598">
        <v>9700000</v>
      </c>
      <c r="G99" s="598">
        <v>1945030</v>
      </c>
      <c r="H99" s="515" t="s">
        <v>5502</v>
      </c>
      <c r="I99" s="523">
        <f t="shared" si="4"/>
        <v>0.20051855670103091</v>
      </c>
      <c r="J99" s="540"/>
      <c r="K99" s="540"/>
    </row>
    <row r="100" spans="1:11">
      <c r="A100" s="688" t="s">
        <v>5583</v>
      </c>
      <c r="B100" s="689" t="s">
        <v>5506</v>
      </c>
      <c r="C100" s="515" t="s">
        <v>5581</v>
      </c>
      <c r="D100" s="690">
        <v>45474</v>
      </c>
      <c r="E100" s="690">
        <v>45838</v>
      </c>
      <c r="F100" s="598">
        <v>152100000</v>
      </c>
      <c r="G100" s="598">
        <v>138408830</v>
      </c>
      <c r="H100" s="515" t="s">
        <v>5502</v>
      </c>
      <c r="I100" s="523">
        <f t="shared" si="4"/>
        <v>0.90998573307034847</v>
      </c>
      <c r="J100" s="540"/>
      <c r="K100" s="540"/>
    </row>
    <row r="101" spans="1:11">
      <c r="A101" s="688"/>
      <c r="B101" s="689"/>
      <c r="C101" s="515" t="s">
        <v>5582</v>
      </c>
      <c r="D101" s="690"/>
      <c r="E101" s="690"/>
      <c r="F101" s="598">
        <v>16900000</v>
      </c>
      <c r="G101" s="598">
        <v>15355525</v>
      </c>
      <c r="H101" s="515" t="s">
        <v>5502</v>
      </c>
      <c r="I101" s="523">
        <f t="shared" si="4"/>
        <v>0.90861094674556209</v>
      </c>
      <c r="J101" s="540"/>
      <c r="K101" s="540"/>
    </row>
    <row r="102" spans="1:11">
      <c r="A102" s="688" t="s">
        <v>5584</v>
      </c>
      <c r="B102" s="689" t="s">
        <v>5506</v>
      </c>
      <c r="C102" s="515" t="s">
        <v>5581</v>
      </c>
      <c r="D102" s="690">
        <v>45474</v>
      </c>
      <c r="E102" s="690">
        <v>45838</v>
      </c>
      <c r="F102" s="598">
        <v>203400000</v>
      </c>
      <c r="G102" s="598">
        <v>102854955</v>
      </c>
      <c r="H102" s="515" t="s">
        <v>5502</v>
      </c>
      <c r="I102" s="523">
        <f t="shared" si="4"/>
        <v>0.50567824483775814</v>
      </c>
      <c r="J102" s="540"/>
      <c r="K102" s="540"/>
    </row>
    <row r="103" spans="1:11">
      <c r="A103" s="688"/>
      <c r="B103" s="689"/>
      <c r="C103" s="515" t="s">
        <v>5582</v>
      </c>
      <c r="D103" s="690"/>
      <c r="E103" s="690"/>
      <c r="F103" s="598">
        <v>22600000</v>
      </c>
      <c r="G103" s="598">
        <v>22325792</v>
      </c>
      <c r="H103" s="515" t="s">
        <v>5502</v>
      </c>
      <c r="I103" s="523">
        <f t="shared" si="4"/>
        <v>0.98786690265486721</v>
      </c>
      <c r="J103" s="540"/>
      <c r="K103" s="540"/>
    </row>
    <row r="104" spans="1:11" ht="28.9">
      <c r="A104" s="373" t="s">
        <v>5585</v>
      </c>
      <c r="B104" s="515" t="s">
        <v>5506</v>
      </c>
      <c r="C104" s="515" t="s">
        <v>5586</v>
      </c>
      <c r="D104" s="516">
        <v>45474</v>
      </c>
      <c r="E104" s="516">
        <v>45838</v>
      </c>
      <c r="F104" s="598">
        <v>13000000</v>
      </c>
      <c r="G104" s="598">
        <v>13000000</v>
      </c>
      <c r="H104" s="515" t="s">
        <v>5502</v>
      </c>
      <c r="I104" s="523">
        <f t="shared" si="4"/>
        <v>1</v>
      </c>
      <c r="J104" s="540"/>
      <c r="K104" s="540"/>
    </row>
    <row r="105" spans="1:11" ht="28.9">
      <c r="A105" s="373" t="s">
        <v>5513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28750000</v>
      </c>
      <c r="G105" s="517">
        <v>9088863</v>
      </c>
      <c r="H105" s="515" t="s">
        <v>5351</v>
      </c>
      <c r="I105" s="523">
        <f t="shared" si="4"/>
        <v>0.3161343652173913</v>
      </c>
      <c r="J105" s="540"/>
      <c r="K105" s="540"/>
    </row>
    <row r="106" spans="1:11" ht="28.9">
      <c r="A106" s="373" t="s">
        <v>5367</v>
      </c>
      <c r="B106" s="515" t="s">
        <v>5469</v>
      </c>
      <c r="C106" s="515" t="s">
        <v>5470</v>
      </c>
      <c r="D106" s="516">
        <v>45265</v>
      </c>
      <c r="E106" s="516">
        <v>45629</v>
      </c>
      <c r="F106" s="517">
        <v>3500000</v>
      </c>
      <c r="G106" s="517">
        <v>976059</v>
      </c>
      <c r="H106" s="515" t="s">
        <v>5351</v>
      </c>
      <c r="I106" s="523">
        <f t="shared" si="4"/>
        <v>0.27887400000000001</v>
      </c>
      <c r="J106" s="540"/>
      <c r="K106" s="540"/>
    </row>
    <row r="107" spans="1:11" ht="29.45" thickBot="1">
      <c r="A107" s="262" t="s">
        <v>5610</v>
      </c>
      <c r="B107" s="264" t="s">
        <v>5608</v>
      </c>
      <c r="C107" s="525" t="s">
        <v>5609</v>
      </c>
      <c r="D107" s="265">
        <v>45537</v>
      </c>
      <c r="E107" s="265">
        <v>45901</v>
      </c>
      <c r="F107" s="527">
        <v>400</v>
      </c>
      <c r="G107" s="527">
        <v>0</v>
      </c>
      <c r="H107" s="525" t="s">
        <v>5351</v>
      </c>
      <c r="I107" s="528">
        <f t="shared" si="4"/>
        <v>0</v>
      </c>
      <c r="J107" s="540"/>
      <c r="K107" s="540"/>
    </row>
    <row r="108" spans="1:11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</sheetData>
  <autoFilter ref="A3:K107" xr:uid="{8B2A63BB-AFED-4BDC-97D0-9FD1C19FA1D9}"/>
  <mergeCells count="22">
    <mergeCell ref="A1:I1"/>
    <mergeCell ref="F2:I2"/>
    <mergeCell ref="A4:A5"/>
    <mergeCell ref="B4:B5"/>
    <mergeCell ref="D4:D5"/>
    <mergeCell ref="E4:E5"/>
    <mergeCell ref="A94:A95"/>
    <mergeCell ref="B94:B95"/>
    <mergeCell ref="D94:D95"/>
    <mergeCell ref="E94:E95"/>
    <mergeCell ref="A98:A99"/>
    <mergeCell ref="B98:B99"/>
    <mergeCell ref="D98:D99"/>
    <mergeCell ref="E98:E99"/>
    <mergeCell ref="A100:A101"/>
    <mergeCell ref="B100:B101"/>
    <mergeCell ref="D100:D101"/>
    <mergeCell ref="E100:E101"/>
    <mergeCell ref="A102:A103"/>
    <mergeCell ref="B102:B103"/>
    <mergeCell ref="D102:D103"/>
    <mergeCell ref="E102:E103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2"/>
  <sheetViews>
    <sheetView zoomScaleNormal="100" workbookViewId="0">
      <pane ySplit="3" topLeftCell="A25" activePane="bottomLeft" state="frozen"/>
      <selection pane="bottomLeft" activeCell="A39" sqref="A39:XFD39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795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339</v>
      </c>
      <c r="C4" s="23" t="s">
        <v>11</v>
      </c>
      <c r="D4" s="693">
        <v>43410</v>
      </c>
      <c r="E4" s="693">
        <v>43501</v>
      </c>
      <c r="F4" s="23" t="s">
        <v>12</v>
      </c>
      <c r="G4" s="11" t="s">
        <v>796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15</v>
      </c>
      <c r="G5" s="11" t="s">
        <v>201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797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799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800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801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802</v>
      </c>
    </row>
    <row r="11" spans="1:7" ht="25.5" customHeight="1">
      <c r="A11" s="691" t="s">
        <v>35</v>
      </c>
      <c r="B11" s="692" t="s">
        <v>36</v>
      </c>
      <c r="C11" s="23" t="s">
        <v>37</v>
      </c>
      <c r="D11" s="693">
        <v>43435</v>
      </c>
      <c r="E11" s="693">
        <v>43524</v>
      </c>
      <c r="F11" s="9" t="s">
        <v>38</v>
      </c>
      <c r="G11" s="21" t="s">
        <v>803</v>
      </c>
    </row>
    <row r="12" spans="1:7" ht="23.25" customHeight="1">
      <c r="A12" s="691"/>
      <c r="B12" s="692"/>
      <c r="C12" s="23" t="s">
        <v>40</v>
      </c>
      <c r="D12" s="693"/>
      <c r="E12" s="693"/>
      <c r="F12" s="9" t="s">
        <v>38</v>
      </c>
      <c r="G12" s="21" t="s">
        <v>751</v>
      </c>
    </row>
    <row r="13" spans="1:7" ht="29.25" customHeight="1">
      <c r="A13" s="22" t="s">
        <v>804</v>
      </c>
      <c r="B13" s="23" t="s">
        <v>805</v>
      </c>
      <c r="C13" s="23" t="s">
        <v>44</v>
      </c>
      <c r="D13" s="24">
        <v>43462</v>
      </c>
      <c r="E13" s="24">
        <v>43826</v>
      </c>
      <c r="F13" s="9" t="s">
        <v>806</v>
      </c>
      <c r="G13" s="21" t="s">
        <v>90</v>
      </c>
    </row>
    <row r="14" spans="1:7" ht="25.5" customHeight="1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807</v>
      </c>
    </row>
    <row r="15" spans="1:7" ht="25.5" customHeight="1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808</v>
      </c>
    </row>
    <row r="16" spans="1:7" ht="25.5" customHeight="1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809</v>
      </c>
    </row>
    <row r="17" spans="1:7" ht="25.5" customHeight="1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810</v>
      </c>
    </row>
    <row r="18" spans="1:7" ht="25.5" customHeight="1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811</v>
      </c>
    </row>
    <row r="19" spans="1:7" ht="25.5" customHeight="1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812</v>
      </c>
    </row>
    <row r="20" spans="1:7" ht="25.5" customHeight="1">
      <c r="A20" s="22" t="s">
        <v>65</v>
      </c>
      <c r="B20" s="8" t="s">
        <v>704</v>
      </c>
      <c r="C20" s="23" t="s">
        <v>67</v>
      </c>
      <c r="D20" s="24">
        <v>43488</v>
      </c>
      <c r="E20" s="24">
        <v>43852</v>
      </c>
      <c r="F20" s="24" t="s">
        <v>68</v>
      </c>
      <c r="G20" s="11" t="s">
        <v>813</v>
      </c>
    </row>
    <row r="21" spans="1:7" ht="25.5" customHeight="1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814</v>
      </c>
    </row>
    <row r="22" spans="1:7" ht="25.5" customHeight="1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815</v>
      </c>
    </row>
    <row r="23" spans="1:7" ht="25.5" customHeight="1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816</v>
      </c>
    </row>
    <row r="24" spans="1:7" ht="25.5" customHeight="1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817</v>
      </c>
    </row>
    <row r="25" spans="1:7" ht="25.5" customHeight="1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440</v>
      </c>
    </row>
    <row r="26" spans="1:7" ht="25.5" customHeight="1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818</v>
      </c>
    </row>
    <row r="32" spans="1:7" ht="25.5" customHeight="1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819</v>
      </c>
    </row>
    <row r="35" spans="1:7" ht="25.5" customHeight="1">
      <c r="A35" s="22" t="s">
        <v>491</v>
      </c>
      <c r="B35" s="8" t="s">
        <v>492</v>
      </c>
      <c r="C35" s="23" t="s">
        <v>493</v>
      </c>
      <c r="D35" s="24">
        <v>43477</v>
      </c>
      <c r="E35" s="24">
        <v>43596</v>
      </c>
      <c r="F35" s="24" t="s">
        <v>820</v>
      </c>
      <c r="G35" s="11" t="s">
        <v>821</v>
      </c>
    </row>
    <row r="36" spans="1:7" ht="25.5" customHeight="1">
      <c r="A36" s="22" t="s">
        <v>496</v>
      </c>
      <c r="B36" s="8" t="s">
        <v>492</v>
      </c>
      <c r="C36" s="23" t="s">
        <v>497</v>
      </c>
      <c r="D36" s="24">
        <v>43355</v>
      </c>
      <c r="E36" s="24">
        <v>43719</v>
      </c>
      <c r="F36" s="24" t="s">
        <v>498</v>
      </c>
      <c r="G36" s="11" t="s">
        <v>822</v>
      </c>
    </row>
    <row r="37" spans="1:7" ht="25.5" customHeight="1">
      <c r="A37" s="22" t="s">
        <v>99</v>
      </c>
      <c r="B37" s="8" t="s">
        <v>66</v>
      </c>
      <c r="C37" s="23" t="s">
        <v>100</v>
      </c>
      <c r="D37" s="24">
        <v>43123</v>
      </c>
      <c r="E37" s="24">
        <v>43487</v>
      </c>
      <c r="F37" s="24" t="s">
        <v>101</v>
      </c>
      <c r="G37" s="11" t="s">
        <v>293</v>
      </c>
    </row>
    <row r="38" spans="1:7" ht="25.5" customHeight="1">
      <c r="A38" s="22" t="s">
        <v>99</v>
      </c>
      <c r="B38" s="8" t="s">
        <v>805</v>
      </c>
      <c r="C38" s="23" t="s">
        <v>100</v>
      </c>
      <c r="D38" s="24">
        <v>43488</v>
      </c>
      <c r="E38" s="24">
        <v>43852</v>
      </c>
      <c r="F38" s="24" t="s">
        <v>823</v>
      </c>
      <c r="G38" s="11" t="s">
        <v>90</v>
      </c>
    </row>
    <row r="39" spans="1:7" ht="25.5" customHeight="1">
      <c r="A39" s="22" t="s">
        <v>103</v>
      </c>
      <c r="B39" s="5" t="s">
        <v>66</v>
      </c>
      <c r="C39" s="23" t="s">
        <v>104</v>
      </c>
      <c r="D39" s="24">
        <v>43099</v>
      </c>
      <c r="E39" s="24">
        <v>43463</v>
      </c>
      <c r="F39" s="24" t="s">
        <v>105</v>
      </c>
      <c r="G39" s="11" t="s">
        <v>824</v>
      </c>
    </row>
    <row r="40" spans="1:7" ht="25.5" customHeight="1">
      <c r="A40" s="22" t="s">
        <v>103</v>
      </c>
      <c r="B40" s="5" t="s">
        <v>805</v>
      </c>
      <c r="C40" s="23" t="s">
        <v>104</v>
      </c>
      <c r="D40" s="24">
        <v>43464</v>
      </c>
      <c r="E40" s="24">
        <v>43828</v>
      </c>
      <c r="F40" s="24" t="s">
        <v>825</v>
      </c>
      <c r="G40" s="11" t="s">
        <v>299</v>
      </c>
    </row>
    <row r="41" spans="1:7" ht="25.5" customHeight="1">
      <c r="A41" s="22" t="s">
        <v>107</v>
      </c>
      <c r="B41" s="5" t="s">
        <v>61</v>
      </c>
      <c r="C41" s="23" t="s">
        <v>108</v>
      </c>
      <c r="D41" s="24">
        <v>43245</v>
      </c>
      <c r="E41" s="24">
        <v>43609</v>
      </c>
      <c r="F41" s="24" t="s">
        <v>109</v>
      </c>
      <c r="G41" s="11" t="s">
        <v>353</v>
      </c>
    </row>
    <row r="42" spans="1:7" ht="25.5" customHeight="1">
      <c r="A42" s="22" t="s">
        <v>111</v>
      </c>
      <c r="B42" s="23" t="s">
        <v>236</v>
      </c>
      <c r="C42" s="23" t="s">
        <v>113</v>
      </c>
      <c r="D42" s="24">
        <v>43280</v>
      </c>
      <c r="E42" s="24">
        <v>43462</v>
      </c>
      <c r="F42" s="23" t="s">
        <v>259</v>
      </c>
      <c r="G42" s="11" t="s">
        <v>826</v>
      </c>
    </row>
    <row r="43" spans="1:7" ht="25.5" customHeight="1">
      <c r="A43" s="22" t="s">
        <v>714</v>
      </c>
      <c r="B43" s="23" t="s">
        <v>715</v>
      </c>
      <c r="C43" s="23" t="s">
        <v>716</v>
      </c>
      <c r="D43" s="24">
        <v>43441</v>
      </c>
      <c r="E43" s="24">
        <v>43805</v>
      </c>
      <c r="F43" s="23" t="s">
        <v>402</v>
      </c>
      <c r="G43" s="11" t="s">
        <v>285</v>
      </c>
    </row>
    <row r="44" spans="1:7" ht="25.5" customHeight="1">
      <c r="A44" s="22" t="s">
        <v>260</v>
      </c>
      <c r="B44" s="23" t="s">
        <v>236</v>
      </c>
      <c r="C44" s="23" t="s">
        <v>261</v>
      </c>
      <c r="D44" s="24">
        <v>43280</v>
      </c>
      <c r="E44" s="24">
        <v>43644</v>
      </c>
      <c r="F44" s="23" t="s">
        <v>262</v>
      </c>
      <c r="G44" s="11" t="s">
        <v>827</v>
      </c>
    </row>
    <row r="45" spans="1:7" ht="25.5" customHeight="1">
      <c r="A45" s="22" t="s">
        <v>718</v>
      </c>
      <c r="B45" s="23" t="s">
        <v>61</v>
      </c>
      <c r="C45" s="23" t="s">
        <v>120</v>
      </c>
      <c r="D45" s="24">
        <v>43245</v>
      </c>
      <c r="E45" s="24">
        <v>43609</v>
      </c>
      <c r="F45" s="23" t="s">
        <v>121</v>
      </c>
      <c r="G45" s="11" t="s">
        <v>828</v>
      </c>
    </row>
    <row r="46" spans="1:7" ht="25.5" customHeight="1">
      <c r="A46" s="22" t="s">
        <v>720</v>
      </c>
      <c r="B46" s="23" t="s">
        <v>715</v>
      </c>
      <c r="C46" s="23" t="s">
        <v>721</v>
      </c>
      <c r="D46" s="24">
        <v>43441</v>
      </c>
      <c r="E46" s="24">
        <v>43805</v>
      </c>
      <c r="F46" s="23" t="s">
        <v>722</v>
      </c>
      <c r="G46" s="11" t="s">
        <v>829</v>
      </c>
    </row>
    <row r="47" spans="1:7" ht="25.5" customHeight="1">
      <c r="A47" s="22" t="s">
        <v>127</v>
      </c>
      <c r="B47" s="23" t="s">
        <v>128</v>
      </c>
      <c r="C47" s="23" t="s">
        <v>129</v>
      </c>
      <c r="D47" s="24">
        <v>43101</v>
      </c>
      <c r="E47" s="24">
        <v>43465</v>
      </c>
      <c r="F47" s="24" t="s">
        <v>130</v>
      </c>
      <c r="G47" s="11" t="s">
        <v>830</v>
      </c>
    </row>
    <row r="48" spans="1:7" ht="25.5" customHeight="1">
      <c r="A48" s="22" t="s">
        <v>127</v>
      </c>
      <c r="B48" s="23" t="s">
        <v>805</v>
      </c>
      <c r="C48" s="23" t="s">
        <v>129</v>
      </c>
      <c r="D48" s="24">
        <v>43466</v>
      </c>
      <c r="E48" s="24">
        <v>43830</v>
      </c>
      <c r="F48" s="24" t="s">
        <v>130</v>
      </c>
      <c r="G48" s="11" t="s">
        <v>831</v>
      </c>
    </row>
    <row r="49" spans="1:7" ht="25.5" customHeight="1">
      <c r="A49" s="22" t="s">
        <v>132</v>
      </c>
      <c r="B49" s="23" t="s">
        <v>66</v>
      </c>
      <c r="C49" s="23" t="s">
        <v>133</v>
      </c>
      <c r="D49" s="24">
        <v>43099</v>
      </c>
      <c r="E49" s="24">
        <v>43463</v>
      </c>
      <c r="F49" s="24" t="s">
        <v>125</v>
      </c>
      <c r="G49" s="11" t="s">
        <v>832</v>
      </c>
    </row>
    <row r="50" spans="1:7" ht="25.5" customHeight="1">
      <c r="A50" s="22" t="s">
        <v>132</v>
      </c>
      <c r="B50" s="23" t="s">
        <v>578</v>
      </c>
      <c r="C50" s="23" t="s">
        <v>133</v>
      </c>
      <c r="D50" s="24">
        <v>43464</v>
      </c>
      <c r="E50" s="24">
        <v>43828</v>
      </c>
      <c r="F50" s="24" t="s">
        <v>125</v>
      </c>
      <c r="G50" s="11" t="s">
        <v>833</v>
      </c>
    </row>
    <row r="51" spans="1:7" ht="25.5" customHeight="1">
      <c r="A51" s="22" t="s">
        <v>776</v>
      </c>
      <c r="B51" s="23" t="s">
        <v>798</v>
      </c>
      <c r="C51" s="23" t="s">
        <v>777</v>
      </c>
      <c r="D51" s="24">
        <v>43444</v>
      </c>
      <c r="E51" s="24">
        <v>43808</v>
      </c>
      <c r="F51" s="24" t="s">
        <v>175</v>
      </c>
      <c r="G51" s="11" t="s">
        <v>834</v>
      </c>
    </row>
    <row r="52" spans="1:7" ht="25.5" customHeight="1">
      <c r="A52" s="22" t="s">
        <v>779</v>
      </c>
      <c r="B52" s="23" t="s">
        <v>798</v>
      </c>
      <c r="C52" s="23" t="s">
        <v>780</v>
      </c>
      <c r="D52" s="24">
        <v>43444</v>
      </c>
      <c r="E52" s="24">
        <v>43808</v>
      </c>
      <c r="F52" s="24" t="s">
        <v>152</v>
      </c>
      <c r="G52" s="11" t="s">
        <v>835</v>
      </c>
    </row>
    <row r="53" spans="1:7" ht="25.5" customHeight="1">
      <c r="A53" s="22" t="s">
        <v>135</v>
      </c>
      <c r="B53" s="23" t="s">
        <v>61</v>
      </c>
      <c r="C53" s="23" t="s">
        <v>136</v>
      </c>
      <c r="D53" s="24">
        <v>43245</v>
      </c>
      <c r="E53" s="24">
        <v>43609</v>
      </c>
      <c r="F53" s="24" t="s">
        <v>137</v>
      </c>
      <c r="G53" s="11" t="s">
        <v>836</v>
      </c>
    </row>
    <row r="54" spans="1:7" ht="25.5" customHeight="1">
      <c r="A54" s="22" t="s">
        <v>139</v>
      </c>
      <c r="B54" s="23" t="s">
        <v>61</v>
      </c>
      <c r="C54" s="23" t="s">
        <v>140</v>
      </c>
      <c r="D54" s="24">
        <v>43245</v>
      </c>
      <c r="E54" s="24">
        <v>43609</v>
      </c>
      <c r="F54" s="24" t="s">
        <v>141</v>
      </c>
      <c r="G54" s="11" t="s">
        <v>708</v>
      </c>
    </row>
    <row r="55" spans="1:7" ht="25.5" customHeight="1">
      <c r="A55" s="22" t="s">
        <v>142</v>
      </c>
      <c r="B55" s="23" t="s">
        <v>61</v>
      </c>
      <c r="C55" s="23" t="s">
        <v>143</v>
      </c>
      <c r="D55" s="24">
        <v>43245</v>
      </c>
      <c r="E55" s="24">
        <v>43609</v>
      </c>
      <c r="F55" s="24" t="s">
        <v>105</v>
      </c>
      <c r="G55" s="11" t="s">
        <v>438</v>
      </c>
    </row>
    <row r="56" spans="1:7" ht="25.5" customHeight="1">
      <c r="A56" s="22" t="s">
        <v>272</v>
      </c>
      <c r="B56" s="23" t="s">
        <v>273</v>
      </c>
      <c r="C56" s="23" t="s">
        <v>274</v>
      </c>
      <c r="D56" s="24">
        <v>43285</v>
      </c>
      <c r="E56" s="24">
        <v>43649</v>
      </c>
      <c r="F56" s="24" t="s">
        <v>275</v>
      </c>
      <c r="G56" s="11" t="s">
        <v>837</v>
      </c>
    </row>
    <row r="57" spans="1:7" ht="25.5" customHeight="1">
      <c r="A57" s="22" t="s">
        <v>149</v>
      </c>
      <c r="B57" s="23" t="s">
        <v>805</v>
      </c>
      <c r="C57" s="23" t="s">
        <v>151</v>
      </c>
      <c r="D57" s="24">
        <v>43462</v>
      </c>
      <c r="E57" s="24">
        <v>43826</v>
      </c>
      <c r="F57" s="24" t="s">
        <v>152</v>
      </c>
      <c r="G57" s="11" t="s">
        <v>838</v>
      </c>
    </row>
    <row r="58" spans="1:7" ht="25.5" customHeight="1">
      <c r="A58" s="22" t="s">
        <v>322</v>
      </c>
      <c r="B58" s="23" t="s">
        <v>680</v>
      </c>
      <c r="C58" s="23" t="s">
        <v>324</v>
      </c>
      <c r="D58" s="24">
        <v>43305</v>
      </c>
      <c r="E58" s="24">
        <v>43669</v>
      </c>
      <c r="F58" s="24" t="s">
        <v>681</v>
      </c>
      <c r="G58" s="11" t="s">
        <v>839</v>
      </c>
    </row>
    <row r="59" spans="1:7" ht="25.5" customHeight="1">
      <c r="A59" s="22" t="s">
        <v>277</v>
      </c>
      <c r="B59" s="23" t="s">
        <v>236</v>
      </c>
      <c r="C59" s="23" t="s">
        <v>278</v>
      </c>
      <c r="D59" s="24">
        <v>43280</v>
      </c>
      <c r="E59" s="24">
        <v>43644</v>
      </c>
      <c r="F59" s="24" t="s">
        <v>279</v>
      </c>
      <c r="G59" s="11" t="s">
        <v>840</v>
      </c>
    </row>
    <row r="60" spans="1:7" ht="25.5" customHeight="1">
      <c r="A60" s="22" t="s">
        <v>154</v>
      </c>
      <c r="B60" s="8" t="s">
        <v>128</v>
      </c>
      <c r="C60" s="23" t="s">
        <v>155</v>
      </c>
      <c r="D60" s="24">
        <v>43102</v>
      </c>
      <c r="E60" s="24">
        <v>43466</v>
      </c>
      <c r="F60" s="24" t="s">
        <v>156</v>
      </c>
      <c r="G60" s="11" t="s">
        <v>731</v>
      </c>
    </row>
    <row r="61" spans="1:7" ht="25.5" customHeight="1">
      <c r="A61" s="22" t="s">
        <v>154</v>
      </c>
      <c r="B61" s="8" t="s">
        <v>715</v>
      </c>
      <c r="C61" s="23" t="s">
        <v>155</v>
      </c>
      <c r="D61" s="24">
        <v>43467</v>
      </c>
      <c r="E61" s="24">
        <v>43831</v>
      </c>
      <c r="F61" s="24" t="s">
        <v>156</v>
      </c>
      <c r="G61" s="11" t="s">
        <v>841</v>
      </c>
    </row>
    <row r="62" spans="1:7" ht="25.5" customHeight="1">
      <c r="A62" s="22" t="s">
        <v>158</v>
      </c>
      <c r="B62" s="23" t="s">
        <v>384</v>
      </c>
      <c r="C62" s="23" t="s">
        <v>160</v>
      </c>
      <c r="D62" s="24">
        <v>43363</v>
      </c>
      <c r="E62" s="24">
        <v>43465</v>
      </c>
      <c r="F62" s="24" t="s">
        <v>161</v>
      </c>
      <c r="G62" s="11" t="s">
        <v>786</v>
      </c>
    </row>
    <row r="63" spans="1:7" ht="25.5" customHeight="1">
      <c r="A63" s="22" t="s">
        <v>282</v>
      </c>
      <c r="B63" s="23" t="s">
        <v>384</v>
      </c>
      <c r="C63" s="23" t="s">
        <v>426</v>
      </c>
      <c r="D63" s="24">
        <v>43335</v>
      </c>
      <c r="E63" s="24">
        <v>43699</v>
      </c>
      <c r="F63" s="24" t="s">
        <v>284</v>
      </c>
      <c r="G63" s="11" t="s">
        <v>842</v>
      </c>
    </row>
    <row r="64" spans="1:7" ht="25.5" customHeight="1">
      <c r="A64" s="22" t="s">
        <v>168</v>
      </c>
      <c r="B64" s="23" t="s">
        <v>61</v>
      </c>
      <c r="C64" s="23" t="s">
        <v>170</v>
      </c>
      <c r="D64" s="24">
        <v>43326</v>
      </c>
      <c r="E64" s="24">
        <v>43690</v>
      </c>
      <c r="F64" s="24" t="s">
        <v>171</v>
      </c>
      <c r="G64" s="11" t="s">
        <v>843</v>
      </c>
    </row>
    <row r="65" spans="1:7" ht="25.5" customHeight="1">
      <c r="A65" s="22" t="s">
        <v>163</v>
      </c>
      <c r="B65" s="23" t="s">
        <v>164</v>
      </c>
      <c r="C65" s="23" t="s">
        <v>165</v>
      </c>
      <c r="D65" s="24">
        <v>43187</v>
      </c>
      <c r="E65" s="24">
        <v>43465</v>
      </c>
      <c r="F65" s="24" t="s">
        <v>166</v>
      </c>
      <c r="G65" s="11" t="s">
        <v>844</v>
      </c>
    </row>
    <row r="66" spans="1:7" ht="25.5" customHeight="1">
      <c r="A66" s="22" t="s">
        <v>173</v>
      </c>
      <c r="B66" s="8" t="s">
        <v>27</v>
      </c>
      <c r="C66" s="23" t="s">
        <v>174</v>
      </c>
      <c r="D66" s="24">
        <v>43215</v>
      </c>
      <c r="E66" s="24">
        <v>43579</v>
      </c>
      <c r="F66" s="23" t="s">
        <v>175</v>
      </c>
      <c r="G66" s="11" t="s">
        <v>845</v>
      </c>
    </row>
    <row r="67" spans="1:7" ht="27.75" customHeight="1">
      <c r="A67" s="22" t="s">
        <v>177</v>
      </c>
      <c r="B67" s="23" t="s">
        <v>273</v>
      </c>
      <c r="C67" s="23" t="s">
        <v>289</v>
      </c>
      <c r="D67" s="24">
        <v>43285</v>
      </c>
      <c r="E67" s="24">
        <v>43649</v>
      </c>
      <c r="F67" s="24" t="s">
        <v>290</v>
      </c>
      <c r="G67" s="11" t="s">
        <v>846</v>
      </c>
    </row>
    <row r="68" spans="1:7" ht="25.5" customHeight="1">
      <c r="A68" s="22" t="s">
        <v>181</v>
      </c>
      <c r="B68" s="8" t="s">
        <v>53</v>
      </c>
      <c r="C68" s="23" t="s">
        <v>182</v>
      </c>
      <c r="D68" s="24">
        <v>43132</v>
      </c>
      <c r="E68" s="24">
        <v>43496</v>
      </c>
      <c r="F68" s="24" t="s">
        <v>183</v>
      </c>
      <c r="G68" s="11" t="s">
        <v>792</v>
      </c>
    </row>
    <row r="69" spans="1:7" ht="25.5" customHeight="1">
      <c r="A69" s="22" t="s">
        <v>185</v>
      </c>
      <c r="B69" s="8" t="s">
        <v>53</v>
      </c>
      <c r="C69" s="23" t="s">
        <v>186</v>
      </c>
      <c r="D69" s="24">
        <v>43132</v>
      </c>
      <c r="E69" s="24">
        <v>43496</v>
      </c>
      <c r="F69" s="23" t="s">
        <v>187</v>
      </c>
      <c r="G69" s="11" t="s">
        <v>115</v>
      </c>
    </row>
    <row r="70" spans="1:7" ht="25.5" customHeight="1">
      <c r="A70" s="22" t="s">
        <v>189</v>
      </c>
      <c r="B70" s="8" t="s">
        <v>27</v>
      </c>
      <c r="C70" s="23" t="s">
        <v>190</v>
      </c>
      <c r="D70" s="24">
        <v>43231</v>
      </c>
      <c r="E70" s="24">
        <v>43595</v>
      </c>
      <c r="F70" s="23" t="s">
        <v>191</v>
      </c>
      <c r="G70" s="11" t="s">
        <v>847</v>
      </c>
    </row>
    <row r="71" spans="1:7" ht="27.75" customHeight="1">
      <c r="A71" s="22" t="s">
        <v>193</v>
      </c>
      <c r="B71" s="23" t="s">
        <v>128</v>
      </c>
      <c r="C71" s="23" t="s">
        <v>194</v>
      </c>
      <c r="D71" s="24">
        <v>43102</v>
      </c>
      <c r="E71" s="24">
        <v>43466</v>
      </c>
      <c r="F71" s="23" t="s">
        <v>195</v>
      </c>
      <c r="G71" s="11" t="s">
        <v>90</v>
      </c>
    </row>
    <row r="72" spans="1:7" ht="29.45" thickBot="1">
      <c r="A72" s="12" t="s">
        <v>196</v>
      </c>
      <c r="B72" s="6" t="s">
        <v>128</v>
      </c>
      <c r="C72" s="6" t="s">
        <v>197</v>
      </c>
      <c r="D72" s="7">
        <v>43102</v>
      </c>
      <c r="E72" s="7">
        <v>43466</v>
      </c>
      <c r="F72" s="6" t="s">
        <v>198</v>
      </c>
      <c r="G72" s="13" t="s">
        <v>518</v>
      </c>
    </row>
  </sheetData>
  <autoFilter ref="A3:G3" xr:uid="{00000000-0009-0000-0000-00000E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2" orientation="portrait" verticalDpi="4294967295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D40B-7A5F-41E7-BC00-450D40341D84}">
  <dimension ref="A1:K111"/>
  <sheetViews>
    <sheetView zoomScaleNormal="100" workbookViewId="0">
      <selection activeCell="F2" sqref="F2:I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5634</v>
      </c>
      <c r="G2" s="686"/>
      <c r="H2" s="686"/>
      <c r="I2" s="68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5283</v>
      </c>
      <c r="H4" s="520" t="s">
        <v>5263</v>
      </c>
      <c r="I4" s="522">
        <f t="shared" ref="I4:I45" si="0">G4/F4</f>
        <v>4.8916666666666664E-2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729757</v>
      </c>
      <c r="H6" s="515" t="s">
        <v>5263</v>
      </c>
      <c r="I6" s="523">
        <f t="shared" si="0"/>
        <v>0.97300933333333328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223833</v>
      </c>
      <c r="H7" s="515" t="s">
        <v>5263</v>
      </c>
      <c r="I7" s="523">
        <f>G7/F7</f>
        <v>0.89533200000000002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6204.5</v>
      </c>
      <c r="H8" s="515" t="s">
        <v>5263</v>
      </c>
      <c r="I8" s="523">
        <f t="shared" si="0"/>
        <v>0.22158928571428571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925</v>
      </c>
      <c r="H9" s="515" t="s">
        <v>5263</v>
      </c>
      <c r="I9" s="523">
        <f t="shared" si="0"/>
        <v>0.77083333333333337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79577.828515629997</v>
      </c>
      <c r="H10" s="515" t="s">
        <v>5263</v>
      </c>
      <c r="I10" s="523">
        <f t="shared" si="0"/>
        <v>0.29916476885575188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2897.5</v>
      </c>
      <c r="H11" s="515" t="s">
        <v>5263</v>
      </c>
      <c r="I11" s="523">
        <f t="shared" si="0"/>
        <v>0.99913793103448278</v>
      </c>
      <c r="J11" s="200"/>
      <c r="K11" s="200"/>
    </row>
    <row r="12" spans="1:11" ht="28.9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962</v>
      </c>
      <c r="H12" s="515" t="s">
        <v>5263</v>
      </c>
      <c r="I12" s="523">
        <f t="shared" si="0"/>
        <v>0.50487821518728249</v>
      </c>
      <c r="J12" s="200"/>
      <c r="K12" s="200"/>
    </row>
    <row r="13" spans="1:11" ht="28.9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28.9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28.9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28.9">
      <c r="A17" s="373" t="s">
        <v>5278</v>
      </c>
      <c r="B17" s="515" t="s">
        <v>5635</v>
      </c>
      <c r="C17" s="515" t="s">
        <v>5636</v>
      </c>
      <c r="D17" s="516">
        <v>45623</v>
      </c>
      <c r="E17" s="516">
        <v>45987</v>
      </c>
      <c r="F17" s="517">
        <v>1000</v>
      </c>
      <c r="G17" s="517">
        <v>10</v>
      </c>
      <c r="H17" s="515" t="s">
        <v>5263</v>
      </c>
      <c r="I17" s="523">
        <f t="shared" si="0"/>
        <v>0.01</v>
      </c>
      <c r="J17" s="200"/>
      <c r="K17" s="200"/>
    </row>
    <row r="18" spans="1:11" ht="28.9">
      <c r="A18" s="373" t="s">
        <v>5487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1000</v>
      </c>
      <c r="G18" s="517">
        <v>767</v>
      </c>
      <c r="H18" s="515" t="s">
        <v>5263</v>
      </c>
      <c r="I18" s="523">
        <f t="shared" si="0"/>
        <v>0.76700000000000002</v>
      </c>
      <c r="J18" s="200"/>
      <c r="K18" s="200"/>
    </row>
    <row r="19" spans="1:11" ht="28.9">
      <c r="A19" s="373" t="s">
        <v>5490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1750</v>
      </c>
      <c r="G19" s="517">
        <v>836.95</v>
      </c>
      <c r="H19" s="515" t="s">
        <v>5263</v>
      </c>
      <c r="I19" s="523">
        <f t="shared" si="0"/>
        <v>0.47825714285714288</v>
      </c>
      <c r="J19" s="200"/>
      <c r="K19" s="200"/>
    </row>
    <row r="20" spans="1:11" ht="28.9">
      <c r="A20" s="260" t="s">
        <v>5614</v>
      </c>
      <c r="B20" s="241" t="s">
        <v>5612</v>
      </c>
      <c r="C20" s="241" t="s">
        <v>5613</v>
      </c>
      <c r="D20" s="244">
        <v>45551</v>
      </c>
      <c r="E20" s="244">
        <v>45915</v>
      </c>
      <c r="F20" s="242">
        <v>300</v>
      </c>
      <c r="G20" s="517">
        <v>25</v>
      </c>
      <c r="H20" s="515" t="s">
        <v>5263</v>
      </c>
      <c r="I20" s="523">
        <f t="shared" si="0"/>
        <v>8.3333333333333329E-2</v>
      </c>
      <c r="J20" s="200"/>
      <c r="K20" s="200"/>
    </row>
    <row r="21" spans="1:11" ht="28.9">
      <c r="A21" s="373" t="s">
        <v>5637</v>
      </c>
      <c r="B21" s="515" t="s">
        <v>5635</v>
      </c>
      <c r="C21" s="515" t="s">
        <v>5636</v>
      </c>
      <c r="D21" s="516">
        <v>45623</v>
      </c>
      <c r="E21" s="516">
        <v>45987</v>
      </c>
      <c r="F21" s="517">
        <v>500</v>
      </c>
      <c r="G21" s="517">
        <v>77</v>
      </c>
      <c r="H21" s="515" t="s">
        <v>5263</v>
      </c>
      <c r="I21" s="523">
        <f t="shared" si="0"/>
        <v>0.154</v>
      </c>
      <c r="J21" s="200"/>
      <c r="K21" s="200"/>
    </row>
    <row r="22" spans="1:11" ht="28.9">
      <c r="A22" s="373" t="s">
        <v>5638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100</v>
      </c>
      <c r="G22" s="517">
        <v>10</v>
      </c>
      <c r="H22" s="515" t="s">
        <v>5263</v>
      </c>
      <c r="I22" s="523">
        <f t="shared" si="0"/>
        <v>0.1</v>
      </c>
      <c r="J22" s="200"/>
      <c r="K22" s="200"/>
    </row>
    <row r="23" spans="1:11" ht="28.9">
      <c r="A23" s="373" t="s">
        <v>4092</v>
      </c>
      <c r="B23" s="515" t="s">
        <v>5598</v>
      </c>
      <c r="C23" s="515" t="s">
        <v>5599</v>
      </c>
      <c r="D23" s="516">
        <v>45519</v>
      </c>
      <c r="E23" s="516">
        <v>45702</v>
      </c>
      <c r="F23" s="517">
        <v>300000</v>
      </c>
      <c r="G23" s="517">
        <v>217750.603</v>
      </c>
      <c r="H23" s="515" t="s">
        <v>5263</v>
      </c>
      <c r="I23" s="523">
        <f t="shared" si="0"/>
        <v>0.72583534333333333</v>
      </c>
      <c r="J23" s="200"/>
      <c r="K23" s="200"/>
    </row>
    <row r="24" spans="1:11" ht="28.9">
      <c r="A24" s="373" t="s">
        <v>3125</v>
      </c>
      <c r="B24" s="515" t="s">
        <v>5517</v>
      </c>
      <c r="C24" s="515" t="s">
        <v>5518</v>
      </c>
      <c r="D24" s="516">
        <v>45337</v>
      </c>
      <c r="E24" s="516">
        <v>45701</v>
      </c>
      <c r="F24" s="517">
        <v>6500</v>
      </c>
      <c r="G24" s="517">
        <v>6380</v>
      </c>
      <c r="H24" s="515" t="s">
        <v>5263</v>
      </c>
      <c r="I24" s="523">
        <f t="shared" si="0"/>
        <v>0.98153846153846158</v>
      </c>
      <c r="J24" s="200"/>
      <c r="K24" s="200"/>
    </row>
    <row r="25" spans="1:11" ht="28.9">
      <c r="A25" s="373" t="s">
        <v>5281</v>
      </c>
      <c r="B25" s="515" t="s">
        <v>5484</v>
      </c>
      <c r="C25" s="515" t="s">
        <v>5485</v>
      </c>
      <c r="D25" s="516">
        <v>45291</v>
      </c>
      <c r="E25" s="516">
        <v>45655</v>
      </c>
      <c r="F25" s="517">
        <v>5000</v>
      </c>
      <c r="G25" s="517">
        <v>4997.75</v>
      </c>
      <c r="H25" s="515" t="s">
        <v>5263</v>
      </c>
      <c r="I25" s="523">
        <f t="shared" si="0"/>
        <v>0.99955000000000005</v>
      </c>
      <c r="J25" s="200"/>
      <c r="K25" s="200"/>
    </row>
    <row r="26" spans="1:11" ht="28.9">
      <c r="A26" s="373" t="s">
        <v>5573</v>
      </c>
      <c r="B26" s="515" t="s">
        <v>5568</v>
      </c>
      <c r="C26" s="515" t="s">
        <v>5569</v>
      </c>
      <c r="D26" s="516">
        <v>45453</v>
      </c>
      <c r="E26" s="516">
        <v>45817</v>
      </c>
      <c r="F26" s="517">
        <v>7000</v>
      </c>
      <c r="G26" s="517">
        <v>6943.04</v>
      </c>
      <c r="H26" s="515" t="s">
        <v>5263</v>
      </c>
      <c r="I26" s="523">
        <f t="shared" si="0"/>
        <v>0.99186285714285716</v>
      </c>
      <c r="J26" s="200"/>
      <c r="K26" s="200"/>
    </row>
    <row r="27" spans="1:11" ht="28.9">
      <c r="A27" s="373" t="s">
        <v>5282</v>
      </c>
      <c r="B27" s="515" t="s">
        <v>5622</v>
      </c>
      <c r="C27" s="515" t="s">
        <v>5623</v>
      </c>
      <c r="D27" s="516">
        <v>45610</v>
      </c>
      <c r="E27" s="516">
        <v>45974</v>
      </c>
      <c r="F27" s="517">
        <v>24650</v>
      </c>
      <c r="G27" s="517">
        <v>3304</v>
      </c>
      <c r="H27" s="515" t="s">
        <v>5263</v>
      </c>
      <c r="I27" s="523">
        <f t="shared" si="0"/>
        <v>0.13403651115618662</v>
      </c>
      <c r="J27" s="200"/>
      <c r="K27" s="200"/>
    </row>
    <row r="28" spans="1:11" ht="28.9">
      <c r="A28" s="373" t="s">
        <v>5283</v>
      </c>
      <c r="B28" s="515" t="s">
        <v>5589</v>
      </c>
      <c r="C28" s="515" t="s">
        <v>5590</v>
      </c>
      <c r="D28" s="516">
        <v>45496</v>
      </c>
      <c r="E28" s="516">
        <v>45860</v>
      </c>
      <c r="F28" s="517">
        <v>910000</v>
      </c>
      <c r="G28" s="517">
        <v>229311.8</v>
      </c>
      <c r="H28" s="515" t="s">
        <v>5263</v>
      </c>
      <c r="I28" s="523">
        <f t="shared" si="0"/>
        <v>0.25199098901098899</v>
      </c>
      <c r="J28" s="200"/>
      <c r="K28" s="200"/>
    </row>
    <row r="29" spans="1:11" ht="28.9">
      <c r="A29" s="373" t="s">
        <v>5600</v>
      </c>
      <c r="B29" s="515" t="s">
        <v>5601</v>
      </c>
      <c r="C29" s="515" t="s">
        <v>5599</v>
      </c>
      <c r="D29" s="516">
        <v>45519</v>
      </c>
      <c r="E29" s="516">
        <v>45883</v>
      </c>
      <c r="F29" s="517">
        <v>25000</v>
      </c>
      <c r="G29" s="517">
        <v>8547</v>
      </c>
      <c r="H29" s="515" t="s">
        <v>5263</v>
      </c>
      <c r="I29" s="523">
        <f t="shared" si="0"/>
        <v>0.34188000000000002</v>
      </c>
      <c r="J29" s="200"/>
      <c r="K29" s="200"/>
    </row>
    <row r="30" spans="1:11" ht="28.9">
      <c r="A30" s="373" t="s">
        <v>5284</v>
      </c>
      <c r="B30" s="515" t="s">
        <v>5524</v>
      </c>
      <c r="C30" s="515" t="s">
        <v>5525</v>
      </c>
      <c r="D30" s="516">
        <v>45390</v>
      </c>
      <c r="E30" s="516">
        <v>45754</v>
      </c>
      <c r="F30" s="517">
        <v>15000</v>
      </c>
      <c r="G30" s="517">
        <v>14160.1</v>
      </c>
      <c r="H30" s="515" t="s">
        <v>5263</v>
      </c>
      <c r="I30" s="523">
        <f t="shared" si="0"/>
        <v>0.94400666666666666</v>
      </c>
      <c r="J30" s="200"/>
      <c r="K30" s="200"/>
    </row>
    <row r="31" spans="1:11" ht="28.9">
      <c r="A31" s="373" t="s">
        <v>57</v>
      </c>
      <c r="B31" s="515" t="s">
        <v>5598</v>
      </c>
      <c r="C31" s="515" t="s">
        <v>5599</v>
      </c>
      <c r="D31" s="516">
        <v>45519</v>
      </c>
      <c r="E31" s="516">
        <v>45883</v>
      </c>
      <c r="F31" s="517">
        <v>300000</v>
      </c>
      <c r="G31" s="517">
        <v>126638.787</v>
      </c>
      <c r="H31" s="515" t="s">
        <v>5263</v>
      </c>
      <c r="I31" s="523">
        <f t="shared" si="0"/>
        <v>0.42212928999999999</v>
      </c>
      <c r="J31" s="200"/>
      <c r="K31" s="200"/>
    </row>
    <row r="32" spans="1:11" ht="28.9">
      <c r="A32" s="373" t="s">
        <v>5421</v>
      </c>
      <c r="B32" s="515" t="s">
        <v>5622</v>
      </c>
      <c r="C32" s="515" t="s">
        <v>5623</v>
      </c>
      <c r="D32" s="516">
        <v>45575</v>
      </c>
      <c r="E32" s="516">
        <v>45939</v>
      </c>
      <c r="F32" s="517">
        <v>600</v>
      </c>
      <c r="G32" s="517">
        <v>89</v>
      </c>
      <c r="H32" s="515" t="s">
        <v>5263</v>
      </c>
      <c r="I32" s="523">
        <f t="shared" si="0"/>
        <v>0.14833333333333334</v>
      </c>
      <c r="J32" s="200"/>
      <c r="K32" s="200"/>
    </row>
    <row r="33" spans="1:11" ht="28.9">
      <c r="A33" s="373" t="s">
        <v>5491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23800</v>
      </c>
      <c r="G33" s="517">
        <v>23697</v>
      </c>
      <c r="H33" s="515" t="s">
        <v>5263</v>
      </c>
      <c r="I33" s="523">
        <f t="shared" si="0"/>
        <v>0.995672268907563</v>
      </c>
      <c r="J33" s="200"/>
      <c r="K33" s="200"/>
    </row>
    <row r="34" spans="1:11" ht="28.9">
      <c r="A34" s="373" t="s">
        <v>5602</v>
      </c>
      <c r="B34" s="515" t="s">
        <v>5598</v>
      </c>
      <c r="C34" s="515" t="s">
        <v>5599</v>
      </c>
      <c r="D34" s="516">
        <v>45519</v>
      </c>
      <c r="E34" s="516">
        <v>45699</v>
      </c>
      <c r="F34" s="529">
        <v>2.5</v>
      </c>
      <c r="G34" s="529">
        <v>0.76990000000000003</v>
      </c>
      <c r="H34" s="515" t="s">
        <v>5263</v>
      </c>
      <c r="I34" s="523">
        <f t="shared" si="0"/>
        <v>0.30796000000000001</v>
      </c>
      <c r="J34" s="200"/>
      <c r="K34" s="200"/>
    </row>
    <row r="35" spans="1:11" ht="28.9">
      <c r="A35" s="373" t="s">
        <v>5492</v>
      </c>
      <c r="B35" s="515" t="s">
        <v>5484</v>
      </c>
      <c r="C35" s="515" t="s">
        <v>5485</v>
      </c>
      <c r="D35" s="516">
        <v>45291</v>
      </c>
      <c r="E35" s="516">
        <v>45655</v>
      </c>
      <c r="F35" s="517">
        <v>19260</v>
      </c>
      <c r="G35" s="517">
        <v>482.07</v>
      </c>
      <c r="H35" s="515" t="s">
        <v>5263</v>
      </c>
      <c r="I35" s="523">
        <f t="shared" si="0"/>
        <v>2.5029595015576323E-2</v>
      </c>
      <c r="J35" s="200"/>
      <c r="K35" s="200"/>
    </row>
    <row r="36" spans="1:11" ht="28.9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>
        <v>0</v>
      </c>
      <c r="H36" s="515" t="s">
        <v>5263</v>
      </c>
      <c r="I36" s="523">
        <f t="shared" si="0"/>
        <v>0</v>
      </c>
      <c r="J36" s="200"/>
      <c r="K36" s="200"/>
    </row>
    <row r="37" spans="1:11" ht="28.9">
      <c r="A37" s="373" t="s">
        <v>5604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517">
        <v>0</v>
      </c>
      <c r="H37" s="515" t="s">
        <v>5263</v>
      </c>
      <c r="I37" s="523">
        <f t="shared" si="0"/>
        <v>0</v>
      </c>
      <c r="J37" s="200"/>
      <c r="K37" s="200"/>
    </row>
    <row r="38" spans="1:11" ht="28.9">
      <c r="A38" s="373" t="s">
        <v>5624</v>
      </c>
      <c r="B38" s="515" t="s">
        <v>5622</v>
      </c>
      <c r="C38" s="515" t="s">
        <v>5623</v>
      </c>
      <c r="D38" s="516">
        <v>45575</v>
      </c>
      <c r="E38" s="516">
        <v>45939</v>
      </c>
      <c r="F38" s="517">
        <v>100</v>
      </c>
      <c r="G38" s="517">
        <v>88.224999999999994</v>
      </c>
      <c r="H38" s="515" t="s">
        <v>5263</v>
      </c>
      <c r="I38" s="523">
        <f t="shared" si="0"/>
        <v>0.88224999999999998</v>
      </c>
      <c r="J38" s="200"/>
      <c r="K38" s="200"/>
    </row>
    <row r="39" spans="1:11" ht="28.9">
      <c r="A39" s="373" t="s">
        <v>5493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2220</v>
      </c>
      <c r="G39" s="517">
        <v>2216.1999999999998</v>
      </c>
      <c r="H39" s="515" t="s">
        <v>5263</v>
      </c>
      <c r="I39" s="523">
        <f t="shared" si="0"/>
        <v>0.99828828828828819</v>
      </c>
      <c r="J39" s="200"/>
      <c r="K39" s="200"/>
    </row>
    <row r="40" spans="1:11" ht="28.9">
      <c r="A40" s="373" t="s">
        <v>5291</v>
      </c>
      <c r="B40" s="515" t="s">
        <v>5632</v>
      </c>
      <c r="C40" s="515" t="s">
        <v>5633</v>
      </c>
      <c r="D40" s="516">
        <v>45609</v>
      </c>
      <c r="E40" s="516">
        <v>45789</v>
      </c>
      <c r="F40" s="517">
        <v>4836</v>
      </c>
      <c r="G40" s="517">
        <v>864</v>
      </c>
      <c r="H40" s="515" t="s">
        <v>5263</v>
      </c>
      <c r="I40" s="523">
        <f t="shared" si="0"/>
        <v>0.17866004962779156</v>
      </c>
      <c r="J40" s="200"/>
      <c r="K40" s="200"/>
    </row>
    <row r="41" spans="1:11" ht="28.9">
      <c r="A41" s="373" t="s">
        <v>5293</v>
      </c>
      <c r="B41" s="515" t="s">
        <v>5524</v>
      </c>
      <c r="C41" s="515" t="s">
        <v>5525</v>
      </c>
      <c r="D41" s="516">
        <v>45390</v>
      </c>
      <c r="E41" s="516">
        <v>45754</v>
      </c>
      <c r="F41" s="517">
        <v>65</v>
      </c>
      <c r="G41" s="517">
        <v>3</v>
      </c>
      <c r="H41" s="515" t="s">
        <v>5263</v>
      </c>
      <c r="I41" s="523">
        <f t="shared" si="0"/>
        <v>4.6153846153846156E-2</v>
      </c>
      <c r="J41" s="200"/>
      <c r="K41" s="200"/>
    </row>
    <row r="42" spans="1:11" ht="28.9">
      <c r="A42" s="373" t="s">
        <v>5295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35</v>
      </c>
      <c r="G42" s="517">
        <v>1</v>
      </c>
      <c r="H42" s="515" t="s">
        <v>5263</v>
      </c>
      <c r="I42" s="523">
        <f t="shared" si="0"/>
        <v>2.8571428571428571E-2</v>
      </c>
      <c r="J42" s="200"/>
      <c r="K42" s="200"/>
    </row>
    <row r="43" spans="1:11" ht="28.9">
      <c r="A43" s="260" t="s">
        <v>5296</v>
      </c>
      <c r="B43" s="241" t="s">
        <v>5608</v>
      </c>
      <c r="C43" s="515" t="s">
        <v>5609</v>
      </c>
      <c r="D43" s="244">
        <v>45537</v>
      </c>
      <c r="E43" s="244">
        <v>45901</v>
      </c>
      <c r="F43" s="517">
        <v>3100</v>
      </c>
      <c r="G43" s="517">
        <v>360</v>
      </c>
      <c r="H43" s="515" t="s">
        <v>5263</v>
      </c>
      <c r="I43" s="523">
        <f t="shared" si="0"/>
        <v>0.11612903225806452</v>
      </c>
      <c r="J43" s="200"/>
      <c r="K43" s="200"/>
    </row>
    <row r="44" spans="1:11" ht="28.9">
      <c r="A44" s="373" t="s">
        <v>5300</v>
      </c>
      <c r="B44" s="515" t="s">
        <v>5635</v>
      </c>
      <c r="C44" s="515" t="s">
        <v>5636</v>
      </c>
      <c r="D44" s="516">
        <v>45623</v>
      </c>
      <c r="E44" s="516">
        <v>45987</v>
      </c>
      <c r="F44" s="517">
        <v>1500</v>
      </c>
      <c r="G44" s="517">
        <v>132</v>
      </c>
      <c r="H44" s="515" t="s">
        <v>5263</v>
      </c>
      <c r="I44" s="523">
        <f t="shared" si="0"/>
        <v>8.7999999999999995E-2</v>
      </c>
      <c r="J44" s="200"/>
      <c r="K44" s="200"/>
    </row>
    <row r="45" spans="1:11" ht="28.9">
      <c r="A45" s="373" t="s">
        <v>5639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7900</v>
      </c>
      <c r="G45" s="517">
        <v>3631.002</v>
      </c>
      <c r="H45" s="515" t="s">
        <v>5263</v>
      </c>
      <c r="I45" s="523">
        <f t="shared" si="0"/>
        <v>0.45962050632911394</v>
      </c>
      <c r="J45" s="540"/>
      <c r="K45" s="540"/>
    </row>
    <row r="46" spans="1:11" ht="28.9">
      <c r="A46" s="373" t="s">
        <v>5304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230</v>
      </c>
      <c r="G46" s="517">
        <v>11.73</v>
      </c>
      <c r="H46" s="515" t="s">
        <v>5263</v>
      </c>
      <c r="I46" s="523">
        <f>G46/F46</f>
        <v>5.1000000000000004E-2</v>
      </c>
      <c r="J46" s="200"/>
      <c r="K46" s="200"/>
    </row>
    <row r="47" spans="1:11" ht="57.6">
      <c r="A47" s="373" t="s">
        <v>5625</v>
      </c>
      <c r="B47" s="515" t="s">
        <v>5626</v>
      </c>
      <c r="C47" s="515" t="s">
        <v>5616</v>
      </c>
      <c r="D47" s="516">
        <v>45390</v>
      </c>
      <c r="E47" s="516">
        <v>45754</v>
      </c>
      <c r="F47" s="517">
        <v>2500</v>
      </c>
      <c r="G47" s="517">
        <v>1490.2460000000001</v>
      </c>
      <c r="H47" s="515" t="s">
        <v>5263</v>
      </c>
      <c r="I47" s="523">
        <f>G47/F47</f>
        <v>0.59609840000000003</v>
      </c>
      <c r="J47" s="540"/>
      <c r="K47" s="540"/>
    </row>
    <row r="48" spans="1:11" ht="28.9">
      <c r="A48" s="373" t="s">
        <v>5640</v>
      </c>
      <c r="B48" s="515" t="s">
        <v>5635</v>
      </c>
      <c r="C48" s="515" t="s">
        <v>5636</v>
      </c>
      <c r="D48" s="516">
        <v>45623</v>
      </c>
      <c r="E48" s="516">
        <v>45987</v>
      </c>
      <c r="F48" s="517">
        <v>2000</v>
      </c>
      <c r="G48" s="517">
        <v>110</v>
      </c>
      <c r="H48" s="515" t="s">
        <v>5263</v>
      </c>
      <c r="I48" s="523">
        <f t="shared" ref="I48:I49" si="1">G48/F48</f>
        <v>5.5E-2</v>
      </c>
      <c r="J48" s="540"/>
      <c r="K48" s="540"/>
    </row>
    <row r="49" spans="1:11" ht="28.9">
      <c r="A49" s="373" t="s">
        <v>5641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1000</v>
      </c>
      <c r="G49" s="517">
        <v>28</v>
      </c>
      <c r="H49" s="515" t="s">
        <v>5263</v>
      </c>
      <c r="I49" s="523">
        <f t="shared" si="1"/>
        <v>2.8000000000000001E-2</v>
      </c>
      <c r="J49" s="540"/>
      <c r="K49" s="540"/>
    </row>
    <row r="50" spans="1:11" ht="28.9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8041.98</v>
      </c>
      <c r="H50" s="515" t="s">
        <v>5263</v>
      </c>
      <c r="I50" s="523">
        <f>G50/F50</f>
        <v>0.53613199999999994</v>
      </c>
      <c r="J50" s="200"/>
      <c r="K50" s="200"/>
    </row>
    <row r="51" spans="1:11" ht="28.9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>
        <v>3078</v>
      </c>
      <c r="H51" s="515" t="s">
        <v>5263</v>
      </c>
      <c r="I51" s="523">
        <f t="shared" ref="I51:I106" si="2">G51/F51</f>
        <v>0.30780000000000002</v>
      </c>
      <c r="J51" s="200"/>
      <c r="K51" s="200"/>
    </row>
    <row r="52" spans="1:11" ht="28.9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>
        <v>595</v>
      </c>
      <c r="H52" s="515" t="s">
        <v>5263</v>
      </c>
      <c r="I52" s="523">
        <f t="shared" si="2"/>
        <v>0.9916666666666667</v>
      </c>
      <c r="J52" s="200"/>
      <c r="K52" s="200"/>
    </row>
    <row r="53" spans="1:11" ht="28.9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388</v>
      </c>
      <c r="H53" s="515" t="s">
        <v>5263</v>
      </c>
      <c r="I53" s="523">
        <f t="shared" si="2"/>
        <v>0.64666666666666661</v>
      </c>
      <c r="J53" s="200"/>
      <c r="K53" s="200"/>
    </row>
    <row r="54" spans="1:11" ht="28.9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>
        <v>2409.2600000000002</v>
      </c>
      <c r="H54" s="515" t="s">
        <v>5263</v>
      </c>
      <c r="I54" s="523">
        <f t="shared" si="2"/>
        <v>8.0308666666666667E-2</v>
      </c>
      <c r="J54" s="200"/>
      <c r="K54" s="200"/>
    </row>
    <row r="55" spans="1:11" ht="28.9">
      <c r="A55" s="260" t="s">
        <v>5321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1700</v>
      </c>
      <c r="G55" s="517">
        <v>578.61</v>
      </c>
      <c r="H55" s="515" t="s">
        <v>5263</v>
      </c>
      <c r="I55" s="523">
        <f t="shared" si="2"/>
        <v>0.34035882352941177</v>
      </c>
      <c r="J55" s="200"/>
      <c r="K55" s="200"/>
    </row>
    <row r="56" spans="1:11" ht="28.9">
      <c r="A56" s="373" t="s">
        <v>5519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450000000</v>
      </c>
      <c r="G56" s="517">
        <v>449789280</v>
      </c>
      <c r="H56" s="515" t="s">
        <v>5351</v>
      </c>
      <c r="I56" s="523">
        <f t="shared" si="2"/>
        <v>0.99953173333333334</v>
      </c>
      <c r="J56" s="200"/>
      <c r="K56" s="200"/>
    </row>
    <row r="57" spans="1:11" ht="28.9">
      <c r="A57" s="373" t="s">
        <v>5642</v>
      </c>
      <c r="B57" s="515" t="s">
        <v>5635</v>
      </c>
      <c r="C57" s="515" t="s">
        <v>5636</v>
      </c>
      <c r="D57" s="516">
        <v>45623</v>
      </c>
      <c r="E57" s="516">
        <v>45987</v>
      </c>
      <c r="F57" s="517">
        <v>1000000</v>
      </c>
      <c r="G57" s="517">
        <v>0</v>
      </c>
      <c r="H57" s="515" t="s">
        <v>5351</v>
      </c>
      <c r="I57" s="523">
        <f t="shared" si="2"/>
        <v>0</v>
      </c>
      <c r="J57" s="200"/>
      <c r="K57" s="200"/>
    </row>
    <row r="58" spans="1:11" ht="28.9">
      <c r="A58" s="373" t="s">
        <v>5325</v>
      </c>
      <c r="B58" s="515" t="s">
        <v>5476</v>
      </c>
      <c r="C58" s="515" t="s">
        <v>5477</v>
      </c>
      <c r="D58" s="516">
        <v>45261</v>
      </c>
      <c r="E58" s="516">
        <v>45992</v>
      </c>
      <c r="F58" s="517">
        <v>2000</v>
      </c>
      <c r="G58" s="517">
        <v>2000</v>
      </c>
      <c r="H58" s="515" t="s">
        <v>5263</v>
      </c>
      <c r="I58" s="523">
        <f t="shared" si="2"/>
        <v>1</v>
      </c>
      <c r="J58" s="200"/>
      <c r="K58" s="200"/>
    </row>
    <row r="59" spans="1:11" ht="28.9">
      <c r="A59" s="373" t="s">
        <v>5326</v>
      </c>
      <c r="B59" s="515" t="s">
        <v>5426</v>
      </c>
      <c r="C59" s="515" t="s">
        <v>5427</v>
      </c>
      <c r="D59" s="516">
        <v>45139</v>
      </c>
      <c r="E59" s="516">
        <v>45869</v>
      </c>
      <c r="F59" s="517">
        <v>10000</v>
      </c>
      <c r="G59" s="517">
        <v>10000</v>
      </c>
      <c r="H59" s="515" t="s">
        <v>5263</v>
      </c>
      <c r="I59" s="523">
        <f t="shared" si="2"/>
        <v>1</v>
      </c>
      <c r="J59" s="200"/>
      <c r="K59" s="200"/>
    </row>
    <row r="60" spans="1:11" ht="28.9">
      <c r="A60" s="373" t="s">
        <v>5327</v>
      </c>
      <c r="B60" s="241" t="s">
        <v>5612</v>
      </c>
      <c r="C60" s="241" t="s">
        <v>5613</v>
      </c>
      <c r="D60" s="244">
        <v>45551</v>
      </c>
      <c r="E60" s="244">
        <v>45915</v>
      </c>
      <c r="F60" s="242">
        <v>2500</v>
      </c>
      <c r="G60" s="517">
        <v>85.808999999999997</v>
      </c>
      <c r="H60" s="515" t="s">
        <v>5263</v>
      </c>
      <c r="I60" s="523">
        <f t="shared" si="2"/>
        <v>3.4323599999999996E-2</v>
      </c>
      <c r="J60" s="200"/>
      <c r="K60" s="200"/>
    </row>
    <row r="61" spans="1:11" ht="28.9">
      <c r="A61" s="373" t="s">
        <v>5520</v>
      </c>
      <c r="B61" s="515" t="s">
        <v>5517</v>
      </c>
      <c r="C61" s="515" t="s">
        <v>5518</v>
      </c>
      <c r="D61" s="516">
        <v>45337</v>
      </c>
      <c r="E61" s="516">
        <v>45701</v>
      </c>
      <c r="F61" s="517">
        <v>157</v>
      </c>
      <c r="G61" s="517">
        <v>54.119660000000003</v>
      </c>
      <c r="H61" s="515" t="s">
        <v>5263</v>
      </c>
      <c r="I61" s="523">
        <f t="shared" si="2"/>
        <v>0.34471121019108281</v>
      </c>
      <c r="J61" s="200"/>
      <c r="K61" s="200"/>
    </row>
    <row r="62" spans="1:11" ht="44.25" customHeight="1">
      <c r="A62" s="373" t="s">
        <v>5328</v>
      </c>
      <c r="B62" s="515" t="s">
        <v>5592</v>
      </c>
      <c r="C62" s="515" t="s">
        <v>5593</v>
      </c>
      <c r="D62" s="244">
        <v>45505</v>
      </c>
      <c r="E62" s="244">
        <v>45869</v>
      </c>
      <c r="F62" s="517">
        <v>39960</v>
      </c>
      <c r="G62" s="517">
        <v>8337.67</v>
      </c>
      <c r="H62" s="515" t="s">
        <v>5263</v>
      </c>
      <c r="I62" s="523">
        <f t="shared" si="2"/>
        <v>0.20865040040040039</v>
      </c>
      <c r="J62" s="200"/>
      <c r="K62" s="200"/>
    </row>
    <row r="63" spans="1:11" ht="28.9">
      <c r="A63" s="373" t="s">
        <v>149</v>
      </c>
      <c r="B63" s="515" t="s">
        <v>5484</v>
      </c>
      <c r="C63" s="515" t="s">
        <v>5485</v>
      </c>
      <c r="D63" s="516">
        <v>45291</v>
      </c>
      <c r="E63" s="516">
        <v>45655</v>
      </c>
      <c r="F63" s="517">
        <v>5800</v>
      </c>
      <c r="G63" s="517">
        <v>5300.0280000000002</v>
      </c>
      <c r="H63" s="515" t="s">
        <v>5263</v>
      </c>
      <c r="I63" s="523">
        <f t="shared" si="2"/>
        <v>0.91379793103448281</v>
      </c>
      <c r="J63" s="200"/>
      <c r="K63" s="200"/>
    </row>
    <row r="64" spans="1:11" ht="28.9">
      <c r="A64" s="373" t="s">
        <v>5330</v>
      </c>
      <c r="B64" s="515" t="s">
        <v>5635</v>
      </c>
      <c r="C64" s="515" t="s">
        <v>5636</v>
      </c>
      <c r="D64" s="516">
        <v>45623</v>
      </c>
      <c r="E64" s="516">
        <v>45987</v>
      </c>
      <c r="F64" s="517">
        <v>9000</v>
      </c>
      <c r="G64" s="517">
        <v>1067.5160000000001</v>
      </c>
      <c r="H64" s="515" t="s">
        <v>5263</v>
      </c>
      <c r="I64" s="523">
        <f t="shared" si="2"/>
        <v>0.11861288888888889</v>
      </c>
      <c r="J64" s="200"/>
      <c r="K64" s="200"/>
    </row>
    <row r="65" spans="1:11" ht="28.9">
      <c r="A65" s="373" t="s">
        <v>277</v>
      </c>
      <c r="B65" s="241" t="s">
        <v>5612</v>
      </c>
      <c r="C65" s="241" t="s">
        <v>5613</v>
      </c>
      <c r="D65" s="244">
        <v>45551</v>
      </c>
      <c r="E65" s="244">
        <v>45915</v>
      </c>
      <c r="F65" s="517">
        <v>70000</v>
      </c>
      <c r="G65" s="517">
        <v>28292.448882000001</v>
      </c>
      <c r="H65" s="515" t="s">
        <v>5263</v>
      </c>
      <c r="I65" s="523">
        <f t="shared" si="2"/>
        <v>0.40417784117142858</v>
      </c>
      <c r="J65" s="200"/>
      <c r="K65" s="200"/>
    </row>
    <row r="66" spans="1:11" ht="28.9">
      <c r="A66" s="373" t="s">
        <v>5331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2200</v>
      </c>
      <c r="G66" s="517">
        <v>233.16480000000001</v>
      </c>
      <c r="H66" s="515" t="s">
        <v>5263</v>
      </c>
      <c r="I66" s="523">
        <f t="shared" si="2"/>
        <v>0.10598400000000001</v>
      </c>
      <c r="J66" s="200"/>
      <c r="K66" s="200"/>
    </row>
    <row r="67" spans="1:11" ht="28.9">
      <c r="A67" s="373" t="s">
        <v>5594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325</v>
      </c>
      <c r="G67" s="517">
        <v>62</v>
      </c>
      <c r="H67" s="515" t="s">
        <v>5263</v>
      </c>
      <c r="I67" s="523">
        <f t="shared" si="2"/>
        <v>0.19076923076923077</v>
      </c>
      <c r="J67" s="200"/>
      <c r="K67" s="200"/>
    </row>
    <row r="68" spans="1:11" ht="28.9">
      <c r="A68" s="373" t="s">
        <v>168</v>
      </c>
      <c r="B68" s="515" t="s">
        <v>5469</v>
      </c>
      <c r="C68" s="515" t="s">
        <v>5470</v>
      </c>
      <c r="D68" s="516">
        <v>45275</v>
      </c>
      <c r="E68" s="516">
        <v>45639</v>
      </c>
      <c r="F68" s="517">
        <v>5000</v>
      </c>
      <c r="G68" s="517">
        <v>1188.895</v>
      </c>
      <c r="H68" s="515" t="s">
        <v>5263</v>
      </c>
      <c r="I68" s="523">
        <f t="shared" si="2"/>
        <v>0.23777899999999999</v>
      </c>
      <c r="J68" s="200"/>
      <c r="K68" s="200"/>
    </row>
    <row r="69" spans="1:11" ht="28.9">
      <c r="A69" s="373" t="s">
        <v>5341</v>
      </c>
      <c r="B69" s="515" t="s">
        <v>5589</v>
      </c>
      <c r="C69" s="515" t="s">
        <v>5590</v>
      </c>
      <c r="D69" s="516">
        <v>45496</v>
      </c>
      <c r="E69" s="516">
        <v>45860</v>
      </c>
      <c r="F69" s="517">
        <v>5200</v>
      </c>
      <c r="G69" s="517">
        <v>1050.47</v>
      </c>
      <c r="H69" s="515" t="s">
        <v>5263</v>
      </c>
      <c r="I69" s="523">
        <f t="shared" si="2"/>
        <v>0.20201346153846153</v>
      </c>
      <c r="J69" s="200"/>
      <c r="K69" s="200"/>
    </row>
    <row r="70" spans="1:11" ht="28.9">
      <c r="A70" s="373" t="s">
        <v>5343</v>
      </c>
      <c r="B70" s="515" t="s">
        <v>5484</v>
      </c>
      <c r="C70" s="515" t="s">
        <v>5485</v>
      </c>
      <c r="D70" s="516">
        <v>45291</v>
      </c>
      <c r="E70" s="516">
        <v>45655</v>
      </c>
      <c r="F70" s="517">
        <v>7000</v>
      </c>
      <c r="G70" s="517">
        <v>7000</v>
      </c>
      <c r="H70" s="515" t="s">
        <v>5263</v>
      </c>
      <c r="I70" s="523">
        <f t="shared" si="2"/>
        <v>1</v>
      </c>
      <c r="J70" s="200"/>
      <c r="K70" s="200"/>
    </row>
    <row r="71" spans="1:11" ht="28.9">
      <c r="A71" s="373" t="s">
        <v>5378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6000</v>
      </c>
      <c r="G71" s="517">
        <v>81</v>
      </c>
      <c r="H71" s="515" t="s">
        <v>5263</v>
      </c>
      <c r="I71" s="523">
        <f t="shared" si="2"/>
        <v>1.35E-2</v>
      </c>
      <c r="J71" s="200"/>
      <c r="K71" s="200"/>
    </row>
    <row r="72" spans="1:11" ht="28.9">
      <c r="A72" s="373" t="s">
        <v>5494</v>
      </c>
      <c r="B72" s="515" t="s">
        <v>5484</v>
      </c>
      <c r="C72" s="515" t="s">
        <v>5485</v>
      </c>
      <c r="D72" s="516">
        <v>45291</v>
      </c>
      <c r="E72" s="516">
        <v>45655</v>
      </c>
      <c r="F72" s="517">
        <v>500</v>
      </c>
      <c r="G72" s="517">
        <v>55</v>
      </c>
      <c r="H72" s="515" t="s">
        <v>5263</v>
      </c>
      <c r="I72" s="523">
        <f t="shared" si="2"/>
        <v>0.11</v>
      </c>
      <c r="J72" s="200"/>
      <c r="K72" s="200"/>
    </row>
    <row r="73" spans="1:11" ht="28.9">
      <c r="A73" s="373" t="s">
        <v>173</v>
      </c>
      <c r="B73" s="515" t="s">
        <v>5538</v>
      </c>
      <c r="C73" s="515" t="s">
        <v>5539</v>
      </c>
      <c r="D73" s="516">
        <v>45517</v>
      </c>
      <c r="E73" s="516">
        <v>45701</v>
      </c>
      <c r="F73" s="517">
        <v>3600</v>
      </c>
      <c r="G73" s="517">
        <v>2395.1460999999999</v>
      </c>
      <c r="H73" s="515" t="s">
        <v>5263</v>
      </c>
      <c r="I73" s="523">
        <f t="shared" si="2"/>
        <v>0.66531836111111109</v>
      </c>
      <c r="J73" s="200"/>
      <c r="K73" s="200"/>
    </row>
    <row r="74" spans="1:11" ht="28.9">
      <c r="A74" s="373" t="s">
        <v>5346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2500</v>
      </c>
      <c r="G74" s="517">
        <v>0</v>
      </c>
      <c r="H74" s="515" t="s">
        <v>5263</v>
      </c>
      <c r="I74" s="523">
        <f t="shared" si="2"/>
        <v>0</v>
      </c>
      <c r="J74" s="200"/>
      <c r="K74" s="200"/>
    </row>
    <row r="75" spans="1:11" ht="28.9">
      <c r="A75" s="373" t="s">
        <v>5495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525</v>
      </c>
      <c r="G75" s="517">
        <v>152</v>
      </c>
      <c r="H75" s="515" t="s">
        <v>5263</v>
      </c>
      <c r="I75" s="523">
        <f t="shared" si="2"/>
        <v>0.28952380952380952</v>
      </c>
      <c r="J75" s="200"/>
      <c r="K75" s="200"/>
    </row>
    <row r="76" spans="1:11" ht="28.9">
      <c r="A76" s="373" t="s">
        <v>5496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175</v>
      </c>
      <c r="G76" s="517">
        <v>0</v>
      </c>
      <c r="H76" s="515" t="s">
        <v>5263</v>
      </c>
      <c r="I76" s="523">
        <f t="shared" si="2"/>
        <v>0</v>
      </c>
      <c r="J76" s="200"/>
      <c r="K76" s="200"/>
    </row>
    <row r="77" spans="1:11" ht="28.9">
      <c r="A77" s="260" t="s">
        <v>5347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150</v>
      </c>
      <c r="G77" s="517">
        <v>58</v>
      </c>
      <c r="H77" s="515" t="s">
        <v>5263</v>
      </c>
      <c r="I77" s="523">
        <f t="shared" si="2"/>
        <v>0.38666666666666666</v>
      </c>
      <c r="J77" s="200"/>
      <c r="K77" s="200"/>
    </row>
    <row r="78" spans="1:11" ht="28.9">
      <c r="A78" s="260" t="s">
        <v>5349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300</v>
      </c>
      <c r="G78" s="517">
        <v>123</v>
      </c>
      <c r="H78" s="515" t="s">
        <v>5263</v>
      </c>
      <c r="I78" s="523">
        <f t="shared" si="2"/>
        <v>0.41</v>
      </c>
      <c r="J78" s="200"/>
      <c r="K78" s="200"/>
    </row>
    <row r="79" spans="1:11" ht="28.9">
      <c r="A79" s="373" t="s">
        <v>5350</v>
      </c>
      <c r="B79" s="515" t="s">
        <v>5635</v>
      </c>
      <c r="C79" s="515" t="s">
        <v>5636</v>
      </c>
      <c r="D79" s="516">
        <v>45623</v>
      </c>
      <c r="E79" s="516">
        <v>45987</v>
      </c>
      <c r="F79" s="517">
        <v>180000000</v>
      </c>
      <c r="G79" s="517">
        <v>8854100</v>
      </c>
      <c r="H79" s="515" t="s">
        <v>5351</v>
      </c>
      <c r="I79" s="523">
        <f t="shared" si="2"/>
        <v>4.9189444444444445E-2</v>
      </c>
      <c r="J79" s="200"/>
      <c r="K79" s="200"/>
    </row>
    <row r="80" spans="1:11" ht="28.9">
      <c r="A80" s="373" t="s">
        <v>5528</v>
      </c>
      <c r="B80" s="515" t="s">
        <v>5524</v>
      </c>
      <c r="C80" s="515" t="s">
        <v>5525</v>
      </c>
      <c r="D80" s="516">
        <v>45390</v>
      </c>
      <c r="E80" s="516">
        <v>45754</v>
      </c>
      <c r="F80" s="517">
        <v>47500000</v>
      </c>
      <c r="G80" s="517">
        <v>18559200</v>
      </c>
      <c r="H80" s="515" t="s">
        <v>5351</v>
      </c>
      <c r="I80" s="523">
        <f t="shared" si="2"/>
        <v>0.39072000000000001</v>
      </c>
      <c r="J80" s="200"/>
      <c r="K80" s="200"/>
    </row>
    <row r="81" spans="1:11" ht="28.9">
      <c r="A81" s="373" t="s">
        <v>5529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8500000</v>
      </c>
      <c r="G81" s="517">
        <v>4837200</v>
      </c>
      <c r="H81" s="515" t="s">
        <v>5351</v>
      </c>
      <c r="I81" s="523">
        <f t="shared" si="2"/>
        <v>0.56908235294117648</v>
      </c>
      <c r="J81" s="200"/>
      <c r="K81" s="200"/>
    </row>
    <row r="82" spans="1:11" ht="28.9">
      <c r="A82" s="373" t="s">
        <v>5497</v>
      </c>
      <c r="B82" s="515" t="s">
        <v>5488</v>
      </c>
      <c r="C82" s="515" t="s">
        <v>5489</v>
      </c>
      <c r="D82" s="516">
        <v>45471</v>
      </c>
      <c r="E82" s="516">
        <v>45655</v>
      </c>
      <c r="F82" s="517">
        <v>600</v>
      </c>
      <c r="G82" s="517">
        <v>146</v>
      </c>
      <c r="H82" s="515" t="s">
        <v>5351</v>
      </c>
      <c r="I82" s="523">
        <f t="shared" si="2"/>
        <v>0.24333333333333335</v>
      </c>
      <c r="J82" s="200"/>
      <c r="K82" s="200"/>
    </row>
    <row r="83" spans="1:11" ht="28.9">
      <c r="A83" s="373" t="s">
        <v>5530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1500000</v>
      </c>
      <c r="G83" s="517">
        <v>1500000</v>
      </c>
      <c r="H83" s="515" t="s">
        <v>5351</v>
      </c>
      <c r="I83" s="523">
        <f t="shared" si="2"/>
        <v>1</v>
      </c>
      <c r="J83" s="200"/>
      <c r="K83" s="200"/>
    </row>
    <row r="84" spans="1:11" ht="28.9">
      <c r="A84" s="373" t="s">
        <v>5531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600000</v>
      </c>
      <c r="G84" s="517">
        <v>477006</v>
      </c>
      <c r="H84" s="515" t="s">
        <v>5351</v>
      </c>
      <c r="I84" s="523">
        <f t="shared" si="2"/>
        <v>0.79500999999999999</v>
      </c>
      <c r="J84" s="200"/>
      <c r="K84" s="200"/>
    </row>
    <row r="85" spans="1:11" ht="28.9">
      <c r="A85" s="373" t="s">
        <v>5498</v>
      </c>
      <c r="B85" s="515" t="s">
        <v>5484</v>
      </c>
      <c r="C85" s="515" t="s">
        <v>5485</v>
      </c>
      <c r="D85" s="516">
        <v>45291</v>
      </c>
      <c r="E85" s="516">
        <v>45655</v>
      </c>
      <c r="F85" s="517">
        <v>120000</v>
      </c>
      <c r="G85" s="517">
        <v>2597</v>
      </c>
      <c r="H85" s="515" t="s">
        <v>5351</v>
      </c>
      <c r="I85" s="523">
        <f t="shared" si="2"/>
        <v>2.1641666666666667E-2</v>
      </c>
      <c r="J85" s="200"/>
      <c r="K85" s="200"/>
    </row>
    <row r="86" spans="1:11" ht="28.9">
      <c r="A86" s="373" t="s">
        <v>5543</v>
      </c>
      <c r="B86" s="515" t="s">
        <v>5544</v>
      </c>
      <c r="C86" s="515" t="s">
        <v>5545</v>
      </c>
      <c r="D86" s="516">
        <v>45418</v>
      </c>
      <c r="E86" s="516">
        <v>45657</v>
      </c>
      <c r="F86" s="517">
        <v>145</v>
      </c>
      <c r="G86" s="517">
        <v>145</v>
      </c>
      <c r="H86" s="515" t="s">
        <v>5351</v>
      </c>
      <c r="I86" s="523">
        <f t="shared" si="2"/>
        <v>1</v>
      </c>
      <c r="J86" s="200"/>
      <c r="K86" s="200"/>
    </row>
    <row r="87" spans="1:11" ht="28.9">
      <c r="A87" s="373" t="s">
        <v>5357</v>
      </c>
      <c r="B87" s="515" t="s">
        <v>5524</v>
      </c>
      <c r="C87" s="515" t="s">
        <v>5525</v>
      </c>
      <c r="D87" s="516">
        <v>45390</v>
      </c>
      <c r="E87" s="516">
        <v>45754</v>
      </c>
      <c r="F87" s="517">
        <v>65000</v>
      </c>
      <c r="G87" s="517">
        <v>42343</v>
      </c>
      <c r="H87" s="515" t="s">
        <v>5351</v>
      </c>
      <c r="I87" s="523">
        <f t="shared" si="2"/>
        <v>0.65143076923076926</v>
      </c>
      <c r="J87" s="200"/>
      <c r="K87" s="200"/>
    </row>
    <row r="88" spans="1:11" ht="28.9">
      <c r="A88" s="373" t="s">
        <v>5595</v>
      </c>
      <c r="B88" s="515" t="s">
        <v>5589</v>
      </c>
      <c r="C88" s="515" t="s">
        <v>5590</v>
      </c>
      <c r="D88" s="516">
        <v>45496</v>
      </c>
      <c r="E88" s="516">
        <v>45860</v>
      </c>
      <c r="F88" s="517">
        <v>100000000</v>
      </c>
      <c r="G88" s="517">
        <v>2491836</v>
      </c>
      <c r="H88" s="515" t="s">
        <v>5351</v>
      </c>
      <c r="I88" s="523">
        <f t="shared" si="2"/>
        <v>2.4918360000000001E-2</v>
      </c>
      <c r="J88" s="200"/>
      <c r="K88" s="200"/>
    </row>
    <row r="89" spans="1:11" ht="28.9">
      <c r="A89" s="260" t="s">
        <v>5384</v>
      </c>
      <c r="B89" s="241" t="s">
        <v>5608</v>
      </c>
      <c r="C89" s="515" t="s">
        <v>5609</v>
      </c>
      <c r="D89" s="244">
        <v>45537</v>
      </c>
      <c r="E89" s="244">
        <v>45901</v>
      </c>
      <c r="F89" s="517">
        <v>3</v>
      </c>
      <c r="G89" s="517">
        <v>0</v>
      </c>
      <c r="H89" s="515" t="s">
        <v>5351</v>
      </c>
      <c r="I89" s="523">
        <f t="shared" si="2"/>
        <v>0</v>
      </c>
      <c r="J89" s="200"/>
      <c r="K89" s="200"/>
    </row>
    <row r="90" spans="1:11" ht="28.9">
      <c r="A90" s="373" t="s">
        <v>5532</v>
      </c>
      <c r="B90" s="515" t="s">
        <v>5524</v>
      </c>
      <c r="C90" s="515" t="s">
        <v>5525</v>
      </c>
      <c r="D90" s="516">
        <v>45390</v>
      </c>
      <c r="E90" s="516">
        <v>45754</v>
      </c>
      <c r="F90" s="517">
        <v>700</v>
      </c>
      <c r="G90" s="517">
        <v>0</v>
      </c>
      <c r="H90" s="515" t="s">
        <v>5351</v>
      </c>
      <c r="I90" s="523">
        <f t="shared" si="2"/>
        <v>0</v>
      </c>
      <c r="J90" s="200"/>
      <c r="K90" s="200"/>
    </row>
    <row r="91" spans="1:11" ht="28.9">
      <c r="A91" s="373" t="s">
        <v>5643</v>
      </c>
      <c r="B91" s="515" t="s">
        <v>5635</v>
      </c>
      <c r="C91" s="515" t="s">
        <v>5636</v>
      </c>
      <c r="D91" s="516">
        <v>45623</v>
      </c>
      <c r="E91" s="516">
        <v>45987</v>
      </c>
      <c r="F91" s="517">
        <v>510</v>
      </c>
      <c r="G91" s="517">
        <v>48</v>
      </c>
      <c r="H91" s="515" t="s">
        <v>5351</v>
      </c>
      <c r="I91" s="523">
        <f t="shared" si="2"/>
        <v>9.4117647058823528E-2</v>
      </c>
      <c r="J91" s="200"/>
      <c r="K91" s="200"/>
    </row>
    <row r="92" spans="1:11" ht="28.9">
      <c r="A92" s="373" t="s">
        <v>5533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250</v>
      </c>
      <c r="G92" s="517">
        <v>49</v>
      </c>
      <c r="H92" s="515" t="s">
        <v>5351</v>
      </c>
      <c r="I92" s="523">
        <f t="shared" si="2"/>
        <v>0.19600000000000001</v>
      </c>
      <c r="J92" s="200"/>
      <c r="K92" s="200"/>
    </row>
    <row r="93" spans="1:11">
      <c r="A93" s="688" t="s">
        <v>5499</v>
      </c>
      <c r="B93" s="689" t="s">
        <v>5500</v>
      </c>
      <c r="C93" s="515" t="s">
        <v>5578</v>
      </c>
      <c r="D93" s="690">
        <v>45474</v>
      </c>
      <c r="E93" s="690">
        <v>45838</v>
      </c>
      <c r="F93" s="517">
        <v>304437000</v>
      </c>
      <c r="G93" s="517">
        <v>130889902.56</v>
      </c>
      <c r="H93" s="515" t="s">
        <v>5502</v>
      </c>
      <c r="I93" s="523">
        <f t="shared" si="2"/>
        <v>0.42994085002808463</v>
      </c>
      <c r="J93" s="540"/>
      <c r="K93" s="540"/>
    </row>
    <row r="94" spans="1:11">
      <c r="A94" s="688"/>
      <c r="B94" s="689"/>
      <c r="C94" s="515" t="s">
        <v>5579</v>
      </c>
      <c r="D94" s="690"/>
      <c r="E94" s="690"/>
      <c r="F94" s="517">
        <v>710353000</v>
      </c>
      <c r="G94" s="517">
        <v>576441052.16999996</v>
      </c>
      <c r="H94" s="515" t="s">
        <v>5502</v>
      </c>
      <c r="I94" s="523">
        <f t="shared" si="2"/>
        <v>0.81148534907292569</v>
      </c>
      <c r="J94" s="540"/>
      <c r="K94" s="540"/>
    </row>
    <row r="95" spans="1:11" ht="28.9">
      <c r="A95" s="373" t="s">
        <v>5537</v>
      </c>
      <c r="B95" s="515" t="s">
        <v>5568</v>
      </c>
      <c r="C95" s="515" t="s">
        <v>5630</v>
      </c>
      <c r="D95" s="516">
        <v>45593</v>
      </c>
      <c r="E95" s="516">
        <v>45777</v>
      </c>
      <c r="F95" s="517">
        <v>775</v>
      </c>
      <c r="G95" s="517">
        <v>432</v>
      </c>
      <c r="H95" s="515" t="s">
        <v>5263</v>
      </c>
      <c r="I95" s="523">
        <f t="shared" si="2"/>
        <v>0.55741935483870964</v>
      </c>
      <c r="J95" s="540"/>
      <c r="K95" s="540"/>
    </row>
    <row r="96" spans="1:11" ht="28.9">
      <c r="A96" s="373" t="s">
        <v>5504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1500</v>
      </c>
      <c r="G96" s="517">
        <v>553</v>
      </c>
      <c r="H96" s="515" t="s">
        <v>5351</v>
      </c>
      <c r="I96" s="523">
        <f t="shared" si="2"/>
        <v>0.36866666666666664</v>
      </c>
      <c r="J96" s="540"/>
      <c r="K96" s="540"/>
    </row>
    <row r="97" spans="1:11">
      <c r="A97" s="688" t="s">
        <v>5580</v>
      </c>
      <c r="B97" s="689" t="s">
        <v>5506</v>
      </c>
      <c r="C97" s="515" t="s">
        <v>5581</v>
      </c>
      <c r="D97" s="690">
        <v>45474</v>
      </c>
      <c r="E97" s="690">
        <v>45838</v>
      </c>
      <c r="F97" s="517">
        <v>87300000</v>
      </c>
      <c r="G97" s="517">
        <v>65802673</v>
      </c>
      <c r="H97" s="515" t="s">
        <v>5502</v>
      </c>
      <c r="I97" s="523">
        <f t="shared" si="2"/>
        <v>0.75375341351660941</v>
      </c>
      <c r="J97" s="540"/>
      <c r="K97" s="540"/>
    </row>
    <row r="98" spans="1:11">
      <c r="A98" s="688"/>
      <c r="B98" s="689"/>
      <c r="C98" s="515" t="s">
        <v>5582</v>
      </c>
      <c r="D98" s="690"/>
      <c r="E98" s="690"/>
      <c r="F98" s="517">
        <v>9700000</v>
      </c>
      <c r="G98" s="517">
        <v>2864175</v>
      </c>
      <c r="H98" s="515" t="s">
        <v>5502</v>
      </c>
      <c r="I98" s="523">
        <f t="shared" si="2"/>
        <v>0.29527577319587628</v>
      </c>
      <c r="J98" s="540"/>
      <c r="K98" s="540"/>
    </row>
    <row r="99" spans="1:11">
      <c r="A99" s="688" t="s">
        <v>5583</v>
      </c>
      <c r="B99" s="689" t="s">
        <v>5506</v>
      </c>
      <c r="C99" s="515" t="s">
        <v>5581</v>
      </c>
      <c r="D99" s="690">
        <v>45474</v>
      </c>
      <c r="E99" s="690">
        <v>45838</v>
      </c>
      <c r="F99" s="517">
        <v>152100000</v>
      </c>
      <c r="G99" s="517">
        <v>138422402</v>
      </c>
      <c r="H99" s="515" t="s">
        <v>5502</v>
      </c>
      <c r="I99" s="523">
        <f t="shared" si="2"/>
        <v>0.9100749638395792</v>
      </c>
      <c r="J99" s="540"/>
      <c r="K99" s="540"/>
    </row>
    <row r="100" spans="1:11">
      <c r="A100" s="688"/>
      <c r="B100" s="689"/>
      <c r="C100" s="515" t="s">
        <v>5582</v>
      </c>
      <c r="D100" s="690"/>
      <c r="E100" s="690"/>
      <c r="F100" s="517">
        <v>16900000</v>
      </c>
      <c r="G100" s="517">
        <v>15355525</v>
      </c>
      <c r="H100" s="515" t="s">
        <v>5502</v>
      </c>
      <c r="I100" s="523">
        <f t="shared" si="2"/>
        <v>0.90861094674556209</v>
      </c>
      <c r="J100" s="540"/>
      <c r="K100" s="540"/>
    </row>
    <row r="101" spans="1:11">
      <c r="A101" s="688" t="s">
        <v>5584</v>
      </c>
      <c r="B101" s="689" t="s">
        <v>5506</v>
      </c>
      <c r="C101" s="515" t="s">
        <v>5581</v>
      </c>
      <c r="D101" s="690">
        <v>45474</v>
      </c>
      <c r="E101" s="690">
        <v>45838</v>
      </c>
      <c r="F101" s="517">
        <v>203400000</v>
      </c>
      <c r="G101" s="517">
        <v>107327688</v>
      </c>
      <c r="H101" s="515" t="s">
        <v>5502</v>
      </c>
      <c r="I101" s="523">
        <f t="shared" si="2"/>
        <v>0.52766808259587017</v>
      </c>
      <c r="J101" s="540"/>
      <c r="K101" s="540"/>
    </row>
    <row r="102" spans="1:11">
      <c r="A102" s="688"/>
      <c r="B102" s="689"/>
      <c r="C102" s="515" t="s">
        <v>5582</v>
      </c>
      <c r="D102" s="690"/>
      <c r="E102" s="690"/>
      <c r="F102" s="517">
        <v>22600000</v>
      </c>
      <c r="G102" s="517">
        <v>22599860</v>
      </c>
      <c r="H102" s="515" t="s">
        <v>5502</v>
      </c>
      <c r="I102" s="523">
        <f t="shared" si="2"/>
        <v>0.99999380530973447</v>
      </c>
      <c r="J102" s="540"/>
      <c r="K102" s="540"/>
    </row>
    <row r="103" spans="1:11" ht="28.9">
      <c r="A103" s="373" t="s">
        <v>5585</v>
      </c>
      <c r="B103" s="515" t="s">
        <v>5506</v>
      </c>
      <c r="C103" s="515" t="s">
        <v>5586</v>
      </c>
      <c r="D103" s="516">
        <v>45474</v>
      </c>
      <c r="E103" s="516">
        <v>45838</v>
      </c>
      <c r="F103" s="517">
        <v>13000000</v>
      </c>
      <c r="G103" s="517">
        <v>13000000</v>
      </c>
      <c r="H103" s="515" t="s">
        <v>5502</v>
      </c>
      <c r="I103" s="523">
        <f t="shared" si="2"/>
        <v>1</v>
      </c>
      <c r="J103" s="540"/>
      <c r="K103" s="540"/>
    </row>
    <row r="104" spans="1:11" ht="28.9">
      <c r="A104" s="373" t="s">
        <v>5513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7">
        <v>28750000</v>
      </c>
      <c r="G104" s="517">
        <v>9869824</v>
      </c>
      <c r="H104" s="515" t="s">
        <v>5351</v>
      </c>
      <c r="I104" s="523">
        <f t="shared" si="2"/>
        <v>0.34329822608695654</v>
      </c>
      <c r="J104" s="540"/>
      <c r="K104" s="540"/>
    </row>
    <row r="105" spans="1:11" ht="28.9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976059</v>
      </c>
      <c r="H105" s="515" t="s">
        <v>5351</v>
      </c>
      <c r="I105" s="523">
        <f t="shared" si="2"/>
        <v>0.27887400000000001</v>
      </c>
      <c r="J105" s="540"/>
      <c r="K105" s="540"/>
    </row>
    <row r="106" spans="1:11" ht="29.45" thickBot="1">
      <c r="A106" s="262" t="s">
        <v>5610</v>
      </c>
      <c r="B106" s="264" t="s">
        <v>5608</v>
      </c>
      <c r="C106" s="525" t="s">
        <v>5609</v>
      </c>
      <c r="D106" s="265">
        <v>45537</v>
      </c>
      <c r="E106" s="265">
        <v>45901</v>
      </c>
      <c r="F106" s="527">
        <v>400</v>
      </c>
      <c r="G106" s="527">
        <v>0</v>
      </c>
      <c r="H106" s="525" t="s">
        <v>5351</v>
      </c>
      <c r="I106" s="528">
        <f t="shared" si="2"/>
        <v>0</v>
      </c>
      <c r="J106" s="540"/>
      <c r="K106" s="540"/>
    </row>
    <row r="107" spans="1:11">
      <c r="A107" s="200"/>
      <c r="B107" s="200"/>
      <c r="C107" s="200"/>
      <c r="D107" s="200"/>
      <c r="E107" s="200"/>
      <c r="F107" s="581"/>
      <c r="G107" s="581"/>
      <c r="H107" s="200"/>
      <c r="I107" s="200"/>
      <c r="J107" s="200"/>
      <c r="K107" s="200"/>
    </row>
    <row r="108" spans="1:11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</sheetData>
  <mergeCells count="22">
    <mergeCell ref="A99:A100"/>
    <mergeCell ref="B99:B100"/>
    <mergeCell ref="D99:D100"/>
    <mergeCell ref="E99:E100"/>
    <mergeCell ref="A101:A102"/>
    <mergeCell ref="B101:B102"/>
    <mergeCell ref="D101:D102"/>
    <mergeCell ref="E101:E102"/>
    <mergeCell ref="A93:A94"/>
    <mergeCell ref="B93:B94"/>
    <mergeCell ref="D93:D94"/>
    <mergeCell ref="E93:E94"/>
    <mergeCell ref="A97:A98"/>
    <mergeCell ref="B97:B98"/>
    <mergeCell ref="D97:D98"/>
    <mergeCell ref="E97:E9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9A3D-367D-478C-99E5-2C78E12A6E04}">
  <dimension ref="A1:K114"/>
  <sheetViews>
    <sheetView zoomScaleNormal="100" workbookViewId="0">
      <selection activeCell="G5" sqref="G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5644</v>
      </c>
      <c r="G2" s="686"/>
      <c r="H2" s="686"/>
      <c r="I2" s="68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/>
      <c r="H4" s="520" t="s">
        <v>5263</v>
      </c>
      <c r="I4" s="522">
        <f t="shared" ref="I4:I45" si="0">G4/F4</f>
        <v>0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/>
      <c r="H5" s="515" t="s">
        <v>5263</v>
      </c>
      <c r="I5" s="523">
        <f t="shared" si="0"/>
        <v>0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/>
      <c r="H6" s="515" t="s">
        <v>5263</v>
      </c>
      <c r="I6" s="523">
        <f t="shared" si="0"/>
        <v>0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/>
      <c r="H7" s="515" t="s">
        <v>5263</v>
      </c>
      <c r="I7" s="523">
        <f>G7/F7</f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/>
      <c r="H8" s="515" t="s">
        <v>5263</v>
      </c>
      <c r="I8" s="523">
        <f t="shared" si="0"/>
        <v>0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/>
      <c r="H9" s="515" t="s">
        <v>5263</v>
      </c>
      <c r="I9" s="523">
        <f t="shared" si="0"/>
        <v>0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90672.76</v>
      </c>
      <c r="H10" s="515" t="s">
        <v>5263</v>
      </c>
      <c r="I10" s="523">
        <f t="shared" si="0"/>
        <v>0.34087503759398496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2897.5</v>
      </c>
      <c r="H11" s="515" t="s">
        <v>5263</v>
      </c>
      <c r="I11" s="523">
        <f t="shared" si="0"/>
        <v>0.99913793103448278</v>
      </c>
      <c r="J11" s="200"/>
      <c r="K11" s="200"/>
    </row>
    <row r="12" spans="1:11" ht="28.9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/>
      <c r="H12" s="515" t="s">
        <v>5263</v>
      </c>
      <c r="I12" s="523">
        <f t="shared" si="0"/>
        <v>0</v>
      </c>
      <c r="J12" s="200"/>
      <c r="K12" s="200"/>
    </row>
    <row r="13" spans="1:11" ht="28.9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/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/>
      <c r="H14" s="515" t="s">
        <v>5263</v>
      </c>
      <c r="I14" s="523">
        <f t="shared" si="0"/>
        <v>0</v>
      </c>
      <c r="J14" s="200"/>
      <c r="K14" s="200"/>
    </row>
    <row r="15" spans="1:11" ht="28.9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/>
      <c r="H15" s="515" t="s">
        <v>5263</v>
      </c>
      <c r="I15" s="523">
        <f t="shared" si="0"/>
        <v>0</v>
      </c>
      <c r="J15" s="200"/>
      <c r="K15" s="200"/>
    </row>
    <row r="16" spans="1:11" ht="28.9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/>
      <c r="H16" s="515" t="s">
        <v>5263</v>
      </c>
      <c r="I16" s="523">
        <f t="shared" si="0"/>
        <v>0</v>
      </c>
      <c r="J16" s="200"/>
      <c r="K16" s="200"/>
    </row>
    <row r="17" spans="1:11" ht="28.9">
      <c r="A17" s="373" t="s">
        <v>5278</v>
      </c>
      <c r="B17" s="515" t="s">
        <v>5635</v>
      </c>
      <c r="C17" s="515" t="s">
        <v>5636</v>
      </c>
      <c r="D17" s="516">
        <v>45623</v>
      </c>
      <c r="E17" s="516">
        <v>45987</v>
      </c>
      <c r="F17" s="517">
        <v>1000</v>
      </c>
      <c r="G17" s="517">
        <v>15</v>
      </c>
      <c r="H17" s="515" t="s">
        <v>5263</v>
      </c>
      <c r="I17" s="523">
        <f t="shared" si="0"/>
        <v>1.4999999999999999E-2</v>
      </c>
      <c r="J17" s="200"/>
      <c r="K17" s="200"/>
    </row>
    <row r="18" spans="1:11" ht="28.9">
      <c r="A18" s="373" t="s">
        <v>5487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1000</v>
      </c>
      <c r="G18" s="517">
        <v>848</v>
      </c>
      <c r="H18" s="515" t="s">
        <v>5263</v>
      </c>
      <c r="I18" s="523">
        <f t="shared" si="0"/>
        <v>0.84799999999999998</v>
      </c>
      <c r="J18" s="200"/>
      <c r="K18" s="200"/>
    </row>
    <row r="19" spans="1:11" ht="28.9">
      <c r="A19" s="373" t="s">
        <v>5490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1750</v>
      </c>
      <c r="G19" s="517">
        <v>782.95</v>
      </c>
      <c r="H19" s="515" t="s">
        <v>5263</v>
      </c>
      <c r="I19" s="523">
        <f t="shared" si="0"/>
        <v>0.44740000000000002</v>
      </c>
      <c r="J19" s="200"/>
      <c r="K19" s="200"/>
    </row>
    <row r="20" spans="1:11" ht="28.9">
      <c r="A20" s="260" t="s">
        <v>5614</v>
      </c>
      <c r="B20" s="241" t="s">
        <v>5612</v>
      </c>
      <c r="C20" s="241" t="s">
        <v>5613</v>
      </c>
      <c r="D20" s="244">
        <v>45551</v>
      </c>
      <c r="E20" s="244">
        <v>45915</v>
      </c>
      <c r="F20" s="242">
        <v>300</v>
      </c>
      <c r="G20" s="517">
        <v>45</v>
      </c>
      <c r="H20" s="515" t="s">
        <v>5263</v>
      </c>
      <c r="I20" s="523">
        <f t="shared" si="0"/>
        <v>0.15</v>
      </c>
      <c r="J20" s="200"/>
      <c r="K20" s="200"/>
    </row>
    <row r="21" spans="1:11" ht="28.9">
      <c r="A21" s="373" t="s">
        <v>5637</v>
      </c>
      <c r="B21" s="515" t="s">
        <v>5635</v>
      </c>
      <c r="C21" s="515" t="s">
        <v>5636</v>
      </c>
      <c r="D21" s="516">
        <v>45623</v>
      </c>
      <c r="E21" s="516">
        <v>45987</v>
      </c>
      <c r="F21" s="517">
        <v>500</v>
      </c>
      <c r="G21" s="517">
        <v>167</v>
      </c>
      <c r="H21" s="515" t="s">
        <v>5263</v>
      </c>
      <c r="I21" s="523">
        <f t="shared" si="0"/>
        <v>0.33400000000000002</v>
      </c>
      <c r="J21" s="200"/>
      <c r="K21" s="200"/>
    </row>
    <row r="22" spans="1:11" ht="28.9">
      <c r="A22" s="373" t="s">
        <v>5638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100</v>
      </c>
      <c r="G22" s="517">
        <v>10</v>
      </c>
      <c r="H22" s="515" t="s">
        <v>5263</v>
      </c>
      <c r="I22" s="523">
        <f t="shared" si="0"/>
        <v>0.1</v>
      </c>
      <c r="J22" s="200"/>
      <c r="K22" s="200"/>
    </row>
    <row r="23" spans="1:11" ht="28.9">
      <c r="A23" s="373" t="s">
        <v>4092</v>
      </c>
      <c r="B23" s="515" t="s">
        <v>5598</v>
      </c>
      <c r="C23" s="515" t="s">
        <v>5599</v>
      </c>
      <c r="D23" s="516">
        <v>45519</v>
      </c>
      <c r="E23" s="516">
        <v>45702</v>
      </c>
      <c r="F23" s="517">
        <v>300000</v>
      </c>
      <c r="G23" s="517"/>
      <c r="H23" s="515" t="s">
        <v>5263</v>
      </c>
      <c r="I23" s="523">
        <f t="shared" si="0"/>
        <v>0</v>
      </c>
      <c r="J23" s="200"/>
      <c r="K23" s="200"/>
    </row>
    <row r="24" spans="1:11" ht="28.9">
      <c r="A24" s="373" t="s">
        <v>3125</v>
      </c>
      <c r="B24" s="515" t="s">
        <v>5517</v>
      </c>
      <c r="C24" s="515" t="s">
        <v>5518</v>
      </c>
      <c r="D24" s="516">
        <v>45337</v>
      </c>
      <c r="E24" s="516">
        <v>45701</v>
      </c>
      <c r="F24" s="517">
        <v>6500</v>
      </c>
      <c r="G24" s="517"/>
      <c r="H24" s="515" t="s">
        <v>5263</v>
      </c>
      <c r="I24" s="523">
        <f t="shared" si="0"/>
        <v>0</v>
      </c>
      <c r="J24" s="200"/>
      <c r="K24" s="200"/>
    </row>
    <row r="25" spans="1:11" ht="28.9">
      <c r="A25" s="373" t="s">
        <v>5281</v>
      </c>
      <c r="B25" s="515" t="s">
        <v>5484</v>
      </c>
      <c r="C25" s="515" t="s">
        <v>5485</v>
      </c>
      <c r="D25" s="516">
        <v>45291</v>
      </c>
      <c r="E25" s="516">
        <v>45655</v>
      </c>
      <c r="F25" s="517">
        <v>5000</v>
      </c>
      <c r="G25" s="517"/>
      <c r="H25" s="515" t="s">
        <v>5263</v>
      </c>
      <c r="I25" s="523">
        <f t="shared" si="0"/>
        <v>0</v>
      </c>
      <c r="J25" s="200"/>
      <c r="K25" s="200"/>
    </row>
    <row r="26" spans="1:11" ht="28.9">
      <c r="A26" s="373" t="s">
        <v>5573</v>
      </c>
      <c r="B26" s="515" t="s">
        <v>5568</v>
      </c>
      <c r="C26" s="515" t="s">
        <v>5569</v>
      </c>
      <c r="D26" s="516">
        <v>45453</v>
      </c>
      <c r="E26" s="516">
        <v>45817</v>
      </c>
      <c r="F26" s="517">
        <v>7000</v>
      </c>
      <c r="G26" s="517"/>
      <c r="H26" s="515" t="s">
        <v>5263</v>
      </c>
      <c r="I26" s="523">
        <f t="shared" si="0"/>
        <v>0</v>
      </c>
      <c r="J26" s="200"/>
      <c r="K26" s="200"/>
    </row>
    <row r="27" spans="1:11" ht="28.9">
      <c r="A27" s="373" t="s">
        <v>5282</v>
      </c>
      <c r="B27" s="515" t="s">
        <v>5622</v>
      </c>
      <c r="C27" s="515" t="s">
        <v>5623</v>
      </c>
      <c r="D27" s="516">
        <v>45610</v>
      </c>
      <c r="E27" s="516">
        <v>45974</v>
      </c>
      <c r="F27" s="517">
        <v>24650</v>
      </c>
      <c r="G27" s="517"/>
      <c r="H27" s="515" t="s">
        <v>5263</v>
      </c>
      <c r="I27" s="523">
        <f t="shared" si="0"/>
        <v>0</v>
      </c>
      <c r="J27" s="200"/>
      <c r="K27" s="200"/>
    </row>
    <row r="28" spans="1:11" ht="28.9">
      <c r="A28" s="373" t="s">
        <v>5283</v>
      </c>
      <c r="B28" s="515" t="s">
        <v>5589</v>
      </c>
      <c r="C28" s="515" t="s">
        <v>5590</v>
      </c>
      <c r="D28" s="516">
        <v>45496</v>
      </c>
      <c r="E28" s="516">
        <v>45860</v>
      </c>
      <c r="F28" s="517">
        <v>910000</v>
      </c>
      <c r="G28" s="517"/>
      <c r="H28" s="515" t="s">
        <v>5263</v>
      </c>
      <c r="I28" s="523">
        <f t="shared" si="0"/>
        <v>0</v>
      </c>
      <c r="J28" s="200"/>
      <c r="K28" s="200"/>
    </row>
    <row r="29" spans="1:11" ht="28.9">
      <c r="A29" s="373" t="s">
        <v>5600</v>
      </c>
      <c r="B29" s="515" t="s">
        <v>5601</v>
      </c>
      <c r="C29" s="515" t="s">
        <v>5599</v>
      </c>
      <c r="D29" s="516">
        <v>45519</v>
      </c>
      <c r="E29" s="516">
        <v>45883</v>
      </c>
      <c r="F29" s="517">
        <v>25000</v>
      </c>
      <c r="G29" s="517"/>
      <c r="H29" s="515" t="s">
        <v>5263</v>
      </c>
      <c r="I29" s="523">
        <f t="shared" si="0"/>
        <v>0</v>
      </c>
      <c r="J29" s="200"/>
      <c r="K29" s="200"/>
    </row>
    <row r="30" spans="1:11" ht="28.9">
      <c r="A30" s="373" t="s">
        <v>5284</v>
      </c>
      <c r="B30" s="515" t="s">
        <v>5524</v>
      </c>
      <c r="C30" s="515" t="s">
        <v>5525</v>
      </c>
      <c r="D30" s="516">
        <v>45390</v>
      </c>
      <c r="E30" s="516">
        <v>45754</v>
      </c>
      <c r="F30" s="517">
        <v>15000</v>
      </c>
      <c r="G30" s="517"/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57</v>
      </c>
      <c r="B31" s="515" t="s">
        <v>5598</v>
      </c>
      <c r="C31" s="515" t="s">
        <v>5599</v>
      </c>
      <c r="D31" s="516">
        <v>45519</v>
      </c>
      <c r="E31" s="516">
        <v>45883</v>
      </c>
      <c r="F31" s="517">
        <v>300000</v>
      </c>
      <c r="G31" s="517"/>
      <c r="H31" s="515" t="s">
        <v>5263</v>
      </c>
      <c r="I31" s="523">
        <f t="shared" si="0"/>
        <v>0</v>
      </c>
      <c r="J31" s="200"/>
      <c r="K31" s="200"/>
    </row>
    <row r="32" spans="1:11" ht="28.9">
      <c r="A32" s="373" t="s">
        <v>5421</v>
      </c>
      <c r="B32" s="515" t="s">
        <v>5622</v>
      </c>
      <c r="C32" s="515" t="s">
        <v>5623</v>
      </c>
      <c r="D32" s="516">
        <v>45575</v>
      </c>
      <c r="E32" s="516">
        <v>45939</v>
      </c>
      <c r="F32" s="517">
        <v>600</v>
      </c>
      <c r="G32" s="517"/>
      <c r="H32" s="515" t="s">
        <v>5263</v>
      </c>
      <c r="I32" s="523">
        <f t="shared" si="0"/>
        <v>0</v>
      </c>
      <c r="J32" s="200"/>
      <c r="K32" s="200"/>
    </row>
    <row r="33" spans="1:11" ht="28.9">
      <c r="A33" s="373" t="s">
        <v>5491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23800</v>
      </c>
      <c r="G33" s="517"/>
      <c r="H33" s="515" t="s">
        <v>5263</v>
      </c>
      <c r="I33" s="523">
        <f t="shared" si="0"/>
        <v>0</v>
      </c>
      <c r="J33" s="200"/>
      <c r="K33" s="200"/>
    </row>
    <row r="34" spans="1:11" ht="28.9">
      <c r="A34" s="373" t="s">
        <v>5602</v>
      </c>
      <c r="B34" s="515" t="s">
        <v>5598</v>
      </c>
      <c r="C34" s="515" t="s">
        <v>5599</v>
      </c>
      <c r="D34" s="516">
        <v>45519</v>
      </c>
      <c r="E34" s="516">
        <v>45699</v>
      </c>
      <c r="F34" s="529">
        <v>2.5</v>
      </c>
      <c r="G34" s="529"/>
      <c r="H34" s="515" t="s">
        <v>5263</v>
      </c>
      <c r="I34" s="523">
        <f t="shared" si="0"/>
        <v>0</v>
      </c>
      <c r="J34" s="200"/>
      <c r="K34" s="200"/>
    </row>
    <row r="35" spans="1:11" ht="28.9">
      <c r="A35" s="373" t="s">
        <v>5492</v>
      </c>
      <c r="B35" s="515" t="s">
        <v>5484</v>
      </c>
      <c r="C35" s="515" t="s">
        <v>5485</v>
      </c>
      <c r="D35" s="516">
        <v>45291</v>
      </c>
      <c r="E35" s="516">
        <v>45655</v>
      </c>
      <c r="F35" s="517">
        <v>19260</v>
      </c>
      <c r="G35" s="517"/>
      <c r="H35" s="515" t="s">
        <v>5263</v>
      </c>
      <c r="I35" s="523">
        <f t="shared" si="0"/>
        <v>0</v>
      </c>
      <c r="J35" s="200"/>
      <c r="K35" s="200"/>
    </row>
    <row r="36" spans="1:11" ht="28.9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/>
      <c r="H36" s="515" t="s">
        <v>5263</v>
      </c>
      <c r="I36" s="523">
        <f t="shared" si="0"/>
        <v>0</v>
      </c>
      <c r="J36" s="200"/>
      <c r="K36" s="200"/>
    </row>
    <row r="37" spans="1:11" ht="28.9">
      <c r="A37" s="373" t="s">
        <v>5604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517"/>
      <c r="H37" s="515" t="s">
        <v>5263</v>
      </c>
      <c r="I37" s="523">
        <f t="shared" si="0"/>
        <v>0</v>
      </c>
      <c r="J37" s="200"/>
      <c r="K37" s="200"/>
    </row>
    <row r="38" spans="1:11" ht="28.9">
      <c r="A38" s="373" t="s">
        <v>5624</v>
      </c>
      <c r="B38" s="515" t="s">
        <v>5622</v>
      </c>
      <c r="C38" s="515" t="s">
        <v>5623</v>
      </c>
      <c r="D38" s="516">
        <v>45575</v>
      </c>
      <c r="E38" s="516">
        <v>45939</v>
      </c>
      <c r="F38" s="517">
        <v>100</v>
      </c>
      <c r="G38" s="517"/>
      <c r="H38" s="515" t="s">
        <v>5263</v>
      </c>
      <c r="I38" s="523">
        <f t="shared" si="0"/>
        <v>0</v>
      </c>
      <c r="J38" s="200"/>
      <c r="K38" s="200"/>
    </row>
    <row r="39" spans="1:11" ht="28.9">
      <c r="A39" s="373" t="s">
        <v>5493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2220</v>
      </c>
      <c r="G39" s="517"/>
      <c r="H39" s="515" t="s">
        <v>5263</v>
      </c>
      <c r="I39" s="523">
        <f t="shared" si="0"/>
        <v>0</v>
      </c>
      <c r="J39" s="200"/>
      <c r="K39" s="200"/>
    </row>
    <row r="40" spans="1:11" ht="28.9">
      <c r="A40" s="373" t="s">
        <v>5291</v>
      </c>
      <c r="B40" s="515" t="s">
        <v>5632</v>
      </c>
      <c r="C40" s="515" t="s">
        <v>5633</v>
      </c>
      <c r="D40" s="516">
        <v>45609</v>
      </c>
      <c r="E40" s="516">
        <v>45789</v>
      </c>
      <c r="F40" s="517">
        <v>4836</v>
      </c>
      <c r="G40" s="517"/>
      <c r="H40" s="515" t="s">
        <v>5263</v>
      </c>
      <c r="I40" s="523">
        <f t="shared" si="0"/>
        <v>0</v>
      </c>
      <c r="J40" s="200"/>
      <c r="K40" s="200"/>
    </row>
    <row r="41" spans="1:11" ht="28.9">
      <c r="A41" s="373" t="s">
        <v>5293</v>
      </c>
      <c r="B41" s="515" t="s">
        <v>5524</v>
      </c>
      <c r="C41" s="515" t="s">
        <v>5525</v>
      </c>
      <c r="D41" s="516">
        <v>45390</v>
      </c>
      <c r="E41" s="516">
        <v>45754</v>
      </c>
      <c r="F41" s="517">
        <v>65</v>
      </c>
      <c r="G41" s="517"/>
      <c r="H41" s="515" t="s">
        <v>5263</v>
      </c>
      <c r="I41" s="523">
        <f t="shared" si="0"/>
        <v>0</v>
      </c>
      <c r="J41" s="200"/>
      <c r="K41" s="200"/>
    </row>
    <row r="42" spans="1:11" ht="28.9">
      <c r="A42" s="373" t="s">
        <v>5295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35</v>
      </c>
      <c r="G42" s="517"/>
      <c r="H42" s="515" t="s">
        <v>5263</v>
      </c>
      <c r="I42" s="523">
        <f t="shared" si="0"/>
        <v>0</v>
      </c>
      <c r="J42" s="200"/>
      <c r="K42" s="200"/>
    </row>
    <row r="43" spans="1:11" ht="28.9">
      <c r="A43" s="260" t="s">
        <v>5296</v>
      </c>
      <c r="B43" s="241" t="s">
        <v>5608</v>
      </c>
      <c r="C43" s="515" t="s">
        <v>5609</v>
      </c>
      <c r="D43" s="244">
        <v>45537</v>
      </c>
      <c r="E43" s="244">
        <v>45901</v>
      </c>
      <c r="F43" s="517">
        <v>3100</v>
      </c>
      <c r="G43" s="517"/>
      <c r="H43" s="515" t="s">
        <v>5263</v>
      </c>
      <c r="I43" s="523">
        <f t="shared" si="0"/>
        <v>0</v>
      </c>
      <c r="J43" s="200"/>
      <c r="K43" s="200"/>
    </row>
    <row r="44" spans="1:11" ht="28.9">
      <c r="A44" s="373" t="s">
        <v>5300</v>
      </c>
      <c r="B44" s="515" t="s">
        <v>5635</v>
      </c>
      <c r="C44" s="515" t="s">
        <v>5636</v>
      </c>
      <c r="D44" s="516">
        <v>45623</v>
      </c>
      <c r="E44" s="516">
        <v>45987</v>
      </c>
      <c r="F44" s="517">
        <v>1500</v>
      </c>
      <c r="G44" s="517"/>
      <c r="H44" s="515" t="s">
        <v>5263</v>
      </c>
      <c r="I44" s="523">
        <f t="shared" si="0"/>
        <v>0</v>
      </c>
      <c r="J44" s="200"/>
      <c r="K44" s="200"/>
    </row>
    <row r="45" spans="1:11" ht="28.9">
      <c r="A45" s="373" t="s">
        <v>5639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7900</v>
      </c>
      <c r="G45" s="517"/>
      <c r="H45" s="515" t="s">
        <v>5263</v>
      </c>
      <c r="I45" s="523">
        <f t="shared" si="0"/>
        <v>0</v>
      </c>
      <c r="J45" s="540"/>
      <c r="K45" s="540"/>
    </row>
    <row r="46" spans="1:11" ht="28.9">
      <c r="A46" s="373" t="s">
        <v>5304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230</v>
      </c>
      <c r="G46" s="517"/>
      <c r="H46" s="515" t="s">
        <v>5263</v>
      </c>
      <c r="I46" s="523">
        <f>G46/F46</f>
        <v>0</v>
      </c>
      <c r="J46" s="200"/>
      <c r="K46" s="200"/>
    </row>
    <row r="47" spans="1:11" ht="57.6">
      <c r="A47" s="373" t="s">
        <v>5625</v>
      </c>
      <c r="B47" s="515" t="s">
        <v>5626</v>
      </c>
      <c r="C47" s="515" t="s">
        <v>5616</v>
      </c>
      <c r="D47" s="516">
        <v>45390</v>
      </c>
      <c r="E47" s="516">
        <v>45754</v>
      </c>
      <c r="F47" s="517">
        <v>2500</v>
      </c>
      <c r="G47" s="517"/>
      <c r="H47" s="515" t="s">
        <v>5263</v>
      </c>
      <c r="I47" s="523">
        <f>G47/F47</f>
        <v>0</v>
      </c>
      <c r="J47" s="540"/>
      <c r="K47" s="540"/>
    </row>
    <row r="48" spans="1:11" ht="28.9">
      <c r="A48" s="373" t="s">
        <v>5640</v>
      </c>
      <c r="B48" s="515" t="s">
        <v>5635</v>
      </c>
      <c r="C48" s="515" t="s">
        <v>5636</v>
      </c>
      <c r="D48" s="516">
        <v>45623</v>
      </c>
      <c r="E48" s="516">
        <v>45987</v>
      </c>
      <c r="F48" s="517">
        <v>2000</v>
      </c>
      <c r="G48" s="517"/>
      <c r="H48" s="515" t="s">
        <v>5263</v>
      </c>
      <c r="I48" s="523">
        <f t="shared" ref="I48:I49" si="1">G48/F48</f>
        <v>0</v>
      </c>
      <c r="J48" s="540"/>
      <c r="K48" s="540"/>
    </row>
    <row r="49" spans="1:11" ht="28.9">
      <c r="A49" s="373" t="s">
        <v>5641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1000</v>
      </c>
      <c r="G49" s="517"/>
      <c r="H49" s="515" t="s">
        <v>5263</v>
      </c>
      <c r="I49" s="523">
        <f t="shared" si="1"/>
        <v>0</v>
      </c>
      <c r="J49" s="540"/>
      <c r="K49" s="540"/>
    </row>
    <row r="50" spans="1:11" ht="28.9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9143</v>
      </c>
      <c r="H50" s="515" t="s">
        <v>5263</v>
      </c>
      <c r="I50" s="523">
        <f>G50/F50</f>
        <v>0.60953333333333337</v>
      </c>
      <c r="J50" s="200"/>
      <c r="K50" s="200"/>
    </row>
    <row r="51" spans="1:11" ht="28.9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/>
      <c r="H51" s="515" t="s">
        <v>5263</v>
      </c>
      <c r="I51" s="523">
        <f t="shared" ref="I51:I109" si="2">G51/F51</f>
        <v>0</v>
      </c>
      <c r="J51" s="200"/>
      <c r="K51" s="200"/>
    </row>
    <row r="52" spans="1:11" ht="28.9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/>
      <c r="H52" s="515" t="s">
        <v>5263</v>
      </c>
      <c r="I52" s="523">
        <f t="shared" si="2"/>
        <v>0</v>
      </c>
      <c r="J52" s="200"/>
      <c r="K52" s="200"/>
    </row>
    <row r="53" spans="1:11" ht="28.9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/>
      <c r="H53" s="515" t="s">
        <v>5263</v>
      </c>
      <c r="I53" s="523">
        <f t="shared" si="2"/>
        <v>0</v>
      </c>
      <c r="J53" s="200"/>
      <c r="K53" s="200"/>
    </row>
    <row r="54" spans="1:11" ht="28.9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/>
      <c r="H54" s="515" t="s">
        <v>5263</v>
      </c>
      <c r="I54" s="523">
        <f t="shared" si="2"/>
        <v>0</v>
      </c>
      <c r="J54" s="200"/>
      <c r="K54" s="200"/>
    </row>
    <row r="55" spans="1:11" ht="28.9">
      <c r="A55" s="260" t="s">
        <v>5645</v>
      </c>
      <c r="B55" s="241" t="s">
        <v>5646</v>
      </c>
      <c r="C55" s="515" t="s">
        <v>5647</v>
      </c>
      <c r="D55" s="244">
        <v>45646</v>
      </c>
      <c r="E55" s="244">
        <v>46010</v>
      </c>
      <c r="F55" s="517">
        <v>7000</v>
      </c>
      <c r="G55" s="517">
        <v>0</v>
      </c>
      <c r="H55" s="515" t="s">
        <v>5263</v>
      </c>
      <c r="I55" s="523">
        <f t="shared" ref="I55" si="3">G55/F55</f>
        <v>0</v>
      </c>
      <c r="J55" s="200"/>
      <c r="K55" s="200"/>
    </row>
    <row r="56" spans="1:11" ht="28.9">
      <c r="A56" s="260" t="s">
        <v>5321</v>
      </c>
      <c r="B56" s="241" t="s">
        <v>5612</v>
      </c>
      <c r="C56" s="241" t="s">
        <v>5613</v>
      </c>
      <c r="D56" s="244">
        <v>45551</v>
      </c>
      <c r="E56" s="244">
        <v>45915</v>
      </c>
      <c r="F56" s="242">
        <v>1700</v>
      </c>
      <c r="G56" s="517">
        <v>735.17</v>
      </c>
      <c r="H56" s="515" t="s">
        <v>5263</v>
      </c>
      <c r="I56" s="523">
        <f t="shared" si="2"/>
        <v>0.43245294117647054</v>
      </c>
      <c r="J56" s="200"/>
      <c r="K56" s="200"/>
    </row>
    <row r="57" spans="1:11" ht="28.9">
      <c r="A57" s="373" t="s">
        <v>5519</v>
      </c>
      <c r="B57" s="515" t="s">
        <v>5517</v>
      </c>
      <c r="C57" s="515" t="s">
        <v>5518</v>
      </c>
      <c r="D57" s="516">
        <v>45337</v>
      </c>
      <c r="E57" s="516">
        <v>45701</v>
      </c>
      <c r="F57" s="517">
        <v>450000000</v>
      </c>
      <c r="G57" s="517">
        <v>449789280</v>
      </c>
      <c r="H57" s="515" t="s">
        <v>5351</v>
      </c>
      <c r="I57" s="523">
        <f t="shared" si="2"/>
        <v>0.99953173333333334</v>
      </c>
      <c r="J57" s="200"/>
      <c r="K57" s="200"/>
    </row>
    <row r="58" spans="1:11" ht="28.9">
      <c r="A58" s="373" t="s">
        <v>5642</v>
      </c>
      <c r="B58" s="515" t="s">
        <v>5635</v>
      </c>
      <c r="C58" s="515" t="s">
        <v>5636</v>
      </c>
      <c r="D58" s="516">
        <v>45623</v>
      </c>
      <c r="E58" s="516">
        <v>45987</v>
      </c>
      <c r="F58" s="517">
        <v>1000000</v>
      </c>
      <c r="G58" s="517">
        <v>25290</v>
      </c>
      <c r="H58" s="515" t="s">
        <v>5351</v>
      </c>
      <c r="I58" s="523">
        <f t="shared" si="2"/>
        <v>2.529E-2</v>
      </c>
      <c r="J58" s="200"/>
      <c r="K58" s="200"/>
    </row>
    <row r="59" spans="1:11" ht="28.9">
      <c r="A59" s="373" t="s">
        <v>5325</v>
      </c>
      <c r="B59" s="515" t="s">
        <v>5476</v>
      </c>
      <c r="C59" s="515" t="s">
        <v>5477</v>
      </c>
      <c r="D59" s="516">
        <v>45261</v>
      </c>
      <c r="E59" s="516">
        <v>45992</v>
      </c>
      <c r="F59" s="517">
        <v>2000</v>
      </c>
      <c r="G59" s="517"/>
      <c r="H59" s="515" t="s">
        <v>5263</v>
      </c>
      <c r="I59" s="523">
        <f t="shared" si="2"/>
        <v>0</v>
      </c>
      <c r="J59" s="200"/>
      <c r="K59" s="200"/>
    </row>
    <row r="60" spans="1:11" ht="28.9">
      <c r="A60" s="373" t="s">
        <v>5326</v>
      </c>
      <c r="B60" s="515" t="s">
        <v>5426</v>
      </c>
      <c r="C60" s="515" t="s">
        <v>5427</v>
      </c>
      <c r="D60" s="516">
        <v>45139</v>
      </c>
      <c r="E60" s="516">
        <v>45869</v>
      </c>
      <c r="F60" s="517">
        <v>10000</v>
      </c>
      <c r="G60" s="517"/>
      <c r="H60" s="515" t="s">
        <v>5263</v>
      </c>
      <c r="I60" s="523">
        <f t="shared" si="2"/>
        <v>0</v>
      </c>
      <c r="J60" s="200"/>
      <c r="K60" s="200"/>
    </row>
    <row r="61" spans="1:11" ht="28.9">
      <c r="A61" s="373" t="s">
        <v>5327</v>
      </c>
      <c r="B61" s="241" t="s">
        <v>5612</v>
      </c>
      <c r="C61" s="241" t="s">
        <v>5613</v>
      </c>
      <c r="D61" s="244">
        <v>45551</v>
      </c>
      <c r="E61" s="244">
        <v>45915</v>
      </c>
      <c r="F61" s="242">
        <v>2500</v>
      </c>
      <c r="G61" s="517"/>
      <c r="H61" s="515" t="s">
        <v>5263</v>
      </c>
      <c r="I61" s="523">
        <f t="shared" si="2"/>
        <v>0</v>
      </c>
      <c r="J61" s="200"/>
      <c r="K61" s="200"/>
    </row>
    <row r="62" spans="1:11" ht="28.9">
      <c r="A62" s="373" t="s">
        <v>5520</v>
      </c>
      <c r="B62" s="515" t="s">
        <v>5517</v>
      </c>
      <c r="C62" s="515" t="s">
        <v>5518</v>
      </c>
      <c r="D62" s="516">
        <v>45337</v>
      </c>
      <c r="E62" s="516">
        <v>45701</v>
      </c>
      <c r="F62" s="517">
        <v>157</v>
      </c>
      <c r="G62" s="517"/>
      <c r="H62" s="515" t="s">
        <v>5263</v>
      </c>
      <c r="I62" s="523">
        <f t="shared" si="2"/>
        <v>0</v>
      </c>
      <c r="J62" s="200"/>
      <c r="K62" s="200"/>
    </row>
    <row r="63" spans="1:11" ht="43.15">
      <c r="A63" s="373" t="s">
        <v>5328</v>
      </c>
      <c r="B63" s="515" t="s">
        <v>5592</v>
      </c>
      <c r="C63" s="515" t="s">
        <v>5593</v>
      </c>
      <c r="D63" s="244">
        <v>45505</v>
      </c>
      <c r="E63" s="244">
        <v>45869</v>
      </c>
      <c r="F63" s="517">
        <v>39960</v>
      </c>
      <c r="G63" s="517"/>
      <c r="H63" s="515" t="s">
        <v>5263</v>
      </c>
      <c r="I63" s="523">
        <f t="shared" si="2"/>
        <v>0</v>
      </c>
      <c r="J63" s="200"/>
      <c r="K63" s="200"/>
    </row>
    <row r="64" spans="1:11" ht="28.9">
      <c r="A64" s="373" t="s">
        <v>149</v>
      </c>
      <c r="B64" s="515" t="s">
        <v>5484</v>
      </c>
      <c r="C64" s="515" t="s">
        <v>5485</v>
      </c>
      <c r="D64" s="516">
        <v>45291</v>
      </c>
      <c r="E64" s="516">
        <v>45655</v>
      </c>
      <c r="F64" s="517">
        <v>5800</v>
      </c>
      <c r="G64" s="517"/>
      <c r="H64" s="515" t="s">
        <v>5263</v>
      </c>
      <c r="I64" s="523">
        <f t="shared" si="2"/>
        <v>0</v>
      </c>
      <c r="J64" s="200"/>
      <c r="K64" s="200"/>
    </row>
    <row r="65" spans="1:11" ht="28.9">
      <c r="A65" s="373" t="s">
        <v>5330</v>
      </c>
      <c r="B65" s="515" t="s">
        <v>5635</v>
      </c>
      <c r="C65" s="515" t="s">
        <v>5636</v>
      </c>
      <c r="D65" s="516">
        <v>45623</v>
      </c>
      <c r="E65" s="516">
        <v>45987</v>
      </c>
      <c r="F65" s="517">
        <v>9000</v>
      </c>
      <c r="G65" s="517"/>
      <c r="H65" s="515" t="s">
        <v>5263</v>
      </c>
      <c r="I65" s="523">
        <f t="shared" si="2"/>
        <v>0</v>
      </c>
      <c r="J65" s="200"/>
      <c r="K65" s="200"/>
    </row>
    <row r="66" spans="1:11" ht="28.9">
      <c r="A66" s="373" t="s">
        <v>277</v>
      </c>
      <c r="B66" s="241" t="s">
        <v>5612</v>
      </c>
      <c r="C66" s="241" t="s">
        <v>5613</v>
      </c>
      <c r="D66" s="244">
        <v>45551</v>
      </c>
      <c r="E66" s="244">
        <v>45915</v>
      </c>
      <c r="F66" s="517">
        <v>70000</v>
      </c>
      <c r="G66" s="517"/>
      <c r="H66" s="515" t="s">
        <v>5263</v>
      </c>
      <c r="I66" s="523">
        <f t="shared" si="2"/>
        <v>0</v>
      </c>
      <c r="J66" s="200"/>
      <c r="K66" s="200"/>
    </row>
    <row r="67" spans="1:11" ht="28.9">
      <c r="A67" s="373" t="s">
        <v>5331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2200</v>
      </c>
      <c r="G67" s="517"/>
      <c r="H67" s="515" t="s">
        <v>5263</v>
      </c>
      <c r="I67" s="523">
        <f t="shared" si="2"/>
        <v>0</v>
      </c>
      <c r="J67" s="200"/>
      <c r="K67" s="200"/>
    </row>
    <row r="68" spans="1:11" ht="28.9">
      <c r="A68" s="373" t="s">
        <v>5594</v>
      </c>
      <c r="B68" s="515" t="s">
        <v>5589</v>
      </c>
      <c r="C68" s="515" t="s">
        <v>5590</v>
      </c>
      <c r="D68" s="516">
        <v>45496</v>
      </c>
      <c r="E68" s="516">
        <v>45860</v>
      </c>
      <c r="F68" s="517">
        <v>325</v>
      </c>
      <c r="G68" s="517"/>
      <c r="H68" s="515" t="s">
        <v>5263</v>
      </c>
      <c r="I68" s="523">
        <f t="shared" si="2"/>
        <v>0</v>
      </c>
      <c r="J68" s="200"/>
      <c r="K68" s="200"/>
    </row>
    <row r="69" spans="1:11" ht="28.9">
      <c r="A69" s="373" t="s">
        <v>168</v>
      </c>
      <c r="B69" s="515" t="s">
        <v>5469</v>
      </c>
      <c r="C69" s="515" t="s">
        <v>5470</v>
      </c>
      <c r="D69" s="516">
        <v>45275</v>
      </c>
      <c r="E69" s="516">
        <v>45639</v>
      </c>
      <c r="F69" s="517">
        <v>5000</v>
      </c>
      <c r="G69" s="517"/>
      <c r="H69" s="515" t="s">
        <v>5263</v>
      </c>
      <c r="I69" s="523">
        <f t="shared" si="2"/>
        <v>0</v>
      </c>
      <c r="J69" s="200"/>
      <c r="K69" s="200"/>
    </row>
    <row r="70" spans="1:11" ht="28.9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/>
      <c r="H70" s="515" t="s">
        <v>5263</v>
      </c>
      <c r="I70" s="523">
        <f t="shared" si="2"/>
        <v>0</v>
      </c>
      <c r="J70" s="200"/>
      <c r="K70" s="200"/>
    </row>
    <row r="71" spans="1:11" ht="28.9">
      <c r="A71" s="373" t="s">
        <v>5343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7000</v>
      </c>
      <c r="G71" s="517"/>
      <c r="H71" s="515" t="s">
        <v>5263</v>
      </c>
      <c r="I71" s="523">
        <f t="shared" si="2"/>
        <v>0</v>
      </c>
      <c r="J71" s="200"/>
      <c r="K71" s="200"/>
    </row>
    <row r="72" spans="1:11" ht="28.9">
      <c r="A72" s="373" t="s">
        <v>5378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6000</v>
      </c>
      <c r="G72" s="517"/>
      <c r="H72" s="515" t="s">
        <v>5263</v>
      </c>
      <c r="I72" s="523">
        <f t="shared" si="2"/>
        <v>0</v>
      </c>
      <c r="J72" s="200"/>
      <c r="K72" s="200"/>
    </row>
    <row r="73" spans="1:11" ht="28.9">
      <c r="A73" s="373" t="s">
        <v>5494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500</v>
      </c>
      <c r="G73" s="517"/>
      <c r="H73" s="515" t="s">
        <v>5263</v>
      </c>
      <c r="I73" s="523">
        <f t="shared" si="2"/>
        <v>0</v>
      </c>
      <c r="J73" s="200"/>
      <c r="K73" s="200"/>
    </row>
    <row r="74" spans="1:11" ht="28.9">
      <c r="A74" s="373" t="s">
        <v>173</v>
      </c>
      <c r="B74" s="515" t="s">
        <v>5538</v>
      </c>
      <c r="C74" s="515" t="s">
        <v>5539</v>
      </c>
      <c r="D74" s="516">
        <v>45517</v>
      </c>
      <c r="E74" s="516">
        <v>45701</v>
      </c>
      <c r="F74" s="517">
        <v>3600</v>
      </c>
      <c r="G74" s="517"/>
      <c r="H74" s="515" t="s">
        <v>5263</v>
      </c>
      <c r="I74" s="523">
        <f t="shared" si="2"/>
        <v>0</v>
      </c>
      <c r="J74" s="200"/>
      <c r="K74" s="200"/>
    </row>
    <row r="75" spans="1:11" ht="28.9">
      <c r="A75" s="373" t="s">
        <v>5346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2500</v>
      </c>
      <c r="G75" s="517"/>
      <c r="H75" s="515" t="s">
        <v>5263</v>
      </c>
      <c r="I75" s="523">
        <f t="shared" si="2"/>
        <v>0</v>
      </c>
      <c r="J75" s="200"/>
      <c r="K75" s="200"/>
    </row>
    <row r="76" spans="1:11" ht="28.9">
      <c r="A76" s="373" t="s">
        <v>5495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525</v>
      </c>
      <c r="G76" s="517"/>
      <c r="H76" s="515" t="s">
        <v>5263</v>
      </c>
      <c r="I76" s="523">
        <f t="shared" si="2"/>
        <v>0</v>
      </c>
      <c r="J76" s="200"/>
      <c r="K76" s="200"/>
    </row>
    <row r="77" spans="1:11" ht="28.9">
      <c r="A77" s="373" t="s">
        <v>5496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175</v>
      </c>
      <c r="G77" s="517"/>
      <c r="H77" s="515" t="s">
        <v>5263</v>
      </c>
      <c r="I77" s="523">
        <f t="shared" si="2"/>
        <v>0</v>
      </c>
      <c r="J77" s="200"/>
      <c r="K77" s="200"/>
    </row>
    <row r="78" spans="1:11" ht="28.9">
      <c r="A78" s="260" t="s">
        <v>5347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150</v>
      </c>
      <c r="G78" s="517"/>
      <c r="H78" s="515" t="s">
        <v>5263</v>
      </c>
      <c r="I78" s="523">
        <f t="shared" si="2"/>
        <v>0</v>
      </c>
      <c r="J78" s="200"/>
      <c r="K78" s="200"/>
    </row>
    <row r="79" spans="1:11" ht="28.9">
      <c r="A79" s="260" t="s">
        <v>5349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</v>
      </c>
      <c r="G79" s="517"/>
      <c r="H79" s="515" t="s">
        <v>5263</v>
      </c>
      <c r="I79" s="523">
        <f t="shared" si="2"/>
        <v>0</v>
      </c>
      <c r="J79" s="200"/>
      <c r="K79" s="200"/>
    </row>
    <row r="80" spans="1:11" ht="28.9">
      <c r="A80" s="373" t="s">
        <v>5350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180000000</v>
      </c>
      <c r="G80" s="517">
        <v>11708400</v>
      </c>
      <c r="H80" s="515" t="s">
        <v>5351</v>
      </c>
      <c r="I80" s="523">
        <f t="shared" si="2"/>
        <v>6.5046666666666669E-2</v>
      </c>
      <c r="J80" s="200"/>
      <c r="K80" s="200"/>
    </row>
    <row r="81" spans="1:11" ht="28.9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/>
      <c r="H81" s="515" t="s">
        <v>5351</v>
      </c>
      <c r="I81" s="523">
        <f t="shared" si="2"/>
        <v>0</v>
      </c>
      <c r="J81" s="200"/>
      <c r="K81" s="200"/>
    </row>
    <row r="82" spans="1:11" ht="28.9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/>
      <c r="H82" s="515" t="s">
        <v>5351</v>
      </c>
      <c r="I82" s="523">
        <f t="shared" si="2"/>
        <v>0</v>
      </c>
      <c r="J82" s="200"/>
      <c r="K82" s="200"/>
    </row>
    <row r="83" spans="1:11" ht="28.9">
      <c r="A83" s="373" t="s">
        <v>5497</v>
      </c>
      <c r="B83" s="515" t="s">
        <v>5488</v>
      </c>
      <c r="C83" s="515" t="s">
        <v>5489</v>
      </c>
      <c r="D83" s="516">
        <v>45471</v>
      </c>
      <c r="E83" s="516">
        <v>45655</v>
      </c>
      <c r="F83" s="517">
        <v>600</v>
      </c>
      <c r="G83" s="517"/>
      <c r="H83" s="515" t="s">
        <v>5351</v>
      </c>
      <c r="I83" s="523">
        <f t="shared" si="2"/>
        <v>0</v>
      </c>
      <c r="J83" s="200"/>
      <c r="K83" s="200"/>
    </row>
    <row r="84" spans="1:11" ht="28.9">
      <c r="A84" s="373" t="s">
        <v>5530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1500000</v>
      </c>
      <c r="G84" s="517"/>
      <c r="H84" s="515" t="s">
        <v>5351</v>
      </c>
      <c r="I84" s="523">
        <f t="shared" si="2"/>
        <v>0</v>
      </c>
      <c r="J84" s="200"/>
      <c r="K84" s="200"/>
    </row>
    <row r="85" spans="1:11" ht="28.9">
      <c r="A85" s="373" t="s">
        <v>5531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600000</v>
      </c>
      <c r="G85" s="517"/>
      <c r="H85" s="515" t="s">
        <v>5351</v>
      </c>
      <c r="I85" s="523">
        <f t="shared" si="2"/>
        <v>0</v>
      </c>
      <c r="J85" s="200"/>
      <c r="K85" s="200"/>
    </row>
    <row r="86" spans="1:11" ht="28.9">
      <c r="A86" s="373" t="s">
        <v>5498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120000</v>
      </c>
      <c r="G86" s="517"/>
      <c r="H86" s="515" t="s">
        <v>5351</v>
      </c>
      <c r="I86" s="523">
        <f t="shared" si="2"/>
        <v>0</v>
      </c>
      <c r="J86" s="200"/>
      <c r="K86" s="200"/>
    </row>
    <row r="87" spans="1:11" ht="28.9">
      <c r="A87" s="373" t="s">
        <v>5543</v>
      </c>
      <c r="B87" s="515" t="s">
        <v>5544</v>
      </c>
      <c r="C87" s="515" t="s">
        <v>5545</v>
      </c>
      <c r="D87" s="516">
        <v>45418</v>
      </c>
      <c r="E87" s="516">
        <v>45657</v>
      </c>
      <c r="F87" s="517">
        <v>145</v>
      </c>
      <c r="G87" s="517"/>
      <c r="H87" s="515" t="s">
        <v>5351</v>
      </c>
      <c r="I87" s="523">
        <f t="shared" si="2"/>
        <v>0</v>
      </c>
      <c r="J87" s="200"/>
      <c r="K87" s="200"/>
    </row>
    <row r="88" spans="1:11" ht="28.9">
      <c r="A88" s="260" t="s">
        <v>5354</v>
      </c>
      <c r="B88" s="241" t="s">
        <v>5646</v>
      </c>
      <c r="C88" s="515" t="s">
        <v>5647</v>
      </c>
      <c r="D88" s="244">
        <v>45646</v>
      </c>
      <c r="E88" s="244">
        <v>46010</v>
      </c>
      <c r="F88" s="517">
        <v>1000000</v>
      </c>
      <c r="G88" s="517"/>
      <c r="H88" s="515" t="s">
        <v>5351</v>
      </c>
      <c r="I88" s="523">
        <f t="shared" si="2"/>
        <v>0</v>
      </c>
      <c r="J88" s="200"/>
      <c r="K88" s="200"/>
    </row>
    <row r="89" spans="1:11" ht="28.9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/>
      <c r="H89" s="515" t="s">
        <v>5351</v>
      </c>
      <c r="I89" s="523">
        <f t="shared" si="2"/>
        <v>0</v>
      </c>
      <c r="J89" s="200"/>
      <c r="K89" s="200"/>
    </row>
    <row r="90" spans="1:11" ht="28.9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/>
      <c r="H90" s="515" t="s">
        <v>5351</v>
      </c>
      <c r="I90" s="523">
        <f t="shared" si="2"/>
        <v>0</v>
      </c>
      <c r="J90" s="200"/>
      <c r="K90" s="200"/>
    </row>
    <row r="91" spans="1:11" ht="28.9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/>
      <c r="H91" s="515" t="s">
        <v>5351</v>
      </c>
      <c r="I91" s="523">
        <f t="shared" si="2"/>
        <v>0</v>
      </c>
      <c r="J91" s="200"/>
      <c r="K91" s="200"/>
    </row>
    <row r="92" spans="1:11" ht="28.9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/>
      <c r="H92" s="515" t="s">
        <v>5351</v>
      </c>
      <c r="I92" s="523">
        <f t="shared" si="2"/>
        <v>0</v>
      </c>
      <c r="J92" s="200"/>
      <c r="K92" s="200"/>
    </row>
    <row r="93" spans="1:11" ht="28.9">
      <c r="A93" s="373" t="s">
        <v>5643</v>
      </c>
      <c r="B93" s="515" t="s">
        <v>5635</v>
      </c>
      <c r="C93" s="515" t="s">
        <v>5636</v>
      </c>
      <c r="D93" s="516">
        <v>45623</v>
      </c>
      <c r="E93" s="516">
        <v>45987</v>
      </c>
      <c r="F93" s="517">
        <v>510</v>
      </c>
      <c r="G93" s="517"/>
      <c r="H93" s="515" t="s">
        <v>5351</v>
      </c>
      <c r="I93" s="523">
        <f t="shared" si="2"/>
        <v>0</v>
      </c>
      <c r="J93" s="200"/>
      <c r="K93" s="200"/>
    </row>
    <row r="94" spans="1:11" ht="28.9">
      <c r="A94" s="373" t="s">
        <v>5533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250</v>
      </c>
      <c r="G94" s="517"/>
      <c r="H94" s="515" t="s">
        <v>5351</v>
      </c>
      <c r="I94" s="523">
        <f t="shared" si="2"/>
        <v>0</v>
      </c>
      <c r="J94" s="200"/>
      <c r="K94" s="200"/>
    </row>
    <row r="95" spans="1:11">
      <c r="A95" s="688" t="s">
        <v>5499</v>
      </c>
      <c r="B95" s="689" t="s">
        <v>5500</v>
      </c>
      <c r="C95" s="515" t="s">
        <v>5578</v>
      </c>
      <c r="D95" s="690">
        <v>45474</v>
      </c>
      <c r="E95" s="690">
        <v>45838</v>
      </c>
      <c r="F95" s="517">
        <v>304437000</v>
      </c>
      <c r="G95" s="517"/>
      <c r="H95" s="515" t="s">
        <v>5502</v>
      </c>
      <c r="I95" s="523">
        <f t="shared" si="2"/>
        <v>0</v>
      </c>
      <c r="J95" s="540"/>
      <c r="K95" s="540"/>
    </row>
    <row r="96" spans="1:11">
      <c r="A96" s="688"/>
      <c r="B96" s="689"/>
      <c r="C96" s="515" t="s">
        <v>5579</v>
      </c>
      <c r="D96" s="690"/>
      <c r="E96" s="690"/>
      <c r="F96" s="517">
        <v>710353000</v>
      </c>
      <c r="G96" s="517"/>
      <c r="H96" s="515" t="s">
        <v>5502</v>
      </c>
      <c r="I96" s="523">
        <f t="shared" si="2"/>
        <v>0</v>
      </c>
      <c r="J96" s="540"/>
      <c r="K96" s="540"/>
    </row>
    <row r="97" spans="1:11" ht="28.9">
      <c r="A97" s="373" t="s">
        <v>5537</v>
      </c>
      <c r="B97" s="515" t="s">
        <v>5568</v>
      </c>
      <c r="C97" s="515" t="s">
        <v>5630</v>
      </c>
      <c r="D97" s="516">
        <v>45593</v>
      </c>
      <c r="E97" s="516">
        <v>45777</v>
      </c>
      <c r="F97" s="517">
        <v>775</v>
      </c>
      <c r="G97" s="517"/>
      <c r="H97" s="515" t="s">
        <v>5263</v>
      </c>
      <c r="I97" s="523">
        <f t="shared" si="2"/>
        <v>0</v>
      </c>
      <c r="J97" s="540"/>
      <c r="K97" s="540"/>
    </row>
    <row r="98" spans="1:11" ht="28.9">
      <c r="A98" s="373" t="s">
        <v>5504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1500</v>
      </c>
      <c r="G98" s="517"/>
      <c r="H98" s="515" t="s">
        <v>5351</v>
      </c>
      <c r="I98" s="523">
        <f t="shared" si="2"/>
        <v>0</v>
      </c>
      <c r="J98" s="540"/>
      <c r="K98" s="540"/>
    </row>
    <row r="99" spans="1:11">
      <c r="A99" s="688" t="s">
        <v>5580</v>
      </c>
      <c r="B99" s="689" t="s">
        <v>5506</v>
      </c>
      <c r="C99" s="515" t="s">
        <v>5581</v>
      </c>
      <c r="D99" s="690">
        <v>45474</v>
      </c>
      <c r="E99" s="690">
        <v>45838</v>
      </c>
      <c r="F99" s="517">
        <v>87300000</v>
      </c>
      <c r="G99" s="605"/>
      <c r="H99" s="515" t="s">
        <v>5502</v>
      </c>
      <c r="I99" s="523">
        <f t="shared" si="2"/>
        <v>0</v>
      </c>
      <c r="J99" s="540"/>
      <c r="K99" s="540"/>
    </row>
    <row r="100" spans="1:11">
      <c r="A100" s="688"/>
      <c r="B100" s="689"/>
      <c r="C100" s="515" t="s">
        <v>5582</v>
      </c>
      <c r="D100" s="690"/>
      <c r="E100" s="690"/>
      <c r="F100" s="517">
        <v>9700000</v>
      </c>
      <c r="G100" s="605"/>
      <c r="H100" s="515" t="s">
        <v>5502</v>
      </c>
      <c r="I100" s="523">
        <f t="shared" si="2"/>
        <v>0</v>
      </c>
      <c r="J100" s="540"/>
      <c r="K100" s="540"/>
    </row>
    <row r="101" spans="1:11">
      <c r="A101" s="688" t="s">
        <v>5583</v>
      </c>
      <c r="B101" s="689" t="s">
        <v>5506</v>
      </c>
      <c r="C101" s="515" t="s">
        <v>5581</v>
      </c>
      <c r="D101" s="690">
        <v>45474</v>
      </c>
      <c r="E101" s="690">
        <v>45838</v>
      </c>
      <c r="F101" s="517">
        <v>152100000</v>
      </c>
      <c r="G101" s="605"/>
      <c r="H101" s="515" t="s">
        <v>5502</v>
      </c>
      <c r="I101" s="523">
        <f t="shared" si="2"/>
        <v>0</v>
      </c>
      <c r="J101" s="540"/>
      <c r="K101" s="540"/>
    </row>
    <row r="102" spans="1:11">
      <c r="A102" s="688"/>
      <c r="B102" s="689"/>
      <c r="C102" s="515" t="s">
        <v>5582</v>
      </c>
      <c r="D102" s="690"/>
      <c r="E102" s="690"/>
      <c r="F102" s="517">
        <v>16900000</v>
      </c>
      <c r="G102" s="605"/>
      <c r="H102" s="515" t="s">
        <v>5502</v>
      </c>
      <c r="I102" s="523">
        <f t="shared" si="2"/>
        <v>0</v>
      </c>
      <c r="J102" s="540"/>
      <c r="K102" s="540"/>
    </row>
    <row r="103" spans="1:11">
      <c r="A103" s="688" t="s">
        <v>5584</v>
      </c>
      <c r="B103" s="689" t="s">
        <v>5506</v>
      </c>
      <c r="C103" s="515" t="s">
        <v>5581</v>
      </c>
      <c r="D103" s="690">
        <v>45474</v>
      </c>
      <c r="E103" s="690">
        <v>45838</v>
      </c>
      <c r="F103" s="517">
        <v>203400000</v>
      </c>
      <c r="G103" s="605"/>
      <c r="H103" s="515" t="s">
        <v>5502</v>
      </c>
      <c r="I103" s="523">
        <f t="shared" si="2"/>
        <v>0</v>
      </c>
      <c r="J103" s="540"/>
      <c r="K103" s="540"/>
    </row>
    <row r="104" spans="1:11">
      <c r="A104" s="688"/>
      <c r="B104" s="689"/>
      <c r="C104" s="515" t="s">
        <v>5582</v>
      </c>
      <c r="D104" s="690"/>
      <c r="E104" s="690"/>
      <c r="F104" s="517">
        <v>22600000</v>
      </c>
      <c r="G104" s="605"/>
      <c r="H104" s="515" t="s">
        <v>5502</v>
      </c>
      <c r="I104" s="523">
        <f t="shared" si="2"/>
        <v>0</v>
      </c>
      <c r="J104" s="540"/>
      <c r="K104" s="540"/>
    </row>
    <row r="105" spans="1:11" ht="28.9">
      <c r="A105" s="373" t="s">
        <v>5585</v>
      </c>
      <c r="B105" s="515" t="s">
        <v>5506</v>
      </c>
      <c r="C105" s="515" t="s">
        <v>5586</v>
      </c>
      <c r="D105" s="516">
        <v>45474</v>
      </c>
      <c r="E105" s="516">
        <v>45838</v>
      </c>
      <c r="F105" s="517">
        <v>13000000</v>
      </c>
      <c r="G105" s="517"/>
      <c r="H105" s="515" t="s">
        <v>5502</v>
      </c>
      <c r="I105" s="523">
        <f t="shared" si="2"/>
        <v>0</v>
      </c>
      <c r="J105" s="540"/>
      <c r="K105" s="540"/>
    </row>
    <row r="106" spans="1:11" ht="28.9">
      <c r="A106" s="260" t="s">
        <v>5365</v>
      </c>
      <c r="B106" s="241" t="s">
        <v>5646</v>
      </c>
      <c r="C106" s="515" t="s">
        <v>5647</v>
      </c>
      <c r="D106" s="244">
        <v>45646</v>
      </c>
      <c r="E106" s="244">
        <v>46010</v>
      </c>
      <c r="F106" s="517">
        <v>26000000</v>
      </c>
      <c r="G106" s="517"/>
      <c r="H106" s="515" t="s">
        <v>5351</v>
      </c>
      <c r="I106" s="523">
        <f t="shared" ref="I106" si="4">G106/F106</f>
        <v>0</v>
      </c>
      <c r="J106" s="540"/>
      <c r="K106" s="540"/>
    </row>
    <row r="107" spans="1:11" ht="28.9">
      <c r="A107" s="373" t="s">
        <v>5513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28750000</v>
      </c>
      <c r="G107" s="517"/>
      <c r="H107" s="515" t="s">
        <v>5351</v>
      </c>
      <c r="I107" s="523">
        <f t="shared" si="2"/>
        <v>0</v>
      </c>
      <c r="J107" s="540"/>
      <c r="K107" s="540"/>
    </row>
    <row r="108" spans="1:11" ht="28.9">
      <c r="A108" s="260" t="s">
        <v>5648</v>
      </c>
      <c r="B108" s="241" t="s">
        <v>5646</v>
      </c>
      <c r="C108" s="515" t="s">
        <v>5647</v>
      </c>
      <c r="D108" s="244">
        <v>45646</v>
      </c>
      <c r="E108" s="244">
        <v>46010</v>
      </c>
      <c r="F108" s="529">
        <v>37.5</v>
      </c>
      <c r="G108" s="529"/>
      <c r="H108" s="515" t="s">
        <v>5263</v>
      </c>
      <c r="I108" s="523">
        <f t="shared" si="2"/>
        <v>0</v>
      </c>
      <c r="J108" s="540"/>
      <c r="K108" s="540"/>
    </row>
    <row r="109" spans="1:11" ht="29.45" thickBot="1">
      <c r="A109" s="262" t="s">
        <v>5610</v>
      </c>
      <c r="B109" s="264" t="s">
        <v>5608</v>
      </c>
      <c r="C109" s="525" t="s">
        <v>5609</v>
      </c>
      <c r="D109" s="265">
        <v>45537</v>
      </c>
      <c r="E109" s="265">
        <v>45901</v>
      </c>
      <c r="F109" s="527">
        <v>400</v>
      </c>
      <c r="G109" s="527"/>
      <c r="H109" s="525" t="s">
        <v>5351</v>
      </c>
      <c r="I109" s="528">
        <f t="shared" si="2"/>
        <v>0</v>
      </c>
      <c r="J109" s="540"/>
      <c r="K109" s="540"/>
    </row>
    <row r="110" spans="1:11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  <row r="113" spans="1:11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</sheetData>
  <autoFilter ref="A3:K109" xr:uid="{FF849A3D-367D-478C-99E5-2C78E12A6E04}"/>
  <mergeCells count="22">
    <mergeCell ref="A101:A102"/>
    <mergeCell ref="B101:B102"/>
    <mergeCell ref="D101:D102"/>
    <mergeCell ref="E101:E102"/>
    <mergeCell ref="A103:A104"/>
    <mergeCell ref="B103:B104"/>
    <mergeCell ref="D103:D104"/>
    <mergeCell ref="E103:E104"/>
    <mergeCell ref="A95:A96"/>
    <mergeCell ref="B95:B96"/>
    <mergeCell ref="D95:D96"/>
    <mergeCell ref="E95:E96"/>
    <mergeCell ref="A99:A100"/>
    <mergeCell ref="B99:B100"/>
    <mergeCell ref="D99:D100"/>
    <mergeCell ref="E99:E100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9A63-B845-4B21-9EC0-496D55D36976}">
  <dimension ref="A1:N117"/>
  <sheetViews>
    <sheetView topLeftCell="A93" zoomScaleNormal="100" workbookViewId="0">
      <selection activeCell="A68" sqref="A68:XFD6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8.5703125" customWidth="1"/>
  </cols>
  <sheetData>
    <row r="1" spans="1:14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4" ht="15" customHeight="1" thickBot="1">
      <c r="A2" s="431" t="s">
        <v>5424</v>
      </c>
      <c r="B2" s="200"/>
      <c r="C2" s="200"/>
      <c r="D2" s="200"/>
      <c r="E2" s="200"/>
      <c r="F2" s="685" t="s">
        <v>5649</v>
      </c>
      <c r="G2" s="686"/>
      <c r="H2" s="686"/>
      <c r="I2" s="687"/>
      <c r="J2" s="200"/>
      <c r="K2" s="200"/>
    </row>
    <row r="3" spans="1:14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4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6177</v>
      </c>
      <c r="H4" s="520" t="s">
        <v>5263</v>
      </c>
      <c r="I4" s="522">
        <f t="shared" ref="I4:I46" si="0">G4/F4</f>
        <v>5.7194444444444444E-2</v>
      </c>
      <c r="J4" s="538"/>
      <c r="K4" s="538"/>
    </row>
    <row r="5" spans="1:14">
      <c r="A5" s="688"/>
      <c r="B5" s="689"/>
      <c r="C5" s="515" t="s">
        <v>5577</v>
      </c>
      <c r="D5" s="690"/>
      <c r="E5" s="690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4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17500</v>
      </c>
      <c r="H6" s="515" t="s">
        <v>5263</v>
      </c>
      <c r="I6" s="523">
        <f t="shared" ref="I6" si="1">G6/F6</f>
        <v>2.9166666666666667E-2</v>
      </c>
      <c r="J6" s="200"/>
      <c r="K6" s="200"/>
    </row>
    <row r="7" spans="1:14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ref="I7" si="2">G7/F7</f>
        <v>0</v>
      </c>
      <c r="J7" s="200"/>
      <c r="K7" s="200"/>
    </row>
    <row r="8" spans="1:14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8437</v>
      </c>
      <c r="H8" s="515" t="s">
        <v>5263</v>
      </c>
      <c r="I8" s="523">
        <f t="shared" si="0"/>
        <v>0.30132142857142857</v>
      </c>
      <c r="J8" s="200"/>
      <c r="K8" s="200"/>
    </row>
    <row r="9" spans="1:14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930</v>
      </c>
      <c r="H9" s="515" t="s">
        <v>5263</v>
      </c>
      <c r="I9" s="523">
        <f t="shared" si="0"/>
        <v>0.77500000000000002</v>
      </c>
      <c r="J9" s="200"/>
      <c r="K9" s="200"/>
    </row>
    <row r="10" spans="1:14" ht="28.9">
      <c r="A10" s="260" t="s">
        <v>5391</v>
      </c>
      <c r="B10" s="515" t="s">
        <v>5650</v>
      </c>
      <c r="C10" s="515" t="s">
        <v>5651</v>
      </c>
      <c r="D10" s="516">
        <v>45658</v>
      </c>
      <c r="E10" s="516">
        <v>45838</v>
      </c>
      <c r="F10" s="517">
        <v>60000</v>
      </c>
      <c r="G10" s="607">
        <v>14758</v>
      </c>
      <c r="H10" s="515" t="s">
        <v>5263</v>
      </c>
      <c r="I10" s="523">
        <f t="shared" si="0"/>
        <v>0.24596666666666667</v>
      </c>
      <c r="J10" s="200"/>
      <c r="K10" s="200"/>
    </row>
    <row r="11" spans="1:14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93491.199999999997</v>
      </c>
      <c r="H11" s="515" t="s">
        <v>5263</v>
      </c>
      <c r="I11" s="523">
        <f t="shared" si="0"/>
        <v>0.35147067669172932</v>
      </c>
      <c r="J11" s="200"/>
      <c r="K11" s="200"/>
    </row>
    <row r="12" spans="1:14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2899</v>
      </c>
      <c r="H12" s="515" t="s">
        <v>5263</v>
      </c>
      <c r="I12" s="523">
        <f t="shared" si="0"/>
        <v>0.99965517241379309</v>
      </c>
      <c r="J12" s="200"/>
      <c r="K12" s="200"/>
    </row>
    <row r="13" spans="1:14" ht="28.9">
      <c r="A13" s="373" t="s">
        <v>5486</v>
      </c>
      <c r="B13" s="515" t="s">
        <v>5484</v>
      </c>
      <c r="C13" s="515" t="s">
        <v>5485</v>
      </c>
      <c r="D13" s="516">
        <v>45291</v>
      </c>
      <c r="E13" s="516">
        <v>45655</v>
      </c>
      <c r="F13" s="537">
        <v>1905.41</v>
      </c>
      <c r="G13" s="537">
        <v>1060</v>
      </c>
      <c r="H13" s="515" t="s">
        <v>5263</v>
      </c>
      <c r="I13" s="523">
        <f t="shared" si="0"/>
        <v>0.55631071527912623</v>
      </c>
      <c r="J13" s="200"/>
      <c r="K13" s="200"/>
    </row>
    <row r="14" spans="1:14" ht="28.9">
      <c r="A14" s="373" t="s">
        <v>5567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160</v>
      </c>
      <c r="G14" s="517">
        <v>0</v>
      </c>
      <c r="H14" s="515" t="s">
        <v>5263</v>
      </c>
      <c r="I14" s="523">
        <f t="shared" si="0"/>
        <v>0</v>
      </c>
      <c r="J14" s="200"/>
      <c r="K14" s="200"/>
    </row>
    <row r="15" spans="1:14" ht="28.9">
      <c r="A15" s="373" t="s">
        <v>5570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550</v>
      </c>
      <c r="G15" s="517">
        <v>276.57</v>
      </c>
      <c r="H15" s="515" t="s">
        <v>5263</v>
      </c>
      <c r="I15" s="523">
        <f t="shared" si="0"/>
        <v>0.50285454545454544</v>
      </c>
      <c r="J15" s="200"/>
      <c r="K15" s="200"/>
      <c r="N15" t="s">
        <v>5652</v>
      </c>
    </row>
    <row r="16" spans="1:14" ht="28.9">
      <c r="A16" s="373" t="s">
        <v>5571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1300</v>
      </c>
      <c r="G16" s="517">
        <v>506.74</v>
      </c>
      <c r="H16" s="515" t="s">
        <v>5263</v>
      </c>
      <c r="I16" s="523">
        <f t="shared" si="0"/>
        <v>0.38979999999999998</v>
      </c>
      <c r="J16" s="200"/>
      <c r="K16" s="200"/>
    </row>
    <row r="17" spans="1:11" ht="28.9">
      <c r="A17" s="373" t="s">
        <v>5572</v>
      </c>
      <c r="B17" s="515" t="s">
        <v>5568</v>
      </c>
      <c r="C17" s="515" t="s">
        <v>5569</v>
      </c>
      <c r="D17" s="516">
        <v>45453</v>
      </c>
      <c r="E17" s="516">
        <v>45817</v>
      </c>
      <c r="F17" s="517">
        <v>112</v>
      </c>
      <c r="G17" s="517">
        <v>43.98</v>
      </c>
      <c r="H17" s="515" t="s">
        <v>5263</v>
      </c>
      <c r="I17" s="523">
        <f t="shared" si="0"/>
        <v>0.39267857142857138</v>
      </c>
      <c r="J17" s="200"/>
      <c r="K17" s="200"/>
    </row>
    <row r="18" spans="1:11" ht="28.9">
      <c r="A18" s="373" t="s">
        <v>5278</v>
      </c>
      <c r="B18" s="515" t="s">
        <v>5635</v>
      </c>
      <c r="C18" s="515" t="s">
        <v>5636</v>
      </c>
      <c r="D18" s="516">
        <v>45623</v>
      </c>
      <c r="E18" s="516">
        <v>45987</v>
      </c>
      <c r="F18" s="517">
        <v>1000</v>
      </c>
      <c r="G18" s="517">
        <v>15</v>
      </c>
      <c r="H18" s="515" t="s">
        <v>5263</v>
      </c>
      <c r="I18" s="523">
        <f t="shared" si="0"/>
        <v>1.4999999999999999E-2</v>
      </c>
      <c r="J18" s="200"/>
      <c r="K18" s="200"/>
    </row>
    <row r="19" spans="1:11" ht="28.9">
      <c r="A19" s="373" t="s">
        <v>5487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1000</v>
      </c>
      <c r="G19" s="517">
        <v>848</v>
      </c>
      <c r="H19" s="515" t="s">
        <v>5263</v>
      </c>
      <c r="I19" s="523">
        <f t="shared" si="0"/>
        <v>0.84799999999999998</v>
      </c>
      <c r="J19" s="200"/>
      <c r="K19" s="200"/>
    </row>
    <row r="20" spans="1:11" ht="28.9">
      <c r="A20" s="373" t="s">
        <v>5490</v>
      </c>
      <c r="B20" s="515" t="s">
        <v>5488</v>
      </c>
      <c r="C20" s="515" t="s">
        <v>5489</v>
      </c>
      <c r="D20" s="516">
        <v>45292</v>
      </c>
      <c r="E20" s="516">
        <v>45656</v>
      </c>
      <c r="F20" s="517">
        <v>1750</v>
      </c>
      <c r="G20" s="517">
        <v>783</v>
      </c>
      <c r="H20" s="515" t="s">
        <v>5263</v>
      </c>
      <c r="I20" s="523">
        <f t="shared" si="0"/>
        <v>0.44742857142857145</v>
      </c>
      <c r="J20" s="200"/>
      <c r="K20" s="200"/>
    </row>
    <row r="21" spans="1:11" ht="28.9">
      <c r="A21" s="260" t="s">
        <v>5614</v>
      </c>
      <c r="B21" s="241" t="s">
        <v>5612</v>
      </c>
      <c r="C21" s="241" t="s">
        <v>5613</v>
      </c>
      <c r="D21" s="244">
        <v>45551</v>
      </c>
      <c r="E21" s="244">
        <v>45915</v>
      </c>
      <c r="F21" s="242">
        <v>300</v>
      </c>
      <c r="G21" s="517">
        <v>45</v>
      </c>
      <c r="H21" s="515" t="s">
        <v>5263</v>
      </c>
      <c r="I21" s="523">
        <f t="shared" si="0"/>
        <v>0.15</v>
      </c>
      <c r="J21" s="200"/>
      <c r="K21" s="200"/>
    </row>
    <row r="22" spans="1:11" ht="28.9">
      <c r="A22" s="373" t="s">
        <v>5637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500</v>
      </c>
      <c r="G22" s="517">
        <v>230</v>
      </c>
      <c r="H22" s="515" t="s">
        <v>5263</v>
      </c>
      <c r="I22" s="523">
        <f t="shared" si="0"/>
        <v>0.46</v>
      </c>
      <c r="J22" s="200"/>
      <c r="K22" s="200"/>
    </row>
    <row r="23" spans="1:11" ht="28.9">
      <c r="A23" s="373" t="s">
        <v>5638</v>
      </c>
      <c r="B23" s="515" t="s">
        <v>5635</v>
      </c>
      <c r="C23" s="515" t="s">
        <v>5636</v>
      </c>
      <c r="D23" s="516">
        <v>45623</v>
      </c>
      <c r="E23" s="516">
        <v>45987</v>
      </c>
      <c r="F23" s="517">
        <v>100</v>
      </c>
      <c r="G23" s="517">
        <v>10</v>
      </c>
      <c r="H23" s="515" t="s">
        <v>5263</v>
      </c>
      <c r="I23" s="523">
        <f t="shared" si="0"/>
        <v>0.1</v>
      </c>
      <c r="J23" s="200"/>
      <c r="K23" s="200"/>
    </row>
    <row r="24" spans="1:11" ht="28.9">
      <c r="A24" s="373" t="s">
        <v>4092</v>
      </c>
      <c r="B24" s="515" t="s">
        <v>5598</v>
      </c>
      <c r="C24" s="515" t="s">
        <v>5599</v>
      </c>
      <c r="D24" s="516">
        <v>45519</v>
      </c>
      <c r="E24" s="516">
        <v>45702</v>
      </c>
      <c r="F24" s="517">
        <v>300000</v>
      </c>
      <c r="G24" s="517">
        <v>246361.21</v>
      </c>
      <c r="H24" s="515" t="s">
        <v>5263</v>
      </c>
      <c r="I24" s="523">
        <f t="shared" si="0"/>
        <v>0.82120403333333336</v>
      </c>
      <c r="J24" s="200"/>
      <c r="K24" s="200"/>
    </row>
    <row r="25" spans="1:11" ht="28.9">
      <c r="A25" s="373" t="s">
        <v>3125</v>
      </c>
      <c r="B25" s="515" t="s">
        <v>5517</v>
      </c>
      <c r="C25" s="515" t="s">
        <v>5518</v>
      </c>
      <c r="D25" s="516">
        <v>45337</v>
      </c>
      <c r="E25" s="516">
        <v>45701</v>
      </c>
      <c r="F25" s="517">
        <v>6500</v>
      </c>
      <c r="G25" s="517">
        <v>6434</v>
      </c>
      <c r="H25" s="515" t="s">
        <v>5263</v>
      </c>
      <c r="I25" s="523">
        <f t="shared" si="0"/>
        <v>0.98984615384615382</v>
      </c>
      <c r="J25" s="200"/>
      <c r="K25" s="200"/>
    </row>
    <row r="26" spans="1:11" ht="28.9">
      <c r="A26" s="373" t="s">
        <v>5281</v>
      </c>
      <c r="B26" s="515" t="s">
        <v>5484</v>
      </c>
      <c r="C26" s="515" t="s">
        <v>5485</v>
      </c>
      <c r="D26" s="516">
        <v>45291</v>
      </c>
      <c r="E26" s="516">
        <v>45655</v>
      </c>
      <c r="F26" s="517">
        <v>5000</v>
      </c>
      <c r="G26" s="517">
        <v>4830</v>
      </c>
      <c r="H26" s="515" t="s">
        <v>5263</v>
      </c>
      <c r="I26" s="523">
        <f t="shared" si="0"/>
        <v>0.96599999999999997</v>
      </c>
      <c r="J26" s="200"/>
      <c r="K26" s="200"/>
    </row>
    <row r="27" spans="1:11" ht="28.9">
      <c r="A27" s="373" t="s">
        <v>5573</v>
      </c>
      <c r="B27" s="515" t="s">
        <v>5568</v>
      </c>
      <c r="C27" s="515" t="s">
        <v>5569</v>
      </c>
      <c r="D27" s="516">
        <v>45453</v>
      </c>
      <c r="E27" s="516">
        <v>45817</v>
      </c>
      <c r="F27" s="517">
        <v>7000</v>
      </c>
      <c r="G27" s="517">
        <v>6424.04</v>
      </c>
      <c r="H27" s="515" t="s">
        <v>5263</v>
      </c>
      <c r="I27" s="523">
        <f t="shared" si="0"/>
        <v>0.91771999999999998</v>
      </c>
      <c r="J27" s="200"/>
      <c r="K27" s="200"/>
    </row>
    <row r="28" spans="1:11" ht="28.9">
      <c r="A28" s="373" t="s">
        <v>5282</v>
      </c>
      <c r="B28" s="515" t="s">
        <v>5622</v>
      </c>
      <c r="C28" s="515" t="s">
        <v>5623</v>
      </c>
      <c r="D28" s="516">
        <v>45610</v>
      </c>
      <c r="E28" s="516">
        <v>45974</v>
      </c>
      <c r="F28" s="517">
        <v>24650</v>
      </c>
      <c r="G28" s="517">
        <v>5297</v>
      </c>
      <c r="H28" s="515" t="s">
        <v>5263</v>
      </c>
      <c r="I28" s="523">
        <f t="shared" si="0"/>
        <v>0.21488843813387423</v>
      </c>
      <c r="J28" s="200"/>
      <c r="K28" s="200"/>
    </row>
    <row r="29" spans="1:11" ht="28.9">
      <c r="A29" s="373" t="s">
        <v>5283</v>
      </c>
      <c r="B29" s="515" t="s">
        <v>5589</v>
      </c>
      <c r="C29" s="515" t="s">
        <v>5590</v>
      </c>
      <c r="D29" s="516">
        <v>45496</v>
      </c>
      <c r="E29" s="516">
        <v>45860</v>
      </c>
      <c r="F29" s="517">
        <v>910000</v>
      </c>
      <c r="G29" s="517">
        <v>323326</v>
      </c>
      <c r="H29" s="515" t="s">
        <v>5263</v>
      </c>
      <c r="I29" s="523">
        <f t="shared" si="0"/>
        <v>0.35530329670329669</v>
      </c>
      <c r="J29" s="200"/>
      <c r="K29" s="200"/>
    </row>
    <row r="30" spans="1:11" ht="28.9">
      <c r="A30" s="373" t="s">
        <v>5600</v>
      </c>
      <c r="B30" s="515" t="s">
        <v>5601</v>
      </c>
      <c r="C30" s="515" t="s">
        <v>5599</v>
      </c>
      <c r="D30" s="516">
        <v>45519</v>
      </c>
      <c r="E30" s="516">
        <v>45883</v>
      </c>
      <c r="F30" s="517">
        <v>25000</v>
      </c>
      <c r="G30" s="534">
        <v>9584</v>
      </c>
      <c r="H30" s="515" t="s">
        <v>5263</v>
      </c>
      <c r="I30" s="523">
        <f t="shared" si="0"/>
        <v>0.38335999999999998</v>
      </c>
      <c r="J30" s="200"/>
      <c r="K30" s="200"/>
    </row>
    <row r="31" spans="1:11" ht="28.9">
      <c r="A31" s="373" t="s">
        <v>5284</v>
      </c>
      <c r="B31" s="515" t="s">
        <v>5524</v>
      </c>
      <c r="C31" s="515" t="s">
        <v>5525</v>
      </c>
      <c r="D31" s="516">
        <v>45390</v>
      </c>
      <c r="E31" s="516">
        <v>45754</v>
      </c>
      <c r="F31" s="602">
        <v>15000</v>
      </c>
      <c r="G31" s="534">
        <v>14768.1</v>
      </c>
      <c r="H31" s="379" t="s">
        <v>5263</v>
      </c>
      <c r="I31" s="523">
        <f t="shared" si="0"/>
        <v>0.98453999999999997</v>
      </c>
      <c r="J31" s="200"/>
      <c r="K31" s="200"/>
    </row>
    <row r="32" spans="1:11" ht="28.9">
      <c r="A32" s="373" t="s">
        <v>57</v>
      </c>
      <c r="B32" s="515" t="s">
        <v>5598</v>
      </c>
      <c r="C32" s="515" t="s">
        <v>5599</v>
      </c>
      <c r="D32" s="516">
        <v>45519</v>
      </c>
      <c r="E32" s="516">
        <v>45883</v>
      </c>
      <c r="F32" s="602">
        <v>300000</v>
      </c>
      <c r="G32" s="534">
        <v>147638.79999999999</v>
      </c>
      <c r="H32" s="379" t="s">
        <v>5263</v>
      </c>
      <c r="I32" s="523">
        <f t="shared" si="0"/>
        <v>0.49212933333333331</v>
      </c>
      <c r="J32" s="200"/>
      <c r="K32" s="200"/>
    </row>
    <row r="33" spans="1:11" ht="28.9">
      <c r="A33" s="373" t="s">
        <v>5421</v>
      </c>
      <c r="B33" s="515" t="s">
        <v>5622</v>
      </c>
      <c r="C33" s="515" t="s">
        <v>5623</v>
      </c>
      <c r="D33" s="516">
        <v>45575</v>
      </c>
      <c r="E33" s="516">
        <v>45939</v>
      </c>
      <c r="F33" s="602">
        <v>600</v>
      </c>
      <c r="G33" s="238">
        <v>94</v>
      </c>
      <c r="H33" s="379" t="s">
        <v>5263</v>
      </c>
      <c r="I33" s="523">
        <f t="shared" si="0"/>
        <v>0.15666666666666668</v>
      </c>
      <c r="J33" s="200"/>
      <c r="K33" s="200"/>
    </row>
    <row r="34" spans="1:11" ht="28.9">
      <c r="A34" s="373" t="s">
        <v>5491</v>
      </c>
      <c r="B34" s="515" t="s">
        <v>5484</v>
      </c>
      <c r="C34" s="515" t="s">
        <v>5485</v>
      </c>
      <c r="D34" s="516">
        <v>45291</v>
      </c>
      <c r="E34" s="516">
        <v>45655</v>
      </c>
      <c r="F34" s="517">
        <v>23800</v>
      </c>
      <c r="G34" s="548">
        <v>23547</v>
      </c>
      <c r="H34" s="515" t="s">
        <v>5263</v>
      </c>
      <c r="I34" s="523">
        <f t="shared" si="0"/>
        <v>0.98936974789915966</v>
      </c>
      <c r="J34" s="200"/>
      <c r="K34" s="200"/>
    </row>
    <row r="35" spans="1:11" ht="28.9">
      <c r="A35" s="373" t="s">
        <v>5602</v>
      </c>
      <c r="B35" s="515" t="s">
        <v>5598</v>
      </c>
      <c r="C35" s="515" t="s">
        <v>5599</v>
      </c>
      <c r="D35" s="516">
        <v>45519</v>
      </c>
      <c r="E35" s="516">
        <v>45699</v>
      </c>
      <c r="F35" s="529">
        <v>2.5</v>
      </c>
      <c r="G35" s="529">
        <v>0.92362999999999995</v>
      </c>
      <c r="H35" s="515" t="s">
        <v>5263</v>
      </c>
      <c r="I35" s="523">
        <f t="shared" si="0"/>
        <v>0.369452</v>
      </c>
      <c r="J35" s="200"/>
      <c r="K35" s="200"/>
    </row>
    <row r="36" spans="1:11" ht="28.9">
      <c r="A36" s="373" t="s">
        <v>5492</v>
      </c>
      <c r="B36" s="515" t="s">
        <v>5484</v>
      </c>
      <c r="C36" s="515" t="s">
        <v>5485</v>
      </c>
      <c r="D36" s="516">
        <v>45291</v>
      </c>
      <c r="E36" s="516">
        <v>45655</v>
      </c>
      <c r="F36" s="517">
        <v>19260</v>
      </c>
      <c r="G36" s="517">
        <v>500</v>
      </c>
      <c r="H36" s="515" t="s">
        <v>5263</v>
      </c>
      <c r="I36" s="523">
        <f t="shared" si="0"/>
        <v>2.5960539979231569E-2</v>
      </c>
      <c r="J36" s="200"/>
      <c r="K36" s="200"/>
    </row>
    <row r="37" spans="1:11" ht="28.9">
      <c r="A37" s="373" t="s">
        <v>5603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606">
        <v>4.2</v>
      </c>
      <c r="H37" s="515" t="s">
        <v>5263</v>
      </c>
      <c r="I37" s="523">
        <f t="shared" si="0"/>
        <v>0.28000000000000003</v>
      </c>
      <c r="J37" s="200"/>
      <c r="K37" s="200"/>
    </row>
    <row r="38" spans="1:11" ht="28.9">
      <c r="A38" s="373" t="s">
        <v>5604</v>
      </c>
      <c r="B38" s="515" t="s">
        <v>5622</v>
      </c>
      <c r="C38" s="515" t="s">
        <v>5623</v>
      </c>
      <c r="D38" s="516">
        <v>45610</v>
      </c>
      <c r="E38" s="516">
        <v>45698</v>
      </c>
      <c r="F38" s="517">
        <v>15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ht="28.9">
      <c r="A39" s="373" t="s">
        <v>5624</v>
      </c>
      <c r="B39" s="515" t="s">
        <v>5622</v>
      </c>
      <c r="C39" s="515" t="s">
        <v>5623</v>
      </c>
      <c r="D39" s="516">
        <v>45575</v>
      </c>
      <c r="E39" s="516">
        <v>45939</v>
      </c>
      <c r="F39" s="517">
        <v>100</v>
      </c>
      <c r="G39" s="606">
        <v>14.4</v>
      </c>
      <c r="H39" s="515" t="s">
        <v>5263</v>
      </c>
      <c r="I39" s="523">
        <f t="shared" si="0"/>
        <v>0.14400000000000002</v>
      </c>
      <c r="J39" s="200"/>
      <c r="K39" s="200"/>
    </row>
    <row r="40" spans="1:11" ht="28.9">
      <c r="A40" s="373" t="s">
        <v>5493</v>
      </c>
      <c r="B40" s="515" t="s">
        <v>5484</v>
      </c>
      <c r="C40" s="515" t="s">
        <v>5485</v>
      </c>
      <c r="D40" s="516">
        <v>45291</v>
      </c>
      <c r="E40" s="516">
        <v>45655</v>
      </c>
      <c r="F40" s="517">
        <v>2220</v>
      </c>
      <c r="G40" s="517">
        <v>2216</v>
      </c>
      <c r="H40" s="515" t="s">
        <v>5263</v>
      </c>
      <c r="I40" s="523">
        <f t="shared" si="0"/>
        <v>0.99819819819819822</v>
      </c>
      <c r="J40" s="200"/>
      <c r="K40" s="200"/>
    </row>
    <row r="41" spans="1:11" ht="28.9">
      <c r="A41" s="373" t="s">
        <v>5291</v>
      </c>
      <c r="B41" s="515" t="s">
        <v>5632</v>
      </c>
      <c r="C41" s="515" t="s">
        <v>5633</v>
      </c>
      <c r="D41" s="516">
        <v>45609</v>
      </c>
      <c r="E41" s="516">
        <v>45789</v>
      </c>
      <c r="F41" s="517">
        <v>4836</v>
      </c>
      <c r="G41" s="517">
        <v>1444</v>
      </c>
      <c r="H41" s="515" t="s">
        <v>5263</v>
      </c>
      <c r="I41" s="523">
        <f t="shared" si="0"/>
        <v>0.29859387923904052</v>
      </c>
      <c r="J41" s="200"/>
      <c r="K41" s="200"/>
    </row>
    <row r="42" spans="1:11" ht="28.9">
      <c r="A42" s="373" t="s">
        <v>5293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65</v>
      </c>
      <c r="G42" s="517">
        <v>3.32</v>
      </c>
      <c r="H42" s="515" t="s">
        <v>5263</v>
      </c>
      <c r="I42" s="523">
        <f t="shared" si="0"/>
        <v>5.1076923076923075E-2</v>
      </c>
      <c r="J42" s="200"/>
      <c r="K42" s="200"/>
    </row>
    <row r="43" spans="1:11" ht="28.9">
      <c r="A43" s="373" t="s">
        <v>5295</v>
      </c>
      <c r="B43" s="515" t="s">
        <v>5568</v>
      </c>
      <c r="C43" s="515" t="s">
        <v>5569</v>
      </c>
      <c r="D43" s="516">
        <v>45453</v>
      </c>
      <c r="E43" s="516">
        <v>45817</v>
      </c>
      <c r="F43" s="517">
        <v>35</v>
      </c>
      <c r="G43" s="517">
        <v>0.93</v>
      </c>
      <c r="H43" s="515" t="s">
        <v>5263</v>
      </c>
      <c r="I43" s="523">
        <f t="shared" si="0"/>
        <v>2.6571428571428572E-2</v>
      </c>
      <c r="J43" s="200"/>
      <c r="K43" s="200"/>
    </row>
    <row r="44" spans="1:11" ht="28.9">
      <c r="A44" s="260" t="s">
        <v>5296</v>
      </c>
      <c r="B44" s="241" t="s">
        <v>5608</v>
      </c>
      <c r="C44" s="515" t="s">
        <v>5609</v>
      </c>
      <c r="D44" s="244">
        <v>45537</v>
      </c>
      <c r="E44" s="244">
        <v>45901</v>
      </c>
      <c r="F44" s="517">
        <v>3100</v>
      </c>
      <c r="G44" s="517">
        <v>360</v>
      </c>
      <c r="H44" s="515" t="s">
        <v>5263</v>
      </c>
      <c r="I44" s="523">
        <f t="shared" si="0"/>
        <v>0.11612903225806452</v>
      </c>
      <c r="J44" s="200"/>
      <c r="K44" s="200"/>
    </row>
    <row r="45" spans="1:11" ht="28.9">
      <c r="A45" s="373" t="s">
        <v>5300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1500</v>
      </c>
      <c r="G45" s="517">
        <v>185</v>
      </c>
      <c r="H45" s="515" t="s">
        <v>5263</v>
      </c>
      <c r="I45" s="523">
        <f t="shared" si="0"/>
        <v>0.12333333333333334</v>
      </c>
      <c r="J45" s="200"/>
      <c r="K45" s="200"/>
    </row>
    <row r="46" spans="1:11" ht="28.9">
      <c r="A46" s="373" t="s">
        <v>5639</v>
      </c>
      <c r="B46" s="515" t="s">
        <v>5635</v>
      </c>
      <c r="C46" s="515" t="s">
        <v>5636</v>
      </c>
      <c r="D46" s="516">
        <v>45623</v>
      </c>
      <c r="E46" s="516">
        <v>45987</v>
      </c>
      <c r="F46" s="517">
        <v>7900</v>
      </c>
      <c r="G46" s="517">
        <v>7740</v>
      </c>
      <c r="H46" s="515" t="s">
        <v>5263</v>
      </c>
      <c r="I46" s="523">
        <f t="shared" si="0"/>
        <v>0.97974683544303798</v>
      </c>
      <c r="J46" s="540"/>
      <c r="K46" s="540"/>
    </row>
    <row r="47" spans="1:11" ht="28.9">
      <c r="A47" s="373" t="s">
        <v>5304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230</v>
      </c>
      <c r="G47" s="517">
        <v>13</v>
      </c>
      <c r="H47" s="515" t="s">
        <v>5263</v>
      </c>
      <c r="I47" s="523">
        <f>G47/F47</f>
        <v>5.6521739130434782E-2</v>
      </c>
      <c r="J47" s="200"/>
      <c r="K47" s="200"/>
    </row>
    <row r="48" spans="1:11" ht="57.6">
      <c r="A48" s="373" t="s">
        <v>5625</v>
      </c>
      <c r="B48" s="515" t="s">
        <v>5626</v>
      </c>
      <c r="C48" s="515" t="s">
        <v>5616</v>
      </c>
      <c r="D48" s="516">
        <v>45390</v>
      </c>
      <c r="E48" s="516">
        <v>45754</v>
      </c>
      <c r="F48" s="517">
        <v>2500</v>
      </c>
      <c r="G48" s="517">
        <v>1566</v>
      </c>
      <c r="H48" s="515" t="s">
        <v>5263</v>
      </c>
      <c r="I48" s="523">
        <f>G48/F48</f>
        <v>0.62639999999999996</v>
      </c>
      <c r="J48" s="540"/>
      <c r="K48" s="540"/>
    </row>
    <row r="49" spans="1:11" ht="28.9">
      <c r="A49" s="373" t="s">
        <v>5640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2000</v>
      </c>
      <c r="G49" s="517">
        <v>386.4</v>
      </c>
      <c r="H49" s="515" t="s">
        <v>5263</v>
      </c>
      <c r="I49" s="523">
        <f t="shared" ref="I49:I50" si="3">G49/F49</f>
        <v>0.19319999999999998</v>
      </c>
      <c r="J49" s="540"/>
      <c r="K49" s="540"/>
    </row>
    <row r="50" spans="1:11" ht="28.9">
      <c r="A50" s="373" t="s">
        <v>5641</v>
      </c>
      <c r="B50" s="515" t="s">
        <v>5635</v>
      </c>
      <c r="C50" s="515" t="s">
        <v>5636</v>
      </c>
      <c r="D50" s="516">
        <v>45623</v>
      </c>
      <c r="E50" s="516">
        <v>45987</v>
      </c>
      <c r="F50" s="517">
        <v>1000</v>
      </c>
      <c r="G50" s="517">
        <v>28</v>
      </c>
      <c r="H50" s="515" t="s">
        <v>5263</v>
      </c>
      <c r="I50" s="523">
        <f t="shared" si="3"/>
        <v>2.8000000000000001E-2</v>
      </c>
      <c r="J50" s="540"/>
      <c r="K50" s="540"/>
    </row>
    <row r="51" spans="1:11" ht="28.9">
      <c r="A51" s="373" t="s">
        <v>5309</v>
      </c>
      <c r="B51" s="515" t="s">
        <v>5605</v>
      </c>
      <c r="C51" s="515" t="s">
        <v>5606</v>
      </c>
      <c r="D51" s="516">
        <v>45496</v>
      </c>
      <c r="E51" s="516">
        <v>45860</v>
      </c>
      <c r="F51" s="517">
        <v>15000</v>
      </c>
      <c r="G51" s="517">
        <v>9872.43</v>
      </c>
      <c r="H51" s="515" t="s">
        <v>5263</v>
      </c>
      <c r="I51" s="523">
        <f>G51/F51</f>
        <v>0.65816200000000002</v>
      </c>
      <c r="J51" s="200"/>
      <c r="K51" s="200"/>
    </row>
    <row r="52" spans="1:11" ht="28.9">
      <c r="A52" s="260" t="s">
        <v>5310</v>
      </c>
      <c r="B52" s="241" t="s">
        <v>5612</v>
      </c>
      <c r="C52" s="241" t="s">
        <v>5613</v>
      </c>
      <c r="D52" s="244">
        <v>45551</v>
      </c>
      <c r="E52" s="244">
        <v>45915</v>
      </c>
      <c r="F52" s="242">
        <v>10000</v>
      </c>
      <c r="G52" s="517">
        <v>3581</v>
      </c>
      <c r="H52" s="515" t="s">
        <v>5263</v>
      </c>
      <c r="I52" s="523">
        <f t="shared" ref="I52:I112" si="4">G52/F52</f>
        <v>0.35809999999999997</v>
      </c>
      <c r="J52" s="200"/>
      <c r="K52" s="200"/>
    </row>
    <row r="53" spans="1:11" ht="28.9">
      <c r="A53" s="373" t="s">
        <v>5313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594.27</v>
      </c>
      <c r="H53" s="515" t="s">
        <v>5263</v>
      </c>
      <c r="I53" s="523">
        <f t="shared" si="4"/>
        <v>0.99044999999999994</v>
      </c>
      <c r="J53" s="200"/>
      <c r="K53" s="200"/>
    </row>
    <row r="54" spans="1:11" ht="28.9">
      <c r="A54" s="373" t="s">
        <v>5314</v>
      </c>
      <c r="B54" s="515" t="s">
        <v>5619</v>
      </c>
      <c r="C54" s="515" t="s">
        <v>5620</v>
      </c>
      <c r="D54" s="516">
        <v>45565</v>
      </c>
      <c r="E54" s="516">
        <v>45745</v>
      </c>
      <c r="F54" s="517">
        <v>600</v>
      </c>
      <c r="G54" s="517">
        <v>506.13</v>
      </c>
      <c r="H54" s="515" t="s">
        <v>5263</v>
      </c>
      <c r="I54" s="523">
        <f t="shared" si="4"/>
        <v>0.84355000000000002</v>
      </c>
      <c r="J54" s="200"/>
      <c r="K54" s="200"/>
    </row>
    <row r="55" spans="1:11" ht="28.9">
      <c r="A55" s="260" t="s">
        <v>5316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30000</v>
      </c>
      <c r="G55" s="517">
        <v>3035.48</v>
      </c>
      <c r="H55" s="515" t="s">
        <v>5263</v>
      </c>
      <c r="I55" s="523">
        <f t="shared" si="4"/>
        <v>0.10118266666666667</v>
      </c>
      <c r="J55" s="200"/>
      <c r="K55" s="200"/>
    </row>
    <row r="56" spans="1:11" ht="28.9">
      <c r="A56" s="260" t="s">
        <v>5645</v>
      </c>
      <c r="B56" s="241" t="s">
        <v>5646</v>
      </c>
      <c r="C56" s="515" t="s">
        <v>5647</v>
      </c>
      <c r="D56" s="244">
        <v>45646</v>
      </c>
      <c r="E56" s="244">
        <v>46010</v>
      </c>
      <c r="F56" s="517">
        <v>7000</v>
      </c>
      <c r="G56" s="517">
        <v>0</v>
      </c>
      <c r="H56" s="515" t="s">
        <v>5263</v>
      </c>
      <c r="I56" s="523">
        <f t="shared" si="4"/>
        <v>0</v>
      </c>
      <c r="J56" s="200"/>
      <c r="K56" s="200"/>
    </row>
    <row r="57" spans="1:11" ht="28.9">
      <c r="A57" s="260" t="s">
        <v>5321</v>
      </c>
      <c r="B57" s="241" t="s">
        <v>5612</v>
      </c>
      <c r="C57" s="241" t="s">
        <v>5613</v>
      </c>
      <c r="D57" s="244">
        <v>45551</v>
      </c>
      <c r="E57" s="244">
        <v>45915</v>
      </c>
      <c r="F57" s="242">
        <v>1700</v>
      </c>
      <c r="G57" s="517">
        <v>739.92</v>
      </c>
      <c r="H57" s="515" t="s">
        <v>5263</v>
      </c>
      <c r="I57" s="523">
        <f t="shared" si="4"/>
        <v>0.43524705882352938</v>
      </c>
      <c r="J57" s="200"/>
      <c r="K57" s="200"/>
    </row>
    <row r="58" spans="1:11" ht="28.9">
      <c r="A58" s="373" t="s">
        <v>5519</v>
      </c>
      <c r="B58" s="515" t="s">
        <v>5517</v>
      </c>
      <c r="C58" s="515" t="s">
        <v>5518</v>
      </c>
      <c r="D58" s="516">
        <v>45337</v>
      </c>
      <c r="E58" s="516">
        <v>45701</v>
      </c>
      <c r="F58" s="517">
        <v>450000000</v>
      </c>
      <c r="G58" s="517">
        <v>449789280</v>
      </c>
      <c r="H58" s="515" t="s">
        <v>5351</v>
      </c>
      <c r="I58" s="523">
        <f t="shared" si="4"/>
        <v>0.99953173333333334</v>
      </c>
      <c r="J58" s="200"/>
      <c r="K58" s="200"/>
    </row>
    <row r="59" spans="1:11" ht="28.9">
      <c r="A59" s="373" t="s">
        <v>5642</v>
      </c>
      <c r="B59" s="515" t="s">
        <v>5635</v>
      </c>
      <c r="C59" s="515" t="s">
        <v>5636</v>
      </c>
      <c r="D59" s="516">
        <v>45623</v>
      </c>
      <c r="E59" s="516">
        <v>45987</v>
      </c>
      <c r="F59" s="517">
        <v>1000000</v>
      </c>
      <c r="G59" s="517">
        <v>24270</v>
      </c>
      <c r="H59" s="515" t="s">
        <v>5351</v>
      </c>
      <c r="I59" s="523">
        <f t="shared" si="4"/>
        <v>2.427E-2</v>
      </c>
      <c r="J59" s="200"/>
      <c r="K59" s="200"/>
    </row>
    <row r="60" spans="1:11" ht="28.9">
      <c r="A60" s="373" t="s">
        <v>5325</v>
      </c>
      <c r="B60" s="515" t="s">
        <v>5476</v>
      </c>
      <c r="C60" s="515" t="s">
        <v>5477</v>
      </c>
      <c r="D60" s="516">
        <v>45261</v>
      </c>
      <c r="E60" s="516">
        <v>45992</v>
      </c>
      <c r="F60" s="517">
        <v>2000</v>
      </c>
      <c r="G60" s="517">
        <v>2000</v>
      </c>
      <c r="H60" s="515" t="s">
        <v>5263</v>
      </c>
      <c r="I60" s="523">
        <f t="shared" si="4"/>
        <v>1</v>
      </c>
      <c r="J60" s="200"/>
      <c r="K60" s="200"/>
    </row>
    <row r="61" spans="1:11" ht="28.9">
      <c r="A61" s="373" t="s">
        <v>5326</v>
      </c>
      <c r="B61" s="515" t="s">
        <v>5426</v>
      </c>
      <c r="C61" s="515" t="s">
        <v>5427</v>
      </c>
      <c r="D61" s="516">
        <v>45139</v>
      </c>
      <c r="E61" s="516">
        <v>45869</v>
      </c>
      <c r="F61" s="517">
        <v>10000</v>
      </c>
      <c r="G61" s="517">
        <v>10000</v>
      </c>
      <c r="H61" s="515" t="s">
        <v>5263</v>
      </c>
      <c r="I61" s="523">
        <f t="shared" si="4"/>
        <v>1</v>
      </c>
      <c r="J61" s="200"/>
      <c r="K61" s="200"/>
    </row>
    <row r="62" spans="1:11" ht="28.9">
      <c r="A62" s="373" t="s">
        <v>5327</v>
      </c>
      <c r="B62" s="241" t="s">
        <v>5612</v>
      </c>
      <c r="C62" s="241" t="s">
        <v>5613</v>
      </c>
      <c r="D62" s="244">
        <v>45551</v>
      </c>
      <c r="E62" s="244">
        <v>45915</v>
      </c>
      <c r="F62" s="242">
        <v>2500</v>
      </c>
      <c r="G62" s="517">
        <v>85.81</v>
      </c>
      <c r="H62" s="515" t="s">
        <v>5263</v>
      </c>
      <c r="I62" s="523">
        <f t="shared" si="4"/>
        <v>3.4324E-2</v>
      </c>
      <c r="J62" s="200"/>
      <c r="K62" s="200"/>
    </row>
    <row r="63" spans="1:11" ht="28.9">
      <c r="A63" s="373" t="s">
        <v>5520</v>
      </c>
      <c r="B63" s="515" t="s">
        <v>5517</v>
      </c>
      <c r="C63" s="515" t="s">
        <v>5518</v>
      </c>
      <c r="D63" s="516">
        <v>45337</v>
      </c>
      <c r="E63" s="516">
        <v>45701</v>
      </c>
      <c r="F63" s="517">
        <v>157</v>
      </c>
      <c r="G63" s="517">
        <v>56.72</v>
      </c>
      <c r="H63" s="515" t="s">
        <v>5263</v>
      </c>
      <c r="I63" s="523">
        <f t="shared" si="4"/>
        <v>0.36127388535031846</v>
      </c>
      <c r="J63" s="200"/>
      <c r="K63" s="200"/>
    </row>
    <row r="64" spans="1:11" ht="43.15">
      <c r="A64" s="373" t="s">
        <v>5328</v>
      </c>
      <c r="B64" s="515" t="s">
        <v>5592</v>
      </c>
      <c r="C64" s="515" t="s">
        <v>5593</v>
      </c>
      <c r="D64" s="244">
        <v>45505</v>
      </c>
      <c r="E64" s="244">
        <v>45869</v>
      </c>
      <c r="F64" s="517">
        <v>39960</v>
      </c>
      <c r="G64" s="517">
        <v>10458.5</v>
      </c>
      <c r="H64" s="515" t="s">
        <v>5263</v>
      </c>
      <c r="I64" s="523">
        <f t="shared" si="4"/>
        <v>0.2617242242242242</v>
      </c>
      <c r="J64" s="200"/>
      <c r="K64" s="200"/>
    </row>
    <row r="65" spans="1:11" ht="28.9">
      <c r="A65" s="373" t="s">
        <v>149</v>
      </c>
      <c r="B65" s="515" t="s">
        <v>5484</v>
      </c>
      <c r="C65" s="515" t="s">
        <v>5485</v>
      </c>
      <c r="D65" s="516">
        <v>45291</v>
      </c>
      <c r="E65" s="516">
        <v>45655</v>
      </c>
      <c r="F65" s="517">
        <v>5800</v>
      </c>
      <c r="G65" s="517">
        <v>5300</v>
      </c>
      <c r="H65" s="515" t="s">
        <v>5263</v>
      </c>
      <c r="I65" s="523">
        <f t="shared" si="4"/>
        <v>0.91379310344827591</v>
      </c>
      <c r="J65" s="200"/>
      <c r="K65" s="200"/>
    </row>
    <row r="66" spans="1:11" ht="28.9">
      <c r="A66" s="373" t="s">
        <v>5330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9000</v>
      </c>
      <c r="G66" s="517">
        <v>1439</v>
      </c>
      <c r="H66" s="515" t="s">
        <v>5263</v>
      </c>
      <c r="I66" s="523">
        <f t="shared" si="4"/>
        <v>0.15988888888888889</v>
      </c>
      <c r="J66" s="200"/>
      <c r="K66" s="200"/>
    </row>
    <row r="67" spans="1:11" ht="28.9">
      <c r="A67" s="373" t="s">
        <v>277</v>
      </c>
      <c r="B67" s="241" t="s">
        <v>5612</v>
      </c>
      <c r="C67" s="241" t="s">
        <v>5613</v>
      </c>
      <c r="D67" s="244">
        <v>45551</v>
      </c>
      <c r="E67" s="244">
        <v>45915</v>
      </c>
      <c r="F67" s="517">
        <v>70000</v>
      </c>
      <c r="G67" s="517">
        <v>32285</v>
      </c>
      <c r="H67" s="515" t="s">
        <v>5263</v>
      </c>
      <c r="I67" s="523">
        <f t="shared" si="4"/>
        <v>0.46121428571428569</v>
      </c>
      <c r="J67" s="200"/>
      <c r="K67" s="200"/>
    </row>
    <row r="68" spans="1:11" ht="28.9">
      <c r="A68" s="373" t="s">
        <v>5331</v>
      </c>
      <c r="B68" s="515" t="s">
        <v>5622</v>
      </c>
      <c r="C68" s="515" t="s">
        <v>5623</v>
      </c>
      <c r="D68" s="516">
        <v>45575</v>
      </c>
      <c r="E68" s="516">
        <v>45939</v>
      </c>
      <c r="F68" s="517">
        <v>2200</v>
      </c>
      <c r="G68" s="517">
        <v>267</v>
      </c>
      <c r="H68" s="515" t="s">
        <v>5263</v>
      </c>
      <c r="I68" s="523">
        <f t="shared" si="4"/>
        <v>0.12136363636363637</v>
      </c>
      <c r="J68" s="200"/>
      <c r="K68" s="200"/>
    </row>
    <row r="69" spans="1:11" ht="28.9">
      <c r="A69" s="373" t="s">
        <v>5594</v>
      </c>
      <c r="B69" s="515" t="s">
        <v>5589</v>
      </c>
      <c r="C69" s="515" t="s">
        <v>5590</v>
      </c>
      <c r="D69" s="516">
        <v>45496</v>
      </c>
      <c r="E69" s="516">
        <v>45860</v>
      </c>
      <c r="F69" s="517">
        <v>325</v>
      </c>
      <c r="G69" s="517">
        <v>61.7</v>
      </c>
      <c r="H69" s="515" t="s">
        <v>5263</v>
      </c>
      <c r="I69" s="523">
        <f t="shared" si="4"/>
        <v>0.18984615384615386</v>
      </c>
      <c r="J69" s="200"/>
      <c r="K69" s="200"/>
    </row>
    <row r="70" spans="1:11" ht="28.9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>
        <v>1292.1600000000001</v>
      </c>
      <c r="H70" s="515" t="s">
        <v>5263</v>
      </c>
      <c r="I70" s="523">
        <f t="shared" si="4"/>
        <v>0.24849230769230771</v>
      </c>
      <c r="J70" s="200"/>
      <c r="K70" s="200"/>
    </row>
    <row r="71" spans="1:11" ht="28.9">
      <c r="A71" s="373" t="s">
        <v>5343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7000</v>
      </c>
      <c r="G71" s="517">
        <v>80</v>
      </c>
      <c r="H71" s="515" t="s">
        <v>5263</v>
      </c>
      <c r="I71" s="523">
        <f t="shared" si="4"/>
        <v>1.1428571428571429E-2</v>
      </c>
      <c r="J71" s="200"/>
      <c r="K71" s="200"/>
    </row>
    <row r="72" spans="1:11" ht="28.9">
      <c r="A72" s="373" t="s">
        <v>5378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6000</v>
      </c>
      <c r="G72" s="517">
        <v>81</v>
      </c>
      <c r="H72" s="515" t="s">
        <v>5263</v>
      </c>
      <c r="I72" s="523">
        <f t="shared" si="4"/>
        <v>1.35E-2</v>
      </c>
      <c r="J72" s="200"/>
      <c r="K72" s="200"/>
    </row>
    <row r="73" spans="1:11" ht="28.9">
      <c r="A73" s="373" t="s">
        <v>5494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500</v>
      </c>
      <c r="G73" s="517">
        <v>488</v>
      </c>
      <c r="H73" s="515" t="s">
        <v>5263</v>
      </c>
      <c r="I73" s="523">
        <f t="shared" si="4"/>
        <v>0.97599999999999998</v>
      </c>
      <c r="J73" s="200"/>
      <c r="K73" s="200"/>
    </row>
    <row r="74" spans="1:11" ht="28.9">
      <c r="A74" s="373" t="s">
        <v>173</v>
      </c>
      <c r="B74" s="515" t="s">
        <v>5538</v>
      </c>
      <c r="C74" s="515" t="s">
        <v>5539</v>
      </c>
      <c r="D74" s="516">
        <v>45517</v>
      </c>
      <c r="E74" s="516">
        <v>45701</v>
      </c>
      <c r="F74" s="517">
        <v>3600</v>
      </c>
      <c r="G74" s="517">
        <v>2916.76</v>
      </c>
      <c r="H74" s="515" t="s">
        <v>5263</v>
      </c>
      <c r="I74" s="523">
        <f t="shared" si="4"/>
        <v>0.81021111111111122</v>
      </c>
      <c r="J74" s="200"/>
      <c r="K74" s="200"/>
    </row>
    <row r="75" spans="1:11" ht="28.9">
      <c r="A75" s="373" t="s">
        <v>5346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2500</v>
      </c>
      <c r="G75" s="517">
        <v>0</v>
      </c>
      <c r="H75" s="515" t="s">
        <v>5263</v>
      </c>
      <c r="I75" s="523">
        <f t="shared" si="4"/>
        <v>0</v>
      </c>
      <c r="J75" s="200"/>
      <c r="K75" s="200"/>
    </row>
    <row r="76" spans="1:11" ht="28.9">
      <c r="A76" s="373" t="s">
        <v>5495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525</v>
      </c>
      <c r="G76" s="517">
        <v>152</v>
      </c>
      <c r="H76" s="515" t="s">
        <v>5263</v>
      </c>
      <c r="I76" s="523">
        <f t="shared" si="4"/>
        <v>0.28952380952380952</v>
      </c>
      <c r="J76" s="200"/>
      <c r="K76" s="200"/>
    </row>
    <row r="77" spans="1:11" ht="28.9">
      <c r="A77" s="373" t="s">
        <v>5496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175</v>
      </c>
      <c r="G77" s="517">
        <v>0</v>
      </c>
      <c r="H77" s="515" t="s">
        <v>5263</v>
      </c>
      <c r="I77" s="523">
        <f t="shared" si="4"/>
        <v>0</v>
      </c>
      <c r="J77" s="200"/>
      <c r="K77" s="200"/>
    </row>
    <row r="78" spans="1:11" ht="28.9">
      <c r="A78" s="260" t="s">
        <v>5347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150</v>
      </c>
      <c r="G78" s="517">
        <v>58</v>
      </c>
      <c r="H78" s="515" t="s">
        <v>5263</v>
      </c>
      <c r="I78" s="523">
        <f t="shared" si="4"/>
        <v>0.38666666666666666</v>
      </c>
      <c r="J78" s="200"/>
      <c r="K78" s="200"/>
    </row>
    <row r="79" spans="1:11" ht="28.9">
      <c r="A79" s="260" t="s">
        <v>5349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</v>
      </c>
      <c r="G79" s="517">
        <v>144</v>
      </c>
      <c r="H79" s="515" t="s">
        <v>5263</v>
      </c>
      <c r="I79" s="523">
        <f t="shared" si="4"/>
        <v>0.48</v>
      </c>
      <c r="J79" s="200"/>
      <c r="K79" s="200"/>
    </row>
    <row r="80" spans="1:11" ht="28.9">
      <c r="A80" s="373" t="s">
        <v>5350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180000000</v>
      </c>
      <c r="G80" s="517">
        <v>15785000</v>
      </c>
      <c r="H80" s="515" t="s">
        <v>5351</v>
      </c>
      <c r="I80" s="523">
        <f t="shared" si="4"/>
        <v>8.769444444444445E-2</v>
      </c>
      <c r="J80" s="200"/>
      <c r="K80" s="200"/>
    </row>
    <row r="81" spans="1:11" ht="28.9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>
        <v>23119200</v>
      </c>
      <c r="H81" s="515" t="s">
        <v>5351</v>
      </c>
      <c r="I81" s="523">
        <f t="shared" si="4"/>
        <v>0.48671999999999999</v>
      </c>
      <c r="J81" s="200"/>
      <c r="K81" s="200"/>
    </row>
    <row r="82" spans="1:11" ht="28.9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>
        <v>5643600</v>
      </c>
      <c r="H82" s="515" t="s">
        <v>5351</v>
      </c>
      <c r="I82" s="523">
        <f t="shared" si="4"/>
        <v>0.66395294117647063</v>
      </c>
      <c r="J82" s="200"/>
      <c r="K82" s="200"/>
    </row>
    <row r="83" spans="1:11" ht="28.9">
      <c r="A83" s="373" t="s">
        <v>5497</v>
      </c>
      <c r="B83" s="515" t="s">
        <v>5488</v>
      </c>
      <c r="C83" s="515" t="s">
        <v>5489</v>
      </c>
      <c r="D83" s="516">
        <v>45471</v>
      </c>
      <c r="E83" s="516">
        <v>45655</v>
      </c>
      <c r="F83" s="517">
        <v>600</v>
      </c>
      <c r="G83" s="517">
        <v>146</v>
      </c>
      <c r="H83" s="515" t="s">
        <v>5351</v>
      </c>
      <c r="I83" s="523">
        <f t="shared" si="4"/>
        <v>0.24333333333333335</v>
      </c>
      <c r="J83" s="200"/>
      <c r="K83" s="200"/>
    </row>
    <row r="84" spans="1:11" ht="28.9">
      <c r="A84" s="373" t="s">
        <v>5530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1500000</v>
      </c>
      <c r="G84" s="517">
        <v>1471770</v>
      </c>
      <c r="H84" s="515" t="s">
        <v>5351</v>
      </c>
      <c r="I84" s="523">
        <f t="shared" si="4"/>
        <v>0.98118000000000005</v>
      </c>
      <c r="J84" s="200"/>
      <c r="K84" s="200"/>
    </row>
    <row r="85" spans="1:11" ht="28.9">
      <c r="A85" s="373" t="s">
        <v>5531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600000</v>
      </c>
      <c r="G85" s="517">
        <v>500710</v>
      </c>
      <c r="H85" s="515" t="s">
        <v>5351</v>
      </c>
      <c r="I85" s="523">
        <f t="shared" si="4"/>
        <v>0.83451666666666668</v>
      </c>
      <c r="J85" s="200"/>
      <c r="K85" s="200"/>
    </row>
    <row r="86" spans="1:11" ht="28.9">
      <c r="A86" s="373" t="s">
        <v>5498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120000</v>
      </c>
      <c r="G86" s="517">
        <v>2597</v>
      </c>
      <c r="H86" s="515" t="s">
        <v>5351</v>
      </c>
      <c r="I86" s="523">
        <f t="shared" si="4"/>
        <v>2.1641666666666667E-2</v>
      </c>
      <c r="J86" s="200"/>
      <c r="K86" s="200"/>
    </row>
    <row r="87" spans="1:11" ht="28.9">
      <c r="A87" s="373" t="s">
        <v>5543</v>
      </c>
      <c r="B87" s="515" t="s">
        <v>5544</v>
      </c>
      <c r="C87" s="515" t="s">
        <v>5545</v>
      </c>
      <c r="D87" s="516">
        <v>45418</v>
      </c>
      <c r="E87" s="516">
        <v>45657</v>
      </c>
      <c r="F87" s="517">
        <v>145</v>
      </c>
      <c r="G87" s="517">
        <v>145</v>
      </c>
      <c r="H87" s="515" t="s">
        <v>5351</v>
      </c>
      <c r="I87" s="523">
        <f t="shared" si="4"/>
        <v>1</v>
      </c>
      <c r="J87" s="200"/>
      <c r="K87" s="200"/>
    </row>
    <row r="88" spans="1:11" ht="28.9">
      <c r="A88" s="260" t="s">
        <v>5354</v>
      </c>
      <c r="B88" s="241" t="s">
        <v>5646</v>
      </c>
      <c r="C88" s="515" t="s">
        <v>5647</v>
      </c>
      <c r="D88" s="244">
        <v>45646</v>
      </c>
      <c r="E88" s="244">
        <v>46010</v>
      </c>
      <c r="F88" s="517">
        <v>1000000</v>
      </c>
      <c r="G88" s="517">
        <v>445386</v>
      </c>
      <c r="H88" s="515" t="s">
        <v>5351</v>
      </c>
      <c r="I88" s="523">
        <f t="shared" si="4"/>
        <v>0.445386</v>
      </c>
      <c r="J88" s="200"/>
      <c r="K88" s="200"/>
    </row>
    <row r="89" spans="1:11" ht="28.9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>
        <v>47153</v>
      </c>
      <c r="H89" s="515" t="s">
        <v>5351</v>
      </c>
      <c r="I89" s="523">
        <f t="shared" si="4"/>
        <v>0.72543076923076921</v>
      </c>
      <c r="J89" s="200"/>
      <c r="K89" s="200"/>
    </row>
    <row r="90" spans="1:11" ht="28.9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>
        <v>2676607</v>
      </c>
      <c r="H90" s="515" t="s">
        <v>5351</v>
      </c>
      <c r="I90" s="523">
        <f t="shared" si="4"/>
        <v>2.6766069999999999E-2</v>
      </c>
      <c r="J90" s="200"/>
      <c r="K90" s="200"/>
    </row>
    <row r="91" spans="1:11" ht="28.9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>
        <v>0</v>
      </c>
      <c r="H91" s="515" t="s">
        <v>5351</v>
      </c>
      <c r="I91" s="523">
        <f t="shared" si="4"/>
        <v>0</v>
      </c>
      <c r="J91" s="200"/>
      <c r="K91" s="200"/>
    </row>
    <row r="92" spans="1:11" ht="28.9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>
        <v>0</v>
      </c>
      <c r="H92" s="515" t="s">
        <v>5351</v>
      </c>
      <c r="I92" s="523">
        <f t="shared" si="4"/>
        <v>0</v>
      </c>
      <c r="J92" s="200"/>
      <c r="K92" s="200"/>
    </row>
    <row r="93" spans="1:11" ht="28.9">
      <c r="A93" s="373" t="s">
        <v>5643</v>
      </c>
      <c r="B93" s="515" t="s">
        <v>5635</v>
      </c>
      <c r="C93" s="515" t="s">
        <v>5636</v>
      </c>
      <c r="D93" s="516">
        <v>45623</v>
      </c>
      <c r="E93" s="516">
        <v>45987</v>
      </c>
      <c r="F93" s="517">
        <v>510</v>
      </c>
      <c r="G93" s="517">
        <v>48</v>
      </c>
      <c r="H93" s="515" t="s">
        <v>5351</v>
      </c>
      <c r="I93" s="523">
        <f t="shared" si="4"/>
        <v>9.4117647058823528E-2</v>
      </c>
      <c r="J93" s="200"/>
      <c r="K93" s="200"/>
    </row>
    <row r="94" spans="1:11" ht="28.9">
      <c r="A94" s="373" t="s">
        <v>5533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250</v>
      </c>
      <c r="G94" s="517">
        <v>49</v>
      </c>
      <c r="H94" s="515" t="s">
        <v>5351</v>
      </c>
      <c r="I94" s="523">
        <f t="shared" si="4"/>
        <v>0.19600000000000001</v>
      </c>
      <c r="J94" s="200"/>
      <c r="K94" s="200"/>
    </row>
    <row r="95" spans="1:11">
      <c r="A95" s="688" t="s">
        <v>5499</v>
      </c>
      <c r="B95" s="689" t="s">
        <v>5500</v>
      </c>
      <c r="C95" s="515" t="s">
        <v>5578</v>
      </c>
      <c r="D95" s="690">
        <v>45474</v>
      </c>
      <c r="E95" s="690">
        <v>45838</v>
      </c>
      <c r="F95" s="598">
        <v>304437000</v>
      </c>
      <c r="G95" s="598">
        <v>182422176</v>
      </c>
      <c r="H95" s="515" t="s">
        <v>5502</v>
      </c>
      <c r="I95" s="523">
        <f t="shared" si="4"/>
        <v>0.59921158072113445</v>
      </c>
      <c r="J95" s="540"/>
      <c r="K95" s="540"/>
    </row>
    <row r="96" spans="1:11">
      <c r="A96" s="688"/>
      <c r="B96" s="689"/>
      <c r="C96" s="515" t="s">
        <v>5579</v>
      </c>
      <c r="D96" s="690"/>
      <c r="E96" s="690"/>
      <c r="F96" s="598">
        <v>710353000</v>
      </c>
      <c r="G96" s="598">
        <v>705894660</v>
      </c>
      <c r="H96" s="515" t="s">
        <v>5502</v>
      </c>
      <c r="I96" s="523">
        <f t="shared" si="4"/>
        <v>0.99372376832363629</v>
      </c>
      <c r="J96" s="540"/>
      <c r="K96" s="540"/>
    </row>
    <row r="97" spans="1:11" ht="28.9">
      <c r="A97" s="373" t="s">
        <v>5537</v>
      </c>
      <c r="B97" s="515" t="s">
        <v>5568</v>
      </c>
      <c r="C97" s="515" t="s">
        <v>5630</v>
      </c>
      <c r="D97" s="516">
        <v>45593</v>
      </c>
      <c r="E97" s="516">
        <v>45777</v>
      </c>
      <c r="F97" s="517">
        <v>775</v>
      </c>
      <c r="G97" s="517">
        <v>510.46</v>
      </c>
      <c r="H97" s="515" t="s">
        <v>5263</v>
      </c>
      <c r="I97" s="523">
        <f t="shared" si="4"/>
        <v>0.65865806451612896</v>
      </c>
      <c r="J97" s="540"/>
      <c r="K97" s="540"/>
    </row>
    <row r="98" spans="1:11" ht="28.9">
      <c r="A98" s="373" t="s">
        <v>5504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1500</v>
      </c>
      <c r="G98" s="517">
        <v>553</v>
      </c>
      <c r="H98" s="515" t="s">
        <v>5351</v>
      </c>
      <c r="I98" s="523">
        <f t="shared" si="4"/>
        <v>0.36866666666666664</v>
      </c>
      <c r="J98" s="540"/>
      <c r="K98" s="540"/>
    </row>
    <row r="99" spans="1:11">
      <c r="A99" s="688" t="s">
        <v>5580</v>
      </c>
      <c r="B99" s="689" t="s">
        <v>5506</v>
      </c>
      <c r="C99" s="515" t="s">
        <v>5581</v>
      </c>
      <c r="D99" s="690">
        <v>45474</v>
      </c>
      <c r="E99" s="690">
        <v>45838</v>
      </c>
      <c r="F99" s="598">
        <v>87300000</v>
      </c>
      <c r="G99" s="598">
        <v>74860912</v>
      </c>
      <c r="H99" s="515" t="s">
        <v>5502</v>
      </c>
      <c r="I99" s="523">
        <f t="shared" si="4"/>
        <v>0.85751331042382584</v>
      </c>
      <c r="J99" s="540"/>
      <c r="K99" s="540"/>
    </row>
    <row r="100" spans="1:11">
      <c r="A100" s="688"/>
      <c r="B100" s="689"/>
      <c r="C100" s="515" t="s">
        <v>5582</v>
      </c>
      <c r="D100" s="690"/>
      <c r="E100" s="690"/>
      <c r="F100" s="608">
        <v>9700000</v>
      </c>
      <c r="G100" s="598">
        <v>3270338</v>
      </c>
      <c r="H100" s="379" t="s">
        <v>5502</v>
      </c>
      <c r="I100" s="523">
        <f t="shared" si="4"/>
        <v>0.3371482474226804</v>
      </c>
      <c r="J100" s="540"/>
      <c r="K100" s="540"/>
    </row>
    <row r="101" spans="1:11">
      <c r="A101" s="688" t="s">
        <v>5583</v>
      </c>
      <c r="B101" s="689" t="s">
        <v>5506</v>
      </c>
      <c r="C101" s="515" t="s">
        <v>5581</v>
      </c>
      <c r="D101" s="690">
        <v>45474</v>
      </c>
      <c r="E101" s="690">
        <v>45838</v>
      </c>
      <c r="F101" s="608">
        <v>152100000</v>
      </c>
      <c r="G101" s="598">
        <v>140702953</v>
      </c>
      <c r="H101" s="379" t="s">
        <v>5502</v>
      </c>
      <c r="I101" s="523">
        <f t="shared" si="4"/>
        <v>0.92506872452333988</v>
      </c>
      <c r="J101" s="540"/>
      <c r="K101" s="540"/>
    </row>
    <row r="102" spans="1:11">
      <c r="A102" s="688"/>
      <c r="B102" s="689"/>
      <c r="C102" s="515" t="s">
        <v>5582</v>
      </c>
      <c r="D102" s="690"/>
      <c r="E102" s="690"/>
      <c r="F102" s="608">
        <v>16900000</v>
      </c>
      <c r="G102" s="598">
        <v>16845379</v>
      </c>
      <c r="H102" s="379" t="s">
        <v>5502</v>
      </c>
      <c r="I102" s="523">
        <f t="shared" si="4"/>
        <v>0.99676798816568046</v>
      </c>
      <c r="J102" s="540"/>
      <c r="K102" s="540"/>
    </row>
    <row r="103" spans="1:11">
      <c r="A103" s="688" t="s">
        <v>5584</v>
      </c>
      <c r="B103" s="689" t="s">
        <v>5506</v>
      </c>
      <c r="C103" s="515" t="s">
        <v>5581</v>
      </c>
      <c r="D103" s="690">
        <v>45474</v>
      </c>
      <c r="E103" s="690">
        <v>45838</v>
      </c>
      <c r="F103" s="608">
        <v>203400000</v>
      </c>
      <c r="G103" s="598">
        <v>151781915</v>
      </c>
      <c r="H103" s="379" t="s">
        <v>5502</v>
      </c>
      <c r="I103" s="523">
        <f t="shared" si="4"/>
        <v>0.74622377089478864</v>
      </c>
      <c r="J103" s="540"/>
      <c r="K103" s="540"/>
    </row>
    <row r="104" spans="1:11">
      <c r="A104" s="688"/>
      <c r="B104" s="689"/>
      <c r="C104" s="515" t="s">
        <v>5582</v>
      </c>
      <c r="D104" s="690"/>
      <c r="E104" s="690"/>
      <c r="F104" s="598">
        <v>22600000</v>
      </c>
      <c r="G104" s="598">
        <v>22599860</v>
      </c>
      <c r="H104" s="515" t="s">
        <v>5502</v>
      </c>
      <c r="I104" s="523">
        <f t="shared" si="4"/>
        <v>0.99999380530973447</v>
      </c>
      <c r="J104" s="540"/>
      <c r="K104" s="540"/>
    </row>
    <row r="105" spans="1:11" ht="28.9">
      <c r="A105" s="373" t="s">
        <v>5585</v>
      </c>
      <c r="B105" s="515" t="s">
        <v>5506</v>
      </c>
      <c r="C105" s="515" t="s">
        <v>5586</v>
      </c>
      <c r="D105" s="516">
        <v>45474</v>
      </c>
      <c r="E105" s="516">
        <v>45838</v>
      </c>
      <c r="F105" s="598">
        <v>13000000</v>
      </c>
      <c r="G105" s="598">
        <v>13000000</v>
      </c>
      <c r="H105" s="515" t="s">
        <v>5502</v>
      </c>
      <c r="I105" s="523">
        <f t="shared" si="4"/>
        <v>1</v>
      </c>
      <c r="J105" s="540"/>
      <c r="K105" s="540"/>
    </row>
    <row r="106" spans="1:11" ht="28.9">
      <c r="A106" s="373" t="s">
        <v>5653</v>
      </c>
      <c r="B106" s="515" t="s">
        <v>5650</v>
      </c>
      <c r="C106" s="515" t="s">
        <v>5651</v>
      </c>
      <c r="D106" s="516">
        <v>45658</v>
      </c>
      <c r="E106" s="516">
        <v>45838</v>
      </c>
      <c r="F106" s="517">
        <v>60</v>
      </c>
      <c r="G106" s="517">
        <v>0</v>
      </c>
      <c r="H106" s="515" t="s">
        <v>5351</v>
      </c>
      <c r="I106" s="523">
        <f t="shared" ref="I106" si="5">G106/F106</f>
        <v>0</v>
      </c>
      <c r="J106" s="540"/>
      <c r="K106" s="540"/>
    </row>
    <row r="107" spans="1:11" ht="28.9">
      <c r="A107" s="373" t="s">
        <v>5654</v>
      </c>
      <c r="B107" s="515" t="s">
        <v>5650</v>
      </c>
      <c r="C107" s="515" t="s">
        <v>5651</v>
      </c>
      <c r="D107" s="516">
        <v>45658</v>
      </c>
      <c r="E107" s="516">
        <v>45838</v>
      </c>
      <c r="F107" s="517">
        <v>60</v>
      </c>
      <c r="G107" s="517">
        <v>0</v>
      </c>
      <c r="H107" s="515" t="s">
        <v>5351</v>
      </c>
      <c r="I107" s="523">
        <f t="shared" ref="I107:I108" si="6">G107/F107</f>
        <v>0</v>
      </c>
      <c r="J107" s="540"/>
      <c r="K107" s="540"/>
    </row>
    <row r="108" spans="1:11" ht="28.9">
      <c r="A108" s="373" t="s">
        <v>5655</v>
      </c>
      <c r="B108" s="515" t="s">
        <v>5650</v>
      </c>
      <c r="C108" s="515" t="s">
        <v>5651</v>
      </c>
      <c r="D108" s="516">
        <v>45658</v>
      </c>
      <c r="E108" s="516">
        <v>45838</v>
      </c>
      <c r="F108" s="517">
        <v>5</v>
      </c>
      <c r="G108" s="517">
        <v>0</v>
      </c>
      <c r="H108" s="515" t="s">
        <v>5351</v>
      </c>
      <c r="I108" s="523">
        <f t="shared" si="6"/>
        <v>0</v>
      </c>
      <c r="J108" s="540"/>
      <c r="K108" s="540"/>
    </row>
    <row r="109" spans="1:11" ht="28.9">
      <c r="A109" s="260" t="s">
        <v>5365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17">
        <v>26000000</v>
      </c>
      <c r="G109" s="517">
        <v>2151347</v>
      </c>
      <c r="H109" s="515" t="s">
        <v>5351</v>
      </c>
      <c r="I109" s="523">
        <f t="shared" si="4"/>
        <v>8.2744115384615388E-2</v>
      </c>
      <c r="J109" s="540"/>
      <c r="K109" s="540"/>
    </row>
    <row r="110" spans="1:11" ht="28.9">
      <c r="A110" s="373" t="s">
        <v>5513</v>
      </c>
      <c r="B110" s="515" t="s">
        <v>5484</v>
      </c>
      <c r="C110" s="515" t="s">
        <v>5485</v>
      </c>
      <c r="D110" s="516">
        <v>45291</v>
      </c>
      <c r="E110" s="516">
        <v>45655</v>
      </c>
      <c r="F110" s="517">
        <v>28750000</v>
      </c>
      <c r="G110" s="517">
        <v>10954843</v>
      </c>
      <c r="H110" s="515" t="s">
        <v>5351</v>
      </c>
      <c r="I110" s="523">
        <f t="shared" si="4"/>
        <v>0.38103801739130433</v>
      </c>
      <c r="J110" s="540"/>
      <c r="K110" s="540"/>
    </row>
    <row r="111" spans="1:11" ht="28.9">
      <c r="A111" s="260" t="s">
        <v>5648</v>
      </c>
      <c r="B111" s="241" t="s">
        <v>5646</v>
      </c>
      <c r="C111" s="515" t="s">
        <v>5647</v>
      </c>
      <c r="D111" s="244">
        <v>45646</v>
      </c>
      <c r="E111" s="244">
        <v>46010</v>
      </c>
      <c r="F111" s="529">
        <v>37.5</v>
      </c>
      <c r="G111" s="517">
        <v>0</v>
      </c>
      <c r="H111" s="515" t="s">
        <v>5263</v>
      </c>
      <c r="I111" s="523">
        <f t="shared" si="4"/>
        <v>0</v>
      </c>
      <c r="J111" s="540"/>
      <c r="K111" s="540"/>
    </row>
    <row r="112" spans="1:11" ht="28.9">
      <c r="A112" s="262" t="s">
        <v>5610</v>
      </c>
      <c r="B112" s="264" t="s">
        <v>5608</v>
      </c>
      <c r="C112" s="525" t="s">
        <v>5609</v>
      </c>
      <c r="D112" s="265">
        <v>45537</v>
      </c>
      <c r="E112" s="265">
        <v>45901</v>
      </c>
      <c r="F112" s="527">
        <v>400</v>
      </c>
      <c r="G112" s="527">
        <v>0</v>
      </c>
      <c r="H112" s="525" t="s">
        <v>5351</v>
      </c>
      <c r="I112" s="528">
        <f t="shared" si="4"/>
        <v>0</v>
      </c>
      <c r="J112" s="540"/>
      <c r="K112" s="540"/>
    </row>
    <row r="113" spans="1:11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  <row r="115" spans="1:11">
      <c r="A115" s="200"/>
      <c r="B115" s="200"/>
      <c r="C115" s="200"/>
      <c r="D115" s="200"/>
      <c r="E115" s="200"/>
      <c r="F115" s="581"/>
      <c r="G115" s="581"/>
      <c r="H115" s="200"/>
      <c r="I115" s="200"/>
      <c r="J115" s="200"/>
      <c r="K115" s="200"/>
    </row>
    <row r="116" spans="1:11">
      <c r="A116" s="200"/>
      <c r="B116" s="200"/>
      <c r="C116" s="200"/>
      <c r="D116" s="200"/>
      <c r="E116" s="200"/>
      <c r="F116" s="581"/>
      <c r="G116" s="581"/>
      <c r="H116" s="200"/>
      <c r="I116" s="200"/>
      <c r="J116" s="200"/>
      <c r="K116" s="200"/>
    </row>
    <row r="117" spans="1:11">
      <c r="A117" s="200"/>
      <c r="B117" s="200"/>
      <c r="C117" s="200"/>
      <c r="D117" s="200"/>
      <c r="E117" s="200"/>
      <c r="F117" s="581"/>
      <c r="G117" s="581"/>
      <c r="H117" s="200"/>
      <c r="I117" s="200"/>
      <c r="J117" s="200"/>
      <c r="K117" s="200"/>
    </row>
  </sheetData>
  <autoFilter ref="A3:K112" xr:uid="{35F79A63-B845-4B21-9EC0-496D55D36976}"/>
  <mergeCells count="26">
    <mergeCell ref="A6:A7"/>
    <mergeCell ref="B6:B7"/>
    <mergeCell ref="D6:D7"/>
    <mergeCell ref="E6:E7"/>
    <mergeCell ref="A101:A102"/>
    <mergeCell ref="B101:B102"/>
    <mergeCell ref="D101:D102"/>
    <mergeCell ref="E101:E102"/>
    <mergeCell ref="A103:A104"/>
    <mergeCell ref="B103:B104"/>
    <mergeCell ref="D103:D104"/>
    <mergeCell ref="E103:E104"/>
    <mergeCell ref="A95:A96"/>
    <mergeCell ref="B95:B96"/>
    <mergeCell ref="D95:D96"/>
    <mergeCell ref="E95:E96"/>
    <mergeCell ref="A99:A100"/>
    <mergeCell ref="B99:B100"/>
    <mergeCell ref="D99:D100"/>
    <mergeCell ref="E99:E100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5320-27C0-4236-A055-24D8009CC88B}">
  <dimension ref="A1:N115"/>
  <sheetViews>
    <sheetView topLeftCell="J1" zoomScaleNormal="100" workbookViewId="0">
      <selection activeCell="J1" sqref="J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5656</v>
      </c>
      <c r="G2" s="686"/>
      <c r="H2" s="686"/>
      <c r="I2" s="68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7162</v>
      </c>
      <c r="H4" s="520" t="s">
        <v>5263</v>
      </c>
      <c r="I4" s="522">
        <f t="shared" ref="I4:I54" si="0">G4/F4</f>
        <v>6.6314814814814813E-2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17500</v>
      </c>
      <c r="H6" s="515" t="s">
        <v>5263</v>
      </c>
      <c r="I6" s="523">
        <f t="shared" si="0"/>
        <v>2.9166666666666667E-2</v>
      </c>
      <c r="J6" s="200"/>
      <c r="K6" s="200"/>
    </row>
    <row r="7" spans="1:11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9055</v>
      </c>
      <c r="H8" s="515" t="s">
        <v>5263</v>
      </c>
      <c r="I8" s="523">
        <f t="shared" si="0"/>
        <v>0.32339285714285715</v>
      </c>
      <c r="J8" s="200"/>
      <c r="K8" s="200"/>
    </row>
    <row r="9" spans="1:11" ht="28.9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31815</v>
      </c>
      <c r="H9" s="515" t="s">
        <v>5263</v>
      </c>
      <c r="I9" s="523">
        <f t="shared" si="0"/>
        <v>0.53025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105923.05</v>
      </c>
      <c r="H10" s="515" t="s">
        <v>5263</v>
      </c>
      <c r="I10" s="523">
        <f t="shared" si="0"/>
        <v>0.39820695488721808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2860</v>
      </c>
      <c r="H11" s="515" t="s">
        <v>5263</v>
      </c>
      <c r="I11" s="523">
        <f t="shared" si="0"/>
        <v>0.98620689655172411</v>
      </c>
      <c r="J11" s="200"/>
      <c r="K11" s="200"/>
    </row>
    <row r="12" spans="1:11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ref="I12" si="1">G12/F12</f>
        <v>3.807777777777778E-2</v>
      </c>
      <c r="J12" s="200"/>
      <c r="K12" s="200"/>
    </row>
    <row r="13" spans="1:11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</v>
      </c>
      <c r="H13" s="515" t="s">
        <v>5263</v>
      </c>
      <c r="I13" s="523">
        <f t="shared" ref="I13:I14" si="2">G13/F13</f>
        <v>0</v>
      </c>
      <c r="J13" s="200"/>
      <c r="K13" s="200"/>
    </row>
    <row r="14" spans="1:11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2"/>
        <v>1.7307692307692308E-3</v>
      </c>
      <c r="J14" s="200"/>
      <c r="K14" s="200"/>
    </row>
    <row r="15" spans="1:11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</v>
      </c>
      <c r="H15" s="515" t="s">
        <v>5263</v>
      </c>
      <c r="I15" s="523">
        <f t="shared" ref="I15:I26" si="3">G15/F15</f>
        <v>0</v>
      </c>
      <c r="J15" s="200"/>
      <c r="K15" s="200"/>
    </row>
    <row r="16" spans="1:11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</v>
      </c>
      <c r="H16" s="515" t="s">
        <v>5263</v>
      </c>
      <c r="I16" s="523">
        <f t="shared" si="3"/>
        <v>0</v>
      </c>
      <c r="J16" s="200"/>
      <c r="K16" s="200"/>
    </row>
    <row r="17" spans="1:14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25.08</v>
      </c>
      <c r="H17" s="515" t="s">
        <v>5263</v>
      </c>
      <c r="I17" s="523">
        <f t="shared" si="3"/>
        <v>9.646153846153846E-2</v>
      </c>
      <c r="J17" s="200"/>
      <c r="K17" s="200"/>
    </row>
    <row r="18" spans="1:14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0</v>
      </c>
      <c r="H18" s="515" t="s">
        <v>5263</v>
      </c>
      <c r="I18" s="523">
        <f t="shared" si="3"/>
        <v>0</v>
      </c>
      <c r="J18" s="200"/>
      <c r="K18" s="200"/>
    </row>
    <row r="19" spans="1:14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0</v>
      </c>
      <c r="H19" s="515" t="s">
        <v>5263</v>
      </c>
      <c r="I19" s="523">
        <f t="shared" si="3"/>
        <v>0</v>
      </c>
      <c r="J19" s="200"/>
      <c r="K19" s="200"/>
    </row>
    <row r="20" spans="1:14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0</v>
      </c>
      <c r="H20" s="515" t="s">
        <v>5263</v>
      </c>
      <c r="I20" s="523">
        <f t="shared" si="3"/>
        <v>0</v>
      </c>
      <c r="J20" s="200"/>
      <c r="K20" s="200"/>
    </row>
    <row r="21" spans="1:14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0</v>
      </c>
      <c r="H21" s="515" t="s">
        <v>5263</v>
      </c>
      <c r="I21" s="523">
        <f t="shared" si="3"/>
        <v>0</v>
      </c>
      <c r="J21" s="200"/>
      <c r="K21" s="200"/>
    </row>
    <row r="22" spans="1:14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5.58</v>
      </c>
      <c r="H22" s="515" t="s">
        <v>5263</v>
      </c>
      <c r="I22" s="523">
        <f t="shared" si="3"/>
        <v>4.65E-2</v>
      </c>
      <c r="J22" s="200"/>
      <c r="K22" s="200"/>
    </row>
    <row r="23" spans="1:14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0</v>
      </c>
      <c r="H23" s="515" t="s">
        <v>5263</v>
      </c>
      <c r="I23" s="523">
        <f t="shared" si="3"/>
        <v>0</v>
      </c>
      <c r="J23" s="200"/>
      <c r="K23" s="200"/>
    </row>
    <row r="24" spans="1:14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6.71</v>
      </c>
      <c r="H24" s="515" t="s">
        <v>5263</v>
      </c>
      <c r="I24" s="523">
        <f t="shared" si="3"/>
        <v>7.063157894736842E-2</v>
      </c>
      <c r="J24" s="200"/>
      <c r="K24" s="200"/>
    </row>
    <row r="25" spans="1:14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3"/>
        <v>5.4285714285714284E-2</v>
      </c>
      <c r="J25" s="200"/>
      <c r="K25" s="200"/>
    </row>
    <row r="26" spans="1:14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10.29</v>
      </c>
      <c r="H26" s="515" t="s">
        <v>5263</v>
      </c>
      <c r="I26" s="523">
        <f t="shared" si="3"/>
        <v>5.0940594059405937E-2</v>
      </c>
      <c r="J26" s="200"/>
      <c r="K26" s="200"/>
    </row>
    <row r="27" spans="1:14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6.56</v>
      </c>
      <c r="H27" s="515" t="s">
        <v>5263</v>
      </c>
      <c r="I27" s="523">
        <f t="shared" ref="I27" si="4">G27/F27</f>
        <v>1.7972602739726028E-2</v>
      </c>
      <c r="J27" s="200"/>
      <c r="K27" s="200"/>
    </row>
    <row r="28" spans="1:14" ht="28.9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28.9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345.15</v>
      </c>
      <c r="H29" s="515" t="s">
        <v>5263</v>
      </c>
      <c r="I29" s="523">
        <f t="shared" si="0"/>
        <v>0.62754545454545452</v>
      </c>
      <c r="J29" s="200"/>
      <c r="K29" s="200"/>
      <c r="N29" t="s">
        <v>5652</v>
      </c>
    </row>
    <row r="30" spans="1:14" ht="28.9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508.51</v>
      </c>
      <c r="H30" s="515" t="s">
        <v>5263</v>
      </c>
      <c r="I30" s="523">
        <f t="shared" si="0"/>
        <v>0.39116153846153845</v>
      </c>
      <c r="J30" s="200"/>
      <c r="K30" s="200"/>
    </row>
    <row r="31" spans="1:14" ht="28.9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43.98</v>
      </c>
      <c r="H31" s="515" t="s">
        <v>5263</v>
      </c>
      <c r="I31" s="523">
        <f t="shared" si="0"/>
        <v>0.39267857142857138</v>
      </c>
      <c r="J31" s="200"/>
      <c r="K31" s="200"/>
    </row>
    <row r="32" spans="1:14" ht="28.9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20</v>
      </c>
      <c r="H32" s="515" t="s">
        <v>5263</v>
      </c>
      <c r="I32" s="523">
        <f t="shared" si="0"/>
        <v>0.02</v>
      </c>
      <c r="J32" s="200"/>
      <c r="K32" s="200"/>
    </row>
    <row r="33" spans="1:13" ht="28.9">
      <c r="A33" s="260" t="s">
        <v>5614</v>
      </c>
      <c r="B33" s="241" t="s">
        <v>5612</v>
      </c>
      <c r="C33" s="241" t="s">
        <v>5613</v>
      </c>
      <c r="D33" s="244">
        <v>45551</v>
      </c>
      <c r="E33" s="244">
        <v>45915</v>
      </c>
      <c r="F33" s="242">
        <v>300</v>
      </c>
      <c r="G33" s="517">
        <v>65</v>
      </c>
      <c r="H33" s="515" t="s">
        <v>5263</v>
      </c>
      <c r="I33" s="523">
        <f t="shared" si="0"/>
        <v>0.21666666666666667</v>
      </c>
      <c r="J33" s="200"/>
      <c r="K33" s="200"/>
    </row>
    <row r="34" spans="1:13" ht="28.9">
      <c r="A34" s="373" t="s">
        <v>5637</v>
      </c>
      <c r="B34" s="515" t="s">
        <v>5635</v>
      </c>
      <c r="C34" s="515" t="s">
        <v>5636</v>
      </c>
      <c r="D34" s="516">
        <v>45623</v>
      </c>
      <c r="E34" s="516">
        <v>45987</v>
      </c>
      <c r="F34" s="517">
        <v>500</v>
      </c>
      <c r="G34" s="517">
        <v>300</v>
      </c>
      <c r="H34" s="515" t="s">
        <v>5263</v>
      </c>
      <c r="I34" s="523">
        <f t="shared" si="0"/>
        <v>0.6</v>
      </c>
      <c r="J34" s="200"/>
      <c r="K34" s="200"/>
    </row>
    <row r="35" spans="1:13" ht="28.9">
      <c r="A35" s="373" t="s">
        <v>5638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</v>
      </c>
      <c r="G35" s="517">
        <v>10</v>
      </c>
      <c r="H35" s="515" t="s">
        <v>5263</v>
      </c>
      <c r="I35" s="523">
        <f t="shared" si="0"/>
        <v>0.1</v>
      </c>
      <c r="J35" s="200"/>
      <c r="K35" s="200"/>
    </row>
    <row r="36" spans="1:13" ht="28.9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609">
        <v>248001</v>
      </c>
      <c r="H36" s="515" t="s">
        <v>5263</v>
      </c>
      <c r="I36" s="523">
        <f t="shared" si="0"/>
        <v>0.82667000000000002</v>
      </c>
      <c r="J36" s="200"/>
      <c r="K36" s="200"/>
    </row>
    <row r="37" spans="1:13" ht="43.15">
      <c r="A37" s="373" t="s">
        <v>3125</v>
      </c>
      <c r="B37" s="515" t="s">
        <v>5659</v>
      </c>
      <c r="C37" s="515" t="s">
        <v>5660</v>
      </c>
      <c r="D37" s="516">
        <v>45337</v>
      </c>
      <c r="E37" s="516">
        <v>45701</v>
      </c>
      <c r="F37" s="517">
        <v>30000</v>
      </c>
      <c r="G37" s="517">
        <v>8321</v>
      </c>
      <c r="H37" s="515" t="s">
        <v>5263</v>
      </c>
      <c r="I37" s="523">
        <f t="shared" si="0"/>
        <v>0.27736666666666665</v>
      </c>
      <c r="J37" s="200"/>
      <c r="K37" s="200"/>
    </row>
    <row r="38" spans="1:13" ht="28.9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609">
        <v>6420</v>
      </c>
      <c r="H38" s="515" t="s">
        <v>5263</v>
      </c>
      <c r="I38" s="523">
        <f t="shared" si="0"/>
        <v>0.91714285714285715</v>
      </c>
      <c r="J38" s="200"/>
      <c r="K38" s="200"/>
    </row>
    <row r="39" spans="1:13" ht="28.9">
      <c r="A39" s="373" t="s">
        <v>5282</v>
      </c>
      <c r="B39" s="515" t="s">
        <v>5622</v>
      </c>
      <c r="C39" s="515" t="s">
        <v>5623</v>
      </c>
      <c r="D39" s="516">
        <v>45610</v>
      </c>
      <c r="E39" s="516">
        <v>45974</v>
      </c>
      <c r="F39" s="517">
        <v>24650</v>
      </c>
      <c r="G39" s="517">
        <v>6252</v>
      </c>
      <c r="H39" s="515" t="s">
        <v>5263</v>
      </c>
      <c r="I39" s="523">
        <f t="shared" si="0"/>
        <v>0.25363083164300204</v>
      </c>
      <c r="J39" s="200"/>
      <c r="K39" s="200"/>
    </row>
    <row r="40" spans="1:13" ht="28.9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351273</v>
      </c>
      <c r="H40" s="515" t="s">
        <v>5263</v>
      </c>
      <c r="I40" s="523">
        <f t="shared" si="0"/>
        <v>0.3860142857142857</v>
      </c>
      <c r="J40" s="200"/>
      <c r="K40" s="200"/>
    </row>
    <row r="41" spans="1:13" ht="28.9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609">
        <v>10858</v>
      </c>
      <c r="H41" s="515" t="s">
        <v>5263</v>
      </c>
      <c r="I41" s="523">
        <f t="shared" si="0"/>
        <v>0.43431999999999998</v>
      </c>
      <c r="J41" s="200"/>
      <c r="K41" s="200"/>
    </row>
    <row r="42" spans="1:13" ht="28.9">
      <c r="A42" s="373" t="s">
        <v>5284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15000</v>
      </c>
      <c r="G42" s="609">
        <v>15000</v>
      </c>
      <c r="H42" s="515" t="s">
        <v>5263</v>
      </c>
      <c r="I42" s="523">
        <f t="shared" si="0"/>
        <v>1</v>
      </c>
      <c r="J42" s="200"/>
      <c r="K42" s="200"/>
    </row>
    <row r="43" spans="1:13" ht="28.9">
      <c r="A43" s="373" t="s">
        <v>57</v>
      </c>
      <c r="B43" s="515" t="s">
        <v>5598</v>
      </c>
      <c r="C43" s="515" t="s">
        <v>5599</v>
      </c>
      <c r="D43" s="516">
        <v>45519</v>
      </c>
      <c r="E43" s="516">
        <v>45883</v>
      </c>
      <c r="F43" s="517">
        <v>300000</v>
      </c>
      <c r="G43" s="609">
        <v>168639</v>
      </c>
      <c r="H43" s="515" t="s">
        <v>5263</v>
      </c>
      <c r="I43" s="523">
        <f t="shared" si="0"/>
        <v>0.56213000000000002</v>
      </c>
      <c r="J43" s="200"/>
      <c r="K43" s="200"/>
    </row>
    <row r="44" spans="1:13" ht="28.9">
      <c r="A44" s="373" t="s">
        <v>5421</v>
      </c>
      <c r="B44" s="515" t="s">
        <v>5622</v>
      </c>
      <c r="C44" s="515" t="s">
        <v>5623</v>
      </c>
      <c r="D44" s="516">
        <v>45575</v>
      </c>
      <c r="E44" s="516">
        <v>45939</v>
      </c>
      <c r="F44" s="517">
        <v>600</v>
      </c>
      <c r="G44" s="517">
        <v>123</v>
      </c>
      <c r="H44" s="515" t="s">
        <v>5263</v>
      </c>
      <c r="I44" s="523">
        <f t="shared" si="0"/>
        <v>0.20499999999999999</v>
      </c>
      <c r="J44" s="200"/>
      <c r="K44" s="200"/>
    </row>
    <row r="45" spans="1:13" ht="28.9">
      <c r="A45" s="373" t="s">
        <v>5602</v>
      </c>
      <c r="B45" s="515" t="s">
        <v>5598</v>
      </c>
      <c r="C45" s="515" t="s">
        <v>5599</v>
      </c>
      <c r="D45" s="516">
        <v>45519</v>
      </c>
      <c r="E45" s="516">
        <v>45699</v>
      </c>
      <c r="F45" s="529">
        <v>2.5</v>
      </c>
      <c r="G45" s="529">
        <v>0.92362999999999995</v>
      </c>
      <c r="H45" s="515" t="s">
        <v>5263</v>
      </c>
      <c r="I45" s="523">
        <f t="shared" si="0"/>
        <v>0.369452</v>
      </c>
      <c r="J45" s="200"/>
      <c r="K45" s="200"/>
    </row>
    <row r="46" spans="1:13" ht="28.9">
      <c r="A46" s="373" t="s">
        <v>5603</v>
      </c>
      <c r="B46" s="515" t="s">
        <v>5622</v>
      </c>
      <c r="C46" s="515" t="s">
        <v>5623</v>
      </c>
      <c r="D46" s="516">
        <v>45610</v>
      </c>
      <c r="E46" s="516">
        <v>45698</v>
      </c>
      <c r="F46" s="517">
        <v>15</v>
      </c>
      <c r="G46" s="517">
        <v>4</v>
      </c>
      <c r="H46" s="515" t="s">
        <v>5263</v>
      </c>
      <c r="I46" s="523">
        <f t="shared" si="0"/>
        <v>0.26666666666666666</v>
      </c>
      <c r="J46" s="200"/>
      <c r="K46" s="200"/>
    </row>
    <row r="47" spans="1:13" ht="28.9">
      <c r="A47" s="373" t="s">
        <v>5604</v>
      </c>
      <c r="B47" s="515" t="s">
        <v>5622</v>
      </c>
      <c r="C47" s="515" t="s">
        <v>5623</v>
      </c>
      <c r="D47" s="516">
        <v>45610</v>
      </c>
      <c r="E47" s="516">
        <v>45698</v>
      </c>
      <c r="F47" s="517">
        <v>15</v>
      </c>
      <c r="G47" s="517">
        <v>0</v>
      </c>
      <c r="H47" s="515" t="s">
        <v>5263</v>
      </c>
      <c r="I47" s="523">
        <f t="shared" si="0"/>
        <v>0</v>
      </c>
      <c r="J47" s="200"/>
      <c r="K47" s="200"/>
    </row>
    <row r="48" spans="1:13" ht="28.9">
      <c r="A48" s="373" t="s">
        <v>5624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100</v>
      </c>
      <c r="G48" s="609">
        <v>15.53572</v>
      </c>
      <c r="H48" s="515" t="s">
        <v>5263</v>
      </c>
      <c r="I48" s="523">
        <f t="shared" si="0"/>
        <v>0.1553572</v>
      </c>
      <c r="J48" s="200"/>
      <c r="K48" s="200"/>
      <c r="M48" s="610"/>
    </row>
    <row r="49" spans="1:11" ht="28.9">
      <c r="A49" s="373" t="s">
        <v>5291</v>
      </c>
      <c r="B49" s="515" t="s">
        <v>5632</v>
      </c>
      <c r="C49" s="515" t="s">
        <v>5633</v>
      </c>
      <c r="D49" s="516">
        <v>45609</v>
      </c>
      <c r="E49" s="516">
        <v>45789</v>
      </c>
      <c r="F49" s="517">
        <v>4836</v>
      </c>
      <c r="G49" s="517">
        <v>1564</v>
      </c>
      <c r="H49" s="515" t="s">
        <v>5263</v>
      </c>
      <c r="I49" s="523">
        <f t="shared" si="0"/>
        <v>0.32340777502067825</v>
      </c>
      <c r="J49" s="200"/>
      <c r="K49" s="200"/>
    </row>
    <row r="50" spans="1:11" ht="28.9">
      <c r="A50" s="373" t="s">
        <v>5293</v>
      </c>
      <c r="B50" s="515" t="s">
        <v>5524</v>
      </c>
      <c r="C50" s="515" t="s">
        <v>5525</v>
      </c>
      <c r="D50" s="516">
        <v>45390</v>
      </c>
      <c r="E50" s="516">
        <v>45754</v>
      </c>
      <c r="F50" s="517">
        <v>65</v>
      </c>
      <c r="G50" s="517">
        <v>3.32</v>
      </c>
      <c r="H50" s="515" t="s">
        <v>5263</v>
      </c>
      <c r="I50" s="523">
        <f t="shared" si="0"/>
        <v>5.1076923076923075E-2</v>
      </c>
      <c r="J50" s="200"/>
      <c r="K50" s="200"/>
    </row>
    <row r="51" spans="1:11" ht="28.9">
      <c r="A51" s="373" t="s">
        <v>5295</v>
      </c>
      <c r="B51" s="515" t="s">
        <v>5568</v>
      </c>
      <c r="C51" s="515" t="s">
        <v>5569</v>
      </c>
      <c r="D51" s="516">
        <v>45453</v>
      </c>
      <c r="E51" s="516">
        <v>45817</v>
      </c>
      <c r="F51" s="517">
        <v>35</v>
      </c>
      <c r="G51" s="517">
        <v>0.93</v>
      </c>
      <c r="H51" s="515" t="s">
        <v>5263</v>
      </c>
      <c r="I51" s="523">
        <f t="shared" si="0"/>
        <v>2.6571428571428572E-2</v>
      </c>
      <c r="J51" s="200"/>
      <c r="K51" s="200"/>
    </row>
    <row r="52" spans="1:11" ht="28.9">
      <c r="A52" s="260" t="s">
        <v>5296</v>
      </c>
      <c r="B52" s="241" t="s">
        <v>5608</v>
      </c>
      <c r="C52" s="515" t="s">
        <v>5609</v>
      </c>
      <c r="D52" s="244">
        <v>45537</v>
      </c>
      <c r="E52" s="244">
        <v>45901</v>
      </c>
      <c r="F52" s="517">
        <v>3100</v>
      </c>
      <c r="G52" s="517">
        <v>360</v>
      </c>
      <c r="H52" s="515" t="s">
        <v>5263</v>
      </c>
      <c r="I52" s="523">
        <f t="shared" si="0"/>
        <v>0.11612903225806452</v>
      </c>
      <c r="J52" s="200"/>
      <c r="K52" s="200"/>
    </row>
    <row r="53" spans="1:11" ht="28.9">
      <c r="A53" s="373" t="s">
        <v>5300</v>
      </c>
      <c r="B53" s="515" t="s">
        <v>5635</v>
      </c>
      <c r="C53" s="515" t="s">
        <v>5636</v>
      </c>
      <c r="D53" s="516">
        <v>45623</v>
      </c>
      <c r="E53" s="516">
        <v>45987</v>
      </c>
      <c r="F53" s="517">
        <v>1500</v>
      </c>
      <c r="G53" s="517">
        <v>232</v>
      </c>
      <c r="H53" s="515" t="s">
        <v>5263</v>
      </c>
      <c r="I53" s="523">
        <f t="shared" si="0"/>
        <v>0.15466666666666667</v>
      </c>
      <c r="J53" s="200"/>
      <c r="K53" s="200"/>
    </row>
    <row r="54" spans="1:11" ht="28.9">
      <c r="A54" s="373" t="s">
        <v>5639</v>
      </c>
      <c r="B54" s="515" t="s">
        <v>5635</v>
      </c>
      <c r="C54" s="515" t="s">
        <v>5636</v>
      </c>
      <c r="D54" s="516">
        <v>45623</v>
      </c>
      <c r="E54" s="516">
        <v>45987</v>
      </c>
      <c r="F54" s="517">
        <v>7900</v>
      </c>
      <c r="G54" s="517">
        <v>7897</v>
      </c>
      <c r="H54" s="515" t="s">
        <v>5263</v>
      </c>
      <c r="I54" s="523">
        <f t="shared" si="0"/>
        <v>0.99962025316455694</v>
      </c>
      <c r="J54" s="540"/>
      <c r="K54" s="540"/>
    </row>
    <row r="55" spans="1:11" ht="28.9">
      <c r="A55" s="373" t="s">
        <v>5304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230</v>
      </c>
      <c r="G55" s="517">
        <v>13</v>
      </c>
      <c r="H55" s="515" t="s">
        <v>5263</v>
      </c>
      <c r="I55" s="523">
        <f>G55/F55</f>
        <v>5.6521739130434782E-2</v>
      </c>
      <c r="J55" s="200"/>
      <c r="K55" s="200"/>
    </row>
    <row r="56" spans="1:11" ht="57.6">
      <c r="A56" s="373" t="s">
        <v>5625</v>
      </c>
      <c r="B56" s="515" t="s">
        <v>5626</v>
      </c>
      <c r="C56" s="515" t="s">
        <v>5616</v>
      </c>
      <c r="D56" s="516">
        <v>45390</v>
      </c>
      <c r="E56" s="516">
        <v>45754</v>
      </c>
      <c r="F56" s="517">
        <v>2500</v>
      </c>
      <c r="G56" s="517">
        <v>1655</v>
      </c>
      <c r="H56" s="515" t="s">
        <v>5263</v>
      </c>
      <c r="I56" s="523">
        <f>G56/F56</f>
        <v>0.66200000000000003</v>
      </c>
      <c r="J56" s="540"/>
      <c r="K56" s="540"/>
    </row>
    <row r="57" spans="1:11" ht="28.9">
      <c r="A57" s="373" t="s">
        <v>5640</v>
      </c>
      <c r="B57" s="515" t="s">
        <v>5635</v>
      </c>
      <c r="C57" s="515" t="s">
        <v>5636</v>
      </c>
      <c r="D57" s="516">
        <v>45623</v>
      </c>
      <c r="E57" s="516">
        <v>45987</v>
      </c>
      <c r="F57" s="517">
        <v>2000</v>
      </c>
      <c r="G57" s="517">
        <v>498.4</v>
      </c>
      <c r="H57" s="515" t="s">
        <v>5263</v>
      </c>
      <c r="I57" s="523">
        <f t="shared" ref="I57:I58" si="5">G57/F57</f>
        <v>0.24919999999999998</v>
      </c>
      <c r="J57" s="540"/>
      <c r="K57" s="540"/>
    </row>
    <row r="58" spans="1:11" ht="28.9">
      <c r="A58" s="373" t="s">
        <v>5641</v>
      </c>
      <c r="B58" s="515" t="s">
        <v>5635</v>
      </c>
      <c r="C58" s="515" t="s">
        <v>5636</v>
      </c>
      <c r="D58" s="516">
        <v>45623</v>
      </c>
      <c r="E58" s="516">
        <v>45987</v>
      </c>
      <c r="F58" s="517">
        <v>1000</v>
      </c>
      <c r="G58" s="517">
        <v>56</v>
      </c>
      <c r="H58" s="515" t="s">
        <v>5263</v>
      </c>
      <c r="I58" s="523">
        <f t="shared" si="5"/>
        <v>5.6000000000000001E-2</v>
      </c>
      <c r="J58" s="540"/>
      <c r="K58" s="540"/>
    </row>
    <row r="59" spans="1:11" ht="28.9">
      <c r="A59" s="373" t="s">
        <v>5309</v>
      </c>
      <c r="B59" s="515" t="s">
        <v>5605</v>
      </c>
      <c r="C59" s="515" t="s">
        <v>5606</v>
      </c>
      <c r="D59" s="516">
        <v>45496</v>
      </c>
      <c r="E59" s="516">
        <v>45860</v>
      </c>
      <c r="F59" s="517">
        <v>15000</v>
      </c>
      <c r="G59" s="517">
        <v>11609.71</v>
      </c>
      <c r="H59" s="515" t="s">
        <v>5263</v>
      </c>
      <c r="I59" s="523">
        <f>G59/F59</f>
        <v>0.77398066666666665</v>
      </c>
      <c r="J59" s="200"/>
      <c r="K59" s="200"/>
    </row>
    <row r="60" spans="1:11" ht="28.9">
      <c r="A60" s="260" t="s">
        <v>5310</v>
      </c>
      <c r="B60" s="241" t="s">
        <v>5612</v>
      </c>
      <c r="C60" s="241" t="s">
        <v>5613</v>
      </c>
      <c r="D60" s="244">
        <v>45551</v>
      </c>
      <c r="E60" s="244">
        <v>45915</v>
      </c>
      <c r="F60" s="242">
        <v>10000</v>
      </c>
      <c r="G60" s="517">
        <v>3857</v>
      </c>
      <c r="H60" s="515" t="s">
        <v>5263</v>
      </c>
      <c r="I60" s="523">
        <f t="shared" ref="I60:I110" si="6">G60/F60</f>
        <v>0.38569999999999999</v>
      </c>
      <c r="J60" s="200"/>
      <c r="K60" s="200"/>
    </row>
    <row r="61" spans="1:11" ht="28.9">
      <c r="A61" s="373" t="s">
        <v>5313</v>
      </c>
      <c r="B61" s="515" t="s">
        <v>5619</v>
      </c>
      <c r="C61" s="515" t="s">
        <v>5620</v>
      </c>
      <c r="D61" s="516">
        <v>45565</v>
      </c>
      <c r="E61" s="516">
        <v>45745</v>
      </c>
      <c r="F61" s="517">
        <v>600</v>
      </c>
      <c r="G61" s="517">
        <v>592.02</v>
      </c>
      <c r="H61" s="515" t="s">
        <v>5263</v>
      </c>
      <c r="I61" s="523">
        <f t="shared" si="6"/>
        <v>0.98670000000000002</v>
      </c>
      <c r="J61" s="200"/>
      <c r="K61" s="200"/>
    </row>
    <row r="62" spans="1:11" ht="28.9">
      <c r="A62" s="373" t="s">
        <v>5314</v>
      </c>
      <c r="B62" s="515" t="s">
        <v>5619</v>
      </c>
      <c r="C62" s="515" t="s">
        <v>5620</v>
      </c>
      <c r="D62" s="516">
        <v>45565</v>
      </c>
      <c r="E62" s="516">
        <v>45745</v>
      </c>
      <c r="F62" s="517">
        <v>600</v>
      </c>
      <c r="G62" s="517">
        <v>530.88</v>
      </c>
      <c r="H62" s="515" t="s">
        <v>5263</v>
      </c>
      <c r="I62" s="523">
        <f t="shared" si="6"/>
        <v>0.88480000000000003</v>
      </c>
      <c r="J62" s="200"/>
      <c r="K62" s="200"/>
    </row>
    <row r="63" spans="1:11" ht="28.9">
      <c r="A63" s="260" t="s">
        <v>5316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30000</v>
      </c>
      <c r="G63" s="517">
        <v>3494</v>
      </c>
      <c r="H63" s="515" t="s">
        <v>5263</v>
      </c>
      <c r="I63" s="523">
        <f t="shared" si="6"/>
        <v>0.11646666666666666</v>
      </c>
      <c r="J63" s="200"/>
      <c r="K63" s="200"/>
    </row>
    <row r="64" spans="1:11" ht="28.9">
      <c r="A64" s="260" t="s">
        <v>5645</v>
      </c>
      <c r="B64" s="241" t="s">
        <v>5646</v>
      </c>
      <c r="C64" s="515" t="s">
        <v>5647</v>
      </c>
      <c r="D64" s="244">
        <v>45646</v>
      </c>
      <c r="E64" s="244">
        <v>46010</v>
      </c>
      <c r="F64" s="517">
        <v>7000</v>
      </c>
      <c r="G64" s="517">
        <v>0</v>
      </c>
      <c r="H64" s="515" t="s">
        <v>5263</v>
      </c>
      <c r="I64" s="523">
        <f t="shared" si="6"/>
        <v>0</v>
      </c>
      <c r="J64" s="200"/>
      <c r="K64" s="200"/>
    </row>
    <row r="65" spans="1:11" ht="28.9">
      <c r="A65" s="260" t="s">
        <v>5321</v>
      </c>
      <c r="B65" s="241" t="s">
        <v>5612</v>
      </c>
      <c r="C65" s="241" t="s">
        <v>5613</v>
      </c>
      <c r="D65" s="244">
        <v>45551</v>
      </c>
      <c r="E65" s="244">
        <v>45915</v>
      </c>
      <c r="F65" s="242">
        <v>1700</v>
      </c>
      <c r="G65" s="517">
        <v>723.87</v>
      </c>
      <c r="H65" s="515" t="s">
        <v>5263</v>
      </c>
      <c r="I65" s="523">
        <f t="shared" si="6"/>
        <v>0.4258058823529412</v>
      </c>
      <c r="J65" s="200"/>
      <c r="K65" s="200"/>
    </row>
    <row r="66" spans="1:11" ht="28.9">
      <c r="A66" s="373" t="s">
        <v>5519</v>
      </c>
      <c r="B66" s="515" t="s">
        <v>5517</v>
      </c>
      <c r="C66" s="515" t="s">
        <v>5518</v>
      </c>
      <c r="D66" s="516">
        <v>45337</v>
      </c>
      <c r="E66" s="516">
        <v>45701</v>
      </c>
      <c r="F66" s="517">
        <v>450000000</v>
      </c>
      <c r="G66" s="517">
        <v>449789280</v>
      </c>
      <c r="H66" s="515" t="s">
        <v>5351</v>
      </c>
      <c r="I66" s="523">
        <f t="shared" si="6"/>
        <v>0.99953173333333334</v>
      </c>
      <c r="J66" s="200"/>
      <c r="K66" s="200"/>
    </row>
    <row r="67" spans="1:11" ht="28.9">
      <c r="A67" s="373" t="s">
        <v>5642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1000000</v>
      </c>
      <c r="G67" s="517">
        <v>25290</v>
      </c>
      <c r="H67" s="515" t="s">
        <v>5351</v>
      </c>
      <c r="I67" s="523">
        <f t="shared" si="6"/>
        <v>2.529E-2</v>
      </c>
      <c r="J67" s="200"/>
      <c r="K67" s="200"/>
    </row>
    <row r="68" spans="1:11" ht="28.9">
      <c r="A68" s="373" t="s">
        <v>5325</v>
      </c>
      <c r="B68" s="515" t="s">
        <v>5476</v>
      </c>
      <c r="C68" s="515" t="s">
        <v>5477</v>
      </c>
      <c r="D68" s="516">
        <v>45261</v>
      </c>
      <c r="E68" s="516">
        <v>45992</v>
      </c>
      <c r="F68" s="517">
        <v>2000</v>
      </c>
      <c r="G68" s="517">
        <v>2000</v>
      </c>
      <c r="H68" s="515" t="s">
        <v>5263</v>
      </c>
      <c r="I68" s="523">
        <f t="shared" si="6"/>
        <v>1</v>
      </c>
      <c r="J68" s="200"/>
      <c r="K68" s="200"/>
    </row>
    <row r="69" spans="1:11" ht="28.9">
      <c r="A69" s="373" t="s">
        <v>5326</v>
      </c>
      <c r="B69" s="515" t="s">
        <v>5426</v>
      </c>
      <c r="C69" s="515" t="s">
        <v>5427</v>
      </c>
      <c r="D69" s="516">
        <v>45139</v>
      </c>
      <c r="E69" s="516">
        <v>45869</v>
      </c>
      <c r="F69" s="517">
        <v>10000</v>
      </c>
      <c r="G69" s="517">
        <v>10000</v>
      </c>
      <c r="H69" s="515" t="s">
        <v>5263</v>
      </c>
      <c r="I69" s="523">
        <f t="shared" si="6"/>
        <v>1</v>
      </c>
      <c r="J69" s="200"/>
      <c r="K69" s="200"/>
    </row>
    <row r="70" spans="1:11" ht="28.9">
      <c r="A70" s="373" t="s">
        <v>5327</v>
      </c>
      <c r="B70" s="241" t="s">
        <v>5612</v>
      </c>
      <c r="C70" s="241" t="s">
        <v>5613</v>
      </c>
      <c r="D70" s="244">
        <v>45551</v>
      </c>
      <c r="E70" s="244">
        <v>45915</v>
      </c>
      <c r="F70" s="242">
        <v>2500</v>
      </c>
      <c r="G70" s="517">
        <v>90.84</v>
      </c>
      <c r="H70" s="515" t="s">
        <v>5263</v>
      </c>
      <c r="I70" s="523">
        <f t="shared" si="6"/>
        <v>3.6336E-2</v>
      </c>
      <c r="J70" s="200"/>
      <c r="K70" s="200"/>
    </row>
    <row r="71" spans="1:11" ht="28.9">
      <c r="A71" s="373" t="s">
        <v>5520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157</v>
      </c>
      <c r="G71" s="517">
        <v>62.33</v>
      </c>
      <c r="H71" s="515" t="s">
        <v>5263</v>
      </c>
      <c r="I71" s="523">
        <f t="shared" si="6"/>
        <v>0.3970063694267516</v>
      </c>
      <c r="J71" s="200"/>
      <c r="K71" s="200"/>
    </row>
    <row r="72" spans="1:11" ht="43.15">
      <c r="A72" s="373" t="s">
        <v>5328</v>
      </c>
      <c r="B72" s="515" t="s">
        <v>5592</v>
      </c>
      <c r="C72" s="515" t="s">
        <v>5593</v>
      </c>
      <c r="D72" s="244">
        <v>45505</v>
      </c>
      <c r="E72" s="244">
        <v>45869</v>
      </c>
      <c r="F72" s="517">
        <v>39960</v>
      </c>
      <c r="G72" s="517">
        <v>11258.53</v>
      </c>
      <c r="H72" s="515" t="s">
        <v>5263</v>
      </c>
      <c r="I72" s="523">
        <f t="shared" si="6"/>
        <v>0.281744994994995</v>
      </c>
      <c r="J72" s="200"/>
      <c r="K72" s="200"/>
    </row>
    <row r="73" spans="1:11" ht="28.9">
      <c r="A73" s="373" t="s">
        <v>5330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9000</v>
      </c>
      <c r="G73" s="517">
        <v>1601</v>
      </c>
      <c r="H73" s="515" t="s">
        <v>5263</v>
      </c>
      <c r="I73" s="523">
        <f t="shared" si="6"/>
        <v>0.1778888888888889</v>
      </c>
      <c r="J73" s="200"/>
      <c r="K73" s="200"/>
    </row>
    <row r="74" spans="1:11" ht="28.9">
      <c r="A74" s="373" t="s">
        <v>277</v>
      </c>
      <c r="B74" s="241" t="s">
        <v>5612</v>
      </c>
      <c r="C74" s="241" t="s">
        <v>5613</v>
      </c>
      <c r="D74" s="244">
        <v>45551</v>
      </c>
      <c r="E74" s="244">
        <v>45915</v>
      </c>
      <c r="F74" s="517">
        <v>70000</v>
      </c>
      <c r="G74" s="517">
        <v>36062</v>
      </c>
      <c r="H74" s="515" t="s">
        <v>5263</v>
      </c>
      <c r="I74" s="523">
        <f t="shared" si="6"/>
        <v>0.51517142857142861</v>
      </c>
      <c r="J74" s="200"/>
      <c r="K74" s="200"/>
    </row>
    <row r="75" spans="1:11" ht="28.9">
      <c r="A75" s="373" t="s">
        <v>5331</v>
      </c>
      <c r="B75" s="515" t="s">
        <v>5622</v>
      </c>
      <c r="C75" s="515" t="s">
        <v>5623</v>
      </c>
      <c r="D75" s="516">
        <v>45575</v>
      </c>
      <c r="E75" s="516">
        <v>45939</v>
      </c>
      <c r="F75" s="517">
        <v>2200</v>
      </c>
      <c r="G75" s="517">
        <v>267</v>
      </c>
      <c r="H75" s="515" t="s">
        <v>5263</v>
      </c>
      <c r="I75" s="523">
        <f t="shared" si="6"/>
        <v>0.12136363636363637</v>
      </c>
      <c r="J75" s="200"/>
      <c r="K75" s="200"/>
    </row>
    <row r="76" spans="1:11" ht="28.9">
      <c r="A76" s="373" t="s">
        <v>5594</v>
      </c>
      <c r="B76" s="515" t="s">
        <v>5589</v>
      </c>
      <c r="C76" s="515" t="s">
        <v>5590</v>
      </c>
      <c r="D76" s="516">
        <v>45496</v>
      </c>
      <c r="E76" s="516">
        <v>45860</v>
      </c>
      <c r="F76" s="517">
        <v>325</v>
      </c>
      <c r="G76" s="517">
        <v>61.7</v>
      </c>
      <c r="H76" s="515" t="s">
        <v>5263</v>
      </c>
      <c r="I76" s="523">
        <f t="shared" si="6"/>
        <v>0.18984615384615386</v>
      </c>
      <c r="J76" s="200"/>
      <c r="K76" s="200"/>
    </row>
    <row r="77" spans="1:11" ht="28.9">
      <c r="A77" s="373" t="s">
        <v>5341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5200</v>
      </c>
      <c r="G77" s="517">
        <v>1491.79</v>
      </c>
      <c r="H77" s="515" t="s">
        <v>5263</v>
      </c>
      <c r="I77" s="523">
        <f t="shared" si="6"/>
        <v>0.28688269230769231</v>
      </c>
      <c r="J77" s="200"/>
      <c r="K77" s="200"/>
    </row>
    <row r="78" spans="1:11" ht="28.9">
      <c r="A78" s="373" t="s">
        <v>5378</v>
      </c>
      <c r="B78" s="515" t="s">
        <v>5622</v>
      </c>
      <c r="C78" s="515" t="s">
        <v>5623</v>
      </c>
      <c r="D78" s="516">
        <v>45575</v>
      </c>
      <c r="E78" s="516">
        <v>45939</v>
      </c>
      <c r="F78" s="517">
        <v>6000</v>
      </c>
      <c r="G78" s="517">
        <v>81</v>
      </c>
      <c r="H78" s="515" t="s">
        <v>5263</v>
      </c>
      <c r="I78" s="523">
        <f t="shared" si="6"/>
        <v>1.35E-2</v>
      </c>
      <c r="J78" s="200"/>
      <c r="K78" s="200"/>
    </row>
    <row r="79" spans="1:11" ht="28.9">
      <c r="A79" s="373" t="s">
        <v>173</v>
      </c>
      <c r="B79" s="515" t="s">
        <v>5538</v>
      </c>
      <c r="C79" s="515" t="s">
        <v>5539</v>
      </c>
      <c r="D79" s="516">
        <v>45517</v>
      </c>
      <c r="E79" s="516">
        <v>45701</v>
      </c>
      <c r="F79" s="517">
        <v>3600</v>
      </c>
      <c r="G79" s="517">
        <v>3155.16</v>
      </c>
      <c r="H79" s="515" t="s">
        <v>5263</v>
      </c>
      <c r="I79" s="523">
        <f t="shared" si="6"/>
        <v>0.87643333333333329</v>
      </c>
      <c r="J79" s="200"/>
      <c r="K79" s="200"/>
    </row>
    <row r="80" spans="1:11" ht="28.9">
      <c r="A80" s="260" t="s">
        <v>5347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150</v>
      </c>
      <c r="G80" s="517">
        <v>73</v>
      </c>
      <c r="H80" s="515" t="s">
        <v>5263</v>
      </c>
      <c r="I80" s="523">
        <f t="shared" si="6"/>
        <v>0.48666666666666669</v>
      </c>
      <c r="J80" s="200"/>
      <c r="K80" s="200"/>
    </row>
    <row r="81" spans="1:11" ht="28.9">
      <c r="A81" s="260" t="s">
        <v>5349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</v>
      </c>
      <c r="G81" s="517">
        <v>163</v>
      </c>
      <c r="H81" s="515" t="s">
        <v>5263</v>
      </c>
      <c r="I81" s="523">
        <f t="shared" si="6"/>
        <v>0.54333333333333333</v>
      </c>
      <c r="J81" s="200"/>
      <c r="K81" s="200"/>
    </row>
    <row r="82" spans="1:11" ht="28.9">
      <c r="A82" s="373" t="s">
        <v>5350</v>
      </c>
      <c r="B82" s="515" t="s">
        <v>5635</v>
      </c>
      <c r="C82" s="515" t="s">
        <v>5636</v>
      </c>
      <c r="D82" s="516">
        <v>45623</v>
      </c>
      <c r="E82" s="516">
        <v>45987</v>
      </c>
      <c r="F82" s="517">
        <v>180000000</v>
      </c>
      <c r="G82" s="517">
        <v>17785000</v>
      </c>
      <c r="H82" s="515" t="s">
        <v>5351</v>
      </c>
      <c r="I82" s="523">
        <f t="shared" si="6"/>
        <v>9.8805555555555549E-2</v>
      </c>
      <c r="J82" s="200"/>
      <c r="K82" s="200"/>
    </row>
    <row r="83" spans="1:11" ht="28.9">
      <c r="A83" s="373" t="s">
        <v>5528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47500000</v>
      </c>
      <c r="G83" s="517">
        <v>23119200</v>
      </c>
      <c r="H83" s="515" t="s">
        <v>5351</v>
      </c>
      <c r="I83" s="523">
        <f t="shared" si="6"/>
        <v>0.48671999999999999</v>
      </c>
      <c r="J83" s="200"/>
      <c r="K83" s="200"/>
    </row>
    <row r="84" spans="1:11" ht="28.9">
      <c r="A84" s="373" t="s">
        <v>5529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8500000</v>
      </c>
      <c r="G84" s="517">
        <v>5643600</v>
      </c>
      <c r="H84" s="515" t="s">
        <v>5351</v>
      </c>
      <c r="I84" s="523">
        <f t="shared" si="6"/>
        <v>0.66395294117647063</v>
      </c>
      <c r="J84" s="200"/>
      <c r="K84" s="200"/>
    </row>
    <row r="85" spans="1:11" ht="28.9">
      <c r="A85" s="373" t="s">
        <v>5530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1500000</v>
      </c>
      <c r="G85" s="517">
        <v>1500000</v>
      </c>
      <c r="H85" s="515" t="s">
        <v>5351</v>
      </c>
      <c r="I85" s="523">
        <f t="shared" si="6"/>
        <v>1</v>
      </c>
      <c r="J85" s="200"/>
      <c r="K85" s="200"/>
    </row>
    <row r="86" spans="1:11" ht="28.9">
      <c r="A86" s="373" t="s">
        <v>5531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600000</v>
      </c>
      <c r="G86" s="517">
        <v>500710</v>
      </c>
      <c r="H86" s="515" t="s">
        <v>5351</v>
      </c>
      <c r="I86" s="523">
        <f t="shared" si="6"/>
        <v>0.83451666666666668</v>
      </c>
      <c r="J86" s="200"/>
      <c r="K86" s="200"/>
    </row>
    <row r="87" spans="1:11" ht="28.9">
      <c r="A87" s="260" t="s">
        <v>5354</v>
      </c>
      <c r="B87" s="241" t="s">
        <v>5646</v>
      </c>
      <c r="C87" s="515" t="s">
        <v>5647</v>
      </c>
      <c r="D87" s="244">
        <v>45646</v>
      </c>
      <c r="E87" s="244">
        <v>46010</v>
      </c>
      <c r="F87" s="517">
        <v>1000000</v>
      </c>
      <c r="G87" s="517">
        <v>445386</v>
      </c>
      <c r="H87" s="515" t="s">
        <v>5351</v>
      </c>
      <c r="I87" s="523">
        <f t="shared" si="6"/>
        <v>0.445386</v>
      </c>
      <c r="J87" s="200"/>
      <c r="K87" s="200"/>
    </row>
    <row r="88" spans="1:11" ht="28.9">
      <c r="A88" s="373" t="s">
        <v>5357</v>
      </c>
      <c r="B88" s="515" t="s">
        <v>5524</v>
      </c>
      <c r="C88" s="515" t="s">
        <v>5525</v>
      </c>
      <c r="D88" s="516">
        <v>45390</v>
      </c>
      <c r="E88" s="516">
        <v>45754</v>
      </c>
      <c r="F88" s="517">
        <v>65000</v>
      </c>
      <c r="G88" s="517">
        <v>49551</v>
      </c>
      <c r="H88" s="515" t="s">
        <v>5351</v>
      </c>
      <c r="I88" s="523">
        <f t="shared" si="6"/>
        <v>0.76232307692307688</v>
      </c>
      <c r="J88" s="200"/>
      <c r="K88" s="200"/>
    </row>
    <row r="89" spans="1:11" ht="28.9">
      <c r="A89" s="373" t="s">
        <v>5595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100000000</v>
      </c>
      <c r="G89" s="517">
        <v>2692607</v>
      </c>
      <c r="H89" s="515" t="s">
        <v>5351</v>
      </c>
      <c r="I89" s="523">
        <f t="shared" si="6"/>
        <v>2.692607E-2</v>
      </c>
      <c r="J89" s="200"/>
      <c r="K89" s="200"/>
    </row>
    <row r="90" spans="1:11" ht="28.9">
      <c r="A90" s="260" t="s">
        <v>5384</v>
      </c>
      <c r="B90" s="241" t="s">
        <v>5608</v>
      </c>
      <c r="C90" s="515" t="s">
        <v>5609</v>
      </c>
      <c r="D90" s="244">
        <v>45537</v>
      </c>
      <c r="E90" s="244">
        <v>45901</v>
      </c>
      <c r="F90" s="517">
        <v>3</v>
      </c>
      <c r="G90" s="517">
        <v>0</v>
      </c>
      <c r="H90" s="515" t="s">
        <v>5351</v>
      </c>
      <c r="I90" s="523">
        <f t="shared" si="6"/>
        <v>0</v>
      </c>
      <c r="J90" s="200"/>
      <c r="K90" s="200"/>
    </row>
    <row r="91" spans="1:11" ht="28.9">
      <c r="A91" s="373" t="s">
        <v>5532</v>
      </c>
      <c r="B91" s="515" t="s">
        <v>5524</v>
      </c>
      <c r="C91" s="515" t="s">
        <v>5525</v>
      </c>
      <c r="D91" s="516">
        <v>45390</v>
      </c>
      <c r="E91" s="516">
        <v>45754</v>
      </c>
      <c r="F91" s="517">
        <v>700</v>
      </c>
      <c r="G91" s="517">
        <v>0</v>
      </c>
      <c r="H91" s="515" t="s">
        <v>5351</v>
      </c>
      <c r="I91" s="523">
        <f t="shared" si="6"/>
        <v>0</v>
      </c>
      <c r="J91" s="200"/>
      <c r="K91" s="200"/>
    </row>
    <row r="92" spans="1:11" ht="28.9">
      <c r="A92" s="373" t="s">
        <v>5643</v>
      </c>
      <c r="B92" s="515" t="s">
        <v>5635</v>
      </c>
      <c r="C92" s="515" t="s">
        <v>5636</v>
      </c>
      <c r="D92" s="516">
        <v>45623</v>
      </c>
      <c r="E92" s="516">
        <v>45987</v>
      </c>
      <c r="F92" s="517">
        <v>510</v>
      </c>
      <c r="G92" s="517">
        <v>54</v>
      </c>
      <c r="H92" s="515" t="s">
        <v>5351</v>
      </c>
      <c r="I92" s="523">
        <f t="shared" si="6"/>
        <v>0.10588235294117647</v>
      </c>
      <c r="J92" s="200"/>
      <c r="K92" s="200"/>
    </row>
    <row r="93" spans="1:11" ht="28.9">
      <c r="A93" s="373" t="s">
        <v>5533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250</v>
      </c>
      <c r="G93" s="517">
        <v>49</v>
      </c>
      <c r="H93" s="515" t="s">
        <v>5351</v>
      </c>
      <c r="I93" s="523">
        <f t="shared" si="6"/>
        <v>0.19600000000000001</v>
      </c>
      <c r="J93" s="200"/>
      <c r="K93" s="200"/>
    </row>
    <row r="94" spans="1:11">
      <c r="A94" s="688" t="s">
        <v>5499</v>
      </c>
      <c r="B94" s="689" t="s">
        <v>5500</v>
      </c>
      <c r="C94" s="515" t="s">
        <v>5578</v>
      </c>
      <c r="D94" s="690">
        <v>45474</v>
      </c>
      <c r="E94" s="690">
        <v>45838</v>
      </c>
      <c r="F94" s="598">
        <v>304437000</v>
      </c>
      <c r="G94" s="598">
        <v>213414928</v>
      </c>
      <c r="H94" s="515" t="s">
        <v>5502</v>
      </c>
      <c r="I94" s="523">
        <f t="shared" si="6"/>
        <v>0.7010150802957591</v>
      </c>
      <c r="J94" s="540"/>
      <c r="K94" s="540"/>
    </row>
    <row r="95" spans="1:11">
      <c r="A95" s="688"/>
      <c r="B95" s="689"/>
      <c r="C95" s="515" t="s">
        <v>5579</v>
      </c>
      <c r="D95" s="690"/>
      <c r="E95" s="690"/>
      <c r="F95" s="598">
        <v>710353000</v>
      </c>
      <c r="G95" s="598">
        <v>685777434</v>
      </c>
      <c r="H95" s="515" t="s">
        <v>5502</v>
      </c>
      <c r="I95" s="523">
        <f t="shared" si="6"/>
        <v>0.96540372744255321</v>
      </c>
      <c r="J95" s="540"/>
      <c r="K95" s="540"/>
    </row>
    <row r="96" spans="1:11" ht="43.15">
      <c r="A96" s="373" t="s">
        <v>5537</v>
      </c>
      <c r="B96" s="515" t="s">
        <v>5661</v>
      </c>
      <c r="C96" s="515" t="s">
        <v>5662</v>
      </c>
      <c r="D96" s="516">
        <v>45593</v>
      </c>
      <c r="E96" s="516">
        <v>45777</v>
      </c>
      <c r="F96" s="517">
        <v>3225</v>
      </c>
      <c r="G96" s="517">
        <v>740.54</v>
      </c>
      <c r="H96" s="515" t="s">
        <v>5263</v>
      </c>
      <c r="I96" s="523">
        <f t="shared" si="6"/>
        <v>0.22962480620155037</v>
      </c>
      <c r="J96" s="540"/>
      <c r="K96" s="540"/>
    </row>
    <row r="97" spans="1:11">
      <c r="A97" s="688" t="s">
        <v>5580</v>
      </c>
      <c r="B97" s="689" t="s">
        <v>5506</v>
      </c>
      <c r="C97" s="515" t="s">
        <v>5581</v>
      </c>
      <c r="D97" s="690">
        <v>45474</v>
      </c>
      <c r="E97" s="690">
        <v>45838</v>
      </c>
      <c r="F97" s="598">
        <v>87300000</v>
      </c>
      <c r="G97" s="598">
        <v>74586262</v>
      </c>
      <c r="H97" s="515" t="s">
        <v>5502</v>
      </c>
      <c r="I97" s="523">
        <f t="shared" si="6"/>
        <v>0.85436726231386029</v>
      </c>
      <c r="J97" s="540"/>
      <c r="K97" s="540"/>
    </row>
    <row r="98" spans="1:11">
      <c r="A98" s="688"/>
      <c r="B98" s="689"/>
      <c r="C98" s="515" t="s">
        <v>5582</v>
      </c>
      <c r="D98" s="690"/>
      <c r="E98" s="690"/>
      <c r="F98" s="598">
        <v>9700000</v>
      </c>
      <c r="G98" s="598">
        <v>4652924</v>
      </c>
      <c r="H98" s="515" t="s">
        <v>5502</v>
      </c>
      <c r="I98" s="523">
        <f t="shared" si="6"/>
        <v>0.47968288659793812</v>
      </c>
      <c r="J98" s="540"/>
      <c r="K98" s="540"/>
    </row>
    <row r="99" spans="1:11">
      <c r="A99" s="688" t="s">
        <v>5583</v>
      </c>
      <c r="B99" s="689" t="s">
        <v>5506</v>
      </c>
      <c r="C99" s="515" t="s">
        <v>5581</v>
      </c>
      <c r="D99" s="690">
        <v>45474</v>
      </c>
      <c r="E99" s="690">
        <v>45838</v>
      </c>
      <c r="F99" s="598">
        <v>152100000</v>
      </c>
      <c r="G99" s="598">
        <v>147385559</v>
      </c>
      <c r="H99" s="515" t="s">
        <v>5502</v>
      </c>
      <c r="I99" s="523">
        <f t="shared" si="6"/>
        <v>0.96900433267587116</v>
      </c>
      <c r="J99" s="540"/>
      <c r="K99" s="540"/>
    </row>
    <row r="100" spans="1:11">
      <c r="A100" s="688"/>
      <c r="B100" s="689"/>
      <c r="C100" s="515" t="s">
        <v>5582</v>
      </c>
      <c r="D100" s="690"/>
      <c r="E100" s="690"/>
      <c r="F100" s="598">
        <v>16900000</v>
      </c>
      <c r="G100" s="598">
        <v>16763914</v>
      </c>
      <c r="H100" s="515" t="s">
        <v>5502</v>
      </c>
      <c r="I100" s="523">
        <f t="shared" si="6"/>
        <v>0.99194757396449706</v>
      </c>
      <c r="J100" s="540"/>
      <c r="K100" s="540"/>
    </row>
    <row r="101" spans="1:11">
      <c r="A101" s="688" t="s">
        <v>5584</v>
      </c>
      <c r="B101" s="689" t="s">
        <v>5506</v>
      </c>
      <c r="C101" s="515" t="s">
        <v>5581</v>
      </c>
      <c r="D101" s="690">
        <v>45474</v>
      </c>
      <c r="E101" s="690">
        <v>45838</v>
      </c>
      <c r="F101" s="598">
        <v>203400000</v>
      </c>
      <c r="G101" s="598">
        <v>145479051</v>
      </c>
      <c r="H101" s="515" t="s">
        <v>5502</v>
      </c>
      <c r="I101" s="523">
        <f t="shared" si="6"/>
        <v>0.7152362389380531</v>
      </c>
      <c r="J101" s="540"/>
      <c r="K101" s="540"/>
    </row>
    <row r="102" spans="1:11">
      <c r="A102" s="688"/>
      <c r="B102" s="689"/>
      <c r="C102" s="515" t="s">
        <v>5582</v>
      </c>
      <c r="D102" s="690"/>
      <c r="E102" s="690"/>
      <c r="F102" s="598">
        <v>22600000</v>
      </c>
      <c r="G102" s="598">
        <v>22509087</v>
      </c>
      <c r="H102" s="515" t="s">
        <v>5502</v>
      </c>
      <c r="I102" s="523">
        <f t="shared" si="6"/>
        <v>0.99597730088495573</v>
      </c>
      <c r="J102" s="540"/>
      <c r="K102" s="540"/>
    </row>
    <row r="103" spans="1:11" ht="28.9">
      <c r="A103" s="373" t="s">
        <v>5585</v>
      </c>
      <c r="B103" s="515" t="s">
        <v>5506</v>
      </c>
      <c r="C103" s="515" t="s">
        <v>5586</v>
      </c>
      <c r="D103" s="516">
        <v>45474</v>
      </c>
      <c r="E103" s="516">
        <v>45838</v>
      </c>
      <c r="F103" s="598">
        <v>13000000</v>
      </c>
      <c r="G103" s="598">
        <v>13000000</v>
      </c>
      <c r="H103" s="515" t="s">
        <v>5502</v>
      </c>
      <c r="I103" s="523">
        <f t="shared" si="6"/>
        <v>1</v>
      </c>
      <c r="J103" s="540"/>
      <c r="K103" s="540"/>
    </row>
    <row r="104" spans="1:11" ht="28.9">
      <c r="A104" s="373" t="s">
        <v>5653</v>
      </c>
      <c r="B104" s="515" t="s">
        <v>5650</v>
      </c>
      <c r="C104" s="515" t="s">
        <v>5651</v>
      </c>
      <c r="D104" s="516">
        <v>45658</v>
      </c>
      <c r="E104" s="516">
        <v>45838</v>
      </c>
      <c r="F104" s="517">
        <v>60</v>
      </c>
      <c r="G104" s="517">
        <v>0</v>
      </c>
      <c r="H104" s="515" t="s">
        <v>5351</v>
      </c>
      <c r="I104" s="523">
        <f t="shared" si="6"/>
        <v>0</v>
      </c>
      <c r="J104" s="540"/>
      <c r="K104" s="540"/>
    </row>
    <row r="105" spans="1:11" ht="28.9">
      <c r="A105" s="373" t="s">
        <v>5654</v>
      </c>
      <c r="B105" s="515" t="s">
        <v>5650</v>
      </c>
      <c r="C105" s="515" t="s">
        <v>5651</v>
      </c>
      <c r="D105" s="516">
        <v>45658</v>
      </c>
      <c r="E105" s="516">
        <v>45838</v>
      </c>
      <c r="F105" s="517">
        <v>60</v>
      </c>
      <c r="G105" s="517">
        <v>0</v>
      </c>
      <c r="H105" s="515" t="s">
        <v>5351</v>
      </c>
      <c r="I105" s="523">
        <f t="shared" si="6"/>
        <v>0</v>
      </c>
      <c r="J105" s="540"/>
      <c r="K105" s="540"/>
    </row>
    <row r="106" spans="1:11" ht="28.9">
      <c r="A106" s="373" t="s">
        <v>5655</v>
      </c>
      <c r="B106" s="515" t="s">
        <v>5650</v>
      </c>
      <c r="C106" s="515" t="s">
        <v>5651</v>
      </c>
      <c r="D106" s="516">
        <v>45658</v>
      </c>
      <c r="E106" s="516">
        <v>45838</v>
      </c>
      <c r="F106" s="517">
        <v>5</v>
      </c>
      <c r="G106" s="517">
        <v>2</v>
      </c>
      <c r="H106" s="515" t="s">
        <v>5351</v>
      </c>
      <c r="I106" s="523">
        <f t="shared" si="6"/>
        <v>0.4</v>
      </c>
      <c r="J106" s="540"/>
      <c r="K106" s="540"/>
    </row>
    <row r="107" spans="1:11" ht="28.9">
      <c r="A107" s="260" t="s">
        <v>5365</v>
      </c>
      <c r="B107" s="241" t="s">
        <v>5646</v>
      </c>
      <c r="C107" s="515" t="s">
        <v>5647</v>
      </c>
      <c r="D107" s="244">
        <v>45646</v>
      </c>
      <c r="E107" s="244">
        <v>46010</v>
      </c>
      <c r="F107" s="517">
        <v>26000000</v>
      </c>
      <c r="G107" s="517">
        <v>2809983</v>
      </c>
      <c r="H107" s="515" t="s">
        <v>5351</v>
      </c>
      <c r="I107" s="523">
        <f t="shared" si="6"/>
        <v>0.10807626923076923</v>
      </c>
      <c r="J107" s="540"/>
      <c r="K107" s="540"/>
    </row>
    <row r="108" spans="1:11" ht="28.9">
      <c r="A108" s="260" t="s">
        <v>5366</v>
      </c>
      <c r="B108" s="241" t="s">
        <v>5657</v>
      </c>
      <c r="C108" s="515" t="s">
        <v>5658</v>
      </c>
      <c r="D108" s="244">
        <v>45672</v>
      </c>
      <c r="E108" s="244">
        <v>45851</v>
      </c>
      <c r="F108" s="517">
        <v>7187500</v>
      </c>
      <c r="G108" s="517">
        <v>25617</v>
      </c>
      <c r="H108" s="515" t="s">
        <v>5351</v>
      </c>
      <c r="I108" s="523">
        <f t="shared" ref="I108" si="7">G108/F108</f>
        <v>3.5641043478260867E-3</v>
      </c>
      <c r="J108" s="540"/>
      <c r="K108" s="540"/>
    </row>
    <row r="109" spans="1:11" ht="28.9">
      <c r="A109" s="260" t="s">
        <v>5648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29">
        <v>37.5</v>
      </c>
      <c r="G109" s="529">
        <v>0</v>
      </c>
      <c r="H109" s="515" t="s">
        <v>5263</v>
      </c>
      <c r="I109" s="523">
        <f t="shared" si="6"/>
        <v>0</v>
      </c>
      <c r="J109" s="540"/>
      <c r="K109" s="540"/>
    </row>
    <row r="110" spans="1:11" ht="29.45" thickBot="1">
      <c r="A110" s="262" t="s">
        <v>5610</v>
      </c>
      <c r="B110" s="264" t="s">
        <v>5608</v>
      </c>
      <c r="C110" s="525" t="s">
        <v>5609</v>
      </c>
      <c r="D110" s="265">
        <v>45537</v>
      </c>
      <c r="E110" s="265">
        <v>45901</v>
      </c>
      <c r="F110" s="527">
        <v>400</v>
      </c>
      <c r="G110" s="527">
        <v>0</v>
      </c>
      <c r="H110" s="525" t="s">
        <v>5351</v>
      </c>
      <c r="I110" s="528">
        <f t="shared" si="6"/>
        <v>0</v>
      </c>
      <c r="J110" s="540"/>
      <c r="K110" s="540"/>
    </row>
    <row r="111" spans="1:11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  <row r="113" spans="1:11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  <row r="115" spans="1:11">
      <c r="A115" s="200"/>
      <c r="B115" s="200"/>
      <c r="C115" s="200"/>
      <c r="D115" s="200"/>
      <c r="E115" s="200"/>
      <c r="F115" s="581"/>
      <c r="G115" s="581"/>
      <c r="H115" s="200"/>
      <c r="I115" s="200"/>
      <c r="J115" s="200"/>
      <c r="K115" s="200"/>
    </row>
  </sheetData>
  <autoFilter ref="A3:I110" xr:uid="{11755320-27C0-4236-A055-24D8009CC88B}"/>
  <mergeCells count="26">
    <mergeCell ref="A101:A102"/>
    <mergeCell ref="B101:B102"/>
    <mergeCell ref="D101:D102"/>
    <mergeCell ref="E101:E102"/>
    <mergeCell ref="A97:A98"/>
    <mergeCell ref="B97:B98"/>
    <mergeCell ref="D97:D98"/>
    <mergeCell ref="E97:E98"/>
    <mergeCell ref="A99:A100"/>
    <mergeCell ref="B99:B100"/>
    <mergeCell ref="D99:D100"/>
    <mergeCell ref="E99:E100"/>
    <mergeCell ref="A6:A7"/>
    <mergeCell ref="B6:B7"/>
    <mergeCell ref="D6:D7"/>
    <mergeCell ref="E6:E7"/>
    <mergeCell ref="A94:A95"/>
    <mergeCell ref="B94:B95"/>
    <mergeCell ref="D94:D95"/>
    <mergeCell ref="E94:E9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00E2-8C87-4AA6-B19C-B0C3420CBFF1}">
  <dimension ref="A1:N128"/>
  <sheetViews>
    <sheetView topLeftCell="A44" zoomScaleNormal="100" workbookViewId="0">
      <selection activeCell="L51" sqref="L5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>
      <c r="A2" s="431" t="s">
        <v>5424</v>
      </c>
      <c r="B2" s="200"/>
      <c r="C2" s="200"/>
      <c r="D2" s="200"/>
      <c r="E2" s="200"/>
      <c r="F2" s="685" t="s">
        <v>5663</v>
      </c>
      <c r="G2" s="686"/>
      <c r="H2" s="686"/>
      <c r="I2" s="687"/>
      <c r="J2" s="200"/>
      <c r="K2" s="200"/>
    </row>
    <row r="3" spans="1:11" ht="45" customHeigh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8485.5610400000005</v>
      </c>
      <c r="H4" s="520" t="s">
        <v>5263</v>
      </c>
      <c r="I4" s="522">
        <f t="shared" ref="I4:I65" si="0">G4/F4</f>
        <v>7.8570009629629636E-2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10035</v>
      </c>
      <c r="H8" s="515" t="s">
        <v>5263</v>
      </c>
      <c r="I8" s="523">
        <f t="shared" si="0"/>
        <v>0.35839285714285712</v>
      </c>
      <c r="J8" s="200"/>
      <c r="K8" s="200"/>
    </row>
    <row r="9" spans="1:11" ht="28.9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48341</v>
      </c>
      <c r="H9" s="515" t="s">
        <v>5263</v>
      </c>
      <c r="I9" s="523">
        <f t="shared" si="0"/>
        <v>0.80568333333333331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112.45198000000001</v>
      </c>
      <c r="H10" s="515" t="s">
        <v>5263</v>
      </c>
      <c r="I10" s="523">
        <f t="shared" si="0"/>
        <v>4.227518045112782E-4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2842</v>
      </c>
      <c r="H11" s="515" t="s">
        <v>5263</v>
      </c>
      <c r="I11" s="523">
        <f t="shared" si="0"/>
        <v>0.98</v>
      </c>
      <c r="J11" s="200"/>
      <c r="K11" s="200"/>
    </row>
    <row r="12" spans="1:11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si="0"/>
        <v>3.807777777777778E-2</v>
      </c>
      <c r="J12" s="200"/>
      <c r="K12" s="200"/>
    </row>
    <row r="13" spans="1:11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0.34</v>
      </c>
      <c r="H15" s="515" t="s">
        <v>5263</v>
      </c>
      <c r="I15" s="523">
        <f t="shared" si="0"/>
        <v>2.1250000000000002E-2</v>
      </c>
      <c r="J15" s="200"/>
      <c r="K15" s="200"/>
    </row>
    <row r="16" spans="1:11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</v>
      </c>
      <c r="H16" s="515" t="s">
        <v>5263</v>
      </c>
      <c r="I16" s="523">
        <f t="shared" si="0"/>
        <v>0</v>
      </c>
      <c r="J16" s="200"/>
      <c r="K16" s="200"/>
    </row>
    <row r="17" spans="1:14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0</v>
      </c>
      <c r="H17" s="515" t="s">
        <v>5263</v>
      </c>
      <c r="I17" s="523">
        <f t="shared" si="0"/>
        <v>0</v>
      </c>
      <c r="J17" s="200"/>
      <c r="K17" s="200"/>
    </row>
    <row r="18" spans="1:14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31.86</v>
      </c>
      <c r="H18" s="515" t="s">
        <v>5263</v>
      </c>
      <c r="I18" s="523">
        <f t="shared" si="0"/>
        <v>8.1692307692307689E-2</v>
      </c>
      <c r="J18" s="200"/>
      <c r="K18" s="200"/>
    </row>
    <row r="19" spans="1:14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15.46</v>
      </c>
      <c r="H19" s="515" t="s">
        <v>5263</v>
      </c>
      <c r="I19" s="523">
        <f t="shared" si="0"/>
        <v>1.618848167539267E-2</v>
      </c>
      <c r="J19" s="200"/>
      <c r="K19" s="200"/>
    </row>
    <row r="20" spans="1:14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17.84</v>
      </c>
      <c r="H20" s="515" t="s">
        <v>5263</v>
      </c>
      <c r="I20" s="523">
        <f t="shared" si="0"/>
        <v>0.11509677419354838</v>
      </c>
      <c r="J20" s="200"/>
      <c r="K20" s="200"/>
    </row>
    <row r="21" spans="1:14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0</v>
      </c>
      <c r="H21" s="515" t="s">
        <v>5263</v>
      </c>
      <c r="I21" s="523">
        <f t="shared" si="0"/>
        <v>0</v>
      </c>
      <c r="J21" s="200"/>
      <c r="K21" s="200"/>
    </row>
    <row r="22" spans="1:14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6.4</v>
      </c>
      <c r="H22" s="515" t="s">
        <v>5263</v>
      </c>
      <c r="I22" s="523">
        <f t="shared" si="0"/>
        <v>5.3333333333333337E-2</v>
      </c>
      <c r="J22" s="200"/>
      <c r="K22" s="200"/>
    </row>
    <row r="23" spans="1:14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7.22</v>
      </c>
      <c r="H23" s="515" t="s">
        <v>5263</v>
      </c>
      <c r="I23" s="523">
        <f t="shared" si="0"/>
        <v>7.22E-2</v>
      </c>
      <c r="J23" s="200"/>
      <c r="K23" s="200"/>
    </row>
    <row r="24" spans="1:14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17.97</v>
      </c>
      <c r="H24" s="515" t="s">
        <v>5263</v>
      </c>
      <c r="I24" s="523">
        <f t="shared" si="0"/>
        <v>0.18915789473684208</v>
      </c>
      <c r="J24" s="200"/>
      <c r="K24" s="200"/>
    </row>
    <row r="25" spans="1:14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10.29</v>
      </c>
      <c r="H26" s="515" t="s">
        <v>5263</v>
      </c>
      <c r="I26" s="523">
        <f t="shared" si="0"/>
        <v>5.0940594059405937E-2</v>
      </c>
      <c r="J26" s="200"/>
      <c r="K26" s="200"/>
    </row>
    <row r="27" spans="1:14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20.94</v>
      </c>
      <c r="H27" s="515" t="s">
        <v>5263</v>
      </c>
      <c r="I27" s="523">
        <f t="shared" si="0"/>
        <v>5.7369863013698633E-2</v>
      </c>
      <c r="J27" s="200"/>
      <c r="K27" s="200"/>
    </row>
    <row r="28" spans="1:14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ref="I28" si="1">G28/F28</f>
        <v>0</v>
      </c>
      <c r="J28" s="200"/>
      <c r="K28" s="200"/>
    </row>
    <row r="29" spans="1:14" ht="28.9">
      <c r="A29" s="373" t="s">
        <v>5567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160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5570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550</v>
      </c>
      <c r="G30" s="517">
        <v>345.15</v>
      </c>
      <c r="H30" s="515" t="s">
        <v>5263</v>
      </c>
      <c r="I30" s="523">
        <f t="shared" si="0"/>
        <v>0.62754545454545452</v>
      </c>
      <c r="J30" s="200"/>
      <c r="K30" s="200"/>
      <c r="N30" t="s">
        <v>5652</v>
      </c>
    </row>
    <row r="31" spans="1:14" ht="28.9">
      <c r="A31" s="373" t="s">
        <v>5571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1300</v>
      </c>
      <c r="G31" s="517">
        <v>508.51</v>
      </c>
      <c r="H31" s="515" t="s">
        <v>5263</v>
      </c>
      <c r="I31" s="523">
        <f t="shared" si="0"/>
        <v>0.39116153846153845</v>
      </c>
      <c r="J31" s="200"/>
      <c r="K31" s="200"/>
    </row>
    <row r="32" spans="1:14" ht="28.9">
      <c r="A32" s="373" t="s">
        <v>5572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112</v>
      </c>
      <c r="G32" s="517">
        <v>51.98</v>
      </c>
      <c r="H32" s="515" t="s">
        <v>5263</v>
      </c>
      <c r="I32" s="523">
        <f t="shared" si="0"/>
        <v>0.46410714285714283</v>
      </c>
      <c r="J32" s="200"/>
      <c r="K32" s="200"/>
    </row>
    <row r="33" spans="1:11" ht="28.9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20</v>
      </c>
      <c r="H33" s="515" t="s">
        <v>5263</v>
      </c>
      <c r="I33" s="523">
        <f t="shared" si="0"/>
        <v>0.02</v>
      </c>
      <c r="J33" s="200"/>
      <c r="K33" s="200"/>
    </row>
    <row r="34" spans="1:11" ht="28.9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85</v>
      </c>
      <c r="H34" s="515" t="s">
        <v>5263</v>
      </c>
      <c r="I34" s="523">
        <f t="shared" si="0"/>
        <v>0.28333333333333333</v>
      </c>
      <c r="J34" s="200"/>
      <c r="K34" s="200"/>
    </row>
    <row r="35" spans="1:11" ht="28.9">
      <c r="A35" s="373" t="s">
        <v>5637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500</v>
      </c>
      <c r="G35" s="517">
        <v>439</v>
      </c>
      <c r="H35" s="515" t="s">
        <v>5263</v>
      </c>
      <c r="I35" s="523">
        <f t="shared" si="0"/>
        <v>0.878</v>
      </c>
      <c r="J35" s="200"/>
      <c r="K35" s="200"/>
    </row>
    <row r="36" spans="1:11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10</v>
      </c>
      <c r="H36" s="515" t="s">
        <v>5263</v>
      </c>
      <c r="I36" s="523">
        <f t="shared" si="0"/>
        <v>0.1</v>
      </c>
      <c r="J36" s="200"/>
      <c r="K36" s="200"/>
    </row>
    <row r="37" spans="1:11" ht="28.9">
      <c r="A37" s="373" t="s">
        <v>4092</v>
      </c>
      <c r="B37" s="515" t="s">
        <v>5598</v>
      </c>
      <c r="C37" s="515" t="s">
        <v>5599</v>
      </c>
      <c r="D37" s="516">
        <v>45519</v>
      </c>
      <c r="E37" s="516">
        <v>45702</v>
      </c>
      <c r="F37" s="517">
        <v>300000</v>
      </c>
      <c r="G37" s="517">
        <v>248137</v>
      </c>
      <c r="H37" s="515" t="s">
        <v>5263</v>
      </c>
      <c r="I37" s="523">
        <f t="shared" si="0"/>
        <v>0.82712333333333332</v>
      </c>
      <c r="J37" s="200"/>
      <c r="K37" s="200"/>
    </row>
    <row r="38" spans="1:11" ht="43.15">
      <c r="A38" s="373" t="s">
        <v>3125</v>
      </c>
      <c r="B38" s="515" t="s">
        <v>5659</v>
      </c>
      <c r="C38" s="515" t="s">
        <v>5660</v>
      </c>
      <c r="D38" s="516">
        <v>45337</v>
      </c>
      <c r="E38" s="516">
        <v>45701</v>
      </c>
      <c r="F38" s="517">
        <v>30000</v>
      </c>
      <c r="G38" s="517">
        <v>9525</v>
      </c>
      <c r="H38" s="515" t="s">
        <v>5263</v>
      </c>
      <c r="I38" s="523">
        <f t="shared" si="0"/>
        <v>0.3175</v>
      </c>
      <c r="J38" s="200"/>
      <c r="K38" s="200"/>
    </row>
    <row r="39" spans="1:11" ht="28.9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6968</v>
      </c>
      <c r="H39" s="515" t="s">
        <v>5263</v>
      </c>
      <c r="I39" s="523">
        <f t="shared" si="0"/>
        <v>0.99542857142857144</v>
      </c>
      <c r="J39" s="200"/>
      <c r="K39" s="200"/>
    </row>
    <row r="40" spans="1:11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7129</v>
      </c>
      <c r="H40" s="515" t="s">
        <v>5263</v>
      </c>
      <c r="I40" s="523">
        <f t="shared" si="0"/>
        <v>0.28920892494929007</v>
      </c>
      <c r="J40" s="200"/>
      <c r="K40" s="200"/>
    </row>
    <row r="41" spans="1:11" ht="28.9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354516</v>
      </c>
      <c r="H41" s="515" t="s">
        <v>5263</v>
      </c>
      <c r="I41" s="523">
        <f t="shared" si="0"/>
        <v>0.38957802197802199</v>
      </c>
      <c r="J41" s="200"/>
      <c r="K41" s="200"/>
    </row>
    <row r="42" spans="1:11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11306</v>
      </c>
      <c r="H42" s="515" t="s">
        <v>5263</v>
      </c>
      <c r="I42" s="523">
        <f t="shared" si="0"/>
        <v>0.45223999999999998</v>
      </c>
      <c r="J42" s="200"/>
      <c r="K42" s="200"/>
    </row>
    <row r="43" spans="1:11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28.9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14908</v>
      </c>
      <c r="H44" s="515" t="s">
        <v>5263</v>
      </c>
      <c r="I44" s="523">
        <f t="shared" si="0"/>
        <v>0.99386666666666668</v>
      </c>
      <c r="J44" s="200"/>
      <c r="K44" s="200"/>
    </row>
    <row r="45" spans="1:11" ht="28.9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162683</v>
      </c>
      <c r="H45" s="515" t="s">
        <v>5263</v>
      </c>
      <c r="I45" s="523">
        <f t="shared" si="0"/>
        <v>0.54227666666666663</v>
      </c>
      <c r="J45" s="200"/>
      <c r="K45" s="200"/>
    </row>
    <row r="46" spans="1:11" ht="28.9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124</v>
      </c>
      <c r="H46" s="515" t="s">
        <v>5263</v>
      </c>
      <c r="I46" s="523">
        <f t="shared" si="0"/>
        <v>0.20666666666666667</v>
      </c>
      <c r="J46" s="200"/>
      <c r="K46" s="200"/>
    </row>
    <row r="47" spans="1:11" ht="28.9">
      <c r="A47" s="373" t="s">
        <v>5667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100</v>
      </c>
      <c r="G47" s="517">
        <v>0</v>
      </c>
      <c r="H47" s="515" t="s">
        <v>5263</v>
      </c>
      <c r="I47" s="523">
        <f t="shared" ref="I47:I48" si="2">G47/F47</f>
        <v>0</v>
      </c>
      <c r="J47" s="200"/>
      <c r="K47" s="200"/>
    </row>
    <row r="48" spans="1:11" ht="28.9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500</v>
      </c>
      <c r="H48" s="515" t="s">
        <v>5263</v>
      </c>
      <c r="I48" s="523">
        <f t="shared" si="2"/>
        <v>4.1666666666666664E-2</v>
      </c>
      <c r="J48" s="200"/>
      <c r="K48" s="200"/>
    </row>
    <row r="49" spans="1:13" ht="28.9">
      <c r="A49" s="373" t="s">
        <v>5602</v>
      </c>
      <c r="B49" s="515" t="s">
        <v>5598</v>
      </c>
      <c r="C49" s="515" t="s">
        <v>5599</v>
      </c>
      <c r="D49" s="516">
        <v>45519</v>
      </c>
      <c r="E49" s="516">
        <v>45699</v>
      </c>
      <c r="F49" s="529">
        <v>2.5</v>
      </c>
      <c r="G49" s="517">
        <v>0.77641000000000004</v>
      </c>
      <c r="H49" s="515" t="s">
        <v>5263</v>
      </c>
      <c r="I49" s="523">
        <f t="shared" si="0"/>
        <v>0.31056400000000001</v>
      </c>
      <c r="J49" s="200"/>
      <c r="K49" s="200"/>
    </row>
    <row r="50" spans="1:13" ht="28.9">
      <c r="A50" s="373" t="s">
        <v>5603</v>
      </c>
      <c r="B50" s="515" t="s">
        <v>5622</v>
      </c>
      <c r="C50" s="515" t="s">
        <v>5623</v>
      </c>
      <c r="D50" s="516">
        <v>45610</v>
      </c>
      <c r="E50" s="516">
        <v>45698</v>
      </c>
      <c r="F50" s="517">
        <v>15</v>
      </c>
      <c r="G50" s="517">
        <v>4.1889799999999999</v>
      </c>
      <c r="H50" s="515" t="s">
        <v>5263</v>
      </c>
      <c r="I50" s="523">
        <f t="shared" si="0"/>
        <v>0.27926533333333331</v>
      </c>
      <c r="J50" s="200"/>
      <c r="K50" s="200"/>
    </row>
    <row r="51" spans="1:13" ht="28.9">
      <c r="A51" s="373" t="s">
        <v>5604</v>
      </c>
      <c r="B51" s="515" t="s">
        <v>5622</v>
      </c>
      <c r="C51" s="515" t="s">
        <v>5623</v>
      </c>
      <c r="D51" s="516">
        <v>45610</v>
      </c>
      <c r="E51" s="516">
        <v>45698</v>
      </c>
      <c r="F51" s="517">
        <v>15</v>
      </c>
      <c r="G51" s="517">
        <v>0</v>
      </c>
      <c r="H51" s="515" t="s">
        <v>5263</v>
      </c>
      <c r="I51" s="523">
        <f t="shared" si="0"/>
        <v>0</v>
      </c>
      <c r="J51" s="200"/>
      <c r="K51" s="200"/>
    </row>
    <row r="52" spans="1:13" ht="28.9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19.294809999999998</v>
      </c>
      <c r="H52" s="515" t="s">
        <v>5263</v>
      </c>
      <c r="I52" s="523">
        <f t="shared" si="0"/>
        <v>0.19294809999999998</v>
      </c>
      <c r="J52" s="200"/>
      <c r="K52" s="200"/>
      <c r="M52" s="610"/>
    </row>
    <row r="53" spans="1:13" ht="28.9">
      <c r="A53" s="373" t="s">
        <v>5291</v>
      </c>
      <c r="B53" s="515" t="s">
        <v>5632</v>
      </c>
      <c r="C53" s="515" t="s">
        <v>5633</v>
      </c>
      <c r="D53" s="516">
        <v>45609</v>
      </c>
      <c r="E53" s="516">
        <v>45789</v>
      </c>
      <c r="F53" s="517">
        <v>4836</v>
      </c>
      <c r="G53" s="517">
        <v>1944</v>
      </c>
      <c r="H53" s="515" t="s">
        <v>5263</v>
      </c>
      <c r="I53" s="523">
        <f t="shared" si="0"/>
        <v>0.40198511166253104</v>
      </c>
      <c r="J53" s="200"/>
      <c r="K53" s="200"/>
    </row>
    <row r="54" spans="1:13" ht="28.9">
      <c r="A54" s="373" t="s">
        <v>5292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572</v>
      </c>
      <c r="G54" s="517">
        <v>7.77</v>
      </c>
      <c r="H54" s="515" t="s">
        <v>5263</v>
      </c>
      <c r="I54" s="523">
        <f t="shared" si="0"/>
        <v>1.3583916083916084E-2</v>
      </c>
      <c r="J54" s="200"/>
      <c r="K54" s="200"/>
    </row>
    <row r="55" spans="1:13" ht="28.9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4.12</v>
      </c>
      <c r="H55" s="515" t="s">
        <v>5263</v>
      </c>
      <c r="I55" s="523">
        <f t="shared" si="0"/>
        <v>6.3384615384615386E-2</v>
      </c>
      <c r="J55" s="200"/>
      <c r="K55" s="200"/>
    </row>
    <row r="56" spans="1:13" ht="28.9">
      <c r="A56" s="373" t="s">
        <v>5294</v>
      </c>
      <c r="B56" s="515" t="s">
        <v>5664</v>
      </c>
      <c r="C56" s="515" t="s">
        <v>5665</v>
      </c>
      <c r="D56" s="516">
        <v>45691</v>
      </c>
      <c r="E56" s="516">
        <v>46055</v>
      </c>
      <c r="F56" s="517">
        <v>903</v>
      </c>
      <c r="G56" s="517">
        <v>27.21</v>
      </c>
      <c r="H56" s="515" t="s">
        <v>5263</v>
      </c>
      <c r="I56" s="523">
        <f t="shared" ref="I56" si="3">G56/F56</f>
        <v>3.0132890365448507E-2</v>
      </c>
      <c r="J56" s="200"/>
      <c r="K56" s="200"/>
    </row>
    <row r="57" spans="1:13" ht="28.9">
      <c r="A57" s="373" t="s">
        <v>5295</v>
      </c>
      <c r="B57" s="515" t="s">
        <v>5568</v>
      </c>
      <c r="C57" s="515" t="s">
        <v>5569</v>
      </c>
      <c r="D57" s="516">
        <v>45453</v>
      </c>
      <c r="E57" s="516">
        <v>45817</v>
      </c>
      <c r="F57" s="517">
        <v>35</v>
      </c>
      <c r="G57" s="517">
        <v>0.93</v>
      </c>
      <c r="H57" s="515" t="s">
        <v>5263</v>
      </c>
      <c r="I57" s="523">
        <f t="shared" si="0"/>
        <v>2.6571428571428572E-2</v>
      </c>
      <c r="J57" s="200"/>
      <c r="K57" s="200"/>
    </row>
    <row r="58" spans="1:13" ht="28.9">
      <c r="A58" s="373" t="s">
        <v>5422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1</v>
      </c>
      <c r="G58" s="517">
        <v>0.38</v>
      </c>
      <c r="H58" s="515" t="s">
        <v>5423</v>
      </c>
      <c r="I58" s="523">
        <f t="shared" si="0"/>
        <v>0.38</v>
      </c>
      <c r="J58" s="200"/>
      <c r="K58" s="200"/>
    </row>
    <row r="59" spans="1:13" ht="28.9">
      <c r="A59" s="260" t="s">
        <v>5296</v>
      </c>
      <c r="B59" s="241" t="s">
        <v>5608</v>
      </c>
      <c r="C59" s="515" t="s">
        <v>5609</v>
      </c>
      <c r="D59" s="244">
        <v>45537</v>
      </c>
      <c r="E59" s="244">
        <v>45901</v>
      </c>
      <c r="F59" s="517">
        <v>3100</v>
      </c>
      <c r="G59" s="517">
        <v>360</v>
      </c>
      <c r="H59" s="515" t="s">
        <v>5263</v>
      </c>
      <c r="I59" s="523">
        <f t="shared" si="0"/>
        <v>0.11612903225806452</v>
      </c>
      <c r="J59" s="200"/>
      <c r="K59" s="200"/>
    </row>
    <row r="60" spans="1:13" ht="28.9">
      <c r="A60" s="373" t="s">
        <v>5298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600</v>
      </c>
      <c r="G60" s="517">
        <v>8</v>
      </c>
      <c r="H60" s="515" t="s">
        <v>5263</v>
      </c>
      <c r="I60" s="523">
        <f t="shared" si="0"/>
        <v>1.3333333333333334E-2</v>
      </c>
      <c r="J60" s="200"/>
      <c r="K60" s="200"/>
    </row>
    <row r="61" spans="1:13" ht="28.9">
      <c r="A61" s="373" t="s">
        <v>5299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1800</v>
      </c>
      <c r="G61" s="517">
        <v>0</v>
      </c>
      <c r="H61" s="515" t="s">
        <v>5263</v>
      </c>
      <c r="I61" s="523">
        <f t="shared" si="0"/>
        <v>0</v>
      </c>
      <c r="J61" s="200"/>
      <c r="K61" s="200"/>
    </row>
    <row r="62" spans="1:13" ht="28.9">
      <c r="A62" s="373" t="s">
        <v>5300</v>
      </c>
      <c r="B62" s="515" t="s">
        <v>5635</v>
      </c>
      <c r="C62" s="515" t="s">
        <v>5636</v>
      </c>
      <c r="D62" s="516">
        <v>45623</v>
      </c>
      <c r="E62" s="516">
        <v>45987</v>
      </c>
      <c r="F62" s="517">
        <v>1500</v>
      </c>
      <c r="G62" s="517">
        <v>238</v>
      </c>
      <c r="H62" s="515" t="s">
        <v>5263</v>
      </c>
      <c r="I62" s="523">
        <f t="shared" si="0"/>
        <v>0.15866666666666668</v>
      </c>
      <c r="J62" s="200"/>
      <c r="K62" s="200"/>
    </row>
    <row r="63" spans="1:13">
      <c r="A63" s="688" t="s">
        <v>1288</v>
      </c>
      <c r="B63" s="689" t="s">
        <v>5664</v>
      </c>
      <c r="C63" s="515" t="s">
        <v>5669</v>
      </c>
      <c r="D63" s="690">
        <v>45691</v>
      </c>
      <c r="E63" s="690">
        <v>46055</v>
      </c>
      <c r="F63" s="248">
        <v>1900</v>
      </c>
      <c r="G63" s="248">
        <v>60</v>
      </c>
      <c r="H63" s="515" t="s">
        <v>5263</v>
      </c>
      <c r="I63" s="523">
        <f t="shared" si="0"/>
        <v>3.1578947368421054E-2</v>
      </c>
      <c r="J63" s="200"/>
      <c r="K63" s="200"/>
    </row>
    <row r="64" spans="1:13">
      <c r="A64" s="688"/>
      <c r="B64" s="689"/>
      <c r="C64" s="515" t="s">
        <v>5670</v>
      </c>
      <c r="D64" s="689"/>
      <c r="E64" s="689"/>
      <c r="F64" s="248">
        <v>100</v>
      </c>
      <c r="G64" s="248">
        <v>0</v>
      </c>
      <c r="H64" s="515" t="s">
        <v>5263</v>
      </c>
      <c r="I64" s="523">
        <f t="shared" si="0"/>
        <v>0</v>
      </c>
      <c r="J64" s="200"/>
      <c r="K64" s="200"/>
    </row>
    <row r="65" spans="1:11" ht="28.9">
      <c r="A65" s="373" t="s">
        <v>5639</v>
      </c>
      <c r="B65" s="515" t="s">
        <v>5635</v>
      </c>
      <c r="C65" s="515" t="s">
        <v>5636</v>
      </c>
      <c r="D65" s="516">
        <v>45623</v>
      </c>
      <c r="E65" s="516">
        <v>45987</v>
      </c>
      <c r="F65" s="517">
        <v>7900</v>
      </c>
      <c r="G65" s="517">
        <v>7897</v>
      </c>
      <c r="H65" s="515" t="s">
        <v>5263</v>
      </c>
      <c r="I65" s="523">
        <f t="shared" si="0"/>
        <v>0.99962025316455694</v>
      </c>
      <c r="J65" s="540"/>
      <c r="K65" s="540"/>
    </row>
    <row r="66" spans="1:11" ht="28.9">
      <c r="A66" s="373" t="s">
        <v>5304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230</v>
      </c>
      <c r="G66" s="517">
        <v>13</v>
      </c>
      <c r="H66" s="515" t="s">
        <v>5263</v>
      </c>
      <c r="I66" s="523">
        <f>G66/F66</f>
        <v>5.6521739130434782E-2</v>
      </c>
      <c r="J66" s="200"/>
      <c r="K66" s="200"/>
    </row>
    <row r="67" spans="1:11" ht="57.6">
      <c r="A67" s="373" t="s">
        <v>5625</v>
      </c>
      <c r="B67" s="515" t="s">
        <v>5626</v>
      </c>
      <c r="C67" s="515" t="s">
        <v>5616</v>
      </c>
      <c r="D67" s="516">
        <v>45390</v>
      </c>
      <c r="E67" s="516">
        <v>45754</v>
      </c>
      <c r="F67" s="517">
        <v>2500</v>
      </c>
      <c r="G67" s="517">
        <v>1840</v>
      </c>
      <c r="H67" s="515" t="s">
        <v>5263</v>
      </c>
      <c r="I67" s="523">
        <f>G67/F67</f>
        <v>0.73599999999999999</v>
      </c>
      <c r="J67" s="540"/>
      <c r="K67" s="540"/>
    </row>
    <row r="68" spans="1:11" ht="28.9">
      <c r="A68" s="373" t="s">
        <v>5640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2000</v>
      </c>
      <c r="G68" s="517">
        <v>610.4</v>
      </c>
      <c r="H68" s="515" t="s">
        <v>5263</v>
      </c>
      <c r="I68" s="523">
        <f t="shared" ref="I68:I69" si="4">G68/F68</f>
        <v>0.30519999999999997</v>
      </c>
      <c r="J68" s="540"/>
      <c r="K68" s="540"/>
    </row>
    <row r="69" spans="1:11" ht="28.9">
      <c r="A69" s="373" t="s">
        <v>5641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1000</v>
      </c>
      <c r="G69" s="517">
        <v>84</v>
      </c>
      <c r="H69" s="515" t="s">
        <v>5263</v>
      </c>
      <c r="I69" s="523">
        <f t="shared" si="4"/>
        <v>8.4000000000000005E-2</v>
      </c>
      <c r="J69" s="540"/>
      <c r="K69" s="540"/>
    </row>
    <row r="70" spans="1:11" ht="28.9">
      <c r="A70" s="373" t="s">
        <v>5309</v>
      </c>
      <c r="B70" s="515" t="s">
        <v>5605</v>
      </c>
      <c r="C70" s="515" t="s">
        <v>5606</v>
      </c>
      <c r="D70" s="516">
        <v>45496</v>
      </c>
      <c r="E70" s="516">
        <v>45860</v>
      </c>
      <c r="F70" s="517">
        <v>15000</v>
      </c>
      <c r="G70" s="517">
        <v>12337.85</v>
      </c>
      <c r="H70" s="515" t="s">
        <v>5263</v>
      </c>
      <c r="I70" s="523">
        <f>G70/F70</f>
        <v>0.82252333333333338</v>
      </c>
      <c r="J70" s="200"/>
      <c r="K70" s="200"/>
    </row>
    <row r="71" spans="1:11" ht="28.9">
      <c r="A71" s="260" t="s">
        <v>5310</v>
      </c>
      <c r="B71" s="241" t="s">
        <v>5612</v>
      </c>
      <c r="C71" s="241" t="s">
        <v>5613</v>
      </c>
      <c r="D71" s="244">
        <v>45551</v>
      </c>
      <c r="E71" s="244">
        <v>45915</v>
      </c>
      <c r="F71" s="242">
        <v>10000</v>
      </c>
      <c r="G71" s="517">
        <v>4753</v>
      </c>
      <c r="H71" s="515" t="s">
        <v>5263</v>
      </c>
      <c r="I71" s="523">
        <f t="shared" ref="I71:I123" si="5">G71/F71</f>
        <v>0.4753</v>
      </c>
      <c r="J71" s="200"/>
      <c r="K71" s="200"/>
    </row>
    <row r="72" spans="1:11" ht="28.9">
      <c r="A72" s="373" t="s">
        <v>5671</v>
      </c>
      <c r="B72" s="515" t="s">
        <v>5664</v>
      </c>
      <c r="C72" s="515" t="s">
        <v>5665</v>
      </c>
      <c r="D72" s="516">
        <v>45691</v>
      </c>
      <c r="E72" s="516">
        <v>46055</v>
      </c>
      <c r="F72" s="517">
        <v>2000</v>
      </c>
      <c r="G72" s="517">
        <v>24.2</v>
      </c>
      <c r="H72" s="515" t="s">
        <v>5263</v>
      </c>
      <c r="I72" s="523">
        <f t="shared" si="5"/>
        <v>1.21E-2</v>
      </c>
      <c r="J72" s="200"/>
      <c r="K72" s="200"/>
    </row>
    <row r="73" spans="1:11" ht="28.9">
      <c r="A73" s="373" t="s">
        <v>5313</v>
      </c>
      <c r="B73" s="515" t="s">
        <v>5619</v>
      </c>
      <c r="C73" s="515" t="s">
        <v>5620</v>
      </c>
      <c r="D73" s="516">
        <v>45565</v>
      </c>
      <c r="E73" s="516">
        <v>45745</v>
      </c>
      <c r="F73" s="517">
        <v>600</v>
      </c>
      <c r="G73" s="517">
        <v>600</v>
      </c>
      <c r="H73" s="515" t="s">
        <v>5263</v>
      </c>
      <c r="I73" s="523">
        <f t="shared" si="5"/>
        <v>1</v>
      </c>
      <c r="J73" s="200"/>
      <c r="K73" s="200"/>
    </row>
    <row r="74" spans="1:11" ht="28.9">
      <c r="A74" s="373" t="s">
        <v>5314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575.88</v>
      </c>
      <c r="H74" s="515" t="s">
        <v>5263</v>
      </c>
      <c r="I74" s="523">
        <f t="shared" si="5"/>
        <v>0.95979999999999999</v>
      </c>
      <c r="J74" s="200"/>
      <c r="K74" s="200"/>
    </row>
    <row r="75" spans="1:11" ht="28.9">
      <c r="A75" s="260" t="s">
        <v>5316</v>
      </c>
      <c r="B75" s="241" t="s">
        <v>5608</v>
      </c>
      <c r="C75" s="515" t="s">
        <v>5609</v>
      </c>
      <c r="D75" s="244">
        <v>45537</v>
      </c>
      <c r="E75" s="244">
        <v>45901</v>
      </c>
      <c r="F75" s="517">
        <v>30000</v>
      </c>
      <c r="G75" s="517">
        <v>3789.33</v>
      </c>
      <c r="H75" s="515" t="s">
        <v>5263</v>
      </c>
      <c r="I75" s="523">
        <f t="shared" si="5"/>
        <v>0.12631100000000001</v>
      </c>
      <c r="J75" s="200"/>
      <c r="K75" s="200"/>
    </row>
    <row r="76" spans="1:11" ht="28.9">
      <c r="A76" s="260" t="s">
        <v>5645</v>
      </c>
      <c r="B76" s="241" t="s">
        <v>5646</v>
      </c>
      <c r="C76" s="515" t="s">
        <v>5647</v>
      </c>
      <c r="D76" s="244">
        <v>45646</v>
      </c>
      <c r="E76" s="244">
        <v>46010</v>
      </c>
      <c r="F76" s="517">
        <v>7000</v>
      </c>
      <c r="G76" s="517">
        <v>0</v>
      </c>
      <c r="H76" s="515" t="s">
        <v>5263</v>
      </c>
      <c r="I76" s="523">
        <f t="shared" si="5"/>
        <v>0</v>
      </c>
      <c r="J76" s="200"/>
      <c r="K76" s="200"/>
    </row>
    <row r="77" spans="1:11" ht="28.9">
      <c r="A77" s="260" t="s">
        <v>5321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1700</v>
      </c>
      <c r="G77" s="517">
        <v>723.96</v>
      </c>
      <c r="H77" s="515" t="s">
        <v>5263</v>
      </c>
      <c r="I77" s="523">
        <f t="shared" si="5"/>
        <v>0.42585882352941179</v>
      </c>
      <c r="J77" s="200"/>
      <c r="K77" s="200"/>
    </row>
    <row r="78" spans="1:11" ht="28.9">
      <c r="A78" s="373" t="s">
        <v>5519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450000000</v>
      </c>
      <c r="G78" s="517">
        <v>449789280</v>
      </c>
      <c r="H78" s="515" t="s">
        <v>5351</v>
      </c>
      <c r="I78" s="523">
        <f t="shared" si="5"/>
        <v>0.99953173333333334</v>
      </c>
      <c r="J78" s="200"/>
      <c r="K78" s="200"/>
    </row>
    <row r="79" spans="1:11" ht="28.9">
      <c r="A79" s="373" t="s">
        <v>5642</v>
      </c>
      <c r="B79" s="515" t="s">
        <v>5635</v>
      </c>
      <c r="C79" s="515" t="s">
        <v>5636</v>
      </c>
      <c r="D79" s="516">
        <v>45623</v>
      </c>
      <c r="E79" s="516">
        <v>45987</v>
      </c>
      <c r="F79" s="517">
        <v>1000000</v>
      </c>
      <c r="G79" s="517">
        <v>44837</v>
      </c>
      <c r="H79" s="515" t="s">
        <v>5351</v>
      </c>
      <c r="I79" s="523">
        <f t="shared" si="5"/>
        <v>4.4837000000000002E-2</v>
      </c>
      <c r="J79" s="200"/>
      <c r="K79" s="200"/>
    </row>
    <row r="80" spans="1:11" ht="28.9">
      <c r="A80" s="373" t="s">
        <v>5325</v>
      </c>
      <c r="B80" s="515" t="s">
        <v>5476</v>
      </c>
      <c r="C80" s="515" t="s">
        <v>5477</v>
      </c>
      <c r="D80" s="516">
        <v>45261</v>
      </c>
      <c r="E80" s="516">
        <v>45992</v>
      </c>
      <c r="F80" s="517">
        <v>2000</v>
      </c>
      <c r="G80" s="517">
        <v>2000</v>
      </c>
      <c r="H80" s="515" t="s">
        <v>5263</v>
      </c>
      <c r="I80" s="523">
        <f t="shared" si="5"/>
        <v>1</v>
      </c>
      <c r="J80" s="200"/>
      <c r="K80" s="200"/>
    </row>
    <row r="81" spans="1:11" ht="28.9">
      <c r="A81" s="373" t="s">
        <v>5326</v>
      </c>
      <c r="B81" s="515" t="s">
        <v>5426</v>
      </c>
      <c r="C81" s="515" t="s">
        <v>5427</v>
      </c>
      <c r="D81" s="516">
        <v>45139</v>
      </c>
      <c r="E81" s="516">
        <v>45869</v>
      </c>
      <c r="F81" s="517">
        <v>10000</v>
      </c>
      <c r="G81" s="517">
        <v>10000</v>
      </c>
      <c r="H81" s="515" t="s">
        <v>5263</v>
      </c>
      <c r="I81" s="523">
        <f t="shared" si="5"/>
        <v>1</v>
      </c>
      <c r="J81" s="200"/>
      <c r="K81" s="200"/>
    </row>
    <row r="82" spans="1:11" ht="28.9">
      <c r="A82" s="373" t="s">
        <v>5327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2500</v>
      </c>
      <c r="G82" s="517">
        <v>90.84</v>
      </c>
      <c r="H82" s="515" t="s">
        <v>5263</v>
      </c>
      <c r="I82" s="523">
        <f t="shared" si="5"/>
        <v>3.6336E-2</v>
      </c>
      <c r="J82" s="200"/>
      <c r="K82" s="200"/>
    </row>
    <row r="83" spans="1:11" ht="28.9">
      <c r="A83" s="373" t="s">
        <v>5520</v>
      </c>
      <c r="B83" s="515" t="s">
        <v>5517</v>
      </c>
      <c r="C83" s="515" t="s">
        <v>5518</v>
      </c>
      <c r="D83" s="516">
        <v>45337</v>
      </c>
      <c r="E83" s="516">
        <v>45701</v>
      </c>
      <c r="F83" s="517">
        <v>157</v>
      </c>
      <c r="G83" s="517">
        <v>62.22</v>
      </c>
      <c r="H83" s="515" t="s">
        <v>5263</v>
      </c>
      <c r="I83" s="523">
        <f t="shared" si="5"/>
        <v>0.39630573248407641</v>
      </c>
      <c r="J83" s="200"/>
      <c r="K83" s="200"/>
    </row>
    <row r="84" spans="1:11" ht="43.15">
      <c r="A84" s="373" t="s">
        <v>5328</v>
      </c>
      <c r="B84" s="515" t="s">
        <v>5592</v>
      </c>
      <c r="C84" s="515" t="s">
        <v>5593</v>
      </c>
      <c r="D84" s="244">
        <v>45505</v>
      </c>
      <c r="E84" s="244">
        <v>45869</v>
      </c>
      <c r="F84" s="517">
        <v>39960</v>
      </c>
      <c r="G84" s="517">
        <v>11638.67</v>
      </c>
      <c r="H84" s="515" t="s">
        <v>5263</v>
      </c>
      <c r="I84" s="523">
        <f t="shared" si="5"/>
        <v>0.291258008008008</v>
      </c>
      <c r="J84" s="200"/>
      <c r="K84" s="200"/>
    </row>
    <row r="85" spans="1:11" ht="28.9">
      <c r="A85" s="373" t="s">
        <v>5330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9000</v>
      </c>
      <c r="G85" s="517">
        <v>1729</v>
      </c>
      <c r="H85" s="515" t="s">
        <v>5263</v>
      </c>
      <c r="I85" s="523">
        <f t="shared" si="5"/>
        <v>0.19211111111111112</v>
      </c>
      <c r="J85" s="200"/>
      <c r="K85" s="200"/>
    </row>
    <row r="86" spans="1:11" ht="28.9">
      <c r="A86" s="373" t="s">
        <v>277</v>
      </c>
      <c r="B86" s="241" t="s">
        <v>5612</v>
      </c>
      <c r="C86" s="241" t="s">
        <v>5613</v>
      </c>
      <c r="D86" s="244">
        <v>45551</v>
      </c>
      <c r="E86" s="244">
        <v>45915</v>
      </c>
      <c r="F86" s="517">
        <v>70000</v>
      </c>
      <c r="G86" s="517">
        <v>38201</v>
      </c>
      <c r="H86" s="515" t="s">
        <v>5263</v>
      </c>
      <c r="I86" s="523">
        <f t="shared" si="5"/>
        <v>0.54572857142857145</v>
      </c>
      <c r="J86" s="200"/>
      <c r="K86" s="200"/>
    </row>
    <row r="87" spans="1:11" ht="28.9">
      <c r="A87" s="373" t="s">
        <v>5331</v>
      </c>
      <c r="B87" s="515" t="s">
        <v>5622</v>
      </c>
      <c r="C87" s="515" t="s">
        <v>5623</v>
      </c>
      <c r="D87" s="516">
        <v>45575</v>
      </c>
      <c r="E87" s="516">
        <v>45939</v>
      </c>
      <c r="F87" s="517">
        <v>2200</v>
      </c>
      <c r="G87" s="517">
        <v>284</v>
      </c>
      <c r="H87" s="515" t="s">
        <v>5263</v>
      </c>
      <c r="I87" s="523">
        <f t="shared" si="5"/>
        <v>0.12909090909090909</v>
      </c>
      <c r="J87" s="200"/>
      <c r="K87" s="200"/>
    </row>
    <row r="88" spans="1:11" ht="28.9">
      <c r="A88" s="373" t="s">
        <v>5594</v>
      </c>
      <c r="B88" s="515" t="s">
        <v>5589</v>
      </c>
      <c r="C88" s="515" t="s">
        <v>5590</v>
      </c>
      <c r="D88" s="516">
        <v>45496</v>
      </c>
      <c r="E88" s="516">
        <v>45860</v>
      </c>
      <c r="F88" s="517">
        <v>325</v>
      </c>
      <c r="G88" s="517">
        <v>61.7</v>
      </c>
      <c r="H88" s="515" t="s">
        <v>5263</v>
      </c>
      <c r="I88" s="523">
        <f t="shared" si="5"/>
        <v>0.18984615384615386</v>
      </c>
      <c r="J88" s="200"/>
      <c r="K88" s="200"/>
    </row>
    <row r="89" spans="1:11" ht="28.9">
      <c r="A89" s="373" t="s">
        <v>5341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5200</v>
      </c>
      <c r="G89" s="517">
        <v>1558.32</v>
      </c>
      <c r="H89" s="515" t="s">
        <v>5263</v>
      </c>
      <c r="I89" s="523">
        <f t="shared" si="5"/>
        <v>0.29967692307692306</v>
      </c>
      <c r="J89" s="200"/>
      <c r="K89" s="200"/>
    </row>
    <row r="90" spans="1:11" ht="28.9">
      <c r="A90" s="373" t="s">
        <v>4593</v>
      </c>
      <c r="B90" s="515" t="s">
        <v>5664</v>
      </c>
      <c r="C90" s="515" t="s">
        <v>5665</v>
      </c>
      <c r="D90" s="516">
        <v>45691</v>
      </c>
      <c r="E90" s="516">
        <v>46055</v>
      </c>
      <c r="F90" s="517">
        <v>8000</v>
      </c>
      <c r="G90" s="517">
        <v>324</v>
      </c>
      <c r="H90" s="515" t="s">
        <v>5263</v>
      </c>
      <c r="I90" s="523">
        <f t="shared" ref="I90" si="6">G90/F90</f>
        <v>4.0500000000000001E-2</v>
      </c>
      <c r="J90" s="200"/>
      <c r="K90" s="200"/>
    </row>
    <row r="91" spans="1:11" ht="28.9">
      <c r="A91" s="373" t="s">
        <v>5378</v>
      </c>
      <c r="B91" s="515" t="s">
        <v>5622</v>
      </c>
      <c r="C91" s="515" t="s">
        <v>5623</v>
      </c>
      <c r="D91" s="516">
        <v>45575</v>
      </c>
      <c r="E91" s="516">
        <v>45939</v>
      </c>
      <c r="F91" s="517">
        <v>6000</v>
      </c>
      <c r="G91" s="517">
        <v>203</v>
      </c>
      <c r="H91" s="515" t="s">
        <v>5263</v>
      </c>
      <c r="I91" s="523">
        <f t="shared" si="5"/>
        <v>3.3833333333333333E-2</v>
      </c>
      <c r="J91" s="200"/>
      <c r="K91" s="200"/>
    </row>
    <row r="92" spans="1:11" ht="28.9">
      <c r="A92" s="373" t="s">
        <v>173</v>
      </c>
      <c r="B92" s="515" t="s">
        <v>5538</v>
      </c>
      <c r="C92" s="515" t="s">
        <v>5539</v>
      </c>
      <c r="D92" s="516">
        <v>45517</v>
      </c>
      <c r="E92" s="516">
        <v>45701</v>
      </c>
      <c r="F92" s="517">
        <v>3600</v>
      </c>
      <c r="G92" s="517">
        <v>3229.66</v>
      </c>
      <c r="H92" s="515" t="s">
        <v>5263</v>
      </c>
      <c r="I92" s="523">
        <f t="shared" si="5"/>
        <v>0.89712777777777775</v>
      </c>
      <c r="J92" s="200"/>
      <c r="K92" s="200"/>
    </row>
    <row r="93" spans="1:11" ht="28.9">
      <c r="A93" s="260" t="s">
        <v>5347</v>
      </c>
      <c r="B93" s="241" t="s">
        <v>5608</v>
      </c>
      <c r="C93" s="515" t="s">
        <v>5609</v>
      </c>
      <c r="D93" s="244">
        <v>45537</v>
      </c>
      <c r="E93" s="244">
        <v>45901</v>
      </c>
      <c r="F93" s="517">
        <v>150</v>
      </c>
      <c r="G93" s="517">
        <v>73</v>
      </c>
      <c r="H93" s="515" t="s">
        <v>5263</v>
      </c>
      <c r="I93" s="523">
        <f t="shared" si="5"/>
        <v>0.48666666666666669</v>
      </c>
      <c r="J93" s="200"/>
      <c r="K93" s="200"/>
    </row>
    <row r="94" spans="1:11" ht="28.9">
      <c r="A94" s="260" t="s">
        <v>5349</v>
      </c>
      <c r="B94" s="241" t="s">
        <v>5608</v>
      </c>
      <c r="C94" s="515" t="s">
        <v>5609</v>
      </c>
      <c r="D94" s="244">
        <v>45537</v>
      </c>
      <c r="E94" s="244">
        <v>45901</v>
      </c>
      <c r="F94" s="517">
        <v>300</v>
      </c>
      <c r="G94" s="517">
        <v>183</v>
      </c>
      <c r="H94" s="515" t="s">
        <v>5263</v>
      </c>
      <c r="I94" s="523">
        <f t="shared" si="5"/>
        <v>0.61</v>
      </c>
      <c r="J94" s="200"/>
      <c r="K94" s="200"/>
    </row>
    <row r="95" spans="1:11" ht="28.9">
      <c r="A95" s="373" t="s">
        <v>5350</v>
      </c>
      <c r="B95" s="515" t="s">
        <v>5635</v>
      </c>
      <c r="C95" s="515" t="s">
        <v>5636</v>
      </c>
      <c r="D95" s="516">
        <v>45623</v>
      </c>
      <c r="E95" s="516">
        <v>45987</v>
      </c>
      <c r="F95" s="517">
        <v>180000000</v>
      </c>
      <c r="G95" s="517">
        <v>20530580</v>
      </c>
      <c r="H95" s="515" t="s">
        <v>5351</v>
      </c>
      <c r="I95" s="523">
        <f t="shared" si="5"/>
        <v>0.11405877777777777</v>
      </c>
      <c r="J95" s="200"/>
      <c r="K95" s="200"/>
    </row>
    <row r="96" spans="1:11" ht="28.9">
      <c r="A96" s="373" t="s">
        <v>5528</v>
      </c>
      <c r="B96" s="515" t="s">
        <v>5524</v>
      </c>
      <c r="C96" s="515" t="s">
        <v>5525</v>
      </c>
      <c r="D96" s="516">
        <v>45390</v>
      </c>
      <c r="E96" s="516">
        <v>45754</v>
      </c>
      <c r="F96" s="517">
        <v>47500000</v>
      </c>
      <c r="G96" s="517">
        <v>23119200</v>
      </c>
      <c r="H96" s="515" t="s">
        <v>5351</v>
      </c>
      <c r="I96" s="523">
        <f t="shared" si="5"/>
        <v>0.48671999999999999</v>
      </c>
      <c r="J96" s="200"/>
      <c r="K96" s="200"/>
    </row>
    <row r="97" spans="1:11" ht="28.9">
      <c r="A97" s="373" t="s">
        <v>5529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8500000</v>
      </c>
      <c r="G97" s="517">
        <v>5643600</v>
      </c>
      <c r="H97" s="515" t="s">
        <v>5351</v>
      </c>
      <c r="I97" s="523">
        <f t="shared" si="5"/>
        <v>0.66395294117647063</v>
      </c>
      <c r="J97" s="200"/>
      <c r="K97" s="200"/>
    </row>
    <row r="98" spans="1:11" ht="28.9">
      <c r="A98" s="373" t="s">
        <v>5530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1500000</v>
      </c>
      <c r="G98" s="517">
        <v>1500000</v>
      </c>
      <c r="H98" s="515" t="s">
        <v>5351</v>
      </c>
      <c r="I98" s="523">
        <f t="shared" si="5"/>
        <v>1</v>
      </c>
      <c r="J98" s="200"/>
      <c r="K98" s="200"/>
    </row>
    <row r="99" spans="1:11" ht="28.9">
      <c r="A99" s="373" t="s">
        <v>5531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600000</v>
      </c>
      <c r="G99" s="517">
        <v>480620</v>
      </c>
      <c r="H99" s="515" t="s">
        <v>5351</v>
      </c>
      <c r="I99" s="523">
        <f t="shared" si="5"/>
        <v>0.80103333333333337</v>
      </c>
      <c r="J99" s="200"/>
      <c r="K99" s="200"/>
    </row>
    <row r="100" spans="1:11" ht="28.9">
      <c r="A100" s="260" t="s">
        <v>5354</v>
      </c>
      <c r="B100" s="241" t="s">
        <v>5646</v>
      </c>
      <c r="C100" s="515" t="s">
        <v>5647</v>
      </c>
      <c r="D100" s="244">
        <v>45646</v>
      </c>
      <c r="E100" s="244">
        <v>46010</v>
      </c>
      <c r="F100" s="517">
        <v>1000000</v>
      </c>
      <c r="G100" s="517">
        <v>445386</v>
      </c>
      <c r="H100" s="515" t="s">
        <v>5351</v>
      </c>
      <c r="I100" s="523">
        <f t="shared" si="5"/>
        <v>0.445386</v>
      </c>
      <c r="J100" s="200"/>
      <c r="K100" s="200"/>
    </row>
    <row r="101" spans="1:11" ht="28.9">
      <c r="A101" s="373" t="s">
        <v>5357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65000</v>
      </c>
      <c r="G101" s="517">
        <v>52535</v>
      </c>
      <c r="H101" s="515" t="s">
        <v>5351</v>
      </c>
      <c r="I101" s="523">
        <f t="shared" si="5"/>
        <v>0.8082307692307692</v>
      </c>
      <c r="J101" s="200"/>
      <c r="K101" s="200"/>
    </row>
    <row r="102" spans="1:11" ht="28.9">
      <c r="A102" s="373" t="s">
        <v>5595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100000000</v>
      </c>
      <c r="G102" s="517">
        <v>2783166</v>
      </c>
      <c r="H102" s="515" t="s">
        <v>5351</v>
      </c>
      <c r="I102" s="523">
        <f t="shared" si="5"/>
        <v>2.7831660000000001E-2</v>
      </c>
      <c r="J102" s="200"/>
      <c r="K102" s="200"/>
    </row>
    <row r="103" spans="1:11" ht="28.9">
      <c r="A103" s="260" t="s">
        <v>5384</v>
      </c>
      <c r="B103" s="241" t="s">
        <v>5608</v>
      </c>
      <c r="C103" s="515" t="s">
        <v>5609</v>
      </c>
      <c r="D103" s="244">
        <v>45537</v>
      </c>
      <c r="E103" s="244">
        <v>45901</v>
      </c>
      <c r="F103" s="517">
        <v>3</v>
      </c>
      <c r="G103" s="517">
        <v>0</v>
      </c>
      <c r="H103" s="515" t="s">
        <v>5351</v>
      </c>
      <c r="I103" s="523">
        <f t="shared" si="5"/>
        <v>0</v>
      </c>
      <c r="J103" s="200"/>
      <c r="K103" s="200"/>
    </row>
    <row r="104" spans="1:11" ht="28.9">
      <c r="A104" s="373" t="s">
        <v>5532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700</v>
      </c>
      <c r="G104" s="517">
        <v>0</v>
      </c>
      <c r="H104" s="515" t="s">
        <v>5351</v>
      </c>
      <c r="I104" s="523">
        <f t="shared" si="5"/>
        <v>0</v>
      </c>
      <c r="J104" s="200"/>
      <c r="K104" s="200"/>
    </row>
    <row r="105" spans="1:11" ht="28.9">
      <c r="A105" s="373" t="s">
        <v>5643</v>
      </c>
      <c r="B105" s="515" t="s">
        <v>5635</v>
      </c>
      <c r="C105" s="515" t="s">
        <v>5636</v>
      </c>
      <c r="D105" s="516">
        <v>45623</v>
      </c>
      <c r="E105" s="516">
        <v>45987</v>
      </c>
      <c r="F105" s="517">
        <v>510</v>
      </c>
      <c r="G105" s="517">
        <v>54</v>
      </c>
      <c r="H105" s="515" t="s">
        <v>5351</v>
      </c>
      <c r="I105" s="523">
        <f t="shared" si="5"/>
        <v>0.10588235294117647</v>
      </c>
      <c r="J105" s="200"/>
      <c r="K105" s="200"/>
    </row>
    <row r="106" spans="1:11" ht="28.9">
      <c r="A106" s="373" t="s">
        <v>5533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250</v>
      </c>
      <c r="G106" s="517">
        <v>49</v>
      </c>
      <c r="H106" s="515" t="s">
        <v>5351</v>
      </c>
      <c r="I106" s="523">
        <f t="shared" si="5"/>
        <v>0.19600000000000001</v>
      </c>
      <c r="J106" s="200"/>
      <c r="K106" s="200"/>
    </row>
    <row r="107" spans="1:11">
      <c r="A107" s="688" t="s">
        <v>5499</v>
      </c>
      <c r="B107" s="689" t="s">
        <v>5500</v>
      </c>
      <c r="C107" s="515" t="s">
        <v>5578</v>
      </c>
      <c r="D107" s="690">
        <v>45474</v>
      </c>
      <c r="E107" s="690">
        <v>45838</v>
      </c>
      <c r="F107" s="517">
        <v>304437000</v>
      </c>
      <c r="G107" s="517">
        <v>231497068</v>
      </c>
      <c r="H107" s="515" t="s">
        <v>5502</v>
      </c>
      <c r="I107" s="523">
        <f t="shared" si="5"/>
        <v>0.7604104231745813</v>
      </c>
      <c r="J107" s="540"/>
      <c r="K107" s="540"/>
    </row>
    <row r="108" spans="1:11">
      <c r="A108" s="688"/>
      <c r="B108" s="689"/>
      <c r="C108" s="515" t="s">
        <v>5579</v>
      </c>
      <c r="D108" s="690"/>
      <c r="E108" s="690"/>
      <c r="F108" s="517">
        <v>710353000</v>
      </c>
      <c r="G108" s="517">
        <v>710349653</v>
      </c>
      <c r="H108" s="515" t="s">
        <v>5502</v>
      </c>
      <c r="I108" s="523">
        <f t="shared" si="5"/>
        <v>0.99999528825809136</v>
      </c>
      <c r="J108" s="540"/>
      <c r="K108" s="540"/>
    </row>
    <row r="109" spans="1:11" ht="43.15">
      <c r="A109" s="373" t="s">
        <v>5537</v>
      </c>
      <c r="B109" s="515" t="s">
        <v>5661</v>
      </c>
      <c r="C109" s="515" t="s">
        <v>5662</v>
      </c>
      <c r="D109" s="516">
        <v>45593</v>
      </c>
      <c r="E109" s="516">
        <v>45777</v>
      </c>
      <c r="F109" s="517">
        <v>3225</v>
      </c>
      <c r="G109" s="517">
        <v>740.54</v>
      </c>
      <c r="H109" s="515" t="s">
        <v>5263</v>
      </c>
      <c r="I109" s="523">
        <f t="shared" si="5"/>
        <v>0.22962480620155037</v>
      </c>
      <c r="J109" s="540"/>
      <c r="K109" s="540"/>
    </row>
    <row r="110" spans="1:11">
      <c r="A110" s="688" t="s">
        <v>5580</v>
      </c>
      <c r="B110" s="689" t="s">
        <v>5506</v>
      </c>
      <c r="C110" s="515" t="s">
        <v>5581</v>
      </c>
      <c r="D110" s="690">
        <v>45474</v>
      </c>
      <c r="E110" s="690">
        <v>45838</v>
      </c>
      <c r="F110" s="517">
        <v>87300000</v>
      </c>
      <c r="G110" s="517">
        <v>74586262</v>
      </c>
      <c r="H110" s="515" t="s">
        <v>5502</v>
      </c>
      <c r="I110" s="523">
        <f t="shared" si="5"/>
        <v>0.85436726231386029</v>
      </c>
      <c r="J110" s="540"/>
      <c r="K110" s="540"/>
    </row>
    <row r="111" spans="1:11">
      <c r="A111" s="688"/>
      <c r="B111" s="689"/>
      <c r="C111" s="515" t="s">
        <v>5582</v>
      </c>
      <c r="D111" s="690"/>
      <c r="E111" s="690"/>
      <c r="F111" s="517">
        <v>9700000</v>
      </c>
      <c r="G111" s="517">
        <v>5036299</v>
      </c>
      <c r="H111" s="515" t="s">
        <v>5502</v>
      </c>
      <c r="I111" s="523">
        <f t="shared" si="5"/>
        <v>0.51920608247422684</v>
      </c>
      <c r="J111" s="540"/>
      <c r="K111" s="540"/>
    </row>
    <row r="112" spans="1:11">
      <c r="A112" s="688" t="s">
        <v>5583</v>
      </c>
      <c r="B112" s="689" t="s">
        <v>5506</v>
      </c>
      <c r="C112" s="515" t="s">
        <v>5581</v>
      </c>
      <c r="D112" s="690">
        <v>45474</v>
      </c>
      <c r="E112" s="690">
        <v>45838</v>
      </c>
      <c r="F112" s="517">
        <v>152100000</v>
      </c>
      <c r="G112" s="517">
        <v>147385559</v>
      </c>
      <c r="H112" s="515" t="s">
        <v>5502</v>
      </c>
      <c r="I112" s="523">
        <f t="shared" si="5"/>
        <v>0.96900433267587116</v>
      </c>
      <c r="J112" s="540"/>
      <c r="K112" s="540"/>
    </row>
    <row r="113" spans="1:11">
      <c r="A113" s="688"/>
      <c r="B113" s="689"/>
      <c r="C113" s="515" t="s">
        <v>5582</v>
      </c>
      <c r="D113" s="690"/>
      <c r="E113" s="690"/>
      <c r="F113" s="517">
        <v>16900000</v>
      </c>
      <c r="G113" s="517">
        <v>16786545</v>
      </c>
      <c r="H113" s="515" t="s">
        <v>5502</v>
      </c>
      <c r="I113" s="523">
        <f t="shared" si="5"/>
        <v>0.99328668639053252</v>
      </c>
      <c r="J113" s="540"/>
      <c r="K113" s="540"/>
    </row>
    <row r="114" spans="1:11">
      <c r="A114" s="688" t="s">
        <v>5584</v>
      </c>
      <c r="B114" s="689" t="s">
        <v>5506</v>
      </c>
      <c r="C114" s="515" t="s">
        <v>5581</v>
      </c>
      <c r="D114" s="690">
        <v>45474</v>
      </c>
      <c r="E114" s="690">
        <v>45838</v>
      </c>
      <c r="F114" s="517">
        <v>203400000</v>
      </c>
      <c r="G114" s="517">
        <v>167169631</v>
      </c>
      <c r="H114" s="515" t="s">
        <v>5502</v>
      </c>
      <c r="I114" s="523">
        <f t="shared" si="5"/>
        <v>0.82187625860373648</v>
      </c>
      <c r="J114" s="540"/>
      <c r="K114" s="540"/>
    </row>
    <row r="115" spans="1:11">
      <c r="A115" s="688"/>
      <c r="B115" s="689"/>
      <c r="C115" s="515" t="s">
        <v>5582</v>
      </c>
      <c r="D115" s="690"/>
      <c r="E115" s="690"/>
      <c r="F115" s="517">
        <v>22600000</v>
      </c>
      <c r="G115" s="517">
        <v>22509087</v>
      </c>
      <c r="H115" s="515" t="s">
        <v>5502</v>
      </c>
      <c r="I115" s="523">
        <f t="shared" si="5"/>
        <v>0.99597730088495573</v>
      </c>
      <c r="J115" s="540"/>
      <c r="K115" s="540"/>
    </row>
    <row r="116" spans="1:11" ht="28.9">
      <c r="A116" s="373" t="s">
        <v>5585</v>
      </c>
      <c r="B116" s="515" t="s">
        <v>5506</v>
      </c>
      <c r="C116" s="515" t="s">
        <v>5586</v>
      </c>
      <c r="D116" s="516">
        <v>45474</v>
      </c>
      <c r="E116" s="516">
        <v>45838</v>
      </c>
      <c r="F116" s="517">
        <v>13000000</v>
      </c>
      <c r="G116" s="517">
        <v>13000000</v>
      </c>
      <c r="H116" s="515" t="s">
        <v>5502</v>
      </c>
      <c r="I116" s="523">
        <f t="shared" si="5"/>
        <v>1</v>
      </c>
      <c r="J116" s="540"/>
      <c r="K116" s="540"/>
    </row>
    <row r="117" spans="1:11" ht="28.9">
      <c r="A117" s="373" t="s">
        <v>5653</v>
      </c>
      <c r="B117" s="515" t="s">
        <v>5650</v>
      </c>
      <c r="C117" s="515" t="s">
        <v>5651</v>
      </c>
      <c r="D117" s="516">
        <v>45658</v>
      </c>
      <c r="E117" s="516">
        <v>45838</v>
      </c>
      <c r="F117" s="517">
        <v>60</v>
      </c>
      <c r="G117" s="517">
        <v>0</v>
      </c>
      <c r="H117" s="515" t="s">
        <v>5351</v>
      </c>
      <c r="I117" s="523">
        <f t="shared" si="5"/>
        <v>0</v>
      </c>
      <c r="J117" s="540"/>
      <c r="K117" s="540"/>
    </row>
    <row r="118" spans="1:11" ht="28.9">
      <c r="A118" s="373" t="s">
        <v>5654</v>
      </c>
      <c r="B118" s="515" t="s">
        <v>5650</v>
      </c>
      <c r="C118" s="515" t="s">
        <v>5651</v>
      </c>
      <c r="D118" s="516">
        <v>45658</v>
      </c>
      <c r="E118" s="516">
        <v>45838</v>
      </c>
      <c r="F118" s="517">
        <v>60</v>
      </c>
      <c r="G118" s="517">
        <v>0</v>
      </c>
      <c r="H118" s="515" t="s">
        <v>5351</v>
      </c>
      <c r="I118" s="523">
        <f t="shared" si="5"/>
        <v>0</v>
      </c>
      <c r="J118" s="540"/>
      <c r="K118" s="540"/>
    </row>
    <row r="119" spans="1:11" ht="28.9">
      <c r="A119" s="373" t="s">
        <v>5655</v>
      </c>
      <c r="B119" s="515" t="s">
        <v>5650</v>
      </c>
      <c r="C119" s="515" t="s">
        <v>5651</v>
      </c>
      <c r="D119" s="516">
        <v>45658</v>
      </c>
      <c r="E119" s="516">
        <v>45838</v>
      </c>
      <c r="F119" s="517">
        <v>5</v>
      </c>
      <c r="G119" s="517">
        <v>2</v>
      </c>
      <c r="H119" s="515" t="s">
        <v>5351</v>
      </c>
      <c r="I119" s="523">
        <f t="shared" si="5"/>
        <v>0.4</v>
      </c>
      <c r="J119" s="540"/>
      <c r="K119" s="540"/>
    </row>
    <row r="120" spans="1:11" ht="28.9">
      <c r="A120" s="260" t="s">
        <v>5365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26000000</v>
      </c>
      <c r="G120" s="517">
        <v>4603063</v>
      </c>
      <c r="H120" s="515" t="s">
        <v>5351</v>
      </c>
      <c r="I120" s="523">
        <f t="shared" si="5"/>
        <v>0.17704088461538461</v>
      </c>
      <c r="J120" s="540"/>
      <c r="K120" s="540"/>
    </row>
    <row r="121" spans="1:11" ht="28.9">
      <c r="A121" s="260" t="s">
        <v>5366</v>
      </c>
      <c r="B121" s="241" t="s">
        <v>5657</v>
      </c>
      <c r="C121" s="515" t="s">
        <v>5658</v>
      </c>
      <c r="D121" s="244">
        <v>45672</v>
      </c>
      <c r="E121" s="244">
        <v>45851</v>
      </c>
      <c r="F121" s="517">
        <v>7187500</v>
      </c>
      <c r="G121" s="517">
        <v>864763</v>
      </c>
      <c r="H121" s="515" t="s">
        <v>5351</v>
      </c>
      <c r="I121" s="523">
        <f t="shared" si="5"/>
        <v>0.12031485217391304</v>
      </c>
      <c r="J121" s="540"/>
      <c r="K121" s="540"/>
    </row>
    <row r="122" spans="1:11" ht="28.9">
      <c r="A122" s="260" t="s">
        <v>5648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29">
        <v>37.5</v>
      </c>
      <c r="G122" s="529">
        <v>1.5</v>
      </c>
      <c r="H122" s="515" t="s">
        <v>5263</v>
      </c>
      <c r="I122" s="523">
        <f t="shared" si="5"/>
        <v>0.04</v>
      </c>
      <c r="J122" s="540"/>
      <c r="K122" s="540"/>
    </row>
    <row r="123" spans="1:11" ht="29.45" thickBot="1">
      <c r="A123" s="262" t="s">
        <v>5610</v>
      </c>
      <c r="B123" s="264" t="s">
        <v>5608</v>
      </c>
      <c r="C123" s="525" t="s">
        <v>5609</v>
      </c>
      <c r="D123" s="265">
        <v>45537</v>
      </c>
      <c r="E123" s="265">
        <v>45901</v>
      </c>
      <c r="F123" s="527">
        <v>400</v>
      </c>
      <c r="G123" s="527">
        <v>0</v>
      </c>
      <c r="H123" s="525" t="s">
        <v>5351</v>
      </c>
      <c r="I123" s="528">
        <f t="shared" si="5"/>
        <v>0</v>
      </c>
      <c r="J123" s="540"/>
      <c r="K123" s="540"/>
    </row>
    <row r="124" spans="1:11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</sheetData>
  <autoFilter ref="A3:I123" xr:uid="{4D1A00E2-8C87-4AA6-B19C-B0C3420CBFF1}"/>
  <mergeCells count="30">
    <mergeCell ref="A114:A115"/>
    <mergeCell ref="B114:B115"/>
    <mergeCell ref="D114:D115"/>
    <mergeCell ref="E114:E115"/>
    <mergeCell ref="A110:A111"/>
    <mergeCell ref="B110:B111"/>
    <mergeCell ref="D110:D111"/>
    <mergeCell ref="E110:E111"/>
    <mergeCell ref="A112:A113"/>
    <mergeCell ref="B112:B113"/>
    <mergeCell ref="D112:D113"/>
    <mergeCell ref="E112:E113"/>
    <mergeCell ref="A6:A7"/>
    <mergeCell ref="B6:B7"/>
    <mergeCell ref="D6:D7"/>
    <mergeCell ref="E6:E7"/>
    <mergeCell ref="A107:A108"/>
    <mergeCell ref="B107:B108"/>
    <mergeCell ref="D107:D108"/>
    <mergeCell ref="E107:E108"/>
    <mergeCell ref="A63:A64"/>
    <mergeCell ref="B63:B64"/>
    <mergeCell ref="D63:D64"/>
    <mergeCell ref="E63:E64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C6F7-D688-45B1-8D8E-07BB28A256BF}">
  <dimension ref="A1:N129"/>
  <sheetViews>
    <sheetView zoomScaleNormal="100" workbookViewId="0">
      <selection activeCell="L49" sqref="L49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5672</v>
      </c>
      <c r="G2" s="686"/>
      <c r="H2" s="686"/>
      <c r="I2" s="687"/>
      <c r="J2" s="200"/>
      <c r="K2" s="200"/>
    </row>
    <row r="3" spans="1:11" ht="45" customHeigh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8900.56</v>
      </c>
      <c r="H4" s="520" t="s">
        <v>5263</v>
      </c>
      <c r="I4" s="522">
        <f t="shared" ref="I4:I66" si="0">G4/F4</f>
        <v>8.2412592592592593E-2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365.52</v>
      </c>
      <c r="H5" s="515" t="s">
        <v>5263</v>
      </c>
      <c r="I5" s="523">
        <f t="shared" si="0"/>
        <v>3.0459999999999997E-2</v>
      </c>
      <c r="J5" s="538"/>
      <c r="K5" s="538"/>
    </row>
    <row r="6" spans="1:11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32999.745999999999</v>
      </c>
      <c r="H6" s="515" t="s">
        <v>5263</v>
      </c>
      <c r="I6" s="523">
        <f t="shared" si="0"/>
        <v>5.4999576666666668E-2</v>
      </c>
      <c r="J6" s="200"/>
      <c r="K6" s="200"/>
    </row>
    <row r="7" spans="1:11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11010</v>
      </c>
      <c r="H8" s="515" t="s">
        <v>5263</v>
      </c>
      <c r="I8" s="523">
        <f t="shared" si="0"/>
        <v>0.39321428571428574</v>
      </c>
      <c r="J8" s="200"/>
      <c r="K8" s="200"/>
    </row>
    <row r="9" spans="1:11" ht="28.9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50802</v>
      </c>
      <c r="H9" s="515" t="s">
        <v>5263</v>
      </c>
      <c r="I9" s="523">
        <f t="shared" si="0"/>
        <v>0.84670000000000001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113933.39</v>
      </c>
      <c r="H10" s="515" t="s">
        <v>5263</v>
      </c>
      <c r="I10" s="523">
        <f t="shared" si="0"/>
        <v>0.42832101503759396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2823</v>
      </c>
      <c r="H11" s="515" t="s">
        <v>5263</v>
      </c>
      <c r="I11" s="523">
        <f t="shared" si="0"/>
        <v>0.97344827586206895</v>
      </c>
      <c r="J11" s="200"/>
      <c r="K11" s="200"/>
    </row>
    <row r="12" spans="1:11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si="0"/>
        <v>3.807777777777778E-2</v>
      </c>
      <c r="J12" s="200"/>
      <c r="K12" s="200"/>
    </row>
    <row r="13" spans="1:11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0.68</v>
      </c>
      <c r="H15" s="515" t="s">
        <v>5263</v>
      </c>
      <c r="I15" s="523">
        <f t="shared" si="0"/>
        <v>4.2500000000000003E-2</v>
      </c>
      <c r="J15" s="200"/>
      <c r="K15" s="200"/>
    </row>
    <row r="16" spans="1:11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0.34</v>
      </c>
      <c r="H16" s="515" t="s">
        <v>5263</v>
      </c>
      <c r="I16" s="523">
        <f t="shared" si="0"/>
        <v>6.8000000000000005E-3</v>
      </c>
      <c r="J16" s="200"/>
      <c r="K16" s="200"/>
    </row>
    <row r="17" spans="1:14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26.89</v>
      </c>
      <c r="H17" s="515" t="s">
        <v>5263</v>
      </c>
      <c r="I17" s="523">
        <f t="shared" si="0"/>
        <v>0.10342307692307692</v>
      </c>
      <c r="J17" s="200"/>
      <c r="K17" s="200"/>
    </row>
    <row r="18" spans="1:14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47.65</v>
      </c>
      <c r="H18" s="515" t="s">
        <v>5263</v>
      </c>
      <c r="I18" s="523">
        <f t="shared" si="0"/>
        <v>0.12217948717948718</v>
      </c>
      <c r="J18" s="200"/>
      <c r="K18" s="200"/>
    </row>
    <row r="19" spans="1:14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27.15</v>
      </c>
      <c r="H19" s="515" t="s">
        <v>5263</v>
      </c>
      <c r="I19" s="523">
        <f t="shared" si="0"/>
        <v>2.8429319371727747E-2</v>
      </c>
      <c r="J19" s="200"/>
      <c r="K19" s="200"/>
    </row>
    <row r="20" spans="1:14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50.66</v>
      </c>
      <c r="H20" s="515" t="s">
        <v>5263</v>
      </c>
      <c r="I20" s="523">
        <f t="shared" si="0"/>
        <v>0.32683870967741935</v>
      </c>
      <c r="J20" s="200"/>
      <c r="K20" s="200"/>
    </row>
    <row r="21" spans="1:14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17.79</v>
      </c>
      <c r="H21" s="515" t="s">
        <v>5263</v>
      </c>
      <c r="I21" s="523">
        <f t="shared" si="0"/>
        <v>0.16172727272727272</v>
      </c>
      <c r="J21" s="200"/>
      <c r="K21" s="200"/>
    </row>
    <row r="22" spans="1:14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23.87</v>
      </c>
      <c r="H22" s="515" t="s">
        <v>5263</v>
      </c>
      <c r="I22" s="523">
        <f t="shared" si="0"/>
        <v>0.19891666666666669</v>
      </c>
      <c r="J22" s="200"/>
      <c r="K22" s="200"/>
    </row>
    <row r="23" spans="1:14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38.28</v>
      </c>
      <c r="H23" s="515" t="s">
        <v>5263</v>
      </c>
      <c r="I23" s="523">
        <f t="shared" si="0"/>
        <v>0.38280000000000003</v>
      </c>
      <c r="J23" s="200"/>
      <c r="K23" s="200"/>
    </row>
    <row r="24" spans="1:14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47.15</v>
      </c>
      <c r="H24" s="515" t="s">
        <v>5263</v>
      </c>
      <c r="I24" s="523">
        <f t="shared" si="0"/>
        <v>0.49631578947368421</v>
      </c>
      <c r="J24" s="200"/>
      <c r="K24" s="200"/>
    </row>
    <row r="25" spans="1:14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16.46</v>
      </c>
      <c r="H26" s="515" t="s">
        <v>5263</v>
      </c>
      <c r="I26" s="523">
        <f t="shared" si="0"/>
        <v>8.1485148514851488E-2</v>
      </c>
      <c r="J26" s="200"/>
      <c r="K26" s="200"/>
    </row>
    <row r="27" spans="1:14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34.69</v>
      </c>
      <c r="H27" s="515" t="s">
        <v>5263</v>
      </c>
      <c r="I27" s="523">
        <f t="shared" si="0"/>
        <v>9.5041095890410959E-2</v>
      </c>
      <c r="J27" s="200"/>
      <c r="K27" s="200"/>
    </row>
    <row r="28" spans="1:14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28.9">
      <c r="A29" s="373" t="s">
        <v>5567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160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5570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550</v>
      </c>
      <c r="G30" s="517">
        <v>345.15</v>
      </c>
      <c r="H30" s="515" t="s">
        <v>5263</v>
      </c>
      <c r="I30" s="523">
        <f t="shared" si="0"/>
        <v>0.62754545454545452</v>
      </c>
      <c r="J30" s="200"/>
      <c r="K30" s="200"/>
      <c r="N30" t="s">
        <v>5652</v>
      </c>
    </row>
    <row r="31" spans="1:14" ht="28.9">
      <c r="A31" s="373" t="s">
        <v>5571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1300</v>
      </c>
      <c r="G31" s="517">
        <v>508.51</v>
      </c>
      <c r="H31" s="515" t="s">
        <v>5263</v>
      </c>
      <c r="I31" s="523">
        <f t="shared" si="0"/>
        <v>0.39116153846153845</v>
      </c>
      <c r="J31" s="200"/>
      <c r="K31" s="200"/>
    </row>
    <row r="32" spans="1:14" ht="28.9">
      <c r="A32" s="373" t="s">
        <v>5572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112</v>
      </c>
      <c r="G32" s="517">
        <v>51.98</v>
      </c>
      <c r="H32" s="515" t="s">
        <v>5263</v>
      </c>
      <c r="I32" s="523">
        <f t="shared" si="0"/>
        <v>0.46410714285714283</v>
      </c>
      <c r="J32" s="200"/>
      <c r="K32" s="200"/>
    </row>
    <row r="33" spans="1:11" ht="28.9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23</v>
      </c>
      <c r="H33" s="515" t="s">
        <v>5263</v>
      </c>
      <c r="I33" s="523">
        <f t="shared" si="0"/>
        <v>2.3E-2</v>
      </c>
      <c r="J33" s="200"/>
      <c r="K33" s="200"/>
    </row>
    <row r="34" spans="1:11" ht="28.9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85</v>
      </c>
      <c r="H34" s="515" t="s">
        <v>5263</v>
      </c>
      <c r="I34" s="523">
        <f t="shared" si="0"/>
        <v>0.28333333333333333</v>
      </c>
      <c r="J34" s="200"/>
      <c r="K34" s="200"/>
    </row>
    <row r="35" spans="1:11" ht="28.9">
      <c r="A35" s="373" t="s">
        <v>5637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500</v>
      </c>
      <c r="G35" s="517">
        <v>479</v>
      </c>
      <c r="H35" s="515" t="s">
        <v>5263</v>
      </c>
      <c r="I35" s="523">
        <f t="shared" si="0"/>
        <v>0.95799999999999996</v>
      </c>
      <c r="J35" s="200"/>
      <c r="K35" s="200"/>
    </row>
    <row r="36" spans="1:11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10</v>
      </c>
      <c r="H36" s="515" t="s">
        <v>5263</v>
      </c>
      <c r="I36" s="523">
        <f t="shared" si="0"/>
        <v>0.1</v>
      </c>
      <c r="J36" s="200"/>
      <c r="K36" s="200"/>
    </row>
    <row r="37" spans="1:11" ht="28.9">
      <c r="A37" s="373" t="s">
        <v>4092</v>
      </c>
      <c r="B37" s="515" t="s">
        <v>5598</v>
      </c>
      <c r="C37" s="515" t="s">
        <v>5599</v>
      </c>
      <c r="D37" s="516">
        <v>45519</v>
      </c>
      <c r="E37" s="516">
        <v>45702</v>
      </c>
      <c r="F37" s="517">
        <v>300000</v>
      </c>
      <c r="G37" s="517">
        <v>266137</v>
      </c>
      <c r="H37" s="515" t="s">
        <v>5263</v>
      </c>
      <c r="I37" s="523">
        <f t="shared" si="0"/>
        <v>0.88712333333333337</v>
      </c>
      <c r="J37" s="200"/>
      <c r="K37" s="200"/>
    </row>
    <row r="38" spans="1:11" ht="43.15">
      <c r="A38" s="373" t="s">
        <v>3125</v>
      </c>
      <c r="B38" s="515" t="s">
        <v>5659</v>
      </c>
      <c r="C38" s="515" t="s">
        <v>5660</v>
      </c>
      <c r="D38" s="516">
        <v>45337</v>
      </c>
      <c r="E38" s="516">
        <v>45701</v>
      </c>
      <c r="F38" s="517">
        <v>30000</v>
      </c>
      <c r="G38" s="517">
        <v>10665</v>
      </c>
      <c r="H38" s="515" t="s">
        <v>5263</v>
      </c>
      <c r="I38" s="523">
        <f t="shared" si="0"/>
        <v>0.35549999999999998</v>
      </c>
      <c r="J38" s="200"/>
      <c r="K38" s="200"/>
    </row>
    <row r="39" spans="1:11" ht="28.9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6813.04</v>
      </c>
      <c r="H39" s="515" t="s">
        <v>5263</v>
      </c>
      <c r="I39" s="523">
        <f t="shared" si="0"/>
        <v>0.97329142857142859</v>
      </c>
      <c r="J39" s="200"/>
      <c r="K39" s="200"/>
    </row>
    <row r="40" spans="1:11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8236</v>
      </c>
      <c r="H40" s="515" t="s">
        <v>5263</v>
      </c>
      <c r="I40" s="523">
        <f t="shared" si="0"/>
        <v>0.33411764705882352</v>
      </c>
      <c r="J40" s="200"/>
      <c r="K40" s="200"/>
    </row>
    <row r="41" spans="1:11" ht="28.9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358966</v>
      </c>
      <c r="H41" s="515" t="s">
        <v>5263</v>
      </c>
      <c r="I41" s="523">
        <f t="shared" si="0"/>
        <v>0.39446813186813184</v>
      </c>
      <c r="J41" s="200"/>
      <c r="K41" s="200"/>
    </row>
    <row r="42" spans="1:11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11634.1</v>
      </c>
      <c r="H42" s="515" t="s">
        <v>5263</v>
      </c>
      <c r="I42" s="523">
        <f t="shared" si="0"/>
        <v>0.465364</v>
      </c>
      <c r="J42" s="200"/>
      <c r="K42" s="200"/>
    </row>
    <row r="43" spans="1:11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28.9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14928.1</v>
      </c>
      <c r="H44" s="515" t="s">
        <v>5263</v>
      </c>
      <c r="I44" s="523">
        <f t="shared" si="0"/>
        <v>0.99520666666666668</v>
      </c>
      <c r="J44" s="200"/>
      <c r="K44" s="200"/>
    </row>
    <row r="45" spans="1:11" ht="28.9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161683.05600000001</v>
      </c>
      <c r="H45" s="515" t="s">
        <v>5263</v>
      </c>
      <c r="I45" s="523">
        <f t="shared" si="0"/>
        <v>0.53894352000000001</v>
      </c>
      <c r="J45" s="200"/>
      <c r="K45" s="200"/>
    </row>
    <row r="46" spans="1:11" ht="28.9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127</v>
      </c>
      <c r="H46" s="515" t="s">
        <v>5263</v>
      </c>
      <c r="I46" s="523">
        <f t="shared" si="0"/>
        <v>0.21166666666666667</v>
      </c>
      <c r="J46" s="200"/>
      <c r="K46" s="200"/>
    </row>
    <row r="47" spans="1:11" ht="28.9">
      <c r="A47" s="373" t="s">
        <v>5667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100</v>
      </c>
      <c r="G47" s="517">
        <v>0.7</v>
      </c>
      <c r="H47" s="515" t="s">
        <v>5263</v>
      </c>
      <c r="I47" s="523">
        <f t="shared" si="0"/>
        <v>6.9999999999999993E-3</v>
      </c>
      <c r="J47" s="200"/>
      <c r="K47" s="200"/>
    </row>
    <row r="48" spans="1:11" ht="28.9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1360</v>
      </c>
      <c r="H48" s="515" t="s">
        <v>5263</v>
      </c>
      <c r="I48" s="523">
        <f t="shared" si="0"/>
        <v>0.11333333333333333</v>
      </c>
      <c r="J48" s="200"/>
      <c r="K48" s="200"/>
    </row>
    <row r="49" spans="1:13" ht="28.9">
      <c r="A49" s="373" t="s">
        <v>5602</v>
      </c>
      <c r="B49" s="515" t="s">
        <v>5598</v>
      </c>
      <c r="C49" s="515" t="s">
        <v>5599</v>
      </c>
      <c r="D49" s="516">
        <v>45519</v>
      </c>
      <c r="E49" s="516">
        <v>45699</v>
      </c>
      <c r="F49" s="529">
        <v>2.5</v>
      </c>
      <c r="G49" s="529">
        <v>0.8</v>
      </c>
      <c r="H49" s="515" t="s">
        <v>5263</v>
      </c>
      <c r="I49" s="523">
        <f t="shared" si="0"/>
        <v>0.32</v>
      </c>
      <c r="J49" s="200"/>
      <c r="K49" s="200"/>
    </row>
    <row r="50" spans="1:13" ht="28.9">
      <c r="A50" s="373" t="s">
        <v>5602</v>
      </c>
      <c r="B50" s="515" t="s">
        <v>5622</v>
      </c>
      <c r="C50" s="515" t="s">
        <v>5623</v>
      </c>
      <c r="D50" s="516">
        <v>45700</v>
      </c>
      <c r="E50" s="516">
        <v>45883</v>
      </c>
      <c r="F50" s="529">
        <v>2.5</v>
      </c>
      <c r="G50" s="529">
        <v>0.2</v>
      </c>
      <c r="H50" s="515" t="s">
        <v>5263</v>
      </c>
      <c r="I50" s="523">
        <f t="shared" ref="I50" si="1">G50/F50</f>
        <v>0.08</v>
      </c>
      <c r="J50" s="200"/>
      <c r="K50" s="200"/>
    </row>
    <row r="51" spans="1:13" ht="28.9">
      <c r="A51" s="373" t="s">
        <v>5603</v>
      </c>
      <c r="B51" s="515" t="s">
        <v>5622</v>
      </c>
      <c r="C51" s="515" t="s">
        <v>5623</v>
      </c>
      <c r="D51" s="516">
        <v>45610</v>
      </c>
      <c r="E51" s="516">
        <v>45698</v>
      </c>
      <c r="F51" s="517">
        <v>15</v>
      </c>
      <c r="G51" s="517">
        <v>4</v>
      </c>
      <c r="H51" s="515" t="s">
        <v>5263</v>
      </c>
      <c r="I51" s="523">
        <f t="shared" si="0"/>
        <v>0.26666666666666666</v>
      </c>
      <c r="J51" s="200"/>
      <c r="K51" s="200"/>
    </row>
    <row r="52" spans="1:13" ht="28.9">
      <c r="A52" s="373" t="s">
        <v>5604</v>
      </c>
      <c r="B52" s="515" t="s">
        <v>5622</v>
      </c>
      <c r="C52" s="515" t="s">
        <v>5623</v>
      </c>
      <c r="D52" s="516">
        <v>45610</v>
      </c>
      <c r="E52" s="516">
        <v>45698</v>
      </c>
      <c r="F52" s="517">
        <v>15</v>
      </c>
      <c r="G52" s="517">
        <v>0</v>
      </c>
      <c r="H52" s="515" t="s">
        <v>5263</v>
      </c>
      <c r="I52" s="523">
        <f t="shared" si="0"/>
        <v>0</v>
      </c>
      <c r="J52" s="200"/>
      <c r="K52" s="200"/>
    </row>
    <row r="53" spans="1:13" ht="28.9">
      <c r="A53" s="373" t="s">
        <v>5624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100</v>
      </c>
      <c r="G53" s="517">
        <v>22</v>
      </c>
      <c r="H53" s="515" t="s">
        <v>5263</v>
      </c>
      <c r="I53" s="523">
        <f t="shared" si="0"/>
        <v>0.22</v>
      </c>
      <c r="J53" s="200"/>
      <c r="K53" s="200"/>
      <c r="M53" s="610"/>
    </row>
    <row r="54" spans="1:13" ht="28.9">
      <c r="A54" s="373" t="s">
        <v>5291</v>
      </c>
      <c r="B54" s="515" t="s">
        <v>5632</v>
      </c>
      <c r="C54" s="515" t="s">
        <v>5633</v>
      </c>
      <c r="D54" s="516">
        <v>45609</v>
      </c>
      <c r="E54" s="516">
        <v>45789</v>
      </c>
      <c r="F54" s="517">
        <v>4836</v>
      </c>
      <c r="G54" s="517">
        <v>2204</v>
      </c>
      <c r="H54" s="515" t="s">
        <v>5263</v>
      </c>
      <c r="I54" s="523">
        <f t="shared" si="0"/>
        <v>0.4557485525227461</v>
      </c>
      <c r="J54" s="200"/>
      <c r="K54" s="200"/>
    </row>
    <row r="55" spans="1:13" ht="28.9">
      <c r="A55" s="373" t="s">
        <v>5292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572</v>
      </c>
      <c r="G55" s="517">
        <v>51.87</v>
      </c>
      <c r="H55" s="515" t="s">
        <v>5263</v>
      </c>
      <c r="I55" s="523">
        <f t="shared" si="0"/>
        <v>9.0681818181818183E-2</v>
      </c>
      <c r="J55" s="200"/>
      <c r="K55" s="200"/>
    </row>
    <row r="56" spans="1:13" ht="28.9">
      <c r="A56" s="373" t="s">
        <v>5293</v>
      </c>
      <c r="B56" s="515" t="s">
        <v>5524</v>
      </c>
      <c r="C56" s="515" t="s">
        <v>5525</v>
      </c>
      <c r="D56" s="516">
        <v>45390</v>
      </c>
      <c r="E56" s="516">
        <v>45754</v>
      </c>
      <c r="F56" s="517">
        <v>65</v>
      </c>
      <c r="G56" s="517">
        <v>5.73</v>
      </c>
      <c r="H56" s="515" t="s">
        <v>5263</v>
      </c>
      <c r="I56" s="523">
        <f t="shared" si="0"/>
        <v>8.8153846153846166E-2</v>
      </c>
      <c r="J56" s="200"/>
      <c r="K56" s="200"/>
    </row>
    <row r="57" spans="1:13" ht="28.9">
      <c r="A57" s="373" t="s">
        <v>5294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903</v>
      </c>
      <c r="G57" s="517">
        <v>159.13</v>
      </c>
      <c r="H57" s="515" t="s">
        <v>5263</v>
      </c>
      <c r="I57" s="523">
        <f t="shared" si="0"/>
        <v>0.1762236987818383</v>
      </c>
      <c r="J57" s="200"/>
      <c r="K57" s="200"/>
    </row>
    <row r="58" spans="1:13" ht="28.9">
      <c r="A58" s="373" t="s">
        <v>5295</v>
      </c>
      <c r="B58" s="515" t="s">
        <v>5568</v>
      </c>
      <c r="C58" s="515" t="s">
        <v>5569</v>
      </c>
      <c r="D58" s="516">
        <v>45453</v>
      </c>
      <c r="E58" s="516">
        <v>45817</v>
      </c>
      <c r="F58" s="517">
        <v>35</v>
      </c>
      <c r="G58" s="517">
        <v>0.69</v>
      </c>
      <c r="H58" s="515" t="s">
        <v>5263</v>
      </c>
      <c r="I58" s="523">
        <f t="shared" si="0"/>
        <v>1.9714285714285712E-2</v>
      </c>
      <c r="J58" s="200"/>
      <c r="K58" s="200"/>
    </row>
    <row r="59" spans="1:13" ht="28.9">
      <c r="A59" s="373" t="s">
        <v>5422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1</v>
      </c>
      <c r="G59" s="517">
        <v>0.38</v>
      </c>
      <c r="H59" s="515" t="s">
        <v>5423</v>
      </c>
      <c r="I59" s="523">
        <f t="shared" si="0"/>
        <v>0.38</v>
      </c>
      <c r="J59" s="200"/>
      <c r="K59" s="200"/>
    </row>
    <row r="60" spans="1:13" ht="28.9">
      <c r="A60" s="260" t="s">
        <v>5296</v>
      </c>
      <c r="B60" s="241" t="s">
        <v>5608</v>
      </c>
      <c r="C60" s="515" t="s">
        <v>5609</v>
      </c>
      <c r="D60" s="244">
        <v>45537</v>
      </c>
      <c r="E60" s="244">
        <v>45901</v>
      </c>
      <c r="F60" s="517">
        <v>3100</v>
      </c>
      <c r="G60" s="517">
        <v>400</v>
      </c>
      <c r="H60" s="515" t="s">
        <v>5263</v>
      </c>
      <c r="I60" s="523">
        <f t="shared" si="0"/>
        <v>0.12903225806451613</v>
      </c>
      <c r="J60" s="200"/>
      <c r="K60" s="200"/>
    </row>
    <row r="61" spans="1:13" ht="28.9">
      <c r="A61" s="373" t="s">
        <v>5298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600</v>
      </c>
      <c r="G61" s="517">
        <v>77</v>
      </c>
      <c r="H61" s="515" t="s">
        <v>5263</v>
      </c>
      <c r="I61" s="523">
        <f t="shared" si="0"/>
        <v>0.12833333333333333</v>
      </c>
      <c r="J61" s="200"/>
      <c r="K61" s="200"/>
    </row>
    <row r="62" spans="1:13" ht="28.9">
      <c r="A62" s="373" t="s">
        <v>5299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1800</v>
      </c>
      <c r="G62" s="517">
        <v>108</v>
      </c>
      <c r="H62" s="515" t="s">
        <v>5263</v>
      </c>
      <c r="I62" s="523">
        <f t="shared" si="0"/>
        <v>0.06</v>
      </c>
      <c r="J62" s="200"/>
      <c r="K62" s="200"/>
    </row>
    <row r="63" spans="1:13" ht="28.9">
      <c r="A63" s="373" t="s">
        <v>5300</v>
      </c>
      <c r="B63" s="515" t="s">
        <v>5635</v>
      </c>
      <c r="C63" s="515" t="s">
        <v>5636</v>
      </c>
      <c r="D63" s="516">
        <v>45623</v>
      </c>
      <c r="E63" s="516">
        <v>45987</v>
      </c>
      <c r="F63" s="517">
        <v>1500</v>
      </c>
      <c r="G63" s="517">
        <v>239</v>
      </c>
      <c r="H63" s="515" t="s">
        <v>5263</v>
      </c>
      <c r="I63" s="523">
        <f t="shared" si="0"/>
        <v>0.15933333333333333</v>
      </c>
      <c r="J63" s="200"/>
      <c r="K63" s="200"/>
    </row>
    <row r="64" spans="1:13">
      <c r="A64" s="688" t="s">
        <v>1288</v>
      </c>
      <c r="B64" s="689" t="s">
        <v>5664</v>
      </c>
      <c r="C64" s="515" t="s">
        <v>5669</v>
      </c>
      <c r="D64" s="690">
        <v>45691</v>
      </c>
      <c r="E64" s="690">
        <v>46055</v>
      </c>
      <c r="F64" s="248">
        <v>1900</v>
      </c>
      <c r="G64" s="248">
        <v>360</v>
      </c>
      <c r="H64" s="515" t="s">
        <v>5263</v>
      </c>
      <c r="I64" s="523">
        <f t="shared" si="0"/>
        <v>0.18947368421052632</v>
      </c>
      <c r="J64" s="200"/>
      <c r="K64" s="200"/>
    </row>
    <row r="65" spans="1:11">
      <c r="A65" s="688"/>
      <c r="B65" s="689"/>
      <c r="C65" s="515" t="s">
        <v>5670</v>
      </c>
      <c r="D65" s="689"/>
      <c r="E65" s="689"/>
      <c r="F65" s="248">
        <v>100</v>
      </c>
      <c r="G65" s="248">
        <v>0</v>
      </c>
      <c r="H65" s="515" t="s">
        <v>5263</v>
      </c>
      <c r="I65" s="523">
        <f t="shared" si="0"/>
        <v>0</v>
      </c>
      <c r="J65" s="200"/>
      <c r="K65" s="200"/>
    </row>
    <row r="66" spans="1:11" ht="28.9">
      <c r="A66" s="373" t="s">
        <v>5639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7900</v>
      </c>
      <c r="G66" s="517">
        <v>7896.7030000000004</v>
      </c>
      <c r="H66" s="515" t="s">
        <v>5263</v>
      </c>
      <c r="I66" s="523">
        <f t="shared" si="0"/>
        <v>0.9995826582278482</v>
      </c>
      <c r="J66" s="540"/>
      <c r="K66" s="540"/>
    </row>
    <row r="67" spans="1:11" ht="28.9">
      <c r="A67" s="373" t="s">
        <v>5304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230</v>
      </c>
      <c r="G67" s="517">
        <v>14</v>
      </c>
      <c r="H67" s="515" t="s">
        <v>5263</v>
      </c>
      <c r="I67" s="523">
        <f>G67/F67</f>
        <v>6.0869565217391307E-2</v>
      </c>
      <c r="J67" s="200"/>
      <c r="K67" s="200"/>
    </row>
    <row r="68" spans="1:11" ht="57.6">
      <c r="A68" s="373" t="s">
        <v>5625</v>
      </c>
      <c r="B68" s="515" t="s">
        <v>5626</v>
      </c>
      <c r="C68" s="515" t="s">
        <v>5616</v>
      </c>
      <c r="D68" s="516">
        <v>45390</v>
      </c>
      <c r="E68" s="516">
        <v>45754</v>
      </c>
      <c r="F68" s="517">
        <v>2500</v>
      </c>
      <c r="G68" s="517">
        <v>1900</v>
      </c>
      <c r="H68" s="515" t="s">
        <v>5263</v>
      </c>
      <c r="I68" s="523">
        <f>G68/F68</f>
        <v>0.76</v>
      </c>
      <c r="J68" s="540"/>
      <c r="K68" s="540"/>
    </row>
    <row r="69" spans="1:11" ht="28.9">
      <c r="A69" s="373" t="s">
        <v>5640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2000</v>
      </c>
      <c r="G69" s="517">
        <v>610.4</v>
      </c>
      <c r="H69" s="515" t="s">
        <v>5263</v>
      </c>
      <c r="I69" s="523">
        <f t="shared" ref="I69:I70" si="2">G69/F69</f>
        <v>0.30519999999999997</v>
      </c>
      <c r="J69" s="540"/>
      <c r="K69" s="540"/>
    </row>
    <row r="70" spans="1:11" ht="28.9">
      <c r="A70" s="373" t="s">
        <v>5641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1000</v>
      </c>
      <c r="G70" s="517">
        <v>84</v>
      </c>
      <c r="H70" s="515" t="s">
        <v>5263</v>
      </c>
      <c r="I70" s="523">
        <f t="shared" si="2"/>
        <v>8.4000000000000005E-2</v>
      </c>
      <c r="J70" s="540"/>
      <c r="K70" s="540"/>
    </row>
    <row r="71" spans="1:11" ht="28.9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13125.53</v>
      </c>
      <c r="H71" s="515" t="s">
        <v>5263</v>
      </c>
      <c r="I71" s="523">
        <f>G71/F71</f>
        <v>0.87503533333333339</v>
      </c>
      <c r="J71" s="200"/>
      <c r="K71" s="200"/>
    </row>
    <row r="72" spans="1:11" ht="28.9">
      <c r="A72" s="260" t="s">
        <v>5310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10000</v>
      </c>
      <c r="G72" s="517">
        <v>5121</v>
      </c>
      <c r="H72" s="515" t="s">
        <v>5263</v>
      </c>
      <c r="I72" s="523">
        <f t="shared" ref="I72:I124" si="3">G72/F72</f>
        <v>0.5121</v>
      </c>
      <c r="J72" s="200"/>
      <c r="K72" s="200"/>
    </row>
    <row r="73" spans="1:11" ht="28.9">
      <c r="A73" s="373" t="s">
        <v>5671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2000</v>
      </c>
      <c r="G73" s="517">
        <v>24.2</v>
      </c>
      <c r="H73" s="515" t="s">
        <v>5263</v>
      </c>
      <c r="I73" s="523">
        <f t="shared" si="3"/>
        <v>1.21E-2</v>
      </c>
      <c r="J73" s="200"/>
      <c r="K73" s="200"/>
    </row>
    <row r="74" spans="1:11" ht="28.9">
      <c r="A74" s="373" t="s">
        <v>5313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600</v>
      </c>
      <c r="H74" s="515" t="s">
        <v>5263</v>
      </c>
      <c r="I74" s="523">
        <f t="shared" si="3"/>
        <v>1</v>
      </c>
      <c r="J74" s="200"/>
      <c r="K74" s="200"/>
    </row>
    <row r="75" spans="1:11" ht="28.9">
      <c r="A75" s="373" t="s">
        <v>5314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575.88</v>
      </c>
      <c r="H75" s="515" t="s">
        <v>5263</v>
      </c>
      <c r="I75" s="523">
        <f t="shared" si="3"/>
        <v>0.95979999999999999</v>
      </c>
      <c r="J75" s="200"/>
      <c r="K75" s="200"/>
    </row>
    <row r="76" spans="1:11" ht="28.9">
      <c r="A76" s="260" t="s">
        <v>5316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30000</v>
      </c>
      <c r="G76" s="517">
        <v>4112.5200000000004</v>
      </c>
      <c r="H76" s="515" t="s">
        <v>5263</v>
      </c>
      <c r="I76" s="523">
        <f t="shared" si="3"/>
        <v>0.13708400000000001</v>
      </c>
      <c r="J76" s="200"/>
      <c r="K76" s="200"/>
    </row>
    <row r="77" spans="1:11" ht="28.9">
      <c r="A77" s="260" t="s">
        <v>5645</v>
      </c>
      <c r="B77" s="241" t="s">
        <v>5646</v>
      </c>
      <c r="C77" s="515" t="s">
        <v>5647</v>
      </c>
      <c r="D77" s="244">
        <v>45646</v>
      </c>
      <c r="E77" s="244">
        <v>46010</v>
      </c>
      <c r="F77" s="517">
        <v>7000</v>
      </c>
      <c r="G77" s="517">
        <v>37</v>
      </c>
      <c r="H77" s="515" t="s">
        <v>5263</v>
      </c>
      <c r="I77" s="523">
        <f t="shared" si="3"/>
        <v>5.2857142857142859E-3</v>
      </c>
      <c r="J77" s="200"/>
      <c r="K77" s="200"/>
    </row>
    <row r="78" spans="1:11" ht="28.9">
      <c r="A78" s="260" t="s">
        <v>5321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1700</v>
      </c>
      <c r="G78" s="517">
        <v>723.96</v>
      </c>
      <c r="H78" s="515" t="s">
        <v>5263</v>
      </c>
      <c r="I78" s="523">
        <f t="shared" si="3"/>
        <v>0.42585882352941179</v>
      </c>
      <c r="J78" s="200"/>
      <c r="K78" s="200"/>
    </row>
    <row r="79" spans="1:11" ht="28.9">
      <c r="A79" s="373" t="s">
        <v>5519</v>
      </c>
      <c r="B79" s="515" t="s">
        <v>5517</v>
      </c>
      <c r="C79" s="515" t="s">
        <v>5518</v>
      </c>
      <c r="D79" s="516">
        <v>45337</v>
      </c>
      <c r="E79" s="516">
        <v>45701</v>
      </c>
      <c r="F79" s="517">
        <v>450000000</v>
      </c>
      <c r="G79" s="517">
        <v>446278080</v>
      </c>
      <c r="H79" s="515" t="s">
        <v>5351</v>
      </c>
      <c r="I79" s="523">
        <f t="shared" si="3"/>
        <v>0.99172906666666671</v>
      </c>
      <c r="J79" s="200"/>
      <c r="K79" s="200"/>
    </row>
    <row r="80" spans="1:11" ht="28.9">
      <c r="A80" s="373" t="s">
        <v>5642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1000000</v>
      </c>
      <c r="G80" s="517">
        <v>54815</v>
      </c>
      <c r="H80" s="515" t="s">
        <v>5351</v>
      </c>
      <c r="I80" s="523">
        <f t="shared" si="3"/>
        <v>5.4815000000000003E-2</v>
      </c>
      <c r="J80" s="200"/>
      <c r="K80" s="200"/>
    </row>
    <row r="81" spans="1:11" ht="28.9">
      <c r="A81" s="373" t="s">
        <v>5325</v>
      </c>
      <c r="B81" s="515" t="s">
        <v>5476</v>
      </c>
      <c r="C81" s="515" t="s">
        <v>5477</v>
      </c>
      <c r="D81" s="516">
        <v>45261</v>
      </c>
      <c r="E81" s="516">
        <v>45992</v>
      </c>
      <c r="F81" s="517">
        <v>2000</v>
      </c>
      <c r="G81" s="517">
        <v>2000</v>
      </c>
      <c r="H81" s="515" t="s">
        <v>5263</v>
      </c>
      <c r="I81" s="523">
        <f t="shared" si="3"/>
        <v>1</v>
      </c>
      <c r="J81" s="200"/>
      <c r="K81" s="200"/>
    </row>
    <row r="82" spans="1:11" ht="28.9">
      <c r="A82" s="373" t="s">
        <v>5326</v>
      </c>
      <c r="B82" s="515" t="s">
        <v>5426</v>
      </c>
      <c r="C82" s="515" t="s">
        <v>5427</v>
      </c>
      <c r="D82" s="516">
        <v>45139</v>
      </c>
      <c r="E82" s="516">
        <v>45869</v>
      </c>
      <c r="F82" s="517">
        <v>10000</v>
      </c>
      <c r="G82" s="517">
        <v>10000</v>
      </c>
      <c r="H82" s="515" t="s">
        <v>5263</v>
      </c>
      <c r="I82" s="523">
        <f t="shared" si="3"/>
        <v>1</v>
      </c>
      <c r="J82" s="200"/>
      <c r="K82" s="200"/>
    </row>
    <row r="83" spans="1:11" ht="28.9">
      <c r="A83" s="373" t="s">
        <v>5327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2500</v>
      </c>
      <c r="G83" s="517">
        <v>90.84</v>
      </c>
      <c r="H83" s="515" t="s">
        <v>5263</v>
      </c>
      <c r="I83" s="523">
        <f t="shared" si="3"/>
        <v>3.6336E-2</v>
      </c>
      <c r="J83" s="200"/>
      <c r="K83" s="200"/>
    </row>
    <row r="84" spans="1:11" ht="28.9">
      <c r="A84" s="373" t="s">
        <v>5520</v>
      </c>
      <c r="B84" s="515" t="s">
        <v>5517</v>
      </c>
      <c r="C84" s="515" t="s">
        <v>5518</v>
      </c>
      <c r="D84" s="516">
        <v>45337</v>
      </c>
      <c r="E84" s="516">
        <v>45701</v>
      </c>
      <c r="F84" s="517">
        <v>157</v>
      </c>
      <c r="G84" s="517">
        <v>44.49</v>
      </c>
      <c r="H84" s="515" t="s">
        <v>5263</v>
      </c>
      <c r="I84" s="523">
        <f t="shared" si="3"/>
        <v>0.28337579617834396</v>
      </c>
      <c r="J84" s="200"/>
      <c r="K84" s="200"/>
    </row>
    <row r="85" spans="1:11" ht="43.15">
      <c r="A85" s="373" t="s">
        <v>5328</v>
      </c>
      <c r="B85" s="515" t="s">
        <v>5592</v>
      </c>
      <c r="C85" s="515" t="s">
        <v>5593</v>
      </c>
      <c r="D85" s="244">
        <v>45505</v>
      </c>
      <c r="E85" s="244">
        <v>45869</v>
      </c>
      <c r="F85" s="517">
        <v>39960</v>
      </c>
      <c r="G85" s="517">
        <v>12109.42</v>
      </c>
      <c r="H85" s="515" t="s">
        <v>5263</v>
      </c>
      <c r="I85" s="523">
        <f t="shared" si="3"/>
        <v>0.30303853853853852</v>
      </c>
      <c r="J85" s="200"/>
      <c r="K85" s="200"/>
    </row>
    <row r="86" spans="1:11" ht="28.9">
      <c r="A86" s="373" t="s">
        <v>5330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9000</v>
      </c>
      <c r="G86" s="517">
        <v>1990.704</v>
      </c>
      <c r="H86" s="515" t="s">
        <v>5263</v>
      </c>
      <c r="I86" s="523">
        <f t="shared" si="3"/>
        <v>0.22118933333333332</v>
      </c>
      <c r="J86" s="200"/>
      <c r="K86" s="200"/>
    </row>
    <row r="87" spans="1:11" ht="28.9">
      <c r="A87" s="373" t="s">
        <v>277</v>
      </c>
      <c r="B87" s="241" t="s">
        <v>5612</v>
      </c>
      <c r="C87" s="241" t="s">
        <v>5613</v>
      </c>
      <c r="D87" s="244">
        <v>45551</v>
      </c>
      <c r="E87" s="244">
        <v>45915</v>
      </c>
      <c r="F87" s="517">
        <v>70000</v>
      </c>
      <c r="G87" s="517">
        <v>42551.253392420003</v>
      </c>
      <c r="H87" s="515" t="s">
        <v>5263</v>
      </c>
      <c r="I87" s="523">
        <f t="shared" si="3"/>
        <v>0.60787504846314289</v>
      </c>
      <c r="J87" s="200"/>
      <c r="K87" s="200"/>
    </row>
    <row r="88" spans="1:11" ht="28.9">
      <c r="A88" s="373" t="s">
        <v>5331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2200</v>
      </c>
      <c r="G88" s="517">
        <v>283.8528</v>
      </c>
      <c r="H88" s="515" t="s">
        <v>5263</v>
      </c>
      <c r="I88" s="523">
        <f t="shared" si="3"/>
        <v>0.129024</v>
      </c>
      <c r="J88" s="200"/>
      <c r="K88" s="200"/>
    </row>
    <row r="89" spans="1:11" ht="28.9">
      <c r="A89" s="373" t="s">
        <v>5594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325</v>
      </c>
      <c r="G89" s="517">
        <v>72.36</v>
      </c>
      <c r="H89" s="515" t="s">
        <v>5263</v>
      </c>
      <c r="I89" s="523">
        <f t="shared" si="3"/>
        <v>0.22264615384615385</v>
      </c>
      <c r="J89" s="200"/>
      <c r="K89" s="200"/>
    </row>
    <row r="90" spans="1:11" ht="28.9">
      <c r="A90" s="373" t="s">
        <v>5341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5200</v>
      </c>
      <c r="G90" s="517">
        <v>1587.78</v>
      </c>
      <c r="H90" s="515" t="s">
        <v>5263</v>
      </c>
      <c r="I90" s="523">
        <f t="shared" si="3"/>
        <v>0.30534230769230769</v>
      </c>
      <c r="J90" s="200"/>
      <c r="K90" s="200"/>
    </row>
    <row r="91" spans="1:11" ht="28.9">
      <c r="A91" s="373" t="s">
        <v>4593</v>
      </c>
      <c r="B91" s="515" t="s">
        <v>5664</v>
      </c>
      <c r="C91" s="515" t="s">
        <v>5665</v>
      </c>
      <c r="D91" s="516">
        <v>45691</v>
      </c>
      <c r="E91" s="516">
        <v>46055</v>
      </c>
      <c r="F91" s="517">
        <v>8000</v>
      </c>
      <c r="G91" s="517">
        <v>1095</v>
      </c>
      <c r="H91" s="515" t="s">
        <v>5263</v>
      </c>
      <c r="I91" s="523">
        <f t="shared" si="3"/>
        <v>0.136875</v>
      </c>
      <c r="J91" s="200"/>
      <c r="K91" s="200"/>
    </row>
    <row r="92" spans="1:11" ht="28.9">
      <c r="A92" s="373" t="s">
        <v>5378</v>
      </c>
      <c r="B92" s="515" t="s">
        <v>5622</v>
      </c>
      <c r="C92" s="515" t="s">
        <v>5623</v>
      </c>
      <c r="D92" s="516">
        <v>45575</v>
      </c>
      <c r="E92" s="516">
        <v>45939</v>
      </c>
      <c r="F92" s="517">
        <v>6000</v>
      </c>
      <c r="G92" s="517">
        <v>203</v>
      </c>
      <c r="H92" s="515" t="s">
        <v>5263</v>
      </c>
      <c r="I92" s="523">
        <f t="shared" si="3"/>
        <v>3.3833333333333333E-2</v>
      </c>
      <c r="J92" s="200"/>
      <c r="K92" s="200"/>
    </row>
    <row r="93" spans="1:11" ht="28.9">
      <c r="A93" s="373" t="s">
        <v>173</v>
      </c>
      <c r="B93" s="515" t="s">
        <v>5538</v>
      </c>
      <c r="C93" s="515" t="s">
        <v>5539</v>
      </c>
      <c r="D93" s="516">
        <v>45517</v>
      </c>
      <c r="E93" s="516">
        <v>45701</v>
      </c>
      <c r="F93" s="517">
        <v>3600</v>
      </c>
      <c r="G93" s="517">
        <v>3133</v>
      </c>
      <c r="H93" s="515" t="s">
        <v>5263</v>
      </c>
      <c r="I93" s="523">
        <f t="shared" si="3"/>
        <v>0.87027777777777782</v>
      </c>
      <c r="J93" s="200"/>
      <c r="K93" s="200"/>
    </row>
    <row r="94" spans="1:11" ht="28.9">
      <c r="A94" s="260" t="s">
        <v>5347</v>
      </c>
      <c r="B94" s="241" t="s">
        <v>5608</v>
      </c>
      <c r="C94" s="515" t="s">
        <v>5609</v>
      </c>
      <c r="D94" s="244">
        <v>45537</v>
      </c>
      <c r="E94" s="244">
        <v>45901</v>
      </c>
      <c r="F94" s="517">
        <v>150</v>
      </c>
      <c r="G94" s="517">
        <v>73</v>
      </c>
      <c r="H94" s="515" t="s">
        <v>5263</v>
      </c>
      <c r="I94" s="523">
        <f t="shared" si="3"/>
        <v>0.48666666666666669</v>
      </c>
      <c r="J94" s="200"/>
      <c r="K94" s="200"/>
    </row>
    <row r="95" spans="1:11" ht="28.9">
      <c r="A95" s="260" t="s">
        <v>5349</v>
      </c>
      <c r="B95" s="241" t="s">
        <v>5608</v>
      </c>
      <c r="C95" s="515" t="s">
        <v>5609</v>
      </c>
      <c r="D95" s="244">
        <v>45537</v>
      </c>
      <c r="E95" s="244">
        <v>45901</v>
      </c>
      <c r="F95" s="517">
        <v>300</v>
      </c>
      <c r="G95" s="517">
        <v>202</v>
      </c>
      <c r="H95" s="515" t="s">
        <v>5263</v>
      </c>
      <c r="I95" s="523">
        <f t="shared" si="3"/>
        <v>0.67333333333333334</v>
      </c>
      <c r="J95" s="200"/>
      <c r="K95" s="200"/>
    </row>
    <row r="96" spans="1:11" ht="28.9">
      <c r="A96" s="373" t="s">
        <v>5350</v>
      </c>
      <c r="B96" s="515" t="s">
        <v>5635</v>
      </c>
      <c r="C96" s="515" t="s">
        <v>5636</v>
      </c>
      <c r="D96" s="516">
        <v>45623</v>
      </c>
      <c r="E96" s="516">
        <v>45987</v>
      </c>
      <c r="F96" s="517">
        <v>180000000</v>
      </c>
      <c r="G96" s="517">
        <v>31961280</v>
      </c>
      <c r="H96" s="515" t="s">
        <v>5351</v>
      </c>
      <c r="I96" s="523">
        <f t="shared" si="3"/>
        <v>0.17756266666666667</v>
      </c>
      <c r="J96" s="200"/>
      <c r="K96" s="200"/>
    </row>
    <row r="97" spans="1:11" ht="28.9">
      <c r="A97" s="373" t="s">
        <v>5528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47500000</v>
      </c>
      <c r="G97" s="517">
        <v>25855200</v>
      </c>
      <c r="H97" s="515" t="s">
        <v>5351</v>
      </c>
      <c r="I97" s="523">
        <f t="shared" si="3"/>
        <v>0.54432000000000003</v>
      </c>
      <c r="J97" s="200"/>
      <c r="K97" s="200"/>
    </row>
    <row r="98" spans="1:11" ht="28.9">
      <c r="A98" s="373" t="s">
        <v>5529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8500000</v>
      </c>
      <c r="G98" s="517">
        <v>5643600</v>
      </c>
      <c r="H98" s="515" t="s">
        <v>5351</v>
      </c>
      <c r="I98" s="523">
        <f t="shared" si="3"/>
        <v>0.66395294117647063</v>
      </c>
      <c r="J98" s="200"/>
      <c r="K98" s="200"/>
    </row>
    <row r="99" spans="1:11" ht="28.9">
      <c r="A99" s="373" t="s">
        <v>5530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1500000</v>
      </c>
      <c r="G99" s="517">
        <v>1500000</v>
      </c>
      <c r="H99" s="515" t="s">
        <v>5351</v>
      </c>
      <c r="I99" s="523">
        <f t="shared" si="3"/>
        <v>1</v>
      </c>
      <c r="J99" s="200"/>
      <c r="K99" s="200"/>
    </row>
    <row r="100" spans="1:11" ht="28.9">
      <c r="A100" s="373" t="s">
        <v>5531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600000</v>
      </c>
      <c r="G100" s="517">
        <v>495930</v>
      </c>
      <c r="H100" s="515" t="s">
        <v>5351</v>
      </c>
      <c r="I100" s="523">
        <f t="shared" si="3"/>
        <v>0.82655000000000001</v>
      </c>
      <c r="J100" s="200"/>
      <c r="K100" s="200"/>
    </row>
    <row r="101" spans="1:11" ht="28.9">
      <c r="A101" s="260" t="s">
        <v>5354</v>
      </c>
      <c r="B101" s="241" t="s">
        <v>5646</v>
      </c>
      <c r="C101" s="515" t="s">
        <v>5647</v>
      </c>
      <c r="D101" s="244">
        <v>45646</v>
      </c>
      <c r="E101" s="244">
        <v>46010</v>
      </c>
      <c r="F101" s="517">
        <v>1000000</v>
      </c>
      <c r="G101" s="517">
        <v>438086</v>
      </c>
      <c r="H101" s="515" t="s">
        <v>5351</v>
      </c>
      <c r="I101" s="523">
        <f t="shared" si="3"/>
        <v>0.43808599999999998</v>
      </c>
      <c r="J101" s="200"/>
      <c r="K101" s="200"/>
    </row>
    <row r="102" spans="1:11" ht="28.9">
      <c r="A102" s="373" t="s">
        <v>5357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65000</v>
      </c>
      <c r="G102" s="517">
        <v>53376</v>
      </c>
      <c r="H102" s="515" t="s">
        <v>5351</v>
      </c>
      <c r="I102" s="523">
        <f t="shared" si="3"/>
        <v>0.82116923076923076</v>
      </c>
      <c r="J102" s="200"/>
      <c r="K102" s="200"/>
    </row>
    <row r="103" spans="1:11" ht="28.9">
      <c r="A103" s="373" t="s">
        <v>5595</v>
      </c>
      <c r="B103" s="515" t="s">
        <v>5589</v>
      </c>
      <c r="C103" s="515" t="s">
        <v>5590</v>
      </c>
      <c r="D103" s="516">
        <v>45496</v>
      </c>
      <c r="E103" s="516">
        <v>45860</v>
      </c>
      <c r="F103" s="517">
        <v>100000000</v>
      </c>
      <c r="G103" s="517">
        <v>3033746</v>
      </c>
      <c r="H103" s="515" t="s">
        <v>5351</v>
      </c>
      <c r="I103" s="523">
        <f t="shared" si="3"/>
        <v>3.033746E-2</v>
      </c>
      <c r="J103" s="200"/>
      <c r="K103" s="200"/>
    </row>
    <row r="104" spans="1:11" ht="28.9">
      <c r="A104" s="260" t="s">
        <v>5384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3</v>
      </c>
      <c r="G104" s="517">
        <v>0</v>
      </c>
      <c r="H104" s="515" t="s">
        <v>5351</v>
      </c>
      <c r="I104" s="523">
        <f t="shared" si="3"/>
        <v>0</v>
      </c>
      <c r="J104" s="200"/>
      <c r="K104" s="200"/>
    </row>
    <row r="105" spans="1:11" ht="28.9">
      <c r="A105" s="373" t="s">
        <v>5532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700</v>
      </c>
      <c r="G105" s="517">
        <v>0</v>
      </c>
      <c r="H105" s="515" t="s">
        <v>5351</v>
      </c>
      <c r="I105" s="523">
        <f t="shared" si="3"/>
        <v>0</v>
      </c>
      <c r="J105" s="200"/>
      <c r="K105" s="200"/>
    </row>
    <row r="106" spans="1:11" ht="28.9">
      <c r="A106" s="373" t="s">
        <v>5643</v>
      </c>
      <c r="B106" s="515" t="s">
        <v>5635</v>
      </c>
      <c r="C106" s="515" t="s">
        <v>5636</v>
      </c>
      <c r="D106" s="516">
        <v>45623</v>
      </c>
      <c r="E106" s="516">
        <v>45987</v>
      </c>
      <c r="F106" s="517">
        <v>510</v>
      </c>
      <c r="G106" s="517">
        <v>92</v>
      </c>
      <c r="H106" s="515" t="s">
        <v>5351</v>
      </c>
      <c r="I106" s="523">
        <f t="shared" si="3"/>
        <v>0.1803921568627451</v>
      </c>
      <c r="J106" s="200"/>
      <c r="K106" s="200"/>
    </row>
    <row r="107" spans="1:11" ht="28.9">
      <c r="A107" s="373" t="s">
        <v>5533</v>
      </c>
      <c r="B107" s="515" t="s">
        <v>5524</v>
      </c>
      <c r="C107" s="515" t="s">
        <v>5525</v>
      </c>
      <c r="D107" s="516">
        <v>45390</v>
      </c>
      <c r="E107" s="516">
        <v>45754</v>
      </c>
      <c r="F107" s="517">
        <v>250</v>
      </c>
      <c r="G107" s="517">
        <v>49</v>
      </c>
      <c r="H107" s="515" t="s">
        <v>5351</v>
      </c>
      <c r="I107" s="523">
        <f t="shared" si="3"/>
        <v>0.19600000000000001</v>
      </c>
      <c r="J107" s="200"/>
      <c r="K107" s="200"/>
    </row>
    <row r="108" spans="1:11">
      <c r="A108" s="688" t="s">
        <v>5499</v>
      </c>
      <c r="B108" s="689" t="s">
        <v>5500</v>
      </c>
      <c r="C108" s="515" t="s">
        <v>5578</v>
      </c>
      <c r="D108" s="690">
        <v>45474</v>
      </c>
      <c r="E108" s="690">
        <v>45838</v>
      </c>
      <c r="F108" s="611">
        <v>304437000</v>
      </c>
      <c r="G108" s="611">
        <v>228266739</v>
      </c>
      <c r="H108" s="515" t="s">
        <v>5502</v>
      </c>
      <c r="I108" s="523">
        <f t="shared" si="3"/>
        <v>0.74979959400467089</v>
      </c>
      <c r="J108" s="540"/>
      <c r="K108" s="540"/>
    </row>
    <row r="109" spans="1:11">
      <c r="A109" s="688"/>
      <c r="B109" s="689"/>
      <c r="C109" s="515" t="s">
        <v>5579</v>
      </c>
      <c r="D109" s="690"/>
      <c r="E109" s="690"/>
      <c r="F109" s="611">
        <v>710353000</v>
      </c>
      <c r="G109" s="611">
        <v>708422726</v>
      </c>
      <c r="H109" s="515" t="s">
        <v>5502</v>
      </c>
      <c r="I109" s="523">
        <f t="shared" si="3"/>
        <v>0.99728265524323823</v>
      </c>
      <c r="J109" s="540"/>
      <c r="K109" s="540"/>
    </row>
    <row r="110" spans="1:11" ht="43.15">
      <c r="A110" s="373" t="s">
        <v>5537</v>
      </c>
      <c r="B110" s="515" t="s">
        <v>5661</v>
      </c>
      <c r="C110" s="515" t="s">
        <v>5662</v>
      </c>
      <c r="D110" s="516">
        <v>45593</v>
      </c>
      <c r="E110" s="516">
        <v>45777</v>
      </c>
      <c r="F110" s="517">
        <v>3225</v>
      </c>
      <c r="G110" s="517">
        <v>740.54</v>
      </c>
      <c r="H110" s="515" t="s">
        <v>5263</v>
      </c>
      <c r="I110" s="523">
        <f t="shared" si="3"/>
        <v>0.22962480620155037</v>
      </c>
      <c r="J110" s="540"/>
      <c r="K110" s="540"/>
    </row>
    <row r="111" spans="1:11">
      <c r="A111" s="688" t="s">
        <v>5580</v>
      </c>
      <c r="B111" s="689" t="s">
        <v>5506</v>
      </c>
      <c r="C111" s="515" t="s">
        <v>5581</v>
      </c>
      <c r="D111" s="690">
        <v>45474</v>
      </c>
      <c r="E111" s="690">
        <v>45838</v>
      </c>
      <c r="F111" s="611">
        <v>87300000</v>
      </c>
      <c r="G111" s="611">
        <v>74586262</v>
      </c>
      <c r="H111" s="515" t="s">
        <v>5502</v>
      </c>
      <c r="I111" s="523">
        <f t="shared" si="3"/>
        <v>0.85436726231386029</v>
      </c>
      <c r="J111" s="540"/>
      <c r="K111" s="540"/>
    </row>
    <row r="112" spans="1:11">
      <c r="A112" s="688"/>
      <c r="B112" s="689"/>
      <c r="C112" s="515" t="s">
        <v>5582</v>
      </c>
      <c r="D112" s="690"/>
      <c r="E112" s="690"/>
      <c r="F112" s="611">
        <v>9700000</v>
      </c>
      <c r="G112" s="611">
        <v>6245891</v>
      </c>
      <c r="H112" s="515" t="s">
        <v>5502</v>
      </c>
      <c r="I112" s="523">
        <f t="shared" si="3"/>
        <v>0.64390628865979382</v>
      </c>
      <c r="J112" s="540"/>
      <c r="K112" s="540"/>
    </row>
    <row r="113" spans="1:11">
      <c r="A113" s="688" t="s">
        <v>5583</v>
      </c>
      <c r="B113" s="689" t="s">
        <v>5506</v>
      </c>
      <c r="C113" s="515" t="s">
        <v>5581</v>
      </c>
      <c r="D113" s="690">
        <v>45474</v>
      </c>
      <c r="E113" s="690">
        <v>45838</v>
      </c>
      <c r="F113" s="611">
        <v>152100000</v>
      </c>
      <c r="G113" s="611">
        <v>147385559</v>
      </c>
      <c r="H113" s="515" t="s">
        <v>5502</v>
      </c>
      <c r="I113" s="523">
        <f t="shared" si="3"/>
        <v>0.96900433267587116</v>
      </c>
      <c r="J113" s="540"/>
      <c r="K113" s="540"/>
    </row>
    <row r="114" spans="1:11">
      <c r="A114" s="688"/>
      <c r="B114" s="689"/>
      <c r="C114" s="515" t="s">
        <v>5582</v>
      </c>
      <c r="D114" s="690"/>
      <c r="E114" s="690"/>
      <c r="F114" s="611">
        <v>16900000</v>
      </c>
      <c r="G114" s="611">
        <v>16763914</v>
      </c>
      <c r="H114" s="515" t="s">
        <v>5502</v>
      </c>
      <c r="I114" s="523">
        <f t="shared" si="3"/>
        <v>0.99194757396449706</v>
      </c>
      <c r="J114" s="540"/>
      <c r="K114" s="540"/>
    </row>
    <row r="115" spans="1:11">
      <c r="A115" s="688" t="s">
        <v>5584</v>
      </c>
      <c r="B115" s="689" t="s">
        <v>5506</v>
      </c>
      <c r="C115" s="515" t="s">
        <v>5581</v>
      </c>
      <c r="D115" s="690">
        <v>45474</v>
      </c>
      <c r="E115" s="690">
        <v>45838</v>
      </c>
      <c r="F115" s="611">
        <v>203400000</v>
      </c>
      <c r="G115" s="611">
        <v>173542450</v>
      </c>
      <c r="H115" s="515" t="s">
        <v>5502</v>
      </c>
      <c r="I115" s="523">
        <f t="shared" si="3"/>
        <v>0.85320771878072765</v>
      </c>
      <c r="J115" s="540"/>
      <c r="K115" s="540"/>
    </row>
    <row r="116" spans="1:11">
      <c r="A116" s="688"/>
      <c r="B116" s="689"/>
      <c r="C116" s="515" t="s">
        <v>5582</v>
      </c>
      <c r="D116" s="690"/>
      <c r="E116" s="690"/>
      <c r="F116" s="611">
        <v>22600000</v>
      </c>
      <c r="G116" s="611">
        <v>22509087</v>
      </c>
      <c r="H116" s="515" t="s">
        <v>5502</v>
      </c>
      <c r="I116" s="523">
        <f t="shared" si="3"/>
        <v>0.99597730088495573</v>
      </c>
      <c r="J116" s="540"/>
      <c r="K116" s="540"/>
    </row>
    <row r="117" spans="1:11" ht="28.9">
      <c r="A117" s="373" t="s">
        <v>5585</v>
      </c>
      <c r="B117" s="515" t="s">
        <v>5506</v>
      </c>
      <c r="C117" s="515" t="s">
        <v>5586</v>
      </c>
      <c r="D117" s="516">
        <v>45474</v>
      </c>
      <c r="E117" s="516">
        <v>45838</v>
      </c>
      <c r="F117" s="611">
        <v>13000000</v>
      </c>
      <c r="G117" s="611">
        <v>13000000</v>
      </c>
      <c r="H117" s="515" t="s">
        <v>5502</v>
      </c>
      <c r="I117" s="523">
        <f t="shared" si="3"/>
        <v>1</v>
      </c>
      <c r="J117" s="540"/>
      <c r="K117" s="540"/>
    </row>
    <row r="118" spans="1:11" ht="28.9">
      <c r="A118" s="373" t="s">
        <v>5653</v>
      </c>
      <c r="B118" s="515" t="s">
        <v>5650</v>
      </c>
      <c r="C118" s="515" t="s">
        <v>5651</v>
      </c>
      <c r="D118" s="516">
        <v>45658</v>
      </c>
      <c r="E118" s="516">
        <v>45838</v>
      </c>
      <c r="F118" s="517">
        <v>60</v>
      </c>
      <c r="G118" s="517">
        <v>0</v>
      </c>
      <c r="H118" s="515" t="s">
        <v>5351</v>
      </c>
      <c r="I118" s="523">
        <f t="shared" si="3"/>
        <v>0</v>
      </c>
      <c r="J118" s="540"/>
      <c r="K118" s="540"/>
    </row>
    <row r="119" spans="1:11" ht="28.9">
      <c r="A119" s="373" t="s">
        <v>5654</v>
      </c>
      <c r="B119" s="515" t="s">
        <v>5650</v>
      </c>
      <c r="C119" s="515" t="s">
        <v>5651</v>
      </c>
      <c r="D119" s="516">
        <v>45658</v>
      </c>
      <c r="E119" s="516">
        <v>45838</v>
      </c>
      <c r="F119" s="517">
        <v>60</v>
      </c>
      <c r="G119" s="517">
        <v>0</v>
      </c>
      <c r="H119" s="515" t="s">
        <v>5351</v>
      </c>
      <c r="I119" s="523">
        <f t="shared" si="3"/>
        <v>0</v>
      </c>
      <c r="J119" s="540"/>
      <c r="K119" s="540"/>
    </row>
    <row r="120" spans="1:11" ht="28.9">
      <c r="A120" s="373" t="s">
        <v>5655</v>
      </c>
      <c r="B120" s="515" t="s">
        <v>5650</v>
      </c>
      <c r="C120" s="515" t="s">
        <v>5651</v>
      </c>
      <c r="D120" s="516">
        <v>45658</v>
      </c>
      <c r="E120" s="516">
        <v>45838</v>
      </c>
      <c r="F120" s="517">
        <v>5</v>
      </c>
      <c r="G120" s="517">
        <v>2</v>
      </c>
      <c r="H120" s="515" t="s">
        <v>5351</v>
      </c>
      <c r="I120" s="523">
        <f t="shared" si="3"/>
        <v>0.4</v>
      </c>
      <c r="J120" s="540"/>
      <c r="K120" s="540"/>
    </row>
    <row r="121" spans="1:11" ht="28.9">
      <c r="A121" s="260" t="s">
        <v>5365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26000000</v>
      </c>
      <c r="G121" s="517">
        <v>6044552</v>
      </c>
      <c r="H121" s="515" t="s">
        <v>5351</v>
      </c>
      <c r="I121" s="523">
        <f t="shared" si="3"/>
        <v>0.23248276923076924</v>
      </c>
      <c r="J121" s="540"/>
      <c r="K121" s="540"/>
    </row>
    <row r="122" spans="1:11" ht="28.9">
      <c r="A122" s="260" t="s">
        <v>5366</v>
      </c>
      <c r="B122" s="241" t="s">
        <v>5657</v>
      </c>
      <c r="C122" s="515" t="s">
        <v>5658</v>
      </c>
      <c r="D122" s="244">
        <v>45672</v>
      </c>
      <c r="E122" s="244">
        <v>45851</v>
      </c>
      <c r="F122" s="517">
        <v>7187500</v>
      </c>
      <c r="G122" s="517">
        <v>1797484</v>
      </c>
      <c r="H122" s="515" t="s">
        <v>5351</v>
      </c>
      <c r="I122" s="523">
        <f t="shared" si="3"/>
        <v>0.25008473043478263</v>
      </c>
      <c r="J122" s="540"/>
      <c r="K122" s="540"/>
    </row>
    <row r="123" spans="1:11" ht="28.9">
      <c r="A123" s="260" t="s">
        <v>5648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29">
        <v>37.5</v>
      </c>
      <c r="G123" s="529">
        <v>1.5</v>
      </c>
      <c r="H123" s="515" t="s">
        <v>5263</v>
      </c>
      <c r="I123" s="523">
        <f t="shared" si="3"/>
        <v>0.04</v>
      </c>
      <c r="J123" s="540"/>
      <c r="K123" s="540"/>
    </row>
    <row r="124" spans="1:11" ht="28.9">
      <c r="A124" s="262" t="s">
        <v>5610</v>
      </c>
      <c r="B124" s="264" t="s">
        <v>5608</v>
      </c>
      <c r="C124" s="525" t="s">
        <v>5609</v>
      </c>
      <c r="D124" s="265">
        <v>45537</v>
      </c>
      <c r="E124" s="265">
        <v>45901</v>
      </c>
      <c r="F124" s="527">
        <v>400</v>
      </c>
      <c r="G124" s="527">
        <v>0</v>
      </c>
      <c r="H124" s="525" t="s">
        <v>5351</v>
      </c>
      <c r="I124" s="528">
        <f t="shared" si="3"/>
        <v>0</v>
      </c>
      <c r="J124" s="540"/>
      <c r="K124" s="540"/>
    </row>
    <row r="125" spans="1:11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</sheetData>
  <autoFilter ref="A3:I124" xr:uid="{34BAC6F7-D688-45B1-8D8E-07BB28A256BF}"/>
  <mergeCells count="30">
    <mergeCell ref="A113:A114"/>
    <mergeCell ref="B113:B114"/>
    <mergeCell ref="D113:D114"/>
    <mergeCell ref="E113:E114"/>
    <mergeCell ref="A115:A116"/>
    <mergeCell ref="B115:B116"/>
    <mergeCell ref="D115:D116"/>
    <mergeCell ref="E115:E116"/>
    <mergeCell ref="A108:A109"/>
    <mergeCell ref="B108:B109"/>
    <mergeCell ref="D108:D109"/>
    <mergeCell ref="E108:E109"/>
    <mergeCell ref="A111:A112"/>
    <mergeCell ref="B111:B112"/>
    <mergeCell ref="D111:D112"/>
    <mergeCell ref="E111:E112"/>
    <mergeCell ref="A6:A7"/>
    <mergeCell ref="B6:B7"/>
    <mergeCell ref="D6:D7"/>
    <mergeCell ref="E6:E7"/>
    <mergeCell ref="A64:A65"/>
    <mergeCell ref="B64:B65"/>
    <mergeCell ref="D64:D65"/>
    <mergeCell ref="E64:E6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B94E-D88B-469A-8277-92D47521F4FE}">
  <dimension ref="A1:N133"/>
  <sheetViews>
    <sheetView topLeftCell="A104" zoomScaleNormal="100" workbookViewId="0">
      <selection activeCell="G116" sqref="G116:G119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5673</v>
      </c>
      <c r="G2" s="686"/>
      <c r="H2" s="686"/>
      <c r="I2" s="687"/>
      <c r="J2" s="200"/>
      <c r="K2" s="200"/>
    </row>
    <row r="3" spans="1:11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9225</v>
      </c>
      <c r="H4" s="520" t="s">
        <v>5263</v>
      </c>
      <c r="I4" s="522">
        <f t="shared" ref="I4:I66" si="0">G4/F4</f>
        <v>8.5416666666666669E-2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366</v>
      </c>
      <c r="H5" s="515" t="s">
        <v>5263</v>
      </c>
      <c r="I5" s="523">
        <f t="shared" si="0"/>
        <v>3.0499999999999999E-2</v>
      </c>
      <c r="J5" s="538"/>
      <c r="K5" s="538"/>
    </row>
    <row r="6" spans="1:11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12033</v>
      </c>
      <c r="H8" s="515" t="s">
        <v>5263</v>
      </c>
      <c r="I8" s="523">
        <f t="shared" si="0"/>
        <v>0.42975000000000002</v>
      </c>
      <c r="J8" s="200"/>
      <c r="K8" s="200"/>
    </row>
    <row r="9" spans="1:11" ht="28.9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56845</v>
      </c>
      <c r="H9" s="515" t="s">
        <v>5263</v>
      </c>
      <c r="I9" s="523">
        <f t="shared" si="0"/>
        <v>0.94741666666666668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126.699</v>
      </c>
      <c r="H10" s="515" t="s">
        <v>5263</v>
      </c>
      <c r="I10" s="523">
        <f t="shared" si="0"/>
        <v>4.7631203007518795E-4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2885</v>
      </c>
      <c r="H11" s="515" t="s">
        <v>5263</v>
      </c>
      <c r="I11" s="523">
        <f t="shared" si="0"/>
        <v>0.9948275862068966</v>
      </c>
      <c r="J11" s="200"/>
      <c r="K11" s="200"/>
    </row>
    <row r="12" spans="1:11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103</v>
      </c>
      <c r="H12" s="515" t="s">
        <v>5263</v>
      </c>
      <c r="I12" s="523">
        <f t="shared" si="0"/>
        <v>5.7222222222222223E-2</v>
      </c>
      <c r="J12" s="200"/>
      <c r="K12" s="200"/>
    </row>
    <row r="13" spans="1:11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0.88</v>
      </c>
      <c r="H15" s="515" t="s">
        <v>5263</v>
      </c>
      <c r="I15" s="523">
        <f t="shared" si="0"/>
        <v>5.5E-2</v>
      </c>
      <c r="J15" s="200"/>
      <c r="K15" s="200"/>
    </row>
    <row r="16" spans="1:11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1.79</v>
      </c>
      <c r="H16" s="515" t="s">
        <v>5263</v>
      </c>
      <c r="I16" s="523">
        <f t="shared" si="0"/>
        <v>3.5799999999999998E-2</v>
      </c>
      <c r="J16" s="200"/>
      <c r="K16" s="200"/>
    </row>
    <row r="17" spans="1:14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27.27</v>
      </c>
      <c r="H17" s="515" t="s">
        <v>5263</v>
      </c>
      <c r="I17" s="523">
        <f t="shared" si="0"/>
        <v>0.10488461538461538</v>
      </c>
      <c r="J17" s="200"/>
      <c r="K17" s="200"/>
    </row>
    <row r="18" spans="1:14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47.65</v>
      </c>
      <c r="H18" s="515" t="s">
        <v>5263</v>
      </c>
      <c r="I18" s="523">
        <f t="shared" si="0"/>
        <v>0.12217948717948718</v>
      </c>
      <c r="J18" s="200"/>
      <c r="K18" s="200"/>
    </row>
    <row r="19" spans="1:14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34.200000000000003</v>
      </c>
      <c r="H19" s="515" t="s">
        <v>5263</v>
      </c>
      <c r="I19" s="523">
        <f t="shared" si="0"/>
        <v>3.5811518324607335E-2</v>
      </c>
      <c r="J19" s="200"/>
      <c r="K19" s="200"/>
    </row>
    <row r="20" spans="1:14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68.930000000000007</v>
      </c>
      <c r="H20" s="515" t="s">
        <v>5263</v>
      </c>
      <c r="I20" s="523">
        <f t="shared" si="0"/>
        <v>0.44470967741935491</v>
      </c>
      <c r="J20" s="200"/>
      <c r="K20" s="200"/>
    </row>
    <row r="21" spans="1:14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17.79</v>
      </c>
      <c r="H21" s="515" t="s">
        <v>5263</v>
      </c>
      <c r="I21" s="523">
        <f t="shared" si="0"/>
        <v>0.16172727272727272</v>
      </c>
      <c r="J21" s="200"/>
      <c r="K21" s="200"/>
    </row>
    <row r="22" spans="1:14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33.369999999999997</v>
      </c>
      <c r="H22" s="515" t="s">
        <v>5263</v>
      </c>
      <c r="I22" s="523">
        <f t="shared" si="0"/>
        <v>0.27808333333333329</v>
      </c>
      <c r="J22" s="200"/>
      <c r="K22" s="200"/>
    </row>
    <row r="23" spans="1:14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46.69</v>
      </c>
      <c r="H23" s="515" t="s">
        <v>5263</v>
      </c>
      <c r="I23" s="523">
        <f t="shared" si="0"/>
        <v>0.46689999999999998</v>
      </c>
      <c r="J23" s="200"/>
      <c r="K23" s="200"/>
    </row>
    <row r="24" spans="1:14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62.94</v>
      </c>
      <c r="H24" s="515" t="s">
        <v>5263</v>
      </c>
      <c r="I24" s="523">
        <f t="shared" si="0"/>
        <v>0.66252631578947363</v>
      </c>
      <c r="J24" s="200"/>
      <c r="K24" s="200"/>
    </row>
    <row r="25" spans="1:14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22.68</v>
      </c>
      <c r="H26" s="515" t="s">
        <v>5263</v>
      </c>
      <c r="I26" s="523">
        <f t="shared" si="0"/>
        <v>0.11227722772277228</v>
      </c>
      <c r="J26" s="200"/>
      <c r="K26" s="200"/>
    </row>
    <row r="27" spans="1:14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37.9</v>
      </c>
      <c r="H27" s="515" t="s">
        <v>5263</v>
      </c>
      <c r="I27" s="523">
        <f t="shared" si="0"/>
        <v>0.10383561643835616</v>
      </c>
      <c r="J27" s="200"/>
      <c r="K27" s="200"/>
    </row>
    <row r="28" spans="1:14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4.9800000000000004</v>
      </c>
      <c r="H29" s="515" t="s">
        <v>5263</v>
      </c>
      <c r="I29" s="523">
        <f t="shared" ref="I29" si="1">G29/F29</f>
        <v>1.016326530612245E-2</v>
      </c>
      <c r="J29" s="200"/>
      <c r="K29" s="200"/>
    </row>
    <row r="30" spans="1:14" ht="28.9">
      <c r="A30" s="373" t="s">
        <v>5567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160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4" ht="28.9">
      <c r="A31" s="373" t="s">
        <v>5570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550</v>
      </c>
      <c r="G31" s="517">
        <v>345.15</v>
      </c>
      <c r="H31" s="515" t="s">
        <v>5263</v>
      </c>
      <c r="I31" s="523">
        <f t="shared" si="0"/>
        <v>0.62754545454545452</v>
      </c>
      <c r="J31" s="200"/>
      <c r="K31" s="200"/>
      <c r="N31" t="s">
        <v>5652</v>
      </c>
    </row>
    <row r="32" spans="1:14" ht="28.9">
      <c r="A32" s="373" t="s">
        <v>5571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1300</v>
      </c>
      <c r="G32" s="517">
        <v>490.88</v>
      </c>
      <c r="H32" s="515" t="s">
        <v>5263</v>
      </c>
      <c r="I32" s="523">
        <f t="shared" si="0"/>
        <v>0.37759999999999999</v>
      </c>
      <c r="J32" s="200"/>
      <c r="K32" s="200"/>
    </row>
    <row r="33" spans="1:11" ht="28.9">
      <c r="A33" s="373" t="s">
        <v>5572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112</v>
      </c>
      <c r="G33" s="517">
        <v>59.98</v>
      </c>
      <c r="H33" s="515" t="s">
        <v>5263</v>
      </c>
      <c r="I33" s="523">
        <f t="shared" si="0"/>
        <v>0.53553571428571423</v>
      </c>
      <c r="J33" s="200"/>
      <c r="K33" s="200"/>
    </row>
    <row r="34" spans="1:11" ht="28.9">
      <c r="A34" s="373" t="s">
        <v>5278</v>
      </c>
      <c r="B34" s="515" t="s">
        <v>5635</v>
      </c>
      <c r="C34" s="515" t="s">
        <v>5636</v>
      </c>
      <c r="D34" s="516">
        <v>45623</v>
      </c>
      <c r="E34" s="516">
        <v>45987</v>
      </c>
      <c r="F34" s="517">
        <v>1000</v>
      </c>
      <c r="G34" s="517">
        <v>25</v>
      </c>
      <c r="H34" s="515" t="s">
        <v>5263</v>
      </c>
      <c r="I34" s="523">
        <f t="shared" si="0"/>
        <v>2.5000000000000001E-2</v>
      </c>
      <c r="J34" s="200"/>
      <c r="K34" s="200"/>
    </row>
    <row r="35" spans="1:11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105</v>
      </c>
      <c r="H35" s="515" t="s">
        <v>5263</v>
      </c>
      <c r="I35" s="523">
        <f t="shared" si="0"/>
        <v>0.35</v>
      </c>
      <c r="J35" s="200"/>
      <c r="K35" s="200"/>
    </row>
    <row r="36" spans="1:11" ht="28.9">
      <c r="A36" s="373" t="s">
        <v>5637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500</v>
      </c>
      <c r="G36" s="517">
        <v>479</v>
      </c>
      <c r="H36" s="515" t="s">
        <v>5263</v>
      </c>
      <c r="I36" s="523">
        <f t="shared" si="0"/>
        <v>0.95799999999999996</v>
      </c>
      <c r="J36" s="200"/>
      <c r="K36" s="200"/>
    </row>
    <row r="37" spans="1:11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10</v>
      </c>
      <c r="H37" s="515" t="s">
        <v>5263</v>
      </c>
      <c r="I37" s="523">
        <f t="shared" si="0"/>
        <v>0.1</v>
      </c>
      <c r="J37" s="200"/>
      <c r="K37" s="200"/>
    </row>
    <row r="38" spans="1:11" ht="28.9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517">
        <v>6987.04</v>
      </c>
      <c r="H38" s="515" t="s">
        <v>5263</v>
      </c>
      <c r="I38" s="523">
        <f t="shared" si="0"/>
        <v>0.99814857142857139</v>
      </c>
      <c r="J38" s="200"/>
      <c r="K38" s="200"/>
    </row>
    <row r="39" spans="1:11" ht="28.9">
      <c r="A39" s="373" t="s">
        <v>5282</v>
      </c>
      <c r="B39" s="515" t="s">
        <v>5622</v>
      </c>
      <c r="C39" s="515" t="s">
        <v>5623</v>
      </c>
      <c r="D39" s="516">
        <v>45610</v>
      </c>
      <c r="E39" s="516">
        <v>45974</v>
      </c>
      <c r="F39" s="517">
        <v>24650</v>
      </c>
      <c r="G39" s="517">
        <v>8788</v>
      </c>
      <c r="H39" s="515" t="s">
        <v>5263</v>
      </c>
      <c r="I39" s="523">
        <f t="shared" si="0"/>
        <v>0.35651115618661255</v>
      </c>
      <c r="J39" s="200"/>
      <c r="K39" s="200"/>
    </row>
    <row r="40" spans="1:11" ht="28.9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360915</v>
      </c>
      <c r="H40" s="515" t="s">
        <v>5263</v>
      </c>
      <c r="I40" s="523">
        <f t="shared" si="0"/>
        <v>0.39660989010989012</v>
      </c>
      <c r="J40" s="200"/>
      <c r="K40" s="200"/>
    </row>
    <row r="41" spans="1:11" ht="28.9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517">
        <v>11980.1</v>
      </c>
      <c r="H41" s="515" t="s">
        <v>5263</v>
      </c>
      <c r="I41" s="523">
        <f t="shared" si="0"/>
        <v>0.47920400000000002</v>
      </c>
      <c r="J41" s="200"/>
      <c r="K41" s="200"/>
    </row>
    <row r="42" spans="1:11" ht="28.9">
      <c r="A42" s="373" t="s">
        <v>5666</v>
      </c>
      <c r="B42" s="515" t="s">
        <v>5664</v>
      </c>
      <c r="C42" s="515" t="s">
        <v>5665</v>
      </c>
      <c r="D42" s="516">
        <v>45691</v>
      </c>
      <c r="E42" s="516">
        <v>46055</v>
      </c>
      <c r="F42" s="517">
        <v>25000</v>
      </c>
      <c r="G42" s="517">
        <v>0</v>
      </c>
      <c r="H42" s="515" t="s">
        <v>5263</v>
      </c>
      <c r="I42" s="523">
        <f>G42/F42</f>
        <v>0</v>
      </c>
      <c r="J42" s="200"/>
      <c r="K42" s="200"/>
    </row>
    <row r="43" spans="1:11" ht="28.9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14987.3</v>
      </c>
      <c r="H43" s="515" t="s">
        <v>5263</v>
      </c>
      <c r="I43" s="523">
        <f t="shared" si="0"/>
        <v>0.99915333333333334</v>
      </c>
      <c r="J43" s="200"/>
      <c r="K43" s="200"/>
    </row>
    <row r="44" spans="1:11" ht="28.9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171218.29</v>
      </c>
      <c r="H44" s="515" t="s">
        <v>5263</v>
      </c>
      <c r="I44" s="523">
        <f t="shared" si="0"/>
        <v>0.57072763333333332</v>
      </c>
      <c r="J44" s="200"/>
      <c r="K44" s="200"/>
    </row>
    <row r="45" spans="1:11" ht="28.9">
      <c r="A45" s="373" t="s">
        <v>1569</v>
      </c>
      <c r="B45" s="515" t="s">
        <v>5674</v>
      </c>
      <c r="C45" s="515" t="s">
        <v>5675</v>
      </c>
      <c r="D45" s="516">
        <v>45715</v>
      </c>
      <c r="E45" s="516">
        <v>46079</v>
      </c>
      <c r="F45" s="517">
        <v>400000</v>
      </c>
      <c r="G45" s="517">
        <v>0</v>
      </c>
      <c r="H45" s="515" t="s">
        <v>5263</v>
      </c>
      <c r="I45" s="523">
        <f t="shared" si="0"/>
        <v>0</v>
      </c>
      <c r="J45" s="200"/>
      <c r="K45" s="200"/>
    </row>
    <row r="46" spans="1:11" ht="28.9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127</v>
      </c>
      <c r="H46" s="515" t="s">
        <v>5263</v>
      </c>
      <c r="I46" s="523">
        <f t="shared" si="0"/>
        <v>0.21166666666666667</v>
      </c>
      <c r="J46" s="200"/>
      <c r="K46" s="200"/>
    </row>
    <row r="47" spans="1:11" ht="28.9">
      <c r="A47" s="373" t="s">
        <v>5676</v>
      </c>
      <c r="B47" s="515" t="s">
        <v>5674</v>
      </c>
      <c r="C47" s="515" t="s">
        <v>5675</v>
      </c>
      <c r="D47" s="516">
        <v>45715</v>
      </c>
      <c r="E47" s="516">
        <v>45894</v>
      </c>
      <c r="F47" s="517">
        <v>4200</v>
      </c>
      <c r="G47" s="517">
        <v>76.319999999999993</v>
      </c>
      <c r="H47" s="515" t="s">
        <v>5263</v>
      </c>
      <c r="I47" s="523">
        <f t="shared" ref="I47" si="2">G47/F47</f>
        <v>1.8171428571428571E-2</v>
      </c>
      <c r="J47" s="200"/>
      <c r="K47" s="200"/>
    </row>
    <row r="48" spans="1:11" ht="28.9">
      <c r="A48" s="373" t="s">
        <v>5667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100</v>
      </c>
      <c r="G48" s="517">
        <v>0.7</v>
      </c>
      <c r="H48" s="515" t="s">
        <v>5263</v>
      </c>
      <c r="I48" s="523">
        <f t="shared" si="0"/>
        <v>6.9999999999999993E-3</v>
      </c>
      <c r="J48" s="200"/>
      <c r="K48" s="200"/>
    </row>
    <row r="49" spans="1:13" ht="28.9">
      <c r="A49" s="373" t="s">
        <v>5668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12000</v>
      </c>
      <c r="G49" s="517">
        <v>1360</v>
      </c>
      <c r="H49" s="515" t="s">
        <v>5263</v>
      </c>
      <c r="I49" s="523">
        <f t="shared" si="0"/>
        <v>0.11333333333333333</v>
      </c>
      <c r="J49" s="200"/>
      <c r="K49" s="200"/>
    </row>
    <row r="50" spans="1:13" ht="28.9">
      <c r="A50" s="373" t="s">
        <v>5677</v>
      </c>
      <c r="B50" s="515" t="s">
        <v>5674</v>
      </c>
      <c r="C50" s="515" t="s">
        <v>5675</v>
      </c>
      <c r="D50" s="516">
        <v>45715</v>
      </c>
      <c r="E50" s="516">
        <v>46079</v>
      </c>
      <c r="F50" s="517">
        <v>1400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3" ht="28.9">
      <c r="A51" s="373" t="s">
        <v>5602</v>
      </c>
      <c r="B51" s="515" t="s">
        <v>5622</v>
      </c>
      <c r="C51" s="515" t="s">
        <v>5623</v>
      </c>
      <c r="D51" s="516">
        <v>45700</v>
      </c>
      <c r="E51" s="516">
        <v>45883</v>
      </c>
      <c r="F51" s="529">
        <v>2.5</v>
      </c>
      <c r="G51" s="529">
        <v>0.15373000000000001</v>
      </c>
      <c r="H51" s="515" t="s">
        <v>5263</v>
      </c>
      <c r="I51" s="523">
        <f t="shared" si="0"/>
        <v>6.1492000000000005E-2</v>
      </c>
      <c r="J51" s="200"/>
      <c r="K51" s="200"/>
    </row>
    <row r="52" spans="1:13" ht="28.9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21.80809</v>
      </c>
      <c r="H52" s="515" t="s">
        <v>5263</v>
      </c>
      <c r="I52" s="523">
        <f t="shared" si="0"/>
        <v>0.21808089999999999</v>
      </c>
      <c r="J52" s="200"/>
      <c r="K52" s="200"/>
      <c r="M52" s="610"/>
    </row>
    <row r="53" spans="1:13" ht="28.9">
      <c r="A53" s="373" t="s">
        <v>5291</v>
      </c>
      <c r="B53" s="515" t="s">
        <v>5632</v>
      </c>
      <c r="C53" s="515" t="s">
        <v>5633</v>
      </c>
      <c r="D53" s="516">
        <v>45609</v>
      </c>
      <c r="E53" s="516">
        <v>45789</v>
      </c>
      <c r="F53" s="517">
        <v>4836</v>
      </c>
      <c r="G53" s="517">
        <v>2310</v>
      </c>
      <c r="H53" s="515" t="s">
        <v>5263</v>
      </c>
      <c r="I53" s="523">
        <f t="shared" si="0"/>
        <v>0.47766749379652607</v>
      </c>
      <c r="J53" s="200"/>
      <c r="K53" s="200"/>
    </row>
    <row r="54" spans="1:13" ht="28.9">
      <c r="A54" s="373" t="s">
        <v>5292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572</v>
      </c>
      <c r="G54" s="517">
        <v>75.94</v>
      </c>
      <c r="H54" s="515" t="s">
        <v>5263</v>
      </c>
      <c r="I54" s="523">
        <f t="shared" si="0"/>
        <v>0.13276223776223775</v>
      </c>
      <c r="J54" s="200"/>
      <c r="K54" s="200"/>
    </row>
    <row r="55" spans="1:13" ht="28.9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5.73</v>
      </c>
      <c r="H55" s="515" t="s">
        <v>5263</v>
      </c>
      <c r="I55" s="523">
        <f t="shared" si="0"/>
        <v>8.8153846153846166E-2</v>
      </c>
      <c r="J55" s="200"/>
      <c r="K55" s="200"/>
    </row>
    <row r="56" spans="1:13" ht="28.9">
      <c r="A56" s="373" t="s">
        <v>5294</v>
      </c>
      <c r="B56" s="515" t="s">
        <v>5664</v>
      </c>
      <c r="C56" s="515" t="s">
        <v>5665</v>
      </c>
      <c r="D56" s="516">
        <v>45691</v>
      </c>
      <c r="E56" s="516">
        <v>46055</v>
      </c>
      <c r="F56" s="517">
        <v>903</v>
      </c>
      <c r="G56" s="517">
        <v>173.71</v>
      </c>
      <c r="H56" s="515" t="s">
        <v>5263</v>
      </c>
      <c r="I56" s="523">
        <f t="shared" si="0"/>
        <v>0.19236987818383169</v>
      </c>
      <c r="J56" s="200"/>
      <c r="K56" s="200"/>
    </row>
    <row r="57" spans="1:13" ht="28.9">
      <c r="A57" s="373" t="s">
        <v>5295</v>
      </c>
      <c r="B57" s="515" t="s">
        <v>5568</v>
      </c>
      <c r="C57" s="515" t="s">
        <v>5569</v>
      </c>
      <c r="D57" s="516">
        <v>45453</v>
      </c>
      <c r="E57" s="516">
        <v>45817</v>
      </c>
      <c r="F57" s="517">
        <v>35</v>
      </c>
      <c r="G57" s="517">
        <v>0.69</v>
      </c>
      <c r="H57" s="515" t="s">
        <v>5263</v>
      </c>
      <c r="I57" s="523">
        <f t="shared" si="0"/>
        <v>1.9714285714285712E-2</v>
      </c>
      <c r="J57" s="200"/>
      <c r="K57" s="200"/>
    </row>
    <row r="58" spans="1:13" ht="28.9">
      <c r="A58" s="373" t="s">
        <v>5422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1</v>
      </c>
      <c r="G58" s="517">
        <v>0.38</v>
      </c>
      <c r="H58" s="515" t="s">
        <v>5423</v>
      </c>
      <c r="I58" s="523">
        <f t="shared" si="0"/>
        <v>0.38</v>
      </c>
      <c r="J58" s="200"/>
      <c r="K58" s="200"/>
    </row>
    <row r="59" spans="1:13" ht="28.9">
      <c r="A59" s="373" t="s">
        <v>5678</v>
      </c>
      <c r="B59" s="515" t="s">
        <v>5674</v>
      </c>
      <c r="C59" s="515" t="s">
        <v>5675</v>
      </c>
      <c r="D59" s="516">
        <v>45715</v>
      </c>
      <c r="E59" s="516">
        <v>46079</v>
      </c>
      <c r="F59" s="517">
        <v>214278</v>
      </c>
      <c r="G59" s="517">
        <v>8335.07</v>
      </c>
      <c r="H59" s="515" t="s">
        <v>5679</v>
      </c>
      <c r="I59" s="523">
        <f t="shared" si="0"/>
        <v>3.8898393675505648E-2</v>
      </c>
      <c r="J59" s="200"/>
      <c r="K59" s="200"/>
    </row>
    <row r="60" spans="1:13" ht="28.9">
      <c r="A60" s="260" t="s">
        <v>5296</v>
      </c>
      <c r="B60" s="241" t="s">
        <v>5608</v>
      </c>
      <c r="C60" s="515" t="s">
        <v>5609</v>
      </c>
      <c r="D60" s="244">
        <v>45537</v>
      </c>
      <c r="E60" s="244">
        <v>45901</v>
      </c>
      <c r="F60" s="517">
        <v>3100</v>
      </c>
      <c r="G60" s="517">
        <v>440</v>
      </c>
      <c r="H60" s="515" t="s">
        <v>5263</v>
      </c>
      <c r="I60" s="523">
        <f t="shared" si="0"/>
        <v>0.14193548387096774</v>
      </c>
      <c r="J60" s="200"/>
      <c r="K60" s="200"/>
    </row>
    <row r="61" spans="1:13" ht="28.9">
      <c r="A61" s="373" t="s">
        <v>5298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600</v>
      </c>
      <c r="G61" s="517">
        <v>77</v>
      </c>
      <c r="H61" s="515" t="s">
        <v>5263</v>
      </c>
      <c r="I61" s="523">
        <f t="shared" si="0"/>
        <v>0.12833333333333333</v>
      </c>
      <c r="J61" s="200"/>
      <c r="K61" s="200"/>
    </row>
    <row r="62" spans="1:13" ht="28.9">
      <c r="A62" s="373" t="s">
        <v>5299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1800</v>
      </c>
      <c r="G62" s="517">
        <v>126</v>
      </c>
      <c r="H62" s="515" t="s">
        <v>5263</v>
      </c>
      <c r="I62" s="523">
        <f t="shared" si="0"/>
        <v>7.0000000000000007E-2</v>
      </c>
      <c r="J62" s="200"/>
      <c r="K62" s="200"/>
    </row>
    <row r="63" spans="1:13" ht="28.9">
      <c r="A63" s="373" t="s">
        <v>5300</v>
      </c>
      <c r="B63" s="515" t="s">
        <v>5635</v>
      </c>
      <c r="C63" s="515" t="s">
        <v>5636</v>
      </c>
      <c r="D63" s="516">
        <v>45623</v>
      </c>
      <c r="E63" s="516">
        <v>45987</v>
      </c>
      <c r="F63" s="517">
        <v>1500</v>
      </c>
      <c r="G63" s="517">
        <v>289</v>
      </c>
      <c r="H63" s="515" t="s">
        <v>5263</v>
      </c>
      <c r="I63" s="523">
        <f t="shared" si="0"/>
        <v>0.19266666666666668</v>
      </c>
      <c r="J63" s="200"/>
      <c r="K63" s="200"/>
    </row>
    <row r="64" spans="1:13">
      <c r="A64" s="688" t="s">
        <v>1288</v>
      </c>
      <c r="B64" s="689" t="s">
        <v>5664</v>
      </c>
      <c r="C64" s="515" t="s">
        <v>5669</v>
      </c>
      <c r="D64" s="690">
        <v>45691</v>
      </c>
      <c r="E64" s="690">
        <v>46055</v>
      </c>
      <c r="F64" s="248">
        <v>1900</v>
      </c>
      <c r="G64" s="248">
        <v>369</v>
      </c>
      <c r="H64" s="515" t="s">
        <v>5263</v>
      </c>
      <c r="I64" s="523">
        <f t="shared" si="0"/>
        <v>0.19421052631578947</v>
      </c>
      <c r="J64" s="200"/>
      <c r="K64" s="200"/>
    </row>
    <row r="65" spans="1:11">
      <c r="A65" s="688"/>
      <c r="B65" s="689"/>
      <c r="C65" s="515" t="s">
        <v>5670</v>
      </c>
      <c r="D65" s="689"/>
      <c r="E65" s="689"/>
      <c r="F65" s="248">
        <v>100</v>
      </c>
      <c r="G65" s="248">
        <v>0</v>
      </c>
      <c r="H65" s="515" t="s">
        <v>5263</v>
      </c>
      <c r="I65" s="523">
        <f t="shared" si="0"/>
        <v>0</v>
      </c>
      <c r="J65" s="200"/>
      <c r="K65" s="200"/>
    </row>
    <row r="66" spans="1:11" ht="28.9">
      <c r="A66" s="373" t="s">
        <v>5639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7900</v>
      </c>
      <c r="G66" s="517">
        <v>6617</v>
      </c>
      <c r="H66" s="515" t="s">
        <v>5263</v>
      </c>
      <c r="I66" s="523">
        <f t="shared" si="0"/>
        <v>0.83759493670886076</v>
      </c>
      <c r="J66" s="540"/>
      <c r="K66" s="540"/>
    </row>
    <row r="67" spans="1:11" ht="28.9">
      <c r="A67" s="373" t="s">
        <v>5304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230</v>
      </c>
      <c r="G67" s="517">
        <v>14</v>
      </c>
      <c r="H67" s="515" t="s">
        <v>5263</v>
      </c>
      <c r="I67" s="523">
        <f>G67/F67</f>
        <v>6.0869565217391307E-2</v>
      </c>
      <c r="J67" s="200"/>
      <c r="K67" s="200"/>
    </row>
    <row r="68" spans="1:11" ht="57.6">
      <c r="A68" s="373" t="s">
        <v>5625</v>
      </c>
      <c r="B68" s="515" t="s">
        <v>5626</v>
      </c>
      <c r="C68" s="515" t="s">
        <v>5616</v>
      </c>
      <c r="D68" s="516">
        <v>45390</v>
      </c>
      <c r="E68" s="516">
        <v>45754</v>
      </c>
      <c r="F68" s="517">
        <v>2500</v>
      </c>
      <c r="G68" s="517">
        <v>2072</v>
      </c>
      <c r="H68" s="515" t="s">
        <v>5263</v>
      </c>
      <c r="I68" s="523">
        <f>G68/F68</f>
        <v>0.82879999999999998</v>
      </c>
      <c r="J68" s="540"/>
      <c r="K68" s="540"/>
    </row>
    <row r="69" spans="1:11" ht="28.9">
      <c r="A69" s="373" t="s">
        <v>5640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2000</v>
      </c>
      <c r="G69" s="517">
        <v>610.4</v>
      </c>
      <c r="H69" s="515" t="s">
        <v>5263</v>
      </c>
      <c r="I69" s="523">
        <f t="shared" ref="I69:I70" si="3">G69/F69</f>
        <v>0.30519999999999997</v>
      </c>
      <c r="J69" s="540"/>
      <c r="K69" s="540"/>
    </row>
    <row r="70" spans="1:11" ht="28.9">
      <c r="A70" s="373" t="s">
        <v>5641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1000</v>
      </c>
      <c r="G70" s="517">
        <v>84</v>
      </c>
      <c r="H70" s="515" t="s">
        <v>5263</v>
      </c>
      <c r="I70" s="523">
        <f t="shared" si="3"/>
        <v>8.4000000000000005E-2</v>
      </c>
      <c r="J70" s="540"/>
      <c r="K70" s="540"/>
    </row>
    <row r="71" spans="1:11" ht="28.9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14205.02</v>
      </c>
      <c r="H71" s="515" t="s">
        <v>5263</v>
      </c>
      <c r="I71" s="523">
        <f>G71/F71</f>
        <v>0.94700133333333336</v>
      </c>
      <c r="J71" s="200"/>
      <c r="K71" s="200"/>
    </row>
    <row r="72" spans="1:11" ht="28.9">
      <c r="A72" s="260" t="s">
        <v>5310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10000</v>
      </c>
      <c r="G72" s="517">
        <v>5542</v>
      </c>
      <c r="H72" s="515" t="s">
        <v>5263</v>
      </c>
      <c r="I72" s="523">
        <f t="shared" ref="I72:I128" si="4">G72/F72</f>
        <v>0.55420000000000003</v>
      </c>
      <c r="J72" s="200"/>
      <c r="K72" s="200"/>
    </row>
    <row r="73" spans="1:11" ht="28.9">
      <c r="A73" s="373" t="s">
        <v>5671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2000</v>
      </c>
      <c r="G73" s="517">
        <v>24.2</v>
      </c>
      <c r="H73" s="515" t="s">
        <v>5263</v>
      </c>
      <c r="I73" s="523">
        <f t="shared" si="4"/>
        <v>1.21E-2</v>
      </c>
      <c r="J73" s="200"/>
      <c r="K73" s="200"/>
    </row>
    <row r="74" spans="1:11" ht="28.9">
      <c r="A74" s="373" t="s">
        <v>5313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600</v>
      </c>
      <c r="H74" s="515" t="s">
        <v>5263</v>
      </c>
      <c r="I74" s="523">
        <f t="shared" si="4"/>
        <v>1</v>
      </c>
      <c r="J74" s="200"/>
      <c r="K74" s="200"/>
    </row>
    <row r="75" spans="1:11" ht="28.9">
      <c r="A75" s="373" t="s">
        <v>5314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574.03</v>
      </c>
      <c r="H75" s="515" t="s">
        <v>5263</v>
      </c>
      <c r="I75" s="523">
        <f t="shared" si="4"/>
        <v>0.95671666666666666</v>
      </c>
      <c r="J75" s="200"/>
      <c r="K75" s="200"/>
    </row>
    <row r="76" spans="1:11" ht="28.9">
      <c r="A76" s="260" t="s">
        <v>5316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30000</v>
      </c>
      <c r="G76" s="517">
        <v>4392.66</v>
      </c>
      <c r="H76" s="515" t="s">
        <v>5263</v>
      </c>
      <c r="I76" s="523">
        <f t="shared" si="4"/>
        <v>0.146422</v>
      </c>
      <c r="J76" s="200"/>
      <c r="K76" s="200"/>
    </row>
    <row r="77" spans="1:11" ht="28.9">
      <c r="A77" s="260" t="s">
        <v>5645</v>
      </c>
      <c r="B77" s="241" t="s">
        <v>5646</v>
      </c>
      <c r="C77" s="515" t="s">
        <v>5647</v>
      </c>
      <c r="D77" s="244">
        <v>45646</v>
      </c>
      <c r="E77" s="244">
        <v>46010</v>
      </c>
      <c r="F77" s="517">
        <v>7000</v>
      </c>
      <c r="G77" s="517">
        <v>37</v>
      </c>
      <c r="H77" s="515" t="s">
        <v>5263</v>
      </c>
      <c r="I77" s="523">
        <f t="shared" si="4"/>
        <v>5.2857142857142859E-3</v>
      </c>
      <c r="J77" s="200"/>
      <c r="K77" s="200"/>
    </row>
    <row r="78" spans="1:11" ht="28.9">
      <c r="A78" s="260" t="s">
        <v>5321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1700</v>
      </c>
      <c r="G78" s="517">
        <v>723.96</v>
      </c>
      <c r="H78" s="515" t="s">
        <v>5263</v>
      </c>
      <c r="I78" s="523">
        <f t="shared" si="4"/>
        <v>0.42585882352941179</v>
      </c>
      <c r="J78" s="200"/>
      <c r="K78" s="200"/>
    </row>
    <row r="79" spans="1:11" ht="28.9">
      <c r="A79" s="373" t="s">
        <v>5680</v>
      </c>
      <c r="B79" s="515" t="s">
        <v>5674</v>
      </c>
      <c r="C79" s="515" t="s">
        <v>5675</v>
      </c>
      <c r="D79" s="516">
        <v>45715</v>
      </c>
      <c r="E79" s="516">
        <v>46079</v>
      </c>
      <c r="F79" s="517">
        <v>12500</v>
      </c>
      <c r="G79" s="517">
        <v>0</v>
      </c>
      <c r="H79" s="515" t="s">
        <v>5679</v>
      </c>
      <c r="I79" s="523">
        <f t="shared" si="4"/>
        <v>0</v>
      </c>
      <c r="J79" s="200"/>
      <c r="K79" s="200"/>
    </row>
    <row r="80" spans="1:11" ht="28.9">
      <c r="A80" s="373" t="s">
        <v>5642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1000000</v>
      </c>
      <c r="G80" s="517">
        <v>60315</v>
      </c>
      <c r="H80" s="515" t="s">
        <v>5351</v>
      </c>
      <c r="I80" s="523">
        <f t="shared" si="4"/>
        <v>6.0315000000000001E-2</v>
      </c>
      <c r="J80" s="200"/>
      <c r="K80" s="200"/>
    </row>
    <row r="81" spans="1:11" ht="28.9">
      <c r="A81" s="373" t="s">
        <v>5325</v>
      </c>
      <c r="B81" s="515" t="s">
        <v>5476</v>
      </c>
      <c r="C81" s="515" t="s">
        <v>5477</v>
      </c>
      <c r="D81" s="516">
        <v>45261</v>
      </c>
      <c r="E81" s="516">
        <v>45992</v>
      </c>
      <c r="F81" s="517">
        <v>2000</v>
      </c>
      <c r="G81" s="517">
        <v>2000</v>
      </c>
      <c r="H81" s="515" t="s">
        <v>5263</v>
      </c>
      <c r="I81" s="523">
        <f t="shared" si="4"/>
        <v>1</v>
      </c>
      <c r="J81" s="200"/>
      <c r="K81" s="200"/>
    </row>
    <row r="82" spans="1:11" ht="28.9">
      <c r="A82" s="373" t="s">
        <v>5326</v>
      </c>
      <c r="B82" s="515" t="s">
        <v>5426</v>
      </c>
      <c r="C82" s="515" t="s">
        <v>5427</v>
      </c>
      <c r="D82" s="516">
        <v>45139</v>
      </c>
      <c r="E82" s="516">
        <v>45869</v>
      </c>
      <c r="F82" s="517">
        <v>10000</v>
      </c>
      <c r="G82" s="517">
        <v>10000</v>
      </c>
      <c r="H82" s="515" t="s">
        <v>5263</v>
      </c>
      <c r="I82" s="523">
        <f t="shared" si="4"/>
        <v>1</v>
      </c>
      <c r="J82" s="200"/>
      <c r="K82" s="200"/>
    </row>
    <row r="83" spans="1:11" ht="28.9">
      <c r="A83" s="373" t="s">
        <v>5327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2500</v>
      </c>
      <c r="G83" s="517">
        <v>90.84</v>
      </c>
      <c r="H83" s="515" t="s">
        <v>5263</v>
      </c>
      <c r="I83" s="523">
        <f t="shared" si="4"/>
        <v>3.6336E-2</v>
      </c>
      <c r="J83" s="200"/>
      <c r="K83" s="200"/>
    </row>
    <row r="84" spans="1:11" ht="43.15">
      <c r="A84" s="373" t="s">
        <v>5328</v>
      </c>
      <c r="B84" s="515" t="s">
        <v>5592</v>
      </c>
      <c r="C84" s="515" t="s">
        <v>5593</v>
      </c>
      <c r="D84" s="244">
        <v>45505</v>
      </c>
      <c r="E84" s="244">
        <v>45869</v>
      </c>
      <c r="F84" s="517">
        <v>39960</v>
      </c>
      <c r="G84" s="517">
        <v>12291.43</v>
      </c>
      <c r="H84" s="515" t="s">
        <v>5263</v>
      </c>
      <c r="I84" s="523">
        <f t="shared" si="4"/>
        <v>0.30759334334334337</v>
      </c>
      <c r="J84" s="200"/>
      <c r="K84" s="200"/>
    </row>
    <row r="85" spans="1:11" ht="28.9">
      <c r="A85" s="373" t="s">
        <v>5681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40000</v>
      </c>
      <c r="G85" s="517">
        <v>1532</v>
      </c>
      <c r="H85" s="515" t="s">
        <v>5263</v>
      </c>
      <c r="I85" s="523">
        <f t="shared" si="4"/>
        <v>3.8300000000000001E-2</v>
      </c>
      <c r="J85" s="200"/>
      <c r="K85" s="200"/>
    </row>
    <row r="86" spans="1:11" ht="28.9">
      <c r="A86" s="373" t="s">
        <v>5330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9000</v>
      </c>
      <c r="G86" s="517">
        <v>2099</v>
      </c>
      <c r="H86" s="515" t="s">
        <v>5263</v>
      </c>
      <c r="I86" s="523">
        <f t="shared" si="4"/>
        <v>0.23322222222222222</v>
      </c>
      <c r="J86" s="200"/>
      <c r="K86" s="200"/>
    </row>
    <row r="87" spans="1:11" ht="28.9">
      <c r="A87" s="373" t="s">
        <v>277</v>
      </c>
      <c r="B87" s="241" t="s">
        <v>5612</v>
      </c>
      <c r="C87" s="241" t="s">
        <v>5613</v>
      </c>
      <c r="D87" s="244">
        <v>45551</v>
      </c>
      <c r="E87" s="244">
        <v>45915</v>
      </c>
      <c r="F87" s="517">
        <v>70000</v>
      </c>
      <c r="G87" s="517">
        <v>44854.254286609998</v>
      </c>
      <c r="H87" s="515" t="s">
        <v>5263</v>
      </c>
      <c r="I87" s="523">
        <f t="shared" si="4"/>
        <v>0.64077506123728567</v>
      </c>
      <c r="J87" s="200"/>
      <c r="K87" s="200"/>
    </row>
    <row r="88" spans="1:11" ht="28.9">
      <c r="A88" s="373" t="s">
        <v>5331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2200</v>
      </c>
      <c r="G88" s="517">
        <v>283.8528</v>
      </c>
      <c r="H88" s="515" t="s">
        <v>5263</v>
      </c>
      <c r="I88" s="523">
        <f t="shared" si="4"/>
        <v>0.129024</v>
      </c>
      <c r="J88" s="200"/>
      <c r="K88" s="200"/>
    </row>
    <row r="89" spans="1:11" ht="28.9">
      <c r="A89" s="373" t="s">
        <v>5682</v>
      </c>
      <c r="B89" s="515" t="s">
        <v>5674</v>
      </c>
      <c r="C89" s="515" t="s">
        <v>5675</v>
      </c>
      <c r="D89" s="516">
        <v>45715</v>
      </c>
      <c r="E89" s="516">
        <v>46079</v>
      </c>
      <c r="F89" s="517">
        <v>1200</v>
      </c>
      <c r="G89" s="517">
        <v>0</v>
      </c>
      <c r="H89" s="515" t="s">
        <v>5263</v>
      </c>
      <c r="I89" s="523">
        <f t="shared" ref="I89" si="5">G89/F89</f>
        <v>0</v>
      </c>
      <c r="J89" s="200"/>
      <c r="K89" s="200"/>
    </row>
    <row r="90" spans="1:11" ht="28.9">
      <c r="A90" s="373" t="s">
        <v>5594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325</v>
      </c>
      <c r="G90" s="517">
        <v>72.36</v>
      </c>
      <c r="H90" s="515" t="s">
        <v>5263</v>
      </c>
      <c r="I90" s="523">
        <f t="shared" si="4"/>
        <v>0.22264615384615385</v>
      </c>
      <c r="J90" s="200"/>
      <c r="K90" s="200"/>
    </row>
    <row r="91" spans="1:11" ht="28.9">
      <c r="A91" s="373" t="s">
        <v>168</v>
      </c>
      <c r="B91" s="515" t="s">
        <v>5674</v>
      </c>
      <c r="C91" s="515" t="s">
        <v>5675</v>
      </c>
      <c r="D91" s="516">
        <v>45715</v>
      </c>
      <c r="E91" s="516">
        <v>46079</v>
      </c>
      <c r="F91" s="517">
        <v>5000</v>
      </c>
      <c r="G91" s="517">
        <v>174.17</v>
      </c>
      <c r="H91" s="515" t="s">
        <v>5263</v>
      </c>
      <c r="I91" s="523">
        <f t="shared" ref="I91:I92" si="6">G91/F91</f>
        <v>3.4833999999999997E-2</v>
      </c>
      <c r="J91" s="200"/>
      <c r="K91" s="200"/>
    </row>
    <row r="92" spans="1:11" ht="28.9">
      <c r="A92" s="373" t="s">
        <v>5335</v>
      </c>
      <c r="B92" s="515" t="s">
        <v>5674</v>
      </c>
      <c r="C92" s="515" t="s">
        <v>5675</v>
      </c>
      <c r="D92" s="516">
        <v>45715</v>
      </c>
      <c r="E92" s="516">
        <v>46079</v>
      </c>
      <c r="F92" s="517">
        <v>2500</v>
      </c>
      <c r="G92" s="517">
        <v>0</v>
      </c>
      <c r="H92" s="515" t="s">
        <v>5263</v>
      </c>
      <c r="I92" s="523">
        <f t="shared" si="6"/>
        <v>0</v>
      </c>
      <c r="J92" s="200"/>
      <c r="K92" s="200"/>
    </row>
    <row r="93" spans="1:11" ht="28.9">
      <c r="A93" s="373" t="s">
        <v>5341</v>
      </c>
      <c r="B93" s="515" t="s">
        <v>5589</v>
      </c>
      <c r="C93" s="515" t="s">
        <v>5590</v>
      </c>
      <c r="D93" s="516">
        <v>45496</v>
      </c>
      <c r="E93" s="516">
        <v>45860</v>
      </c>
      <c r="F93" s="517">
        <v>5200</v>
      </c>
      <c r="G93" s="517">
        <v>1685.02</v>
      </c>
      <c r="H93" s="515" t="s">
        <v>5263</v>
      </c>
      <c r="I93" s="523">
        <f t="shared" si="4"/>
        <v>0.32404230769230769</v>
      </c>
      <c r="J93" s="200"/>
      <c r="K93" s="200"/>
    </row>
    <row r="94" spans="1:11" ht="28.9">
      <c r="A94" s="373" t="s">
        <v>4593</v>
      </c>
      <c r="B94" s="515" t="s">
        <v>5664</v>
      </c>
      <c r="C94" s="515" t="s">
        <v>5665</v>
      </c>
      <c r="D94" s="516">
        <v>45691</v>
      </c>
      <c r="E94" s="516">
        <v>46055</v>
      </c>
      <c r="F94" s="517">
        <v>8000</v>
      </c>
      <c r="G94" s="517">
        <v>1270</v>
      </c>
      <c r="H94" s="515" t="s">
        <v>5263</v>
      </c>
      <c r="I94" s="523">
        <f t="shared" si="4"/>
        <v>0.15875</v>
      </c>
      <c r="J94" s="200"/>
      <c r="K94" s="200"/>
    </row>
    <row r="95" spans="1:11" ht="28.9">
      <c r="A95" s="373" t="s">
        <v>5378</v>
      </c>
      <c r="B95" s="515" t="s">
        <v>5622</v>
      </c>
      <c r="C95" s="515" t="s">
        <v>5623</v>
      </c>
      <c r="D95" s="516">
        <v>45575</v>
      </c>
      <c r="E95" s="516">
        <v>45939</v>
      </c>
      <c r="F95" s="517">
        <v>6000</v>
      </c>
      <c r="G95" s="517">
        <v>217</v>
      </c>
      <c r="H95" s="515" t="s">
        <v>5263</v>
      </c>
      <c r="I95" s="523">
        <f t="shared" si="4"/>
        <v>3.6166666666666666E-2</v>
      </c>
      <c r="J95" s="200"/>
      <c r="K95" s="200"/>
    </row>
    <row r="96" spans="1:11" ht="28.9">
      <c r="A96" s="260" t="s">
        <v>5347</v>
      </c>
      <c r="B96" s="241" t="s">
        <v>5608</v>
      </c>
      <c r="C96" s="515" t="s">
        <v>5609</v>
      </c>
      <c r="D96" s="244">
        <v>45537</v>
      </c>
      <c r="E96" s="244">
        <v>45901</v>
      </c>
      <c r="F96" s="517">
        <v>150</v>
      </c>
      <c r="G96" s="517">
        <v>73</v>
      </c>
      <c r="H96" s="515" t="s">
        <v>5263</v>
      </c>
      <c r="I96" s="523">
        <f t="shared" si="4"/>
        <v>0.48666666666666669</v>
      </c>
      <c r="J96" s="200"/>
      <c r="K96" s="200"/>
    </row>
    <row r="97" spans="1:11" ht="28.9">
      <c r="A97" s="260" t="s">
        <v>5349</v>
      </c>
      <c r="B97" s="241" t="s">
        <v>5608</v>
      </c>
      <c r="C97" s="515" t="s">
        <v>5609</v>
      </c>
      <c r="D97" s="244">
        <v>45537</v>
      </c>
      <c r="E97" s="244">
        <v>45901</v>
      </c>
      <c r="F97" s="517">
        <v>300</v>
      </c>
      <c r="G97" s="517">
        <v>183</v>
      </c>
      <c r="H97" s="515" t="s">
        <v>5263</v>
      </c>
      <c r="I97" s="523">
        <f t="shared" si="4"/>
        <v>0.61</v>
      </c>
      <c r="J97" s="200"/>
      <c r="K97" s="200"/>
    </row>
    <row r="98" spans="1:11" ht="28.9">
      <c r="A98" s="373" t="s">
        <v>5350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180000000</v>
      </c>
      <c r="G98" s="517">
        <v>33814980</v>
      </c>
      <c r="H98" s="515" t="s">
        <v>5351</v>
      </c>
      <c r="I98" s="523">
        <f t="shared" si="4"/>
        <v>0.187861</v>
      </c>
      <c r="J98" s="200"/>
      <c r="K98" s="200"/>
    </row>
    <row r="99" spans="1:11" ht="28.9">
      <c r="A99" s="373" t="s">
        <v>5528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47500000</v>
      </c>
      <c r="G99" s="517">
        <v>26767200</v>
      </c>
      <c r="H99" s="515" t="s">
        <v>5351</v>
      </c>
      <c r="I99" s="523">
        <f t="shared" si="4"/>
        <v>0.56352000000000002</v>
      </c>
      <c r="J99" s="200"/>
      <c r="K99" s="200"/>
    </row>
    <row r="100" spans="1:11" ht="28.9">
      <c r="A100" s="373" t="s">
        <v>5529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8500000</v>
      </c>
      <c r="G100" s="517">
        <v>6450000</v>
      </c>
      <c r="H100" s="515" t="s">
        <v>5351</v>
      </c>
      <c r="I100" s="523">
        <f t="shared" si="4"/>
        <v>0.75882352941176467</v>
      </c>
      <c r="J100" s="200"/>
      <c r="K100" s="200"/>
    </row>
    <row r="101" spans="1:11" ht="28.9">
      <c r="A101" s="373" t="s">
        <v>5530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1500000</v>
      </c>
      <c r="G101" s="517">
        <v>1500000</v>
      </c>
      <c r="H101" s="515" t="s">
        <v>5351</v>
      </c>
      <c r="I101" s="523">
        <f t="shared" si="4"/>
        <v>1</v>
      </c>
      <c r="J101" s="200"/>
      <c r="K101" s="200"/>
    </row>
    <row r="102" spans="1:11" ht="28.9">
      <c r="A102" s="373" t="s">
        <v>5531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600000</v>
      </c>
      <c r="G102" s="517">
        <v>495877</v>
      </c>
      <c r="H102" s="515" t="s">
        <v>5351</v>
      </c>
      <c r="I102" s="523">
        <f t="shared" si="4"/>
        <v>0.82646166666666665</v>
      </c>
      <c r="J102" s="200"/>
      <c r="K102" s="200"/>
    </row>
    <row r="103" spans="1:11" ht="28.9">
      <c r="A103" s="373" t="s">
        <v>5683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5893644</v>
      </c>
      <c r="G103" s="517">
        <v>157266</v>
      </c>
      <c r="H103" s="515" t="s">
        <v>5351</v>
      </c>
      <c r="I103" s="523">
        <f t="shared" si="4"/>
        <v>2.6684000594538796E-2</v>
      </c>
      <c r="J103" s="200"/>
      <c r="K103" s="200"/>
    </row>
    <row r="104" spans="1:11" ht="28.9">
      <c r="A104" s="260" t="s">
        <v>5354</v>
      </c>
      <c r="B104" s="241" t="s">
        <v>5646</v>
      </c>
      <c r="C104" s="515" t="s">
        <v>5647</v>
      </c>
      <c r="D104" s="244">
        <v>45646</v>
      </c>
      <c r="E104" s="244">
        <v>46010</v>
      </c>
      <c r="F104" s="517">
        <v>1000000</v>
      </c>
      <c r="G104" s="517">
        <v>438086</v>
      </c>
      <c r="H104" s="515" t="s">
        <v>5351</v>
      </c>
      <c r="I104" s="523">
        <f t="shared" si="4"/>
        <v>0.43808599999999998</v>
      </c>
      <c r="J104" s="200"/>
      <c r="K104" s="200"/>
    </row>
    <row r="105" spans="1:11" ht="28.9">
      <c r="A105" s="373" t="s">
        <v>5357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65000</v>
      </c>
      <c r="G105" s="517">
        <v>53804</v>
      </c>
      <c r="H105" s="515" t="s">
        <v>5351</v>
      </c>
      <c r="I105" s="523">
        <f t="shared" si="4"/>
        <v>0.82775384615384617</v>
      </c>
      <c r="J105" s="200"/>
      <c r="K105" s="200"/>
    </row>
    <row r="106" spans="1:11" ht="28.9">
      <c r="A106" s="373" t="s">
        <v>5595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100000000</v>
      </c>
      <c r="G106" s="517">
        <v>3195784</v>
      </c>
      <c r="H106" s="515" t="s">
        <v>5351</v>
      </c>
      <c r="I106" s="523">
        <f t="shared" si="4"/>
        <v>3.1957840000000001E-2</v>
      </c>
      <c r="J106" s="200"/>
      <c r="K106" s="200"/>
    </row>
    <row r="107" spans="1:11" ht="28.9">
      <c r="A107" s="260" t="s">
        <v>5384</v>
      </c>
      <c r="B107" s="241" t="s">
        <v>5608</v>
      </c>
      <c r="C107" s="515" t="s">
        <v>5609</v>
      </c>
      <c r="D107" s="244">
        <v>45537</v>
      </c>
      <c r="E107" s="244">
        <v>45901</v>
      </c>
      <c r="F107" s="517">
        <v>3</v>
      </c>
      <c r="G107" s="517">
        <v>0</v>
      </c>
      <c r="H107" s="515" t="s">
        <v>5351</v>
      </c>
      <c r="I107" s="523">
        <f t="shared" si="4"/>
        <v>0</v>
      </c>
      <c r="J107" s="200"/>
      <c r="K107" s="200"/>
    </row>
    <row r="108" spans="1:11" ht="28.9">
      <c r="A108" s="373" t="s">
        <v>5532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700</v>
      </c>
      <c r="G108" s="517">
        <v>0</v>
      </c>
      <c r="H108" s="515" t="s">
        <v>5351</v>
      </c>
      <c r="I108" s="523">
        <f t="shared" si="4"/>
        <v>0</v>
      </c>
      <c r="J108" s="200"/>
      <c r="K108" s="200"/>
    </row>
    <row r="109" spans="1:11" ht="28.9">
      <c r="A109" s="373" t="s">
        <v>5643</v>
      </c>
      <c r="B109" s="515" t="s">
        <v>5635</v>
      </c>
      <c r="C109" s="515" t="s">
        <v>5636</v>
      </c>
      <c r="D109" s="516">
        <v>45623</v>
      </c>
      <c r="E109" s="516">
        <v>45987</v>
      </c>
      <c r="F109" s="517">
        <v>510</v>
      </c>
      <c r="G109" s="517">
        <v>92</v>
      </c>
      <c r="H109" s="515" t="s">
        <v>5351</v>
      </c>
      <c r="I109" s="523">
        <f t="shared" si="4"/>
        <v>0.1803921568627451</v>
      </c>
      <c r="J109" s="200"/>
      <c r="K109" s="200"/>
    </row>
    <row r="110" spans="1:11" ht="28.9">
      <c r="A110" s="373" t="s">
        <v>5533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250</v>
      </c>
      <c r="G110" s="517">
        <v>49</v>
      </c>
      <c r="H110" s="515" t="s">
        <v>5351</v>
      </c>
      <c r="I110" s="523">
        <f t="shared" si="4"/>
        <v>0.19600000000000001</v>
      </c>
      <c r="J110" s="200"/>
      <c r="K110" s="200"/>
    </row>
    <row r="111" spans="1:11">
      <c r="A111" s="688" t="s">
        <v>5499</v>
      </c>
      <c r="B111" s="689" t="s">
        <v>5500</v>
      </c>
      <c r="C111" s="515" t="s">
        <v>5578</v>
      </c>
      <c r="D111" s="690">
        <v>45474</v>
      </c>
      <c r="E111" s="690">
        <v>45838</v>
      </c>
      <c r="F111" s="612">
        <v>304437000</v>
      </c>
      <c r="G111" s="598">
        <v>237758306</v>
      </c>
      <c r="H111" s="515" t="s">
        <v>5502</v>
      </c>
      <c r="I111" s="523">
        <f t="shared" si="4"/>
        <v>0.78097703629979276</v>
      </c>
      <c r="J111" s="540"/>
      <c r="K111" s="540"/>
    </row>
    <row r="112" spans="1:11">
      <c r="A112" s="688"/>
      <c r="B112" s="689"/>
      <c r="C112" s="515" t="s">
        <v>5579</v>
      </c>
      <c r="D112" s="690"/>
      <c r="E112" s="690"/>
      <c r="F112" s="612">
        <v>710353000</v>
      </c>
      <c r="G112" s="598">
        <v>710349129</v>
      </c>
      <c r="H112" s="515" t="s">
        <v>5502</v>
      </c>
      <c r="I112" s="523">
        <f t="shared" si="4"/>
        <v>0.99999455059667519</v>
      </c>
      <c r="J112" s="540"/>
      <c r="K112" s="540"/>
    </row>
    <row r="113" spans="1:11" ht="43.15">
      <c r="A113" s="373" t="s">
        <v>5537</v>
      </c>
      <c r="B113" s="515" t="s">
        <v>5661</v>
      </c>
      <c r="C113" s="515" t="s">
        <v>5662</v>
      </c>
      <c r="D113" s="516">
        <v>45593</v>
      </c>
      <c r="E113" s="516">
        <v>45777</v>
      </c>
      <c r="F113" s="517">
        <v>3225</v>
      </c>
      <c r="G113" s="517">
        <v>740.54</v>
      </c>
      <c r="H113" s="515" t="s">
        <v>5263</v>
      </c>
      <c r="I113" s="523">
        <f t="shared" si="4"/>
        <v>0.22962480620155037</v>
      </c>
      <c r="J113" s="540"/>
      <c r="K113" s="540"/>
    </row>
    <row r="114" spans="1:11">
      <c r="A114" s="688" t="s">
        <v>5580</v>
      </c>
      <c r="B114" s="689" t="s">
        <v>5506</v>
      </c>
      <c r="C114" s="515" t="s">
        <v>5581</v>
      </c>
      <c r="D114" s="690">
        <v>45474</v>
      </c>
      <c r="E114" s="690">
        <v>45838</v>
      </c>
      <c r="F114" s="612">
        <v>87300000</v>
      </c>
      <c r="G114" s="612">
        <v>74586262</v>
      </c>
      <c r="H114" s="515" t="s">
        <v>5502</v>
      </c>
      <c r="I114" s="523">
        <f t="shared" si="4"/>
        <v>0.85436726231386029</v>
      </c>
      <c r="J114" s="540"/>
      <c r="K114" s="540"/>
    </row>
    <row r="115" spans="1:11">
      <c r="A115" s="688"/>
      <c r="B115" s="689"/>
      <c r="C115" s="515" t="s">
        <v>5582</v>
      </c>
      <c r="D115" s="690"/>
      <c r="E115" s="690"/>
      <c r="F115" s="612">
        <v>9700000</v>
      </c>
      <c r="G115" s="612">
        <v>6245891</v>
      </c>
      <c r="H115" s="515" t="s">
        <v>5502</v>
      </c>
      <c r="I115" s="523">
        <f t="shared" si="4"/>
        <v>0.64390628865979382</v>
      </c>
      <c r="J115" s="540"/>
      <c r="K115" s="540"/>
    </row>
    <row r="116" spans="1:11">
      <c r="A116" s="688" t="s">
        <v>5583</v>
      </c>
      <c r="B116" s="689" t="s">
        <v>5506</v>
      </c>
      <c r="C116" s="515" t="s">
        <v>5581</v>
      </c>
      <c r="D116" s="690">
        <v>45474</v>
      </c>
      <c r="E116" s="690">
        <v>45838</v>
      </c>
      <c r="F116" s="612">
        <v>152100000</v>
      </c>
      <c r="G116" s="612">
        <v>147385559</v>
      </c>
      <c r="H116" s="515" t="s">
        <v>5502</v>
      </c>
      <c r="I116" s="523">
        <f t="shared" si="4"/>
        <v>0.96900433267587116</v>
      </c>
      <c r="J116" s="540"/>
      <c r="K116" s="540"/>
    </row>
    <row r="117" spans="1:11">
      <c r="A117" s="688"/>
      <c r="B117" s="689"/>
      <c r="C117" s="515" t="s">
        <v>5582</v>
      </c>
      <c r="D117" s="690"/>
      <c r="E117" s="690"/>
      <c r="F117" s="612">
        <v>16900000</v>
      </c>
      <c r="G117" s="612">
        <v>16763914</v>
      </c>
      <c r="H117" s="515" t="s">
        <v>5502</v>
      </c>
      <c r="I117" s="523">
        <f t="shared" si="4"/>
        <v>0.99194757396449706</v>
      </c>
      <c r="J117" s="540"/>
      <c r="K117" s="540"/>
    </row>
    <row r="118" spans="1:11">
      <c r="A118" s="688" t="s">
        <v>5584</v>
      </c>
      <c r="B118" s="689" t="s">
        <v>5506</v>
      </c>
      <c r="C118" s="515" t="s">
        <v>5581</v>
      </c>
      <c r="D118" s="690">
        <v>45474</v>
      </c>
      <c r="E118" s="690">
        <v>45838</v>
      </c>
      <c r="F118" s="612">
        <v>203400000</v>
      </c>
      <c r="G118" s="612">
        <v>173214008</v>
      </c>
      <c r="H118" s="515" t="s">
        <v>5502</v>
      </c>
      <c r="I118" s="523">
        <f t="shared" si="4"/>
        <v>0.85159295968534909</v>
      </c>
      <c r="J118" s="540"/>
      <c r="K118" s="540"/>
    </row>
    <row r="119" spans="1:11">
      <c r="A119" s="688"/>
      <c r="B119" s="689"/>
      <c r="C119" s="515" t="s">
        <v>5582</v>
      </c>
      <c r="D119" s="690"/>
      <c r="E119" s="690"/>
      <c r="F119" s="612">
        <v>22600000</v>
      </c>
      <c r="G119" s="612">
        <v>22509087</v>
      </c>
      <c r="H119" s="515" t="s">
        <v>5502</v>
      </c>
      <c r="I119" s="523">
        <f t="shared" si="4"/>
        <v>0.99597730088495573</v>
      </c>
      <c r="J119" s="540"/>
      <c r="K119" s="540"/>
    </row>
    <row r="120" spans="1:11" ht="28.9">
      <c r="A120" s="373" t="s">
        <v>5585</v>
      </c>
      <c r="B120" s="515" t="s">
        <v>5506</v>
      </c>
      <c r="C120" s="515" t="s">
        <v>5586</v>
      </c>
      <c r="D120" s="516">
        <v>45474</v>
      </c>
      <c r="E120" s="516">
        <v>45838</v>
      </c>
      <c r="F120" s="612">
        <v>13000000</v>
      </c>
      <c r="G120" s="612">
        <v>13000000</v>
      </c>
      <c r="H120" s="515" t="s">
        <v>5502</v>
      </c>
      <c r="I120" s="523">
        <f t="shared" si="4"/>
        <v>1</v>
      </c>
      <c r="J120" s="540"/>
      <c r="K120" s="540"/>
    </row>
    <row r="121" spans="1:11" ht="28.9">
      <c r="A121" s="373" t="s">
        <v>5653</v>
      </c>
      <c r="B121" s="515" t="s">
        <v>5650</v>
      </c>
      <c r="C121" s="515" t="s">
        <v>5651</v>
      </c>
      <c r="D121" s="516">
        <v>45658</v>
      </c>
      <c r="E121" s="516">
        <v>45838</v>
      </c>
      <c r="F121" s="517">
        <v>60</v>
      </c>
      <c r="G121" s="517">
        <v>0</v>
      </c>
      <c r="H121" s="515" t="s">
        <v>5351</v>
      </c>
      <c r="I121" s="523">
        <f t="shared" si="4"/>
        <v>0</v>
      </c>
      <c r="J121" s="540"/>
      <c r="K121" s="540"/>
    </row>
    <row r="122" spans="1:11" ht="28.9">
      <c r="A122" s="373" t="s">
        <v>5654</v>
      </c>
      <c r="B122" s="515" t="s">
        <v>5650</v>
      </c>
      <c r="C122" s="515" t="s">
        <v>5651</v>
      </c>
      <c r="D122" s="516">
        <v>45658</v>
      </c>
      <c r="E122" s="516">
        <v>45838</v>
      </c>
      <c r="F122" s="517">
        <v>60</v>
      </c>
      <c r="G122" s="517">
        <v>0</v>
      </c>
      <c r="H122" s="515" t="s">
        <v>5351</v>
      </c>
      <c r="I122" s="523">
        <f t="shared" si="4"/>
        <v>0</v>
      </c>
      <c r="J122" s="540"/>
      <c r="K122" s="540"/>
    </row>
    <row r="123" spans="1:11" ht="28.9">
      <c r="A123" s="373" t="s">
        <v>5655</v>
      </c>
      <c r="B123" s="515" t="s">
        <v>5650</v>
      </c>
      <c r="C123" s="515" t="s">
        <v>5651</v>
      </c>
      <c r="D123" s="516">
        <v>45658</v>
      </c>
      <c r="E123" s="516">
        <v>45838</v>
      </c>
      <c r="F123" s="517">
        <v>5</v>
      </c>
      <c r="G123" s="517">
        <v>2</v>
      </c>
      <c r="H123" s="515" t="s">
        <v>5351</v>
      </c>
      <c r="I123" s="523">
        <f t="shared" si="4"/>
        <v>0.4</v>
      </c>
      <c r="J123" s="540"/>
      <c r="K123" s="540"/>
    </row>
    <row r="124" spans="1:11" ht="28.9">
      <c r="A124" s="260" t="s">
        <v>5365</v>
      </c>
      <c r="B124" s="241" t="s">
        <v>5646</v>
      </c>
      <c r="C124" s="515" t="s">
        <v>5647</v>
      </c>
      <c r="D124" s="244">
        <v>45646</v>
      </c>
      <c r="E124" s="244">
        <v>46010</v>
      </c>
      <c r="F124" s="517">
        <v>26000000</v>
      </c>
      <c r="G124" s="517">
        <v>6814602</v>
      </c>
      <c r="H124" s="515" t="s">
        <v>5351</v>
      </c>
      <c r="I124" s="523">
        <f t="shared" si="4"/>
        <v>0.26210007692307691</v>
      </c>
      <c r="J124" s="540"/>
      <c r="K124" s="540"/>
    </row>
    <row r="125" spans="1:11" ht="28.9">
      <c r="A125" s="260" t="s">
        <v>5366</v>
      </c>
      <c r="B125" s="241" t="s">
        <v>5657</v>
      </c>
      <c r="C125" s="515" t="s">
        <v>5658</v>
      </c>
      <c r="D125" s="244">
        <v>45672</v>
      </c>
      <c r="E125" s="244">
        <v>45851</v>
      </c>
      <c r="F125" s="517">
        <v>7187500</v>
      </c>
      <c r="G125" s="517">
        <v>1839684</v>
      </c>
      <c r="H125" s="515" t="s">
        <v>5351</v>
      </c>
      <c r="I125" s="523">
        <f t="shared" si="4"/>
        <v>0.2559560347826087</v>
      </c>
      <c r="J125" s="540"/>
      <c r="K125" s="540"/>
    </row>
    <row r="126" spans="1:11" ht="28.9">
      <c r="A126" s="260" t="s">
        <v>5648</v>
      </c>
      <c r="B126" s="241" t="s">
        <v>5646</v>
      </c>
      <c r="C126" s="515" t="s">
        <v>5647</v>
      </c>
      <c r="D126" s="244">
        <v>45646</v>
      </c>
      <c r="E126" s="244">
        <v>46010</v>
      </c>
      <c r="F126" s="529">
        <v>37.5</v>
      </c>
      <c r="G126" s="529">
        <v>1.5</v>
      </c>
      <c r="H126" s="515" t="s">
        <v>5263</v>
      </c>
      <c r="I126" s="523">
        <f t="shared" si="4"/>
        <v>0.04</v>
      </c>
      <c r="J126" s="540"/>
      <c r="K126" s="540"/>
    </row>
    <row r="127" spans="1:11" ht="28.9">
      <c r="A127" s="373" t="s">
        <v>5367</v>
      </c>
      <c r="B127" s="515" t="s">
        <v>5674</v>
      </c>
      <c r="C127" s="515" t="s">
        <v>5675</v>
      </c>
      <c r="D127" s="516">
        <v>45715</v>
      </c>
      <c r="E127" s="516">
        <v>46079</v>
      </c>
      <c r="F127" s="517">
        <v>3500000</v>
      </c>
      <c r="G127" s="517">
        <v>0</v>
      </c>
      <c r="H127" s="515" t="s">
        <v>5351</v>
      </c>
      <c r="I127" s="523">
        <f t="shared" si="4"/>
        <v>0</v>
      </c>
      <c r="J127" s="540"/>
      <c r="K127" s="540"/>
    </row>
    <row r="128" spans="1:11" ht="28.9">
      <c r="A128" s="262" t="s">
        <v>5610</v>
      </c>
      <c r="B128" s="264" t="s">
        <v>5608</v>
      </c>
      <c r="C128" s="525" t="s">
        <v>5609</v>
      </c>
      <c r="D128" s="265">
        <v>45537</v>
      </c>
      <c r="E128" s="265">
        <v>45901</v>
      </c>
      <c r="F128" s="527">
        <v>400</v>
      </c>
      <c r="G128" s="527">
        <v>0</v>
      </c>
      <c r="H128" s="525" t="s">
        <v>5351</v>
      </c>
      <c r="I128" s="528">
        <f t="shared" si="4"/>
        <v>0</v>
      </c>
      <c r="J128" s="540"/>
      <c r="K128" s="54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</sheetData>
  <autoFilter ref="A3:N128" xr:uid="{478AB94E-D88B-469A-8277-92D47521F4FE}"/>
  <mergeCells count="30"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6:A7"/>
    <mergeCell ref="B6:B7"/>
    <mergeCell ref="D6:D7"/>
    <mergeCell ref="E6:E7"/>
    <mergeCell ref="A64:A65"/>
    <mergeCell ref="B64:B65"/>
    <mergeCell ref="D64:D65"/>
    <mergeCell ref="E64:E6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6E4A-8A67-43D1-A334-D3C886317EA3}">
  <dimension ref="A1:N134"/>
  <sheetViews>
    <sheetView topLeftCell="A95" zoomScaleNormal="100" workbookViewId="0">
      <selection activeCell="G121" sqref="G12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5684</v>
      </c>
      <c r="G2" s="686"/>
      <c r="H2" s="686"/>
      <c r="I2" s="687"/>
      <c r="J2" s="200"/>
      <c r="K2" s="200"/>
    </row>
    <row r="3" spans="1:11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9775</v>
      </c>
      <c r="H4" s="520" t="s">
        <v>5263</v>
      </c>
      <c r="I4" s="522">
        <f t="shared" ref="I4:I67" si="0">G4/F4</f>
        <v>9.0509259259259262E-2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1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12820</v>
      </c>
      <c r="H8" s="515" t="s">
        <v>5263</v>
      </c>
      <c r="I8" s="523">
        <f t="shared" si="0"/>
        <v>0.45785714285714285</v>
      </c>
      <c r="J8" s="200"/>
      <c r="K8" s="200"/>
    </row>
    <row r="9" spans="1:11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56736</v>
      </c>
      <c r="H9" s="515" t="s">
        <v>5263</v>
      </c>
      <c r="I9" s="523">
        <f t="shared" si="0"/>
        <v>0.37824000000000002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131577.93</v>
      </c>
      <c r="H10" s="515" t="s">
        <v>5263</v>
      </c>
      <c r="I10" s="523">
        <f t="shared" si="0"/>
        <v>0.49465387218045109</v>
      </c>
      <c r="J10" s="200"/>
      <c r="K10" s="200"/>
    </row>
    <row r="11" spans="1:11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12.61</v>
      </c>
      <c r="H11" s="515" t="s">
        <v>5263</v>
      </c>
      <c r="I11" s="523">
        <f t="shared" si="0"/>
        <v>1.6813333333333333E-3</v>
      </c>
      <c r="J11" s="200"/>
      <c r="K11" s="200"/>
    </row>
    <row r="12" spans="1:11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2886</v>
      </c>
      <c r="H12" s="515" t="s">
        <v>5263</v>
      </c>
      <c r="I12" s="523">
        <f t="shared" si="0"/>
        <v>0.99517241379310339</v>
      </c>
      <c r="J12" s="200"/>
      <c r="K12" s="200"/>
    </row>
    <row r="13" spans="1:11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162.54</v>
      </c>
      <c r="H13" s="515" t="s">
        <v>5263</v>
      </c>
      <c r="I13" s="523">
        <f t="shared" si="0"/>
        <v>9.0299999999999991E-2</v>
      </c>
      <c r="J13" s="200"/>
      <c r="K13" s="200"/>
    </row>
    <row r="14" spans="1:11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0.23</v>
      </c>
      <c r="H14" s="515" t="s">
        <v>5263</v>
      </c>
      <c r="I14" s="523">
        <f t="shared" si="0"/>
        <v>6.0526315789473685E-3</v>
      </c>
      <c r="J14" s="200"/>
      <c r="K14" s="200"/>
    </row>
    <row r="15" spans="1:11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30.3</v>
      </c>
      <c r="H15" s="515" t="s">
        <v>5263</v>
      </c>
      <c r="I15" s="523">
        <f t="shared" si="0"/>
        <v>0.11653846153846154</v>
      </c>
      <c r="J15" s="200"/>
      <c r="K15" s="200"/>
    </row>
    <row r="16" spans="1:11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1.3</v>
      </c>
      <c r="H16" s="515" t="s">
        <v>5263</v>
      </c>
      <c r="I16" s="523">
        <f t="shared" si="0"/>
        <v>8.1250000000000003E-2</v>
      </c>
      <c r="J16" s="200"/>
      <c r="K16" s="200"/>
    </row>
    <row r="17" spans="1:14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1.79</v>
      </c>
      <c r="H17" s="515" t="s">
        <v>5263</v>
      </c>
      <c r="I17" s="523">
        <f t="shared" si="0"/>
        <v>3.5799999999999998E-2</v>
      </c>
      <c r="J17" s="200"/>
      <c r="K17" s="200"/>
    </row>
    <row r="18" spans="1:14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27.27</v>
      </c>
      <c r="H18" s="515" t="s">
        <v>5263</v>
      </c>
      <c r="I18" s="523">
        <f t="shared" si="0"/>
        <v>0.10488461538461538</v>
      </c>
      <c r="J18" s="200"/>
      <c r="K18" s="200"/>
    </row>
    <row r="19" spans="1:14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47.65</v>
      </c>
      <c r="H19" s="515" t="s">
        <v>5263</v>
      </c>
      <c r="I19" s="523">
        <f t="shared" si="0"/>
        <v>0.12217948717948718</v>
      </c>
      <c r="J19" s="200"/>
      <c r="K19" s="200"/>
    </row>
    <row r="20" spans="1:14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74.650000000000006</v>
      </c>
      <c r="H20" s="515" t="s">
        <v>5263</v>
      </c>
      <c r="I20" s="523">
        <f t="shared" si="0"/>
        <v>7.8167539267015709E-2</v>
      </c>
      <c r="J20" s="200"/>
      <c r="K20" s="200"/>
    </row>
    <row r="21" spans="1:14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79.13</v>
      </c>
      <c r="H21" s="515" t="s">
        <v>5263</v>
      </c>
      <c r="I21" s="523">
        <f t="shared" si="0"/>
        <v>0.51051612903225807</v>
      </c>
      <c r="J21" s="200"/>
      <c r="K21" s="200"/>
    </row>
    <row r="22" spans="1:14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18.04</v>
      </c>
      <c r="H22" s="515" t="s">
        <v>5263</v>
      </c>
      <c r="I22" s="523">
        <f t="shared" si="0"/>
        <v>0.16399999999999998</v>
      </c>
      <c r="J22" s="200"/>
      <c r="K22" s="200"/>
    </row>
    <row r="23" spans="1:14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49.83</v>
      </c>
      <c r="H23" s="515" t="s">
        <v>5263</v>
      </c>
      <c r="I23" s="523">
        <f t="shared" si="0"/>
        <v>0.41525000000000001</v>
      </c>
      <c r="J23" s="200"/>
      <c r="K23" s="200"/>
    </row>
    <row r="24" spans="1:14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46.69</v>
      </c>
      <c r="H24" s="515" t="s">
        <v>5263</v>
      </c>
      <c r="I24" s="523">
        <f t="shared" si="0"/>
        <v>0.46689999999999998</v>
      </c>
      <c r="J24" s="200"/>
      <c r="K24" s="200"/>
    </row>
    <row r="25" spans="1:14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65.44</v>
      </c>
      <c r="H25" s="515" t="s">
        <v>5263</v>
      </c>
      <c r="I25" s="523">
        <f t="shared" si="0"/>
        <v>0.68884210526315792</v>
      </c>
      <c r="J25" s="200"/>
      <c r="K25" s="200"/>
    </row>
    <row r="26" spans="1:14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11.24</v>
      </c>
      <c r="H26" s="515" t="s">
        <v>5263</v>
      </c>
      <c r="I26" s="523">
        <f t="shared" si="0"/>
        <v>0.16057142857142859</v>
      </c>
      <c r="J26" s="200"/>
      <c r="K26" s="200"/>
    </row>
    <row r="27" spans="1:14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25.14</v>
      </c>
      <c r="H27" s="515" t="s">
        <v>5263</v>
      </c>
      <c r="I27" s="523">
        <f t="shared" si="0"/>
        <v>0.12445544554455445</v>
      </c>
      <c r="J27" s="200"/>
      <c r="K27" s="200"/>
    </row>
    <row r="28" spans="1:14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39.96</v>
      </c>
      <c r="H28" s="515" t="s">
        <v>5263</v>
      </c>
      <c r="I28" s="523">
        <f t="shared" si="0"/>
        <v>0.10947945205479452</v>
      </c>
      <c r="J28" s="200"/>
      <c r="K28" s="200"/>
    </row>
    <row r="29" spans="1:14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16.899999999999999</v>
      </c>
      <c r="H30" s="515" t="s">
        <v>5263</v>
      </c>
      <c r="I30" s="523">
        <f t="shared" si="0"/>
        <v>3.4489795918367344E-2</v>
      </c>
      <c r="J30" s="200"/>
      <c r="K30" s="200"/>
    </row>
    <row r="31" spans="1:14" ht="28.9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28.9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345.15</v>
      </c>
      <c r="H32" s="515" t="s">
        <v>5263</v>
      </c>
      <c r="I32" s="523">
        <f t="shared" si="0"/>
        <v>0.62754545454545452</v>
      </c>
      <c r="J32" s="200"/>
      <c r="K32" s="200"/>
      <c r="N32" t="s">
        <v>5652</v>
      </c>
    </row>
    <row r="33" spans="1:11" ht="28.9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574.74</v>
      </c>
      <c r="H33" s="515" t="s">
        <v>5263</v>
      </c>
      <c r="I33" s="523">
        <f t="shared" si="0"/>
        <v>0.44210769230769231</v>
      </c>
      <c r="J33" s="200"/>
      <c r="K33" s="200"/>
    </row>
    <row r="34" spans="1:11" ht="28.9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58.98</v>
      </c>
      <c r="H34" s="515" t="s">
        <v>5263</v>
      </c>
      <c r="I34" s="523">
        <f t="shared" si="0"/>
        <v>0.52660714285714283</v>
      </c>
      <c r="J34" s="200"/>
      <c r="K34" s="200"/>
    </row>
    <row r="35" spans="1:11" ht="28.9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29</v>
      </c>
      <c r="H35" s="515" t="s">
        <v>5263</v>
      </c>
      <c r="I35" s="523">
        <f t="shared" si="0"/>
        <v>2.9000000000000001E-2</v>
      </c>
      <c r="J35" s="200"/>
      <c r="K35" s="200"/>
    </row>
    <row r="36" spans="1:11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125</v>
      </c>
      <c r="H36" s="515" t="s">
        <v>5263</v>
      </c>
      <c r="I36" s="523">
        <f t="shared" si="0"/>
        <v>0.41666666666666669</v>
      </c>
      <c r="J36" s="200"/>
      <c r="K36" s="200"/>
    </row>
    <row r="37" spans="1:11" ht="28.9">
      <c r="A37" s="373" t="s">
        <v>5637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500</v>
      </c>
      <c r="G37" s="517">
        <v>479</v>
      </c>
      <c r="H37" s="515" t="s">
        <v>5263</v>
      </c>
      <c r="I37" s="523">
        <f t="shared" si="0"/>
        <v>0.95799999999999996</v>
      </c>
      <c r="J37" s="200"/>
      <c r="K37" s="200"/>
    </row>
    <row r="38" spans="1:11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28.9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6915.04</v>
      </c>
      <c r="H39" s="515" t="s">
        <v>5263</v>
      </c>
      <c r="I39" s="523">
        <f t="shared" si="0"/>
        <v>0.98786285714285715</v>
      </c>
      <c r="J39" s="200"/>
      <c r="K39" s="200"/>
    </row>
    <row r="40" spans="1:11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9621</v>
      </c>
      <c r="H40" s="515" t="s">
        <v>5263</v>
      </c>
      <c r="I40" s="523">
        <f t="shared" si="0"/>
        <v>0.39030425963488846</v>
      </c>
      <c r="J40" s="200"/>
      <c r="K40" s="200"/>
    </row>
    <row r="41" spans="1:11" ht="28.9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441595</v>
      </c>
      <c r="H41" s="515" t="s">
        <v>5263</v>
      </c>
      <c r="I41" s="523">
        <f t="shared" si="0"/>
        <v>0.48526923076923079</v>
      </c>
      <c r="J41" s="200"/>
      <c r="K41" s="200"/>
    </row>
    <row r="42" spans="1:11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12291.1</v>
      </c>
      <c r="H42" s="515" t="s">
        <v>5263</v>
      </c>
      <c r="I42" s="523">
        <f t="shared" si="0"/>
        <v>0.49164400000000003</v>
      </c>
      <c r="J42" s="200"/>
      <c r="K42" s="200"/>
    </row>
    <row r="43" spans="1:11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28.9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14987.3</v>
      </c>
      <c r="H44" s="515" t="s">
        <v>5263</v>
      </c>
      <c r="I44" s="523">
        <f t="shared" si="0"/>
        <v>0.99915333333333334</v>
      </c>
      <c r="J44" s="200"/>
      <c r="K44" s="200"/>
    </row>
    <row r="45" spans="1:11" ht="28.9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155720.11900000001</v>
      </c>
      <c r="H45" s="515" t="s">
        <v>5263</v>
      </c>
      <c r="I45" s="523">
        <f t="shared" si="0"/>
        <v>0.5190670633333333</v>
      </c>
      <c r="J45" s="200"/>
      <c r="K45" s="200"/>
    </row>
    <row r="46" spans="1:11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22512.912</v>
      </c>
      <c r="H46" s="515" t="s">
        <v>5263</v>
      </c>
      <c r="I46" s="523">
        <f t="shared" si="0"/>
        <v>5.6282280000000004E-2</v>
      </c>
      <c r="J46" s="200"/>
      <c r="K46" s="200"/>
    </row>
    <row r="47" spans="1:11" ht="28.9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135</v>
      </c>
      <c r="H47" s="515" t="s">
        <v>5263</v>
      </c>
      <c r="I47" s="523">
        <f t="shared" si="0"/>
        <v>0.22500000000000001</v>
      </c>
      <c r="J47" s="200"/>
      <c r="K47" s="200"/>
    </row>
    <row r="48" spans="1:11" ht="28.9">
      <c r="A48" s="373" t="s">
        <v>5676</v>
      </c>
      <c r="B48" s="515" t="s">
        <v>5674</v>
      </c>
      <c r="C48" s="515" t="s">
        <v>5675</v>
      </c>
      <c r="D48" s="516">
        <v>45715</v>
      </c>
      <c r="E48" s="516">
        <v>45894</v>
      </c>
      <c r="F48" s="517">
        <v>4200</v>
      </c>
      <c r="G48" s="517">
        <v>1209.3699999999999</v>
      </c>
      <c r="H48" s="515" t="s">
        <v>5263</v>
      </c>
      <c r="I48" s="523">
        <f t="shared" si="0"/>
        <v>0.28794523809523809</v>
      </c>
      <c r="J48" s="200"/>
      <c r="K48" s="200"/>
    </row>
    <row r="49" spans="1:13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1</v>
      </c>
      <c r="H49" s="515" t="s">
        <v>5263</v>
      </c>
      <c r="I49" s="523">
        <f t="shared" si="0"/>
        <v>0.01</v>
      </c>
      <c r="J49" s="200"/>
      <c r="K49" s="200"/>
    </row>
    <row r="50" spans="1:13" ht="28.9">
      <c r="A50" s="373" t="s">
        <v>5668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12000</v>
      </c>
      <c r="G50" s="517">
        <v>1440</v>
      </c>
      <c r="H50" s="515" t="s">
        <v>5263</v>
      </c>
      <c r="I50" s="523">
        <f t="shared" si="0"/>
        <v>0.12</v>
      </c>
      <c r="J50" s="200"/>
      <c r="K50" s="200"/>
    </row>
    <row r="51" spans="1:13" ht="28.9">
      <c r="A51" s="373" t="s">
        <v>5677</v>
      </c>
      <c r="B51" s="515" t="s">
        <v>5674</v>
      </c>
      <c r="C51" s="515" t="s">
        <v>5675</v>
      </c>
      <c r="D51" s="516">
        <v>45715</v>
      </c>
      <c r="E51" s="516">
        <v>46079</v>
      </c>
      <c r="F51" s="517">
        <v>1400</v>
      </c>
      <c r="G51" s="534">
        <v>0</v>
      </c>
      <c r="H51" s="515" t="s">
        <v>5263</v>
      </c>
      <c r="I51" s="523">
        <f t="shared" si="0"/>
        <v>0</v>
      </c>
      <c r="J51" s="200"/>
      <c r="K51" s="200"/>
    </row>
    <row r="52" spans="1:13" ht="28.9">
      <c r="A52" s="373" t="s">
        <v>5602</v>
      </c>
      <c r="B52" s="515" t="s">
        <v>5622</v>
      </c>
      <c r="C52" s="515" t="s">
        <v>5623</v>
      </c>
      <c r="D52" s="516">
        <v>45700</v>
      </c>
      <c r="E52" s="516">
        <v>45883</v>
      </c>
      <c r="F52" s="603">
        <v>2.5</v>
      </c>
      <c r="G52" s="614">
        <v>0.15373000000000001</v>
      </c>
      <c r="H52" s="379" t="s">
        <v>5263</v>
      </c>
      <c r="I52" s="523">
        <f t="shared" si="0"/>
        <v>6.1492000000000005E-2</v>
      </c>
      <c r="J52" s="200"/>
      <c r="K52" s="200"/>
    </row>
    <row r="53" spans="1:13" ht="28.9">
      <c r="A53" s="373" t="s">
        <v>5624</v>
      </c>
      <c r="B53" s="515" t="s">
        <v>5622</v>
      </c>
      <c r="C53" s="515" t="s">
        <v>5623</v>
      </c>
      <c r="D53" s="516">
        <v>45575</v>
      </c>
      <c r="E53" s="516">
        <v>45939</v>
      </c>
      <c r="F53" s="602">
        <v>100</v>
      </c>
      <c r="G53" s="615">
        <v>24</v>
      </c>
      <c r="H53" s="379" t="s">
        <v>5263</v>
      </c>
      <c r="I53" s="523">
        <f t="shared" si="0"/>
        <v>0.24</v>
      </c>
      <c r="J53" s="200"/>
      <c r="K53" s="200"/>
      <c r="M53" s="610"/>
    </row>
    <row r="54" spans="1:13" ht="28.9">
      <c r="A54" s="373" t="s">
        <v>5291</v>
      </c>
      <c r="B54" s="515" t="s">
        <v>5632</v>
      </c>
      <c r="C54" s="515" t="s">
        <v>5633</v>
      </c>
      <c r="D54" s="516">
        <v>45609</v>
      </c>
      <c r="E54" s="516">
        <v>45789</v>
      </c>
      <c r="F54" s="517">
        <v>4836</v>
      </c>
      <c r="G54" s="548">
        <v>2570</v>
      </c>
      <c r="H54" s="515" t="s">
        <v>5263</v>
      </c>
      <c r="I54" s="523">
        <f t="shared" si="0"/>
        <v>0.53143093465674107</v>
      </c>
      <c r="J54" s="200"/>
      <c r="K54" s="200"/>
    </row>
    <row r="55" spans="1:13" ht="28.9">
      <c r="A55" s="373" t="s">
        <v>5292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572</v>
      </c>
      <c r="G55" s="517">
        <v>92.91</v>
      </c>
      <c r="H55" s="515" t="s">
        <v>5263</v>
      </c>
      <c r="I55" s="523">
        <f t="shared" si="0"/>
        <v>0.16243006993006992</v>
      </c>
      <c r="J55" s="200"/>
      <c r="K55" s="200"/>
    </row>
    <row r="56" spans="1:13" ht="28.9">
      <c r="A56" s="373" t="s">
        <v>5293</v>
      </c>
      <c r="B56" s="515" t="s">
        <v>5524</v>
      </c>
      <c r="C56" s="515" t="s">
        <v>5525</v>
      </c>
      <c r="D56" s="516">
        <v>45390</v>
      </c>
      <c r="E56" s="516">
        <v>45754</v>
      </c>
      <c r="F56" s="517">
        <v>65</v>
      </c>
      <c r="G56" s="517">
        <v>5.73</v>
      </c>
      <c r="H56" s="515" t="s">
        <v>5263</v>
      </c>
      <c r="I56" s="523">
        <f t="shared" si="0"/>
        <v>8.8153846153846166E-2</v>
      </c>
      <c r="J56" s="200"/>
      <c r="K56" s="200"/>
    </row>
    <row r="57" spans="1:13" ht="28.9">
      <c r="A57" s="373" t="s">
        <v>5294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903</v>
      </c>
      <c r="G57" s="517">
        <v>212.85</v>
      </c>
      <c r="H57" s="515" t="s">
        <v>5263</v>
      </c>
      <c r="I57" s="523">
        <f t="shared" si="0"/>
        <v>0.23571428571428571</v>
      </c>
      <c r="J57" s="200"/>
      <c r="K57" s="200"/>
    </row>
    <row r="58" spans="1:13" ht="28.9">
      <c r="A58" s="373" t="s">
        <v>5295</v>
      </c>
      <c r="B58" s="515" t="s">
        <v>5568</v>
      </c>
      <c r="C58" s="515" t="s">
        <v>5569</v>
      </c>
      <c r="D58" s="516">
        <v>45453</v>
      </c>
      <c r="E58" s="516">
        <v>45817</v>
      </c>
      <c r="F58" s="517">
        <v>35</v>
      </c>
      <c r="G58" s="517">
        <v>0.69</v>
      </c>
      <c r="H58" s="515" t="s">
        <v>5263</v>
      </c>
      <c r="I58" s="523">
        <f t="shared" si="0"/>
        <v>1.9714285714285712E-2</v>
      </c>
      <c r="J58" s="200"/>
      <c r="K58" s="200"/>
    </row>
    <row r="59" spans="1:13" ht="28.9">
      <c r="A59" s="373" t="s">
        <v>5422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1</v>
      </c>
      <c r="G59" s="517">
        <v>0.38</v>
      </c>
      <c r="H59" s="515" t="s">
        <v>5423</v>
      </c>
      <c r="I59" s="523">
        <f t="shared" si="0"/>
        <v>0.38</v>
      </c>
      <c r="J59" s="200"/>
      <c r="K59" s="200"/>
    </row>
    <row r="60" spans="1:13" ht="28.9">
      <c r="A60" s="373" t="s">
        <v>5678</v>
      </c>
      <c r="B60" s="515" t="s">
        <v>5674</v>
      </c>
      <c r="C60" s="515" t="s">
        <v>5675</v>
      </c>
      <c r="D60" s="516">
        <v>45715</v>
      </c>
      <c r="E60" s="516">
        <v>46079</v>
      </c>
      <c r="F60" s="517">
        <v>214278</v>
      </c>
      <c r="G60" s="517">
        <v>14201</v>
      </c>
      <c r="H60" s="515" t="s">
        <v>5679</v>
      </c>
      <c r="I60" s="523">
        <f t="shared" si="0"/>
        <v>6.6273719187224078E-2</v>
      </c>
      <c r="J60" s="200"/>
      <c r="K60" s="200"/>
    </row>
    <row r="61" spans="1:13" ht="28.9">
      <c r="A61" s="260" t="s">
        <v>5296</v>
      </c>
      <c r="B61" s="241" t="s">
        <v>5608</v>
      </c>
      <c r="C61" s="515" t="s">
        <v>5609</v>
      </c>
      <c r="D61" s="244">
        <v>45537</v>
      </c>
      <c r="E61" s="244">
        <v>45901</v>
      </c>
      <c r="F61" s="517">
        <v>3100</v>
      </c>
      <c r="G61" s="517">
        <v>440</v>
      </c>
      <c r="H61" s="515" t="s">
        <v>5263</v>
      </c>
      <c r="I61" s="523">
        <f t="shared" si="0"/>
        <v>0.14193548387096774</v>
      </c>
      <c r="J61" s="200"/>
      <c r="K61" s="200"/>
    </row>
    <row r="62" spans="1:13" ht="28.9">
      <c r="A62" s="373" t="s">
        <v>5298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600</v>
      </c>
      <c r="G62" s="517">
        <v>107</v>
      </c>
      <c r="H62" s="515" t="s">
        <v>5263</v>
      </c>
      <c r="I62" s="523">
        <f t="shared" si="0"/>
        <v>0.17833333333333334</v>
      </c>
      <c r="J62" s="200"/>
      <c r="K62" s="200"/>
    </row>
    <row r="63" spans="1:13" ht="28.9">
      <c r="A63" s="373" t="s">
        <v>5299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1800</v>
      </c>
      <c r="G63" s="517">
        <v>150</v>
      </c>
      <c r="H63" s="515" t="s">
        <v>5263</v>
      </c>
      <c r="I63" s="523">
        <f t="shared" si="0"/>
        <v>8.3333333333333329E-2</v>
      </c>
      <c r="J63" s="200"/>
      <c r="K63" s="200"/>
    </row>
    <row r="64" spans="1:13" ht="28.9">
      <c r="A64" s="373" t="s">
        <v>5300</v>
      </c>
      <c r="B64" s="515" t="s">
        <v>5635</v>
      </c>
      <c r="C64" s="515" t="s">
        <v>5636</v>
      </c>
      <c r="D64" s="516">
        <v>45623</v>
      </c>
      <c r="E64" s="516">
        <v>45987</v>
      </c>
      <c r="F64" s="517">
        <v>1500</v>
      </c>
      <c r="G64" s="517">
        <v>321</v>
      </c>
      <c r="H64" s="515" t="s">
        <v>5263</v>
      </c>
      <c r="I64" s="523">
        <f t="shared" si="0"/>
        <v>0.214</v>
      </c>
      <c r="J64" s="200"/>
      <c r="K64" s="200"/>
    </row>
    <row r="65" spans="1:11">
      <c r="A65" s="688" t="s">
        <v>1288</v>
      </c>
      <c r="B65" s="689" t="s">
        <v>5664</v>
      </c>
      <c r="C65" s="515" t="s">
        <v>5669</v>
      </c>
      <c r="D65" s="690">
        <v>45691</v>
      </c>
      <c r="E65" s="690">
        <v>46055</v>
      </c>
      <c r="F65" s="248">
        <v>1900</v>
      </c>
      <c r="G65" s="248">
        <v>488</v>
      </c>
      <c r="H65" s="515" t="s">
        <v>5263</v>
      </c>
      <c r="I65" s="523">
        <f t="shared" si="0"/>
        <v>0.25684210526315787</v>
      </c>
      <c r="J65" s="200"/>
      <c r="K65" s="200"/>
    </row>
    <row r="66" spans="1:11">
      <c r="A66" s="688"/>
      <c r="B66" s="689"/>
      <c r="C66" s="515" t="s">
        <v>5670</v>
      </c>
      <c r="D66" s="689"/>
      <c r="E66" s="689"/>
      <c r="F66" s="248">
        <v>100</v>
      </c>
      <c r="G66" s="248">
        <v>0</v>
      </c>
      <c r="H66" s="515" t="s">
        <v>5263</v>
      </c>
      <c r="I66" s="523">
        <f t="shared" si="0"/>
        <v>0</v>
      </c>
      <c r="J66" s="200"/>
      <c r="K66" s="200"/>
    </row>
    <row r="67" spans="1:11" ht="28.9">
      <c r="A67" s="373" t="s">
        <v>5639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7900</v>
      </c>
      <c r="G67" s="517">
        <v>7652</v>
      </c>
      <c r="H67" s="515" t="s">
        <v>5263</v>
      </c>
      <c r="I67" s="523">
        <f t="shared" si="0"/>
        <v>0.96860759493670889</v>
      </c>
      <c r="J67" s="540"/>
      <c r="K67" s="540"/>
    </row>
    <row r="68" spans="1:11" ht="28.9">
      <c r="A68" s="373" t="s">
        <v>5304</v>
      </c>
      <c r="B68" s="515" t="s">
        <v>5622</v>
      </c>
      <c r="C68" s="515" t="s">
        <v>5623</v>
      </c>
      <c r="D68" s="516">
        <v>45575</v>
      </c>
      <c r="E68" s="516">
        <v>45939</v>
      </c>
      <c r="F68" s="517">
        <v>230</v>
      </c>
      <c r="G68" s="517">
        <v>14</v>
      </c>
      <c r="H68" s="515" t="s">
        <v>5263</v>
      </c>
      <c r="I68" s="523">
        <f>G68/F68</f>
        <v>6.0869565217391307E-2</v>
      </c>
      <c r="J68" s="200"/>
      <c r="K68" s="200"/>
    </row>
    <row r="69" spans="1:11" ht="57.6">
      <c r="A69" s="373" t="s">
        <v>5625</v>
      </c>
      <c r="B69" s="515" t="s">
        <v>5626</v>
      </c>
      <c r="C69" s="515" t="s">
        <v>5616</v>
      </c>
      <c r="D69" s="516">
        <v>45390</v>
      </c>
      <c r="E69" s="516">
        <v>45754</v>
      </c>
      <c r="F69" s="517">
        <v>2500</v>
      </c>
      <c r="G69" s="517">
        <v>2175</v>
      </c>
      <c r="H69" s="515" t="s">
        <v>5263</v>
      </c>
      <c r="I69" s="523">
        <f>G69/F69</f>
        <v>0.87</v>
      </c>
      <c r="J69" s="540"/>
      <c r="K69" s="540"/>
    </row>
    <row r="70" spans="1:11" ht="28.9">
      <c r="A70" s="373" t="s">
        <v>5640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2000</v>
      </c>
      <c r="G70" s="517">
        <v>610.4</v>
      </c>
      <c r="H70" s="515" t="s">
        <v>5263</v>
      </c>
      <c r="I70" s="523">
        <f t="shared" ref="I70:I71" si="1">G70/F70</f>
        <v>0.30519999999999997</v>
      </c>
      <c r="J70" s="540"/>
      <c r="K70" s="540"/>
    </row>
    <row r="71" spans="1:11" ht="28.9">
      <c r="A71" s="373" t="s">
        <v>5641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1000</v>
      </c>
      <c r="G71" s="517">
        <v>84</v>
      </c>
      <c r="H71" s="515" t="s">
        <v>5263</v>
      </c>
      <c r="I71" s="523">
        <f t="shared" si="1"/>
        <v>8.4000000000000005E-2</v>
      </c>
      <c r="J71" s="540"/>
      <c r="K71" s="540"/>
    </row>
    <row r="72" spans="1:11" ht="28.9">
      <c r="A72" s="373" t="s">
        <v>5309</v>
      </c>
      <c r="B72" s="515" t="s">
        <v>5605</v>
      </c>
      <c r="C72" s="515" t="s">
        <v>5606</v>
      </c>
      <c r="D72" s="516">
        <v>45496</v>
      </c>
      <c r="E72" s="516">
        <v>45860</v>
      </c>
      <c r="F72" s="517">
        <v>15000</v>
      </c>
      <c r="G72" s="517">
        <v>14877.43</v>
      </c>
      <c r="H72" s="515" t="s">
        <v>5263</v>
      </c>
      <c r="I72" s="523">
        <f>G72/F72</f>
        <v>0.99182866666666669</v>
      </c>
      <c r="J72" s="200"/>
      <c r="K72" s="200"/>
    </row>
    <row r="73" spans="1:11" ht="28.9">
      <c r="A73" s="260" t="s">
        <v>5310</v>
      </c>
      <c r="B73" s="241" t="s">
        <v>5612</v>
      </c>
      <c r="C73" s="241" t="s">
        <v>5613</v>
      </c>
      <c r="D73" s="244">
        <v>45551</v>
      </c>
      <c r="E73" s="244">
        <v>45915</v>
      </c>
      <c r="F73" s="242">
        <v>10000</v>
      </c>
      <c r="G73" s="517">
        <v>5910</v>
      </c>
      <c r="H73" s="515" t="s">
        <v>5263</v>
      </c>
      <c r="I73" s="523">
        <f t="shared" ref="I73:I129" si="2">G73/F73</f>
        <v>0.59099999999999997</v>
      </c>
      <c r="J73" s="200"/>
      <c r="K73" s="200"/>
    </row>
    <row r="74" spans="1:11" ht="28.9">
      <c r="A74" s="373" t="s">
        <v>5671</v>
      </c>
      <c r="B74" s="515" t="s">
        <v>5664</v>
      </c>
      <c r="C74" s="515" t="s">
        <v>5665</v>
      </c>
      <c r="D74" s="516">
        <v>45691</v>
      </c>
      <c r="E74" s="516">
        <v>46055</v>
      </c>
      <c r="F74" s="517">
        <v>2000</v>
      </c>
      <c r="G74" s="517">
        <v>24.2</v>
      </c>
      <c r="H74" s="515" t="s">
        <v>5263</v>
      </c>
      <c r="I74" s="523">
        <f t="shared" si="2"/>
        <v>1.21E-2</v>
      </c>
      <c r="J74" s="200"/>
      <c r="K74" s="200"/>
    </row>
    <row r="75" spans="1:11" ht="28.9">
      <c r="A75" s="373" t="s">
        <v>5313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600</v>
      </c>
      <c r="H75" s="515" t="s">
        <v>5263</v>
      </c>
      <c r="I75" s="523">
        <f t="shared" si="2"/>
        <v>1</v>
      </c>
      <c r="J75" s="200"/>
      <c r="K75" s="200"/>
    </row>
    <row r="76" spans="1:11" ht="28.9">
      <c r="A76" s="373" t="s">
        <v>5314</v>
      </c>
      <c r="B76" s="515" t="s">
        <v>5619</v>
      </c>
      <c r="C76" s="515" t="s">
        <v>5620</v>
      </c>
      <c r="D76" s="516">
        <v>45565</v>
      </c>
      <c r="E76" s="516">
        <v>45745</v>
      </c>
      <c r="F76" s="517">
        <v>600</v>
      </c>
      <c r="G76" s="517">
        <v>571.21</v>
      </c>
      <c r="H76" s="515" t="s">
        <v>5263</v>
      </c>
      <c r="I76" s="523">
        <f t="shared" si="2"/>
        <v>0.95201666666666673</v>
      </c>
      <c r="J76" s="200"/>
      <c r="K76" s="200"/>
    </row>
    <row r="77" spans="1:11" ht="28.9">
      <c r="A77" s="260" t="s">
        <v>5316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30000</v>
      </c>
      <c r="G77" s="517">
        <v>4755.08</v>
      </c>
      <c r="H77" s="515" t="s">
        <v>5263</v>
      </c>
      <c r="I77" s="523">
        <f t="shared" si="2"/>
        <v>0.15850266666666665</v>
      </c>
      <c r="J77" s="200"/>
      <c r="K77" s="200"/>
    </row>
    <row r="78" spans="1:11" ht="28.9">
      <c r="A78" s="260" t="s">
        <v>5645</v>
      </c>
      <c r="B78" s="241" t="s">
        <v>5646</v>
      </c>
      <c r="C78" s="515" t="s">
        <v>5647</v>
      </c>
      <c r="D78" s="244">
        <v>45646</v>
      </c>
      <c r="E78" s="244">
        <v>46010</v>
      </c>
      <c r="F78" s="517">
        <v>7000</v>
      </c>
      <c r="G78" s="517">
        <v>153.59</v>
      </c>
      <c r="H78" s="515" t="s">
        <v>5263</v>
      </c>
      <c r="I78" s="523">
        <f t="shared" si="2"/>
        <v>2.1941428571428574E-2</v>
      </c>
      <c r="J78" s="200"/>
      <c r="K78" s="200"/>
    </row>
    <row r="79" spans="1:11" ht="28.9">
      <c r="A79" s="260" t="s">
        <v>5321</v>
      </c>
      <c r="B79" s="241" t="s">
        <v>5612</v>
      </c>
      <c r="C79" s="241" t="s">
        <v>5613</v>
      </c>
      <c r="D79" s="244">
        <v>45551</v>
      </c>
      <c r="E79" s="244">
        <v>45915</v>
      </c>
      <c r="F79" s="242">
        <v>1700</v>
      </c>
      <c r="G79" s="517">
        <v>723.96</v>
      </c>
      <c r="H79" s="515" t="s">
        <v>5263</v>
      </c>
      <c r="I79" s="523">
        <f t="shared" si="2"/>
        <v>0.42585882352941179</v>
      </c>
      <c r="J79" s="200"/>
      <c r="K79" s="200"/>
    </row>
    <row r="80" spans="1:11" ht="28.9">
      <c r="A80" s="373" t="s">
        <v>5680</v>
      </c>
      <c r="B80" s="515" t="s">
        <v>5674</v>
      </c>
      <c r="C80" s="515" t="s">
        <v>5675</v>
      </c>
      <c r="D80" s="516">
        <v>45715</v>
      </c>
      <c r="E80" s="516">
        <v>46079</v>
      </c>
      <c r="F80" s="517">
        <v>12500</v>
      </c>
      <c r="G80" s="517">
        <v>0</v>
      </c>
      <c r="H80" s="515" t="s">
        <v>5679</v>
      </c>
      <c r="I80" s="523">
        <f t="shared" si="2"/>
        <v>0</v>
      </c>
      <c r="J80" s="200"/>
      <c r="K80" s="200"/>
    </row>
    <row r="81" spans="1:11" ht="28.9">
      <c r="A81" s="373" t="s">
        <v>5642</v>
      </c>
      <c r="B81" s="515" t="s">
        <v>5635</v>
      </c>
      <c r="C81" s="515" t="s">
        <v>5636</v>
      </c>
      <c r="D81" s="516">
        <v>45623</v>
      </c>
      <c r="E81" s="516">
        <v>45987</v>
      </c>
      <c r="F81" s="517">
        <v>1000000</v>
      </c>
      <c r="G81" s="517">
        <v>60315</v>
      </c>
      <c r="H81" s="515" t="s">
        <v>5351</v>
      </c>
      <c r="I81" s="523">
        <f t="shared" si="2"/>
        <v>6.0315000000000001E-2</v>
      </c>
      <c r="J81" s="200"/>
      <c r="K81" s="200"/>
    </row>
    <row r="82" spans="1:11" ht="28.9">
      <c r="A82" s="373" t="s">
        <v>5325</v>
      </c>
      <c r="B82" s="515" t="s">
        <v>5476</v>
      </c>
      <c r="C82" s="515" t="s">
        <v>5477</v>
      </c>
      <c r="D82" s="516">
        <v>45261</v>
      </c>
      <c r="E82" s="516">
        <v>45992</v>
      </c>
      <c r="F82" s="517">
        <v>2000</v>
      </c>
      <c r="G82" s="517">
        <v>2000</v>
      </c>
      <c r="H82" s="515" t="s">
        <v>5263</v>
      </c>
      <c r="I82" s="523">
        <f t="shared" si="2"/>
        <v>1</v>
      </c>
      <c r="J82" s="200"/>
      <c r="K82" s="200"/>
    </row>
    <row r="83" spans="1:11" ht="28.9">
      <c r="A83" s="373" t="s">
        <v>5326</v>
      </c>
      <c r="B83" s="515" t="s">
        <v>5426</v>
      </c>
      <c r="C83" s="515" t="s">
        <v>5427</v>
      </c>
      <c r="D83" s="516">
        <v>45139</v>
      </c>
      <c r="E83" s="516">
        <v>45869</v>
      </c>
      <c r="F83" s="517">
        <v>10000</v>
      </c>
      <c r="G83" s="517">
        <v>10000</v>
      </c>
      <c r="H83" s="515" t="s">
        <v>5263</v>
      </c>
      <c r="I83" s="523">
        <f t="shared" si="2"/>
        <v>1</v>
      </c>
      <c r="J83" s="200"/>
      <c r="K83" s="200"/>
    </row>
    <row r="84" spans="1:11" ht="28.9">
      <c r="A84" s="373" t="s">
        <v>5327</v>
      </c>
      <c r="B84" s="241" t="s">
        <v>5612</v>
      </c>
      <c r="C84" s="241" t="s">
        <v>5613</v>
      </c>
      <c r="D84" s="244">
        <v>45551</v>
      </c>
      <c r="E84" s="244">
        <v>45915</v>
      </c>
      <c r="F84" s="242">
        <v>2500</v>
      </c>
      <c r="G84" s="517">
        <v>125.5</v>
      </c>
      <c r="H84" s="515" t="s">
        <v>5263</v>
      </c>
      <c r="I84" s="523">
        <f t="shared" si="2"/>
        <v>5.0200000000000002E-2</v>
      </c>
      <c r="J84" s="200"/>
      <c r="K84" s="200"/>
    </row>
    <row r="85" spans="1:11" ht="43.15">
      <c r="A85" s="373" t="s">
        <v>5328</v>
      </c>
      <c r="B85" s="515" t="s">
        <v>5592</v>
      </c>
      <c r="C85" s="515" t="s">
        <v>5593</v>
      </c>
      <c r="D85" s="244">
        <v>45505</v>
      </c>
      <c r="E85" s="244">
        <v>45869</v>
      </c>
      <c r="F85" s="517">
        <v>39960</v>
      </c>
      <c r="G85" s="517">
        <v>12868.46</v>
      </c>
      <c r="H85" s="515" t="s">
        <v>5263</v>
      </c>
      <c r="I85" s="523">
        <f t="shared" si="2"/>
        <v>0.32203353353353353</v>
      </c>
      <c r="J85" s="200"/>
      <c r="K85" s="200"/>
    </row>
    <row r="86" spans="1:11" ht="28.9">
      <c r="A86" s="373" t="s">
        <v>5681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40000</v>
      </c>
      <c r="G86" s="517">
        <v>5485.5301399999998</v>
      </c>
      <c r="H86" s="515" t="s">
        <v>5263</v>
      </c>
      <c r="I86" s="523">
        <f t="shared" si="2"/>
        <v>0.1371382535</v>
      </c>
      <c r="J86" s="200"/>
      <c r="K86" s="200"/>
    </row>
    <row r="87" spans="1:11" ht="28.9">
      <c r="A87" s="373" t="s">
        <v>5330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9000</v>
      </c>
      <c r="G87" s="517">
        <v>2270.5201000000002</v>
      </c>
      <c r="H87" s="515" t="s">
        <v>5263</v>
      </c>
      <c r="I87" s="523">
        <f t="shared" si="2"/>
        <v>0.25228001111111115</v>
      </c>
      <c r="J87" s="200"/>
      <c r="K87" s="200"/>
    </row>
    <row r="88" spans="1:11" ht="28.9">
      <c r="A88" s="373" t="s">
        <v>277</v>
      </c>
      <c r="B88" s="241" t="s">
        <v>5612</v>
      </c>
      <c r="C88" s="241" t="s">
        <v>5613</v>
      </c>
      <c r="D88" s="244">
        <v>45551</v>
      </c>
      <c r="E88" s="244">
        <v>45915</v>
      </c>
      <c r="F88" s="517">
        <v>70000</v>
      </c>
      <c r="G88" s="517">
        <v>48946.650236610003</v>
      </c>
      <c r="H88" s="515" t="s">
        <v>5263</v>
      </c>
      <c r="I88" s="523">
        <f t="shared" si="2"/>
        <v>0.69923786052300008</v>
      </c>
      <c r="J88" s="200"/>
      <c r="K88" s="200"/>
    </row>
    <row r="89" spans="1:11" ht="28.9">
      <c r="A89" s="373" t="s">
        <v>5331</v>
      </c>
      <c r="B89" s="515" t="s">
        <v>5622</v>
      </c>
      <c r="C89" s="515" t="s">
        <v>5623</v>
      </c>
      <c r="D89" s="516">
        <v>45575</v>
      </c>
      <c r="E89" s="516">
        <v>45939</v>
      </c>
      <c r="F89" s="517">
        <v>2200</v>
      </c>
      <c r="G89" s="517">
        <v>300.74880000000002</v>
      </c>
      <c r="H89" s="515" t="s">
        <v>5263</v>
      </c>
      <c r="I89" s="523">
        <f t="shared" si="2"/>
        <v>0.13670400000000002</v>
      </c>
      <c r="J89" s="200"/>
      <c r="K89" s="200"/>
    </row>
    <row r="90" spans="1:11" ht="28.9">
      <c r="A90" s="373" t="s">
        <v>5682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1200</v>
      </c>
      <c r="G90" s="517">
        <v>124.9952</v>
      </c>
      <c r="H90" s="515" t="s">
        <v>5263</v>
      </c>
      <c r="I90" s="523">
        <f t="shared" si="2"/>
        <v>0.10416266666666667</v>
      </c>
      <c r="J90" s="200"/>
      <c r="K90" s="200"/>
    </row>
    <row r="91" spans="1:11" ht="28.9">
      <c r="A91" s="373" t="s">
        <v>5594</v>
      </c>
      <c r="B91" s="515" t="s">
        <v>5589</v>
      </c>
      <c r="C91" s="515" t="s">
        <v>5590</v>
      </c>
      <c r="D91" s="516">
        <v>45496</v>
      </c>
      <c r="E91" s="516">
        <v>45860</v>
      </c>
      <c r="F91" s="517">
        <v>325</v>
      </c>
      <c r="G91" s="517">
        <v>72.36</v>
      </c>
      <c r="H91" s="515" t="s">
        <v>5263</v>
      </c>
      <c r="I91" s="523">
        <f t="shared" si="2"/>
        <v>0.22264615384615385</v>
      </c>
      <c r="J91" s="200"/>
      <c r="K91" s="200"/>
    </row>
    <row r="92" spans="1:11" ht="28.9">
      <c r="A92" s="373" t="s">
        <v>168</v>
      </c>
      <c r="B92" s="515" t="s">
        <v>5674</v>
      </c>
      <c r="C92" s="515" t="s">
        <v>5675</v>
      </c>
      <c r="D92" s="516">
        <v>45715</v>
      </c>
      <c r="E92" s="516">
        <v>46079</v>
      </c>
      <c r="F92" s="517">
        <v>5000</v>
      </c>
      <c r="G92" s="517">
        <v>243.7</v>
      </c>
      <c r="H92" s="515" t="s">
        <v>5263</v>
      </c>
      <c r="I92" s="523">
        <f t="shared" si="2"/>
        <v>4.8739999999999999E-2</v>
      </c>
      <c r="J92" s="200"/>
      <c r="K92" s="200"/>
    </row>
    <row r="93" spans="1:11" ht="28.9">
      <c r="A93" s="373" t="s">
        <v>5335</v>
      </c>
      <c r="B93" s="515" t="s">
        <v>5674</v>
      </c>
      <c r="C93" s="515" t="s">
        <v>5675</v>
      </c>
      <c r="D93" s="516">
        <v>45715</v>
      </c>
      <c r="E93" s="516">
        <v>46079</v>
      </c>
      <c r="F93" s="517">
        <v>2500</v>
      </c>
      <c r="G93" s="517">
        <v>0</v>
      </c>
      <c r="H93" s="515" t="s">
        <v>5263</v>
      </c>
      <c r="I93" s="523">
        <f t="shared" si="2"/>
        <v>0</v>
      </c>
      <c r="J93" s="200"/>
      <c r="K93" s="200"/>
    </row>
    <row r="94" spans="1:11" ht="28.9">
      <c r="A94" s="373" t="s">
        <v>5341</v>
      </c>
      <c r="B94" s="515" t="s">
        <v>5589</v>
      </c>
      <c r="C94" s="515" t="s">
        <v>5590</v>
      </c>
      <c r="D94" s="516">
        <v>45496</v>
      </c>
      <c r="E94" s="516">
        <v>45860</v>
      </c>
      <c r="F94" s="517">
        <v>5200</v>
      </c>
      <c r="G94" s="517">
        <v>1701.73</v>
      </c>
      <c r="H94" s="515" t="s">
        <v>5263</v>
      </c>
      <c r="I94" s="523">
        <f t="shared" si="2"/>
        <v>0.32725576923076921</v>
      </c>
      <c r="J94" s="200"/>
      <c r="K94" s="200"/>
    </row>
    <row r="95" spans="1:11" ht="28.9">
      <c r="A95" s="373" t="s">
        <v>4593</v>
      </c>
      <c r="B95" s="515" t="s">
        <v>5664</v>
      </c>
      <c r="C95" s="515" t="s">
        <v>5665</v>
      </c>
      <c r="D95" s="516">
        <v>45691</v>
      </c>
      <c r="E95" s="516">
        <v>46055</v>
      </c>
      <c r="F95" s="517">
        <v>8000</v>
      </c>
      <c r="G95" s="517">
        <v>1732</v>
      </c>
      <c r="H95" s="515" t="s">
        <v>5263</v>
      </c>
      <c r="I95" s="523">
        <f t="shared" si="2"/>
        <v>0.2165</v>
      </c>
      <c r="J95" s="200"/>
      <c r="K95" s="200"/>
    </row>
    <row r="96" spans="1:11" ht="28.9">
      <c r="A96" s="373" t="s">
        <v>5378</v>
      </c>
      <c r="B96" s="515" t="s">
        <v>5622</v>
      </c>
      <c r="C96" s="515" t="s">
        <v>5623</v>
      </c>
      <c r="D96" s="516">
        <v>45575</v>
      </c>
      <c r="E96" s="516">
        <v>45939</v>
      </c>
      <c r="F96" s="517">
        <v>6000</v>
      </c>
      <c r="G96" s="517">
        <v>223</v>
      </c>
      <c r="H96" s="515" t="s">
        <v>5263</v>
      </c>
      <c r="I96" s="523">
        <f t="shared" si="2"/>
        <v>3.7166666666666667E-2</v>
      </c>
      <c r="J96" s="200"/>
      <c r="K96" s="200"/>
    </row>
    <row r="97" spans="1:11" ht="28.9">
      <c r="A97" s="260" t="s">
        <v>5347</v>
      </c>
      <c r="B97" s="241" t="s">
        <v>5608</v>
      </c>
      <c r="C97" s="515" t="s">
        <v>5609</v>
      </c>
      <c r="D97" s="244">
        <v>45537</v>
      </c>
      <c r="E97" s="244">
        <v>45901</v>
      </c>
      <c r="F97" s="517">
        <v>150</v>
      </c>
      <c r="G97" s="517">
        <v>73</v>
      </c>
      <c r="H97" s="515" t="s">
        <v>5263</v>
      </c>
      <c r="I97" s="523">
        <f t="shared" si="2"/>
        <v>0.48666666666666669</v>
      </c>
      <c r="J97" s="200"/>
      <c r="K97" s="200"/>
    </row>
    <row r="98" spans="1:11" ht="28.9">
      <c r="A98" s="260" t="s">
        <v>5349</v>
      </c>
      <c r="B98" s="241" t="s">
        <v>5608</v>
      </c>
      <c r="C98" s="515" t="s">
        <v>5609</v>
      </c>
      <c r="D98" s="244">
        <v>45537</v>
      </c>
      <c r="E98" s="244">
        <v>45901</v>
      </c>
      <c r="F98" s="517">
        <v>300</v>
      </c>
      <c r="G98" s="517">
        <v>179</v>
      </c>
      <c r="H98" s="515" t="s">
        <v>5263</v>
      </c>
      <c r="I98" s="523">
        <f t="shared" si="2"/>
        <v>0.59666666666666668</v>
      </c>
      <c r="J98" s="200"/>
      <c r="K98" s="200"/>
    </row>
    <row r="99" spans="1:11" ht="28.9">
      <c r="A99" s="373" t="s">
        <v>5350</v>
      </c>
      <c r="B99" s="515" t="s">
        <v>5635</v>
      </c>
      <c r="C99" s="515" t="s">
        <v>5636</v>
      </c>
      <c r="D99" s="516">
        <v>45623</v>
      </c>
      <c r="E99" s="516">
        <v>45987</v>
      </c>
      <c r="F99" s="517">
        <v>180000000</v>
      </c>
      <c r="G99" s="517">
        <v>44686980</v>
      </c>
      <c r="H99" s="515" t="s">
        <v>5351</v>
      </c>
      <c r="I99" s="523">
        <f t="shared" si="2"/>
        <v>0.24826100000000001</v>
      </c>
      <c r="J99" s="200"/>
      <c r="K99" s="200"/>
    </row>
    <row r="100" spans="1:11" ht="28.9">
      <c r="A100" s="373" t="s">
        <v>5528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47500000</v>
      </c>
      <c r="G100" s="517">
        <v>26767200</v>
      </c>
      <c r="H100" s="515" t="s">
        <v>5351</v>
      </c>
      <c r="I100" s="523">
        <f t="shared" si="2"/>
        <v>0.56352000000000002</v>
      </c>
      <c r="J100" s="200"/>
      <c r="K100" s="200"/>
    </row>
    <row r="101" spans="1:11" ht="28.9">
      <c r="A101" s="373" t="s">
        <v>5529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8500000</v>
      </c>
      <c r="G101" s="517">
        <v>7256400</v>
      </c>
      <c r="H101" s="515" t="s">
        <v>5351</v>
      </c>
      <c r="I101" s="523">
        <f t="shared" si="2"/>
        <v>0.85369411764705883</v>
      </c>
      <c r="J101" s="200"/>
      <c r="K101" s="200"/>
    </row>
    <row r="102" spans="1:11" ht="28.9">
      <c r="A102" s="373" t="s">
        <v>5530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1500000</v>
      </c>
      <c r="G102" s="517">
        <v>1500000</v>
      </c>
      <c r="H102" s="515" t="s">
        <v>5351</v>
      </c>
      <c r="I102" s="523">
        <f t="shared" si="2"/>
        <v>1</v>
      </c>
      <c r="J102" s="200"/>
      <c r="K102" s="200"/>
    </row>
    <row r="103" spans="1:11" ht="28.9">
      <c r="A103" s="373" t="s">
        <v>5531</v>
      </c>
      <c r="B103" s="515" t="s">
        <v>5524</v>
      </c>
      <c r="C103" s="515" t="s">
        <v>5525</v>
      </c>
      <c r="D103" s="516">
        <v>45390</v>
      </c>
      <c r="E103" s="516">
        <v>45754</v>
      </c>
      <c r="F103" s="517">
        <v>600000</v>
      </c>
      <c r="G103" s="517">
        <v>496775</v>
      </c>
      <c r="H103" s="515" t="s">
        <v>5351</v>
      </c>
      <c r="I103" s="523">
        <f t="shared" si="2"/>
        <v>0.82795833333333335</v>
      </c>
      <c r="J103" s="200"/>
      <c r="K103" s="200"/>
    </row>
    <row r="104" spans="1:11" ht="28.9">
      <c r="A104" s="373" t="s">
        <v>5683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5893644</v>
      </c>
      <c r="G104" s="517">
        <v>157266</v>
      </c>
      <c r="H104" s="515" t="s">
        <v>5351</v>
      </c>
      <c r="I104" s="523">
        <f t="shared" si="2"/>
        <v>2.6684000594538796E-2</v>
      </c>
      <c r="J104" s="200"/>
      <c r="K104" s="200"/>
    </row>
    <row r="105" spans="1:11" ht="28.9">
      <c r="A105" s="260" t="s">
        <v>5354</v>
      </c>
      <c r="B105" s="241" t="s">
        <v>5646</v>
      </c>
      <c r="C105" s="515" t="s">
        <v>5647</v>
      </c>
      <c r="D105" s="244">
        <v>45646</v>
      </c>
      <c r="E105" s="244">
        <v>46010</v>
      </c>
      <c r="F105" s="517">
        <v>1000000</v>
      </c>
      <c r="G105" s="517">
        <v>430596</v>
      </c>
      <c r="H105" s="515" t="s">
        <v>5351</v>
      </c>
      <c r="I105" s="523">
        <f t="shared" si="2"/>
        <v>0.43059599999999998</v>
      </c>
      <c r="J105" s="200"/>
      <c r="K105" s="200"/>
    </row>
    <row r="106" spans="1:11" ht="28.9">
      <c r="A106" s="373" t="s">
        <v>5357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65000</v>
      </c>
      <c r="G106" s="517">
        <v>55426</v>
      </c>
      <c r="H106" s="515" t="s">
        <v>5351</v>
      </c>
      <c r="I106" s="523">
        <f t="shared" si="2"/>
        <v>0.85270769230769228</v>
      </c>
      <c r="J106" s="200"/>
      <c r="K106" s="200"/>
    </row>
    <row r="107" spans="1:11" ht="28.9">
      <c r="A107" s="373" t="s">
        <v>5595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100000000</v>
      </c>
      <c r="G107" s="517">
        <v>3195784</v>
      </c>
      <c r="H107" s="515" t="s">
        <v>5351</v>
      </c>
      <c r="I107" s="523">
        <f t="shared" si="2"/>
        <v>3.1957840000000001E-2</v>
      </c>
      <c r="J107" s="200"/>
      <c r="K107" s="200"/>
    </row>
    <row r="108" spans="1:11" ht="28.9">
      <c r="A108" s="260" t="s">
        <v>5384</v>
      </c>
      <c r="B108" s="241" t="s">
        <v>5608</v>
      </c>
      <c r="C108" s="515" t="s">
        <v>5609</v>
      </c>
      <c r="D108" s="244">
        <v>45537</v>
      </c>
      <c r="E108" s="244">
        <v>45901</v>
      </c>
      <c r="F108" s="517">
        <v>3</v>
      </c>
      <c r="G108" s="517">
        <v>0</v>
      </c>
      <c r="H108" s="515" t="s">
        <v>5351</v>
      </c>
      <c r="I108" s="523">
        <f t="shared" si="2"/>
        <v>0</v>
      </c>
      <c r="J108" s="200"/>
      <c r="K108" s="200"/>
    </row>
    <row r="109" spans="1:11" ht="28.9">
      <c r="A109" s="373" t="s">
        <v>5532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700</v>
      </c>
      <c r="G109" s="517">
        <v>0</v>
      </c>
      <c r="H109" s="515" t="s">
        <v>5351</v>
      </c>
      <c r="I109" s="523">
        <f t="shared" si="2"/>
        <v>0</v>
      </c>
      <c r="J109" s="200"/>
      <c r="K109" s="200"/>
    </row>
    <row r="110" spans="1:11" ht="28.9">
      <c r="A110" s="373" t="s">
        <v>5643</v>
      </c>
      <c r="B110" s="515" t="s">
        <v>5635</v>
      </c>
      <c r="C110" s="515" t="s">
        <v>5636</v>
      </c>
      <c r="D110" s="516">
        <v>45623</v>
      </c>
      <c r="E110" s="516">
        <v>45987</v>
      </c>
      <c r="F110" s="517">
        <v>510</v>
      </c>
      <c r="G110" s="517">
        <v>100</v>
      </c>
      <c r="H110" s="515" t="s">
        <v>5351</v>
      </c>
      <c r="I110" s="523">
        <f t="shared" si="2"/>
        <v>0.19607843137254902</v>
      </c>
      <c r="J110" s="200"/>
      <c r="K110" s="200"/>
    </row>
    <row r="111" spans="1:11" ht="28.9">
      <c r="A111" s="373" t="s">
        <v>5533</v>
      </c>
      <c r="B111" s="515" t="s">
        <v>5524</v>
      </c>
      <c r="C111" s="515" t="s">
        <v>5525</v>
      </c>
      <c r="D111" s="516">
        <v>45390</v>
      </c>
      <c r="E111" s="516">
        <v>45754</v>
      </c>
      <c r="F111" s="517">
        <v>250</v>
      </c>
      <c r="G111" s="517">
        <v>49</v>
      </c>
      <c r="H111" s="515" t="s">
        <v>5351</v>
      </c>
      <c r="I111" s="523">
        <f t="shared" si="2"/>
        <v>0.19600000000000001</v>
      </c>
      <c r="J111" s="200"/>
      <c r="K111" s="200"/>
    </row>
    <row r="112" spans="1:11">
      <c r="A112" s="688" t="s">
        <v>5499</v>
      </c>
      <c r="B112" s="689" t="s">
        <v>5500</v>
      </c>
      <c r="C112" s="515" t="s">
        <v>5578</v>
      </c>
      <c r="D112" s="690">
        <v>45474</v>
      </c>
      <c r="E112" s="690">
        <v>45838</v>
      </c>
      <c r="F112" s="612">
        <v>304437000</v>
      </c>
      <c r="G112" s="612">
        <v>264354516</v>
      </c>
      <c r="H112" s="515" t="s">
        <v>5502</v>
      </c>
      <c r="I112" s="523">
        <f t="shared" si="2"/>
        <v>0.86833898639127305</v>
      </c>
      <c r="J112" s="540"/>
      <c r="K112" s="540"/>
    </row>
    <row r="113" spans="1:11">
      <c r="A113" s="688"/>
      <c r="B113" s="689"/>
      <c r="C113" s="515" t="s">
        <v>5579</v>
      </c>
      <c r="D113" s="690"/>
      <c r="E113" s="690"/>
      <c r="F113" s="612">
        <v>710353000</v>
      </c>
      <c r="G113" s="612">
        <v>709761654</v>
      </c>
      <c r="H113" s="515" t="s">
        <v>5502</v>
      </c>
      <c r="I113" s="523">
        <f t="shared" si="2"/>
        <v>0.99916753219878007</v>
      </c>
      <c r="J113" s="540"/>
      <c r="K113" s="540"/>
    </row>
    <row r="114" spans="1:11" ht="43.15">
      <c r="A114" s="373" t="s">
        <v>5537</v>
      </c>
      <c r="B114" s="515" t="s">
        <v>5661</v>
      </c>
      <c r="C114" s="515" t="s">
        <v>5662</v>
      </c>
      <c r="D114" s="516">
        <v>45593</v>
      </c>
      <c r="E114" s="516">
        <v>45777</v>
      </c>
      <c r="F114" s="517">
        <v>3225</v>
      </c>
      <c r="G114" s="517">
        <v>740.54</v>
      </c>
      <c r="H114" s="515" t="s">
        <v>5263</v>
      </c>
      <c r="I114" s="523">
        <f t="shared" si="2"/>
        <v>0.22962480620155037</v>
      </c>
      <c r="J114" s="540"/>
      <c r="K114" s="540"/>
    </row>
    <row r="115" spans="1:11" ht="28.9">
      <c r="A115" s="688" t="s">
        <v>5580</v>
      </c>
      <c r="B115" s="689" t="s">
        <v>5690</v>
      </c>
      <c r="C115" s="515" t="s">
        <v>5691</v>
      </c>
      <c r="D115" s="690">
        <v>45474</v>
      </c>
      <c r="E115" s="690">
        <v>45838</v>
      </c>
      <c r="F115" s="613">
        <v>87300000</v>
      </c>
      <c r="G115" s="612">
        <v>74586262</v>
      </c>
      <c r="H115" s="515" t="s">
        <v>5502</v>
      </c>
      <c r="I115" s="523">
        <f t="shared" si="2"/>
        <v>0.85436726231386029</v>
      </c>
      <c r="J115" s="540"/>
      <c r="K115" s="540"/>
    </row>
    <row r="116" spans="1:11" ht="28.9">
      <c r="A116" s="688"/>
      <c r="B116" s="689"/>
      <c r="C116" s="515" t="s">
        <v>5692</v>
      </c>
      <c r="D116" s="690"/>
      <c r="E116" s="690"/>
      <c r="F116" s="613">
        <v>9700000</v>
      </c>
      <c r="G116" s="612">
        <v>7984283</v>
      </c>
      <c r="H116" s="515" t="s">
        <v>5502</v>
      </c>
      <c r="I116" s="523">
        <f t="shared" si="2"/>
        <v>0.82312195876288663</v>
      </c>
      <c r="J116" s="540"/>
      <c r="K116" s="540"/>
    </row>
    <row r="117" spans="1:11" ht="28.9">
      <c r="A117" s="688" t="s">
        <v>5583</v>
      </c>
      <c r="B117" s="689" t="s">
        <v>5690</v>
      </c>
      <c r="C117" s="515" t="s">
        <v>5691</v>
      </c>
      <c r="D117" s="690">
        <v>45474</v>
      </c>
      <c r="E117" s="690">
        <v>45838</v>
      </c>
      <c r="F117" s="613">
        <v>152100000</v>
      </c>
      <c r="G117" s="612">
        <v>147385559</v>
      </c>
      <c r="H117" s="515" t="s">
        <v>5502</v>
      </c>
      <c r="I117" s="523">
        <f t="shared" si="2"/>
        <v>0.96900433267587116</v>
      </c>
      <c r="J117" s="540"/>
      <c r="K117" s="540"/>
    </row>
    <row r="118" spans="1:11" ht="28.9">
      <c r="A118" s="688"/>
      <c r="B118" s="689"/>
      <c r="C118" s="515" t="s">
        <v>5692</v>
      </c>
      <c r="D118" s="690"/>
      <c r="E118" s="690"/>
      <c r="F118" s="613">
        <v>16900000</v>
      </c>
      <c r="G118" s="612">
        <v>16763914</v>
      </c>
      <c r="H118" s="515" t="s">
        <v>5502</v>
      </c>
      <c r="I118" s="523">
        <f t="shared" si="2"/>
        <v>0.99194757396449706</v>
      </c>
      <c r="J118" s="540"/>
      <c r="K118" s="540"/>
    </row>
    <row r="119" spans="1:11" ht="28.9">
      <c r="A119" s="688" t="s">
        <v>5584</v>
      </c>
      <c r="B119" s="689" t="s">
        <v>5690</v>
      </c>
      <c r="C119" s="515" t="s">
        <v>5691</v>
      </c>
      <c r="D119" s="690">
        <v>45474</v>
      </c>
      <c r="E119" s="690">
        <v>45838</v>
      </c>
      <c r="F119" s="613">
        <v>203400000</v>
      </c>
      <c r="G119" s="612">
        <v>173214008</v>
      </c>
      <c r="H119" s="515" t="s">
        <v>5502</v>
      </c>
      <c r="I119" s="523">
        <f t="shared" si="2"/>
        <v>0.85159295968534909</v>
      </c>
      <c r="J119" s="540"/>
      <c r="K119" s="540"/>
    </row>
    <row r="120" spans="1:11" ht="28.9">
      <c r="A120" s="688"/>
      <c r="B120" s="689"/>
      <c r="C120" s="515" t="s">
        <v>5692</v>
      </c>
      <c r="D120" s="690"/>
      <c r="E120" s="690"/>
      <c r="F120" s="613">
        <v>22600000</v>
      </c>
      <c r="G120" s="612">
        <v>22509087</v>
      </c>
      <c r="H120" s="515" t="s">
        <v>5502</v>
      </c>
      <c r="I120" s="523">
        <f t="shared" si="2"/>
        <v>0.99597730088495573</v>
      </c>
      <c r="J120" s="540"/>
      <c r="K120" s="540"/>
    </row>
    <row r="121" spans="1:11" ht="43.15">
      <c r="A121" s="373" t="s">
        <v>5585</v>
      </c>
      <c r="B121" s="515" t="s">
        <v>5690</v>
      </c>
      <c r="C121" s="515" t="s">
        <v>5693</v>
      </c>
      <c r="D121" s="516">
        <v>45474</v>
      </c>
      <c r="E121" s="516">
        <v>45838</v>
      </c>
      <c r="F121" s="613">
        <v>13000000</v>
      </c>
      <c r="G121" s="612">
        <v>13000000</v>
      </c>
      <c r="H121" s="515" t="s">
        <v>5502</v>
      </c>
      <c r="I121" s="523">
        <f t="shared" si="2"/>
        <v>1</v>
      </c>
      <c r="J121" s="540"/>
      <c r="K121" s="540"/>
    </row>
    <row r="122" spans="1:11" ht="43.15">
      <c r="A122" s="373" t="s">
        <v>5653</v>
      </c>
      <c r="B122" s="515" t="s">
        <v>5694</v>
      </c>
      <c r="C122" s="515" t="s">
        <v>5686</v>
      </c>
      <c r="D122" s="516">
        <v>45658</v>
      </c>
      <c r="E122" s="516">
        <v>45838</v>
      </c>
      <c r="F122" s="517">
        <v>60</v>
      </c>
      <c r="G122" s="517">
        <v>0</v>
      </c>
      <c r="H122" s="515" t="s">
        <v>5351</v>
      </c>
      <c r="I122" s="523">
        <f t="shared" si="2"/>
        <v>0</v>
      </c>
      <c r="J122" s="540"/>
      <c r="K122" s="540"/>
    </row>
    <row r="123" spans="1:11" ht="43.15">
      <c r="A123" s="373" t="s">
        <v>5654</v>
      </c>
      <c r="B123" s="515" t="s">
        <v>5694</v>
      </c>
      <c r="C123" s="515" t="s">
        <v>5686</v>
      </c>
      <c r="D123" s="516">
        <v>45658</v>
      </c>
      <c r="E123" s="516">
        <v>45838</v>
      </c>
      <c r="F123" s="517">
        <v>60</v>
      </c>
      <c r="G123" s="517">
        <v>0</v>
      </c>
      <c r="H123" s="515" t="s">
        <v>5351</v>
      </c>
      <c r="I123" s="523">
        <f t="shared" si="2"/>
        <v>0</v>
      </c>
      <c r="J123" s="540"/>
      <c r="K123" s="540"/>
    </row>
    <row r="124" spans="1:11" ht="43.15">
      <c r="A124" s="373" t="s">
        <v>5655</v>
      </c>
      <c r="B124" s="515" t="s">
        <v>5694</v>
      </c>
      <c r="C124" s="515" t="s">
        <v>5686</v>
      </c>
      <c r="D124" s="516">
        <v>45658</v>
      </c>
      <c r="E124" s="516">
        <v>45838</v>
      </c>
      <c r="F124" s="517">
        <v>5</v>
      </c>
      <c r="G124" s="517">
        <v>2</v>
      </c>
      <c r="H124" s="515" t="s">
        <v>5351</v>
      </c>
      <c r="I124" s="523">
        <f t="shared" si="2"/>
        <v>0.4</v>
      </c>
      <c r="J124" s="540"/>
      <c r="K124" s="540"/>
    </row>
    <row r="125" spans="1:11" ht="28.9">
      <c r="A125" s="260" t="s">
        <v>5365</v>
      </c>
      <c r="B125" s="241" t="s">
        <v>5646</v>
      </c>
      <c r="C125" s="515" t="s">
        <v>5647</v>
      </c>
      <c r="D125" s="244">
        <v>45646</v>
      </c>
      <c r="E125" s="244">
        <v>46010</v>
      </c>
      <c r="F125" s="517">
        <v>26000000</v>
      </c>
      <c r="G125" s="517">
        <v>8352633</v>
      </c>
      <c r="H125" s="515" t="s">
        <v>5351</v>
      </c>
      <c r="I125" s="523">
        <f t="shared" si="2"/>
        <v>0.32125511538461538</v>
      </c>
      <c r="J125" s="540"/>
      <c r="K125" s="540"/>
    </row>
    <row r="126" spans="1:11" ht="28.9">
      <c r="A126" s="260" t="s">
        <v>5366</v>
      </c>
      <c r="B126" s="241" t="s">
        <v>5657</v>
      </c>
      <c r="C126" s="515" t="s">
        <v>5658</v>
      </c>
      <c r="D126" s="244">
        <v>45672</v>
      </c>
      <c r="E126" s="244">
        <v>45851</v>
      </c>
      <c r="F126" s="517">
        <v>7187500</v>
      </c>
      <c r="G126" s="517">
        <v>2420443</v>
      </c>
      <c r="H126" s="515" t="s">
        <v>5351</v>
      </c>
      <c r="I126" s="523">
        <f t="shared" si="2"/>
        <v>0.33675728695652174</v>
      </c>
      <c r="J126" s="540"/>
      <c r="K126" s="540"/>
    </row>
    <row r="127" spans="1:11" ht="28.9">
      <c r="A127" s="260" t="s">
        <v>5648</v>
      </c>
      <c r="B127" s="241" t="s">
        <v>5646</v>
      </c>
      <c r="C127" s="515" t="s">
        <v>5647</v>
      </c>
      <c r="D127" s="244">
        <v>45646</v>
      </c>
      <c r="E127" s="244">
        <v>46010</v>
      </c>
      <c r="F127" s="529">
        <v>37.5</v>
      </c>
      <c r="G127" s="529">
        <v>1.5</v>
      </c>
      <c r="H127" s="515" t="s">
        <v>5263</v>
      </c>
      <c r="I127" s="523">
        <f t="shared" si="2"/>
        <v>0.04</v>
      </c>
      <c r="J127" s="540"/>
      <c r="K127" s="540"/>
    </row>
    <row r="128" spans="1:11" ht="28.9">
      <c r="A128" s="373" t="s">
        <v>5367</v>
      </c>
      <c r="B128" s="515" t="s">
        <v>5674</v>
      </c>
      <c r="C128" s="515" t="s">
        <v>5675</v>
      </c>
      <c r="D128" s="516">
        <v>45715</v>
      </c>
      <c r="E128" s="516">
        <v>46079</v>
      </c>
      <c r="F128" s="517">
        <v>3500000</v>
      </c>
      <c r="G128" s="517">
        <v>35013</v>
      </c>
      <c r="H128" s="515" t="s">
        <v>5351</v>
      </c>
      <c r="I128" s="523">
        <f t="shared" si="2"/>
        <v>1.0003714285714286E-2</v>
      </c>
      <c r="J128" s="540"/>
      <c r="K128" s="540"/>
    </row>
    <row r="129" spans="1:11" ht="28.9">
      <c r="A129" s="262" t="s">
        <v>5610</v>
      </c>
      <c r="B129" s="264" t="s">
        <v>5608</v>
      </c>
      <c r="C129" s="525" t="s">
        <v>5609</v>
      </c>
      <c r="D129" s="265">
        <v>45537</v>
      </c>
      <c r="E129" s="265">
        <v>45901</v>
      </c>
      <c r="F129" s="527">
        <v>400</v>
      </c>
      <c r="G129" s="527">
        <v>0</v>
      </c>
      <c r="H129" s="525" t="s">
        <v>5351</v>
      </c>
      <c r="I129" s="528">
        <f t="shared" si="2"/>
        <v>0</v>
      </c>
      <c r="J129" s="540"/>
      <c r="K129" s="54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  <row r="134" spans="1:11">
      <c r="A134" s="200"/>
      <c r="B134" s="200"/>
      <c r="C134" s="200"/>
      <c r="D134" s="200"/>
      <c r="E134" s="200"/>
      <c r="F134" s="581"/>
      <c r="G134" s="581"/>
      <c r="H134" s="200"/>
      <c r="I134" s="200"/>
      <c r="J134" s="200"/>
      <c r="K134" s="200"/>
    </row>
  </sheetData>
  <autoFilter ref="A3:N129" xr:uid="{03AB6E4A-8A67-43D1-A334-D3C886317EA3}"/>
  <mergeCells count="30">
    <mergeCell ref="A117:A118"/>
    <mergeCell ref="B117:B118"/>
    <mergeCell ref="D117:D118"/>
    <mergeCell ref="E117:E118"/>
    <mergeCell ref="A119:A120"/>
    <mergeCell ref="B119:B120"/>
    <mergeCell ref="D119:D120"/>
    <mergeCell ref="E119:E120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6:A7"/>
    <mergeCell ref="B6:B7"/>
    <mergeCell ref="D6:D7"/>
    <mergeCell ref="E6:E7"/>
    <mergeCell ref="A65:A66"/>
    <mergeCell ref="B65:B66"/>
    <mergeCell ref="D65:D66"/>
    <mergeCell ref="E65:E6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D246-B82E-4627-9BBC-5A4750CA91BA}">
  <dimension ref="A1:N140"/>
  <sheetViews>
    <sheetView topLeftCell="A123" zoomScaleNormal="100" workbookViewId="0">
      <selection activeCell="A133" sqref="A13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9.140625" customWidth="1"/>
  </cols>
  <sheetData>
    <row r="1" spans="1:11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85" t="s">
        <v>5695</v>
      </c>
      <c r="G2" s="686"/>
      <c r="H2" s="686"/>
      <c r="I2" s="687"/>
      <c r="J2" s="200"/>
      <c r="K2" s="200"/>
    </row>
    <row r="3" spans="1:11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9800</v>
      </c>
      <c r="H4" s="520" t="s">
        <v>5263</v>
      </c>
      <c r="I4" s="522">
        <f t="shared" ref="I4:I70" si="0">G4/F4</f>
        <v>9.0740740740740747E-2</v>
      </c>
      <c r="J4" s="538"/>
      <c r="K4" s="538"/>
    </row>
    <row r="5" spans="1:11">
      <c r="A5" s="688"/>
      <c r="B5" s="689"/>
      <c r="C5" s="515" t="s">
        <v>5577</v>
      </c>
      <c r="D5" s="690"/>
      <c r="E5" s="690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1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13513</v>
      </c>
      <c r="H8" s="515" t="s">
        <v>5263</v>
      </c>
      <c r="I8" s="523">
        <f t="shared" si="0"/>
        <v>0.48260714285714285</v>
      </c>
      <c r="J8" s="200"/>
      <c r="K8" s="200"/>
    </row>
    <row r="9" spans="1:11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78437</v>
      </c>
      <c r="H9" s="515" t="s">
        <v>5263</v>
      </c>
      <c r="I9" s="523">
        <f t="shared" si="0"/>
        <v>0.52291333333333334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152045.29</v>
      </c>
      <c r="H10" s="515" t="s">
        <v>5263</v>
      </c>
      <c r="I10" s="523">
        <f t="shared" si="0"/>
        <v>0.57159883458646621</v>
      </c>
      <c r="J10" s="200"/>
      <c r="K10" s="200"/>
    </row>
    <row r="11" spans="1:11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33.1</v>
      </c>
      <c r="H11" s="515" t="s">
        <v>5263</v>
      </c>
      <c r="I11" s="523">
        <f t="shared" si="0"/>
        <v>4.4133333333333333E-3</v>
      </c>
      <c r="J11" s="200"/>
      <c r="K11" s="200"/>
    </row>
    <row r="12" spans="1:11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2797</v>
      </c>
      <c r="H12" s="515" t="s">
        <v>5263</v>
      </c>
      <c r="I12" s="523">
        <f t="shared" si="0"/>
        <v>0.96448275862068966</v>
      </c>
      <c r="J12" s="200"/>
      <c r="K12" s="200"/>
    </row>
    <row r="13" spans="1:11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189.99</v>
      </c>
      <c r="H13" s="515" t="s">
        <v>5263</v>
      </c>
      <c r="I13" s="523">
        <f t="shared" si="0"/>
        <v>0.10555</v>
      </c>
      <c r="J13" s="200"/>
      <c r="K13" s="200"/>
    </row>
    <row r="14" spans="1:11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8.91</v>
      </c>
      <c r="H14" s="515" t="s">
        <v>5263</v>
      </c>
      <c r="I14" s="523">
        <f t="shared" si="0"/>
        <v>0.23447368421052631</v>
      </c>
      <c r="J14" s="200"/>
      <c r="K14" s="200"/>
    </row>
    <row r="15" spans="1:11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30.3</v>
      </c>
      <c r="H15" s="515" t="s">
        <v>5263</v>
      </c>
      <c r="I15" s="523">
        <f t="shared" si="0"/>
        <v>0.11653846153846154</v>
      </c>
      <c r="J15" s="200"/>
      <c r="K15" s="200"/>
    </row>
    <row r="16" spans="1:11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4.4800000000000004</v>
      </c>
      <c r="H16" s="515" t="s">
        <v>5263</v>
      </c>
      <c r="I16" s="523">
        <f t="shared" si="0"/>
        <v>0.28000000000000003</v>
      </c>
      <c r="J16" s="200"/>
      <c r="K16" s="200"/>
    </row>
    <row r="17" spans="1:14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4.8499999999999996</v>
      </c>
      <c r="H17" s="515" t="s">
        <v>5263</v>
      </c>
      <c r="I17" s="523">
        <f t="shared" si="0"/>
        <v>9.6999999999999989E-2</v>
      </c>
      <c r="J17" s="200"/>
      <c r="K17" s="200"/>
    </row>
    <row r="18" spans="1:14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38.29</v>
      </c>
      <c r="H18" s="515" t="s">
        <v>5263</v>
      </c>
      <c r="I18" s="523">
        <f t="shared" si="0"/>
        <v>0.14726923076923076</v>
      </c>
      <c r="J18" s="200"/>
      <c r="K18" s="200"/>
    </row>
    <row r="19" spans="1:14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74.45</v>
      </c>
      <c r="H19" s="515" t="s">
        <v>5263</v>
      </c>
      <c r="I19" s="523">
        <f t="shared" si="0"/>
        <v>0.19089743589743591</v>
      </c>
      <c r="J19" s="200"/>
      <c r="K19" s="200"/>
    </row>
    <row r="20" spans="1:14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110.46</v>
      </c>
      <c r="H20" s="515" t="s">
        <v>5263</v>
      </c>
      <c r="I20" s="523">
        <f t="shared" si="0"/>
        <v>0.11566492146596857</v>
      </c>
      <c r="J20" s="200"/>
      <c r="K20" s="200"/>
    </row>
    <row r="21" spans="1:14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95.41</v>
      </c>
      <c r="H21" s="515" t="s">
        <v>5263</v>
      </c>
      <c r="I21" s="523">
        <f t="shared" si="0"/>
        <v>0.61554838709677417</v>
      </c>
      <c r="J21" s="200"/>
      <c r="K21" s="200"/>
    </row>
    <row r="22" spans="1:14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35.72</v>
      </c>
      <c r="H22" s="515" t="s">
        <v>5263</v>
      </c>
      <c r="I22" s="523">
        <f t="shared" si="0"/>
        <v>0.3247272727272727</v>
      </c>
      <c r="J22" s="200"/>
      <c r="K22" s="200"/>
    </row>
    <row r="23" spans="1:14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49.83</v>
      </c>
      <c r="H23" s="515" t="s">
        <v>5263</v>
      </c>
      <c r="I23" s="523">
        <f t="shared" si="0"/>
        <v>0.41525000000000001</v>
      </c>
      <c r="J23" s="200"/>
      <c r="K23" s="200"/>
    </row>
    <row r="24" spans="1:14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46.69</v>
      </c>
      <c r="H24" s="515" t="s">
        <v>5263</v>
      </c>
      <c r="I24" s="523">
        <f t="shared" si="0"/>
        <v>0.46689999999999998</v>
      </c>
      <c r="J24" s="200"/>
      <c r="K24" s="200"/>
    </row>
    <row r="25" spans="1:14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65.56</v>
      </c>
      <c r="H25" s="515" t="s">
        <v>5263</v>
      </c>
      <c r="I25" s="523">
        <f t="shared" si="0"/>
        <v>0.69010526315789478</v>
      </c>
      <c r="J25" s="200"/>
      <c r="K25" s="200"/>
    </row>
    <row r="26" spans="1:14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18.84</v>
      </c>
      <c r="H26" s="515" t="s">
        <v>5263</v>
      </c>
      <c r="I26" s="523">
        <f t="shared" si="0"/>
        <v>0.26914285714285713</v>
      </c>
      <c r="J26" s="200"/>
      <c r="K26" s="200"/>
    </row>
    <row r="27" spans="1:14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36.97</v>
      </c>
      <c r="H27" s="515" t="s">
        <v>5263</v>
      </c>
      <c r="I27" s="523">
        <f t="shared" si="0"/>
        <v>0.18301980198019802</v>
      </c>
      <c r="J27" s="200"/>
      <c r="K27" s="200"/>
    </row>
    <row r="28" spans="1:14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44.73</v>
      </c>
      <c r="H28" s="515" t="s">
        <v>5263</v>
      </c>
      <c r="I28" s="523">
        <f t="shared" si="0"/>
        <v>0.12254794520547944</v>
      </c>
      <c r="J28" s="200"/>
      <c r="K28" s="200"/>
    </row>
    <row r="29" spans="1:14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31.68</v>
      </c>
      <c r="H30" s="515" t="s">
        <v>5263</v>
      </c>
      <c r="I30" s="523">
        <f t="shared" si="0"/>
        <v>6.46530612244898E-2</v>
      </c>
      <c r="J30" s="200"/>
      <c r="K30" s="200"/>
    </row>
    <row r="31" spans="1:14" ht="28.9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28.9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407.84</v>
      </c>
      <c r="H32" s="515" t="s">
        <v>5263</v>
      </c>
      <c r="I32" s="523">
        <f t="shared" si="0"/>
        <v>0.7415272727272727</v>
      </c>
      <c r="J32" s="200"/>
      <c r="K32" s="200"/>
      <c r="N32" t="s">
        <v>5652</v>
      </c>
    </row>
    <row r="33" spans="1:11" ht="28.9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719.68</v>
      </c>
      <c r="H33" s="515" t="s">
        <v>5263</v>
      </c>
      <c r="I33" s="523">
        <f t="shared" si="0"/>
        <v>0.55359999999999998</v>
      </c>
      <c r="J33" s="200"/>
      <c r="K33" s="200"/>
    </row>
    <row r="34" spans="1:11" ht="28.9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59.98</v>
      </c>
      <c r="H34" s="515" t="s">
        <v>5263</v>
      </c>
      <c r="I34" s="523">
        <f t="shared" si="0"/>
        <v>0.53553571428571423</v>
      </c>
      <c r="J34" s="200"/>
      <c r="K34" s="200"/>
    </row>
    <row r="35" spans="1:11" ht="28.9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29</v>
      </c>
      <c r="H35" s="515" t="s">
        <v>5263</v>
      </c>
      <c r="I35" s="523">
        <f t="shared" si="0"/>
        <v>2.9000000000000001E-2</v>
      </c>
      <c r="J35" s="200"/>
      <c r="K35" s="200"/>
    </row>
    <row r="36" spans="1:11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145</v>
      </c>
      <c r="H36" s="515" t="s">
        <v>5263</v>
      </c>
      <c r="I36" s="523">
        <f t="shared" si="0"/>
        <v>0.48333333333333334</v>
      </c>
      <c r="J36" s="200"/>
      <c r="K36" s="200"/>
    </row>
    <row r="37" spans="1:11" ht="28.9">
      <c r="A37" s="373" t="s">
        <v>5637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500</v>
      </c>
      <c r="G37" s="517">
        <v>479</v>
      </c>
      <c r="H37" s="515" t="s">
        <v>5263</v>
      </c>
      <c r="I37" s="523">
        <f t="shared" si="0"/>
        <v>0.95799999999999996</v>
      </c>
      <c r="J37" s="200"/>
      <c r="K37" s="200"/>
    </row>
    <row r="38" spans="1:11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28.9">
      <c r="A39" s="373" t="s">
        <v>5281</v>
      </c>
      <c r="B39" s="515" t="s">
        <v>5696</v>
      </c>
      <c r="C39" s="515" t="s">
        <v>5697</v>
      </c>
      <c r="D39" s="516">
        <v>45751</v>
      </c>
      <c r="E39" s="516">
        <v>46115</v>
      </c>
      <c r="F39" s="517">
        <v>5000</v>
      </c>
      <c r="G39" s="517">
        <v>0</v>
      </c>
      <c r="H39" s="515" t="s">
        <v>5263</v>
      </c>
      <c r="I39" s="523">
        <f t="shared" ref="I39" si="1">G39/F39</f>
        <v>0</v>
      </c>
      <c r="J39" s="200"/>
      <c r="K39" s="200"/>
    </row>
    <row r="40" spans="1:11" ht="28.9">
      <c r="A40" s="373" t="s">
        <v>5573</v>
      </c>
      <c r="B40" s="515" t="s">
        <v>5568</v>
      </c>
      <c r="C40" s="515" t="s">
        <v>5569</v>
      </c>
      <c r="D40" s="516">
        <v>45453</v>
      </c>
      <c r="E40" s="516">
        <v>45817</v>
      </c>
      <c r="F40" s="517">
        <v>7000</v>
      </c>
      <c r="G40" s="517">
        <v>6865.04</v>
      </c>
      <c r="H40" s="515" t="s">
        <v>5263</v>
      </c>
      <c r="I40" s="523">
        <f t="shared" si="0"/>
        <v>0.98072000000000004</v>
      </c>
      <c r="J40" s="200"/>
      <c r="K40" s="200"/>
    </row>
    <row r="41" spans="1:11" ht="28.9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10692</v>
      </c>
      <c r="H41" s="515" t="s">
        <v>5263</v>
      </c>
      <c r="I41" s="523">
        <f t="shared" si="0"/>
        <v>0.43375253549695741</v>
      </c>
      <c r="J41" s="200"/>
      <c r="K41" s="200"/>
    </row>
    <row r="42" spans="1:11" ht="28.9">
      <c r="A42" s="373" t="s">
        <v>5283</v>
      </c>
      <c r="B42" s="515" t="s">
        <v>5589</v>
      </c>
      <c r="C42" s="515" t="s">
        <v>5590</v>
      </c>
      <c r="D42" s="516">
        <v>45496</v>
      </c>
      <c r="E42" s="516">
        <v>45860</v>
      </c>
      <c r="F42" s="517">
        <v>910000</v>
      </c>
      <c r="G42" s="517">
        <v>447248.55233600002</v>
      </c>
      <c r="H42" s="515" t="s">
        <v>5263</v>
      </c>
      <c r="I42" s="523">
        <f t="shared" si="0"/>
        <v>0.49148192564395604</v>
      </c>
      <c r="J42" s="200"/>
      <c r="K42" s="200"/>
    </row>
    <row r="43" spans="1:11" ht="28.9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13067.1</v>
      </c>
      <c r="H43" s="515" t="s">
        <v>5263</v>
      </c>
      <c r="I43" s="523">
        <f t="shared" si="0"/>
        <v>0.52268400000000004</v>
      </c>
      <c r="J43" s="200"/>
      <c r="K43" s="200"/>
    </row>
    <row r="44" spans="1:11" ht="28.9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0</v>
      </c>
      <c r="H44" s="515" t="s">
        <v>5263</v>
      </c>
      <c r="I44" s="523">
        <f>G44/F44</f>
        <v>0</v>
      </c>
      <c r="J44" s="200"/>
      <c r="K44" s="200"/>
    </row>
    <row r="45" spans="1:11" ht="28.9">
      <c r="A45" s="373" t="s">
        <v>5284</v>
      </c>
      <c r="B45" s="515" t="s">
        <v>5524</v>
      </c>
      <c r="C45" s="515" t="s">
        <v>5525</v>
      </c>
      <c r="D45" s="516">
        <v>45390</v>
      </c>
      <c r="E45" s="516">
        <v>45754</v>
      </c>
      <c r="F45" s="517">
        <v>15000</v>
      </c>
      <c r="G45" s="517">
        <v>14987.3</v>
      </c>
      <c r="H45" s="515" t="s">
        <v>5263</v>
      </c>
      <c r="I45" s="523">
        <f t="shared" si="0"/>
        <v>0.99915333333333334</v>
      </c>
      <c r="J45" s="200"/>
      <c r="K45" s="200"/>
    </row>
    <row r="46" spans="1:11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155720.11900000001</v>
      </c>
      <c r="H46" s="515" t="s">
        <v>5263</v>
      </c>
      <c r="I46" s="523">
        <f t="shared" si="0"/>
        <v>0.5190670633333333</v>
      </c>
      <c r="J46" s="200"/>
      <c r="K46" s="200"/>
    </row>
    <row r="47" spans="1:11" ht="28.9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36561.622000000003</v>
      </c>
      <c r="H47" s="515" t="s">
        <v>5263</v>
      </c>
      <c r="I47" s="523">
        <f t="shared" si="0"/>
        <v>9.1404055000000012E-2</v>
      </c>
      <c r="J47" s="200"/>
      <c r="K47" s="200"/>
    </row>
    <row r="48" spans="1:11" ht="28.9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141</v>
      </c>
      <c r="H48" s="515" t="s">
        <v>5263</v>
      </c>
      <c r="I48" s="523">
        <f t="shared" si="0"/>
        <v>0.23499999999999999</v>
      </c>
      <c r="J48" s="200"/>
      <c r="K48" s="200"/>
    </row>
    <row r="49" spans="1:13" ht="28.9">
      <c r="A49" s="373" t="s">
        <v>5676</v>
      </c>
      <c r="B49" s="515" t="s">
        <v>5674</v>
      </c>
      <c r="C49" s="515" t="s">
        <v>5675</v>
      </c>
      <c r="D49" s="516">
        <v>45715</v>
      </c>
      <c r="E49" s="516">
        <v>45894</v>
      </c>
      <c r="F49" s="517">
        <v>4200</v>
      </c>
      <c r="G49" s="517">
        <v>1209.3699999999999</v>
      </c>
      <c r="H49" s="515" t="s">
        <v>5263</v>
      </c>
      <c r="I49" s="523">
        <f t="shared" si="0"/>
        <v>0.28794523809523809</v>
      </c>
      <c r="J49" s="200"/>
      <c r="K49" s="200"/>
    </row>
    <row r="50" spans="1:13" ht="28.9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2</v>
      </c>
      <c r="H50" s="515" t="s">
        <v>5263</v>
      </c>
      <c r="I50" s="523">
        <f t="shared" si="0"/>
        <v>0.02</v>
      </c>
      <c r="J50" s="200"/>
      <c r="K50" s="200"/>
    </row>
    <row r="51" spans="1:13" ht="28.9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240</v>
      </c>
      <c r="H51" s="515" t="s">
        <v>5263</v>
      </c>
      <c r="I51" s="523">
        <f t="shared" si="0"/>
        <v>6.8571428571428568E-3</v>
      </c>
      <c r="J51" s="200"/>
      <c r="K51" s="200"/>
    </row>
    <row r="52" spans="1:13" ht="28.9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1757</v>
      </c>
      <c r="H52" s="515" t="s">
        <v>5263</v>
      </c>
      <c r="I52" s="523">
        <f t="shared" si="0"/>
        <v>0.14641666666666667</v>
      </c>
      <c r="J52" s="200"/>
      <c r="K52" s="200"/>
    </row>
    <row r="53" spans="1:13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60</v>
      </c>
      <c r="H53" s="515" t="s">
        <v>5263</v>
      </c>
      <c r="I53" s="523">
        <f t="shared" si="0"/>
        <v>4.2857142857142858E-2</v>
      </c>
      <c r="J53" s="200"/>
      <c r="K53" s="200"/>
    </row>
    <row r="54" spans="1:13" ht="28.9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616">
        <v>0.15373000000000001</v>
      </c>
      <c r="H54" s="515" t="s">
        <v>5263</v>
      </c>
      <c r="I54" s="523">
        <f t="shared" si="0"/>
        <v>6.1492000000000005E-2</v>
      </c>
      <c r="J54" s="200"/>
      <c r="K54" s="200"/>
    </row>
    <row r="55" spans="1:13" ht="28.9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30</v>
      </c>
      <c r="H55" s="515" t="s">
        <v>5263</v>
      </c>
      <c r="I55" s="523">
        <f t="shared" si="0"/>
        <v>0.3</v>
      </c>
      <c r="J55" s="200"/>
      <c r="K55" s="200"/>
      <c r="M55" s="610"/>
    </row>
    <row r="56" spans="1:13" ht="28.9">
      <c r="A56" s="373" t="s">
        <v>5291</v>
      </c>
      <c r="B56" s="515" t="s">
        <v>5632</v>
      </c>
      <c r="C56" s="515" t="s">
        <v>5633</v>
      </c>
      <c r="D56" s="516">
        <v>45609</v>
      </c>
      <c r="E56" s="516">
        <v>45789</v>
      </c>
      <c r="F56" s="517">
        <v>4836</v>
      </c>
      <c r="G56" s="517">
        <v>2710</v>
      </c>
      <c r="H56" s="515" t="s">
        <v>5263</v>
      </c>
      <c r="I56" s="523">
        <f t="shared" si="0"/>
        <v>0.56038047973531846</v>
      </c>
      <c r="J56" s="200"/>
      <c r="K56" s="200"/>
    </row>
    <row r="57" spans="1:13" ht="28.9">
      <c r="A57" s="373" t="s">
        <v>5292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572</v>
      </c>
      <c r="G57" s="517">
        <v>124.07</v>
      </c>
      <c r="H57" s="515" t="s">
        <v>5263</v>
      </c>
      <c r="I57" s="523">
        <f t="shared" si="0"/>
        <v>0.2169055944055944</v>
      </c>
      <c r="J57" s="200"/>
      <c r="K57" s="200"/>
    </row>
    <row r="58" spans="1:13" ht="28.9">
      <c r="A58" s="373" t="s">
        <v>5293</v>
      </c>
      <c r="B58" s="515" t="s">
        <v>5524</v>
      </c>
      <c r="C58" s="515" t="s">
        <v>5525</v>
      </c>
      <c r="D58" s="516">
        <v>45390</v>
      </c>
      <c r="E58" s="516">
        <v>45754</v>
      </c>
      <c r="F58" s="517">
        <v>65</v>
      </c>
      <c r="G58" s="517">
        <v>5.73</v>
      </c>
      <c r="H58" s="515" t="s">
        <v>5263</v>
      </c>
      <c r="I58" s="523">
        <f t="shared" si="0"/>
        <v>8.8153846153846166E-2</v>
      </c>
      <c r="J58" s="200"/>
      <c r="K58" s="200"/>
    </row>
    <row r="59" spans="1:13" ht="28.9">
      <c r="A59" s="373" t="s">
        <v>5294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903</v>
      </c>
      <c r="G59" s="517">
        <v>289.22000000000003</v>
      </c>
      <c r="H59" s="515" t="s">
        <v>5263</v>
      </c>
      <c r="I59" s="523">
        <f t="shared" si="0"/>
        <v>0.32028792912513848</v>
      </c>
      <c r="J59" s="200"/>
      <c r="K59" s="200"/>
    </row>
    <row r="60" spans="1:13" ht="28.9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0.76</v>
      </c>
      <c r="H60" s="515" t="s">
        <v>5263</v>
      </c>
      <c r="I60" s="523">
        <f t="shared" si="0"/>
        <v>2.1714285714285714E-2</v>
      </c>
      <c r="J60" s="200"/>
      <c r="K60" s="200"/>
    </row>
    <row r="61" spans="1:13" ht="28.9">
      <c r="A61" s="373" t="s">
        <v>5422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</v>
      </c>
      <c r="G61" s="517">
        <v>0.38</v>
      </c>
      <c r="H61" s="515" t="s">
        <v>5423</v>
      </c>
      <c r="I61" s="523">
        <f t="shared" si="0"/>
        <v>0.38</v>
      </c>
      <c r="J61" s="200"/>
      <c r="K61" s="200"/>
    </row>
    <row r="62" spans="1:13" ht="28.9">
      <c r="A62" s="373" t="s">
        <v>5678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214278</v>
      </c>
      <c r="G62" s="517">
        <v>17002.740000000002</v>
      </c>
      <c r="H62" s="515" t="s">
        <v>5679</v>
      </c>
      <c r="I62" s="523">
        <f t="shared" si="0"/>
        <v>7.9348976563156287E-2</v>
      </c>
      <c r="J62" s="200"/>
      <c r="K62" s="200"/>
    </row>
    <row r="63" spans="1:13" ht="28.9">
      <c r="A63" s="260" t="s">
        <v>5296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3100</v>
      </c>
      <c r="G63" s="517">
        <v>420</v>
      </c>
      <c r="H63" s="515" t="s">
        <v>5263</v>
      </c>
      <c r="I63" s="523">
        <f t="shared" si="0"/>
        <v>0.13548387096774195</v>
      </c>
      <c r="J63" s="200"/>
      <c r="K63" s="200"/>
    </row>
    <row r="64" spans="1:13" ht="28.9">
      <c r="A64" s="373" t="s">
        <v>5298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600</v>
      </c>
      <c r="G64" s="517">
        <v>108</v>
      </c>
      <c r="H64" s="515" t="s">
        <v>5263</v>
      </c>
      <c r="I64" s="523">
        <f t="shared" si="0"/>
        <v>0.18</v>
      </c>
      <c r="J64" s="200"/>
      <c r="K64" s="200"/>
    </row>
    <row r="65" spans="1:11" ht="28.9">
      <c r="A65" s="373" t="s">
        <v>5299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1800</v>
      </c>
      <c r="G65" s="517">
        <v>170</v>
      </c>
      <c r="H65" s="515" t="s">
        <v>5263</v>
      </c>
      <c r="I65" s="523">
        <f t="shared" si="0"/>
        <v>9.4444444444444442E-2</v>
      </c>
      <c r="J65" s="200"/>
      <c r="K65" s="200"/>
    </row>
    <row r="66" spans="1:11" ht="28.9">
      <c r="A66" s="373" t="s">
        <v>5698</v>
      </c>
      <c r="B66" s="515" t="s">
        <v>5696</v>
      </c>
      <c r="C66" s="515" t="s">
        <v>5697</v>
      </c>
      <c r="D66" s="516">
        <v>45751</v>
      </c>
      <c r="E66" s="516">
        <v>46115</v>
      </c>
      <c r="F66" s="517">
        <v>141966</v>
      </c>
      <c r="G66" s="517">
        <v>0</v>
      </c>
      <c r="H66" s="515" t="s">
        <v>5320</v>
      </c>
      <c r="I66" s="523">
        <f t="shared" si="0"/>
        <v>0</v>
      </c>
      <c r="J66" s="200"/>
      <c r="K66" s="200"/>
    </row>
    <row r="67" spans="1:11" ht="28.9">
      <c r="A67" s="373" t="s">
        <v>5300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1500</v>
      </c>
      <c r="G67" s="517">
        <v>364</v>
      </c>
      <c r="H67" s="515" t="s">
        <v>5263</v>
      </c>
      <c r="I67" s="523">
        <f t="shared" si="0"/>
        <v>0.24266666666666667</v>
      </c>
      <c r="J67" s="200"/>
      <c r="K67" s="200"/>
    </row>
    <row r="68" spans="1:11">
      <c r="A68" s="688" t="s">
        <v>1288</v>
      </c>
      <c r="B68" s="689" t="s">
        <v>5664</v>
      </c>
      <c r="C68" s="515" t="s">
        <v>5669</v>
      </c>
      <c r="D68" s="690">
        <v>45691</v>
      </c>
      <c r="E68" s="690">
        <v>46055</v>
      </c>
      <c r="F68" s="248">
        <v>1900</v>
      </c>
      <c r="G68" s="248">
        <v>589</v>
      </c>
      <c r="H68" s="515" t="s">
        <v>5263</v>
      </c>
      <c r="I68" s="523">
        <f t="shared" si="0"/>
        <v>0.31</v>
      </c>
      <c r="J68" s="200"/>
      <c r="K68" s="200"/>
    </row>
    <row r="69" spans="1:11">
      <c r="A69" s="688"/>
      <c r="B69" s="689"/>
      <c r="C69" s="515" t="s">
        <v>5670</v>
      </c>
      <c r="D69" s="689"/>
      <c r="E69" s="689"/>
      <c r="F69" s="248">
        <v>100</v>
      </c>
      <c r="G69" s="248">
        <v>0</v>
      </c>
      <c r="H69" s="515" t="s">
        <v>5263</v>
      </c>
      <c r="I69" s="523">
        <f t="shared" si="0"/>
        <v>0</v>
      </c>
      <c r="J69" s="200"/>
      <c r="K69" s="200"/>
    </row>
    <row r="70" spans="1:11" ht="28.9">
      <c r="A70" s="373" t="s">
        <v>5639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7900</v>
      </c>
      <c r="G70" s="517">
        <v>7820</v>
      </c>
      <c r="H70" s="515" t="s">
        <v>5263</v>
      </c>
      <c r="I70" s="523">
        <f t="shared" si="0"/>
        <v>0.98987341772151893</v>
      </c>
      <c r="J70" s="540"/>
      <c r="K70" s="540"/>
    </row>
    <row r="71" spans="1:11" ht="28.9">
      <c r="A71" s="373" t="s">
        <v>5304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230</v>
      </c>
      <c r="G71" s="517">
        <v>14</v>
      </c>
      <c r="H71" s="515" t="s">
        <v>5263</v>
      </c>
      <c r="I71" s="523">
        <f>G71/F71</f>
        <v>6.0869565217391307E-2</v>
      </c>
      <c r="J71" s="200"/>
      <c r="K71" s="200"/>
    </row>
    <row r="72" spans="1:11" ht="57.6">
      <c r="A72" s="373" t="s">
        <v>5625</v>
      </c>
      <c r="B72" s="515" t="s">
        <v>5626</v>
      </c>
      <c r="C72" s="515" t="s">
        <v>5616</v>
      </c>
      <c r="D72" s="516">
        <v>45390</v>
      </c>
      <c r="E72" s="516">
        <v>45754</v>
      </c>
      <c r="F72" s="517">
        <v>2500</v>
      </c>
      <c r="G72" s="517">
        <v>2261</v>
      </c>
      <c r="H72" s="515" t="s">
        <v>5263</v>
      </c>
      <c r="I72" s="523">
        <f>G72/F72</f>
        <v>0.90439999999999998</v>
      </c>
      <c r="J72" s="540"/>
      <c r="K72" s="540"/>
    </row>
    <row r="73" spans="1:11" ht="28.9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720.8</v>
      </c>
      <c r="H73" s="515" t="s">
        <v>5263</v>
      </c>
      <c r="I73" s="523">
        <f t="shared" ref="I73:I74" si="2">G73/F73</f>
        <v>0.3604</v>
      </c>
      <c r="J73" s="540"/>
      <c r="K73" s="540"/>
    </row>
    <row r="74" spans="1:11" ht="28.9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138.4</v>
      </c>
      <c r="H74" s="515" t="s">
        <v>5263</v>
      </c>
      <c r="I74" s="523">
        <f t="shared" si="2"/>
        <v>0.1384</v>
      </c>
      <c r="J74" s="540"/>
      <c r="K74" s="540"/>
    </row>
    <row r="75" spans="1:11" ht="28.9">
      <c r="A75" s="373" t="s">
        <v>5309</v>
      </c>
      <c r="B75" s="515" t="s">
        <v>5605</v>
      </c>
      <c r="C75" s="515" t="s">
        <v>5606</v>
      </c>
      <c r="D75" s="516">
        <v>45496</v>
      </c>
      <c r="E75" s="516">
        <v>45860</v>
      </c>
      <c r="F75" s="517">
        <v>15000</v>
      </c>
      <c r="G75" s="517">
        <v>14982.27</v>
      </c>
      <c r="H75" s="515" t="s">
        <v>5263</v>
      </c>
      <c r="I75" s="523">
        <f>G75/F75</f>
        <v>0.99881799999999998</v>
      </c>
      <c r="J75" s="200"/>
      <c r="K75" s="200"/>
    </row>
    <row r="76" spans="1:11" ht="28.9">
      <c r="A76" s="260" t="s">
        <v>5310</v>
      </c>
      <c r="B76" s="241" t="s">
        <v>5612</v>
      </c>
      <c r="C76" s="241" t="s">
        <v>5613</v>
      </c>
      <c r="D76" s="244">
        <v>45551</v>
      </c>
      <c r="E76" s="244">
        <v>45915</v>
      </c>
      <c r="F76" s="242">
        <v>10000</v>
      </c>
      <c r="G76" s="517">
        <v>6160</v>
      </c>
      <c r="H76" s="515" t="s">
        <v>5263</v>
      </c>
      <c r="I76" s="523">
        <f t="shared" ref="I76:I135" si="3">G76/F76</f>
        <v>0.61599999999999999</v>
      </c>
      <c r="J76" s="200"/>
      <c r="K76" s="200"/>
    </row>
    <row r="77" spans="1:11" ht="28.9">
      <c r="A77" s="373" t="s">
        <v>5671</v>
      </c>
      <c r="B77" s="515" t="s">
        <v>5664</v>
      </c>
      <c r="C77" s="515" t="s">
        <v>5665</v>
      </c>
      <c r="D77" s="516">
        <v>45691</v>
      </c>
      <c r="E77" s="516">
        <v>46055</v>
      </c>
      <c r="F77" s="517">
        <v>2000</v>
      </c>
      <c r="G77" s="517">
        <v>48.4</v>
      </c>
      <c r="H77" s="515" t="s">
        <v>5263</v>
      </c>
      <c r="I77" s="523">
        <f t="shared" si="3"/>
        <v>2.4199999999999999E-2</v>
      </c>
      <c r="J77" s="200"/>
      <c r="K77" s="200"/>
    </row>
    <row r="78" spans="1:11" ht="28.9">
      <c r="A78" s="373" t="s">
        <v>5313</v>
      </c>
      <c r="B78" s="515" t="s">
        <v>5619</v>
      </c>
      <c r="C78" s="515" t="s">
        <v>5620</v>
      </c>
      <c r="D78" s="516">
        <v>45565</v>
      </c>
      <c r="E78" s="516">
        <v>45745</v>
      </c>
      <c r="F78" s="517">
        <v>600</v>
      </c>
      <c r="G78" s="517">
        <v>410.74</v>
      </c>
      <c r="H78" s="515" t="s">
        <v>5263</v>
      </c>
      <c r="I78" s="523">
        <f t="shared" si="3"/>
        <v>0.68456666666666666</v>
      </c>
      <c r="J78" s="200"/>
      <c r="K78" s="200"/>
    </row>
    <row r="79" spans="1:11" ht="28.9">
      <c r="A79" s="373" t="s">
        <v>5314</v>
      </c>
      <c r="B79" s="515" t="s">
        <v>5619</v>
      </c>
      <c r="C79" s="515" t="s">
        <v>5620</v>
      </c>
      <c r="D79" s="516">
        <v>45565</v>
      </c>
      <c r="E79" s="516">
        <v>45745</v>
      </c>
      <c r="F79" s="517">
        <v>600</v>
      </c>
      <c r="G79" s="517">
        <v>571.21</v>
      </c>
      <c r="H79" s="515" t="s">
        <v>5263</v>
      </c>
      <c r="I79" s="523">
        <f t="shared" si="3"/>
        <v>0.95201666666666673</v>
      </c>
      <c r="J79" s="200"/>
      <c r="K79" s="200"/>
    </row>
    <row r="80" spans="1:11" ht="28.9">
      <c r="A80" s="260" t="s">
        <v>5316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30000</v>
      </c>
      <c r="G80" s="517">
        <v>4916.71</v>
      </c>
      <c r="H80" s="515" t="s">
        <v>5263</v>
      </c>
      <c r="I80" s="523">
        <f t="shared" si="3"/>
        <v>0.16389033333333333</v>
      </c>
      <c r="J80" s="200"/>
      <c r="K80" s="200"/>
    </row>
    <row r="81" spans="1:11" ht="28.9">
      <c r="A81" s="260" t="s">
        <v>5645</v>
      </c>
      <c r="B81" s="241" t="s">
        <v>5646</v>
      </c>
      <c r="C81" s="515" t="s">
        <v>5647</v>
      </c>
      <c r="D81" s="244">
        <v>45646</v>
      </c>
      <c r="E81" s="244">
        <v>46010</v>
      </c>
      <c r="F81" s="517">
        <v>7000</v>
      </c>
      <c r="G81" s="517">
        <v>169.37</v>
      </c>
      <c r="H81" s="515" t="s">
        <v>5263</v>
      </c>
      <c r="I81" s="523">
        <f t="shared" si="3"/>
        <v>2.4195714285714286E-2</v>
      </c>
      <c r="J81" s="200"/>
      <c r="K81" s="200"/>
    </row>
    <row r="82" spans="1:11" ht="28.9">
      <c r="A82" s="260" t="s">
        <v>5321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1700</v>
      </c>
      <c r="G82" s="517">
        <v>700.72</v>
      </c>
      <c r="H82" s="515" t="s">
        <v>5263</v>
      </c>
      <c r="I82" s="523">
        <f t="shared" si="3"/>
        <v>0.41218823529411769</v>
      </c>
      <c r="J82" s="200"/>
      <c r="K82" s="200"/>
    </row>
    <row r="83" spans="1:11" ht="28.9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0</v>
      </c>
      <c r="H83" s="515" t="s">
        <v>5679</v>
      </c>
      <c r="I83" s="523">
        <f t="shared" si="3"/>
        <v>0</v>
      </c>
      <c r="J83" s="200"/>
      <c r="K83" s="200"/>
    </row>
    <row r="84" spans="1:11" ht="28.9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75023</v>
      </c>
      <c r="H84" s="515" t="s">
        <v>5351</v>
      </c>
      <c r="I84" s="523">
        <f t="shared" si="3"/>
        <v>7.5023000000000006E-2</v>
      </c>
      <c r="J84" s="200"/>
      <c r="K84" s="200"/>
    </row>
    <row r="85" spans="1:11" ht="28.9">
      <c r="A85" s="373" t="s">
        <v>5699</v>
      </c>
      <c r="B85" s="515" t="s">
        <v>5696</v>
      </c>
      <c r="C85" s="515" t="s">
        <v>5697</v>
      </c>
      <c r="D85" s="516">
        <v>45751</v>
      </c>
      <c r="E85" s="516">
        <v>46115</v>
      </c>
      <c r="F85" s="517">
        <v>31000</v>
      </c>
      <c r="G85" s="517">
        <v>146</v>
      </c>
      <c r="H85" s="515" t="s">
        <v>5263</v>
      </c>
      <c r="I85" s="523">
        <f t="shared" si="3"/>
        <v>4.7096774193548388E-3</v>
      </c>
      <c r="J85" s="200"/>
      <c r="K85" s="200"/>
    </row>
    <row r="86" spans="1:11" ht="28.9">
      <c r="A86" s="373" t="s">
        <v>5325</v>
      </c>
      <c r="B86" s="515" t="s">
        <v>5476</v>
      </c>
      <c r="C86" s="515" t="s">
        <v>5477</v>
      </c>
      <c r="D86" s="516">
        <v>45261</v>
      </c>
      <c r="E86" s="516">
        <v>45992</v>
      </c>
      <c r="F86" s="517">
        <v>2000</v>
      </c>
      <c r="G86" s="517">
        <v>2000</v>
      </c>
      <c r="H86" s="515" t="s">
        <v>5263</v>
      </c>
      <c r="I86" s="523">
        <f t="shared" si="3"/>
        <v>1</v>
      </c>
      <c r="J86" s="200"/>
      <c r="K86" s="200"/>
    </row>
    <row r="87" spans="1:11" ht="28.9">
      <c r="A87" s="373" t="s">
        <v>5326</v>
      </c>
      <c r="B87" s="515" t="s">
        <v>5426</v>
      </c>
      <c r="C87" s="515" t="s">
        <v>5427</v>
      </c>
      <c r="D87" s="516">
        <v>45139</v>
      </c>
      <c r="E87" s="516">
        <v>45869</v>
      </c>
      <c r="F87" s="517">
        <v>10000</v>
      </c>
      <c r="G87" s="517">
        <v>9938.43</v>
      </c>
      <c r="H87" s="515" t="s">
        <v>5263</v>
      </c>
      <c r="I87" s="523">
        <f t="shared" si="3"/>
        <v>0.99384300000000003</v>
      </c>
      <c r="J87" s="200"/>
      <c r="K87" s="200"/>
    </row>
    <row r="88" spans="1:11" ht="28.9">
      <c r="A88" s="373" t="s">
        <v>5327</v>
      </c>
      <c r="B88" s="241" t="s">
        <v>5612</v>
      </c>
      <c r="C88" s="241" t="s">
        <v>5613</v>
      </c>
      <c r="D88" s="244">
        <v>45551</v>
      </c>
      <c r="E88" s="244">
        <v>45915</v>
      </c>
      <c r="F88" s="242">
        <v>2500</v>
      </c>
      <c r="G88" s="517">
        <v>125.5</v>
      </c>
      <c r="H88" s="515" t="s">
        <v>5263</v>
      </c>
      <c r="I88" s="523">
        <f t="shared" si="3"/>
        <v>5.0200000000000002E-2</v>
      </c>
      <c r="J88" s="200"/>
      <c r="K88" s="200"/>
    </row>
    <row r="89" spans="1:11" ht="43.15">
      <c r="A89" s="373" t="s">
        <v>5328</v>
      </c>
      <c r="B89" s="515" t="s">
        <v>5592</v>
      </c>
      <c r="C89" s="515" t="s">
        <v>5593</v>
      </c>
      <c r="D89" s="244">
        <v>45505</v>
      </c>
      <c r="E89" s="244">
        <v>45869</v>
      </c>
      <c r="F89" s="517">
        <v>39960</v>
      </c>
      <c r="G89" s="517">
        <v>13489.98</v>
      </c>
      <c r="H89" s="515" t="s">
        <v>5263</v>
      </c>
      <c r="I89" s="523">
        <f t="shared" si="3"/>
        <v>0.33758708708708707</v>
      </c>
      <c r="J89" s="200"/>
      <c r="K89" s="200"/>
    </row>
    <row r="90" spans="1:11" ht="28.9">
      <c r="A90" s="373" t="s">
        <v>5700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3000</v>
      </c>
      <c r="G90" s="517">
        <v>192.82220000000001</v>
      </c>
      <c r="H90" s="515" t="s">
        <v>5263</v>
      </c>
      <c r="I90" s="523">
        <f t="shared" ref="I90" si="4">G90/F90</f>
        <v>6.4274066666666671E-2</v>
      </c>
      <c r="J90" s="200"/>
      <c r="K90" s="200"/>
    </row>
    <row r="91" spans="1:11" ht="28.9">
      <c r="A91" s="373" t="s">
        <v>5681</v>
      </c>
      <c r="B91" s="515" t="s">
        <v>5674</v>
      </c>
      <c r="C91" s="515" t="s">
        <v>5675</v>
      </c>
      <c r="D91" s="516">
        <v>45715</v>
      </c>
      <c r="E91" s="516">
        <v>46079</v>
      </c>
      <c r="F91" s="517">
        <v>40000</v>
      </c>
      <c r="G91" s="517">
        <v>7446.8351400000001</v>
      </c>
      <c r="H91" s="515" t="s">
        <v>5263</v>
      </c>
      <c r="I91" s="523">
        <f t="shared" si="3"/>
        <v>0.1861708785</v>
      </c>
      <c r="J91" s="200"/>
      <c r="K91" s="200"/>
    </row>
    <row r="92" spans="1:11" ht="28.9">
      <c r="A92" s="373" t="s">
        <v>5330</v>
      </c>
      <c r="B92" s="515" t="s">
        <v>5635</v>
      </c>
      <c r="C92" s="515" t="s">
        <v>5636</v>
      </c>
      <c r="D92" s="516">
        <v>45623</v>
      </c>
      <c r="E92" s="516">
        <v>45987</v>
      </c>
      <c r="F92" s="517">
        <v>9000</v>
      </c>
      <c r="G92" s="517">
        <v>2364.6601000000001</v>
      </c>
      <c r="H92" s="515" t="s">
        <v>5263</v>
      </c>
      <c r="I92" s="523">
        <f t="shared" si="3"/>
        <v>0.26274001111111112</v>
      </c>
      <c r="J92" s="200"/>
      <c r="K92" s="200"/>
    </row>
    <row r="93" spans="1:11" ht="28.9">
      <c r="A93" s="373" t="s">
        <v>277</v>
      </c>
      <c r="B93" s="241" t="s">
        <v>5612</v>
      </c>
      <c r="C93" s="241" t="s">
        <v>5613</v>
      </c>
      <c r="D93" s="244">
        <v>45551</v>
      </c>
      <c r="E93" s="244">
        <v>45915</v>
      </c>
      <c r="F93" s="517">
        <v>70000</v>
      </c>
      <c r="G93" s="517">
        <v>52035.644276610001</v>
      </c>
      <c r="H93" s="515" t="s">
        <v>5263</v>
      </c>
      <c r="I93" s="523">
        <f t="shared" si="3"/>
        <v>0.74336634680871427</v>
      </c>
      <c r="J93" s="200"/>
      <c r="K93" s="200"/>
    </row>
    <row r="94" spans="1:11" ht="28.9">
      <c r="A94" s="373" t="s">
        <v>5331</v>
      </c>
      <c r="B94" s="515" t="s">
        <v>5622</v>
      </c>
      <c r="C94" s="515" t="s">
        <v>5623</v>
      </c>
      <c r="D94" s="516">
        <v>45575</v>
      </c>
      <c r="E94" s="516">
        <v>45939</v>
      </c>
      <c r="F94" s="517">
        <v>2200</v>
      </c>
      <c r="G94" s="517">
        <v>367.41120000000001</v>
      </c>
      <c r="H94" s="515" t="s">
        <v>5263</v>
      </c>
      <c r="I94" s="523">
        <f t="shared" si="3"/>
        <v>0.16700509090909091</v>
      </c>
      <c r="J94" s="200"/>
      <c r="K94" s="200"/>
    </row>
    <row r="95" spans="1:11" ht="28.9">
      <c r="A95" s="373" t="s">
        <v>5682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1200</v>
      </c>
      <c r="G95" s="517">
        <v>270.58879999999999</v>
      </c>
      <c r="H95" s="515" t="s">
        <v>5263</v>
      </c>
      <c r="I95" s="523">
        <f t="shared" si="3"/>
        <v>0.22549066666666667</v>
      </c>
      <c r="J95" s="200"/>
      <c r="K95" s="200"/>
    </row>
    <row r="96" spans="1:11" ht="28.9">
      <c r="A96" s="373" t="s">
        <v>5594</v>
      </c>
      <c r="B96" s="515" t="s">
        <v>5589</v>
      </c>
      <c r="C96" s="515" t="s">
        <v>5590</v>
      </c>
      <c r="D96" s="516">
        <v>45496</v>
      </c>
      <c r="E96" s="516">
        <v>45860</v>
      </c>
      <c r="F96" s="517">
        <v>325</v>
      </c>
      <c r="G96" s="517">
        <v>72.36</v>
      </c>
      <c r="H96" s="515" t="s">
        <v>5263</v>
      </c>
      <c r="I96" s="523">
        <f t="shared" si="3"/>
        <v>0.22264615384615385</v>
      </c>
      <c r="J96" s="200"/>
      <c r="K96" s="200"/>
    </row>
    <row r="97" spans="1:11" ht="28.9">
      <c r="A97" s="373" t="s">
        <v>5332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220</v>
      </c>
      <c r="G97" s="517">
        <v>1.2505999999999999</v>
      </c>
      <c r="H97" s="515" t="s">
        <v>5263</v>
      </c>
      <c r="I97" s="523">
        <f t="shared" si="3"/>
        <v>5.6845454545454543E-3</v>
      </c>
      <c r="J97" s="200"/>
      <c r="K97" s="200"/>
    </row>
    <row r="98" spans="1:11" ht="28.9">
      <c r="A98" s="373" t="s">
        <v>168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5000</v>
      </c>
      <c r="G98" s="517">
        <v>441.79</v>
      </c>
      <c r="H98" s="515" t="s">
        <v>5263</v>
      </c>
      <c r="I98" s="523">
        <f t="shared" si="3"/>
        <v>8.8358000000000006E-2</v>
      </c>
      <c r="J98" s="200"/>
      <c r="K98" s="200"/>
    </row>
    <row r="99" spans="1:11" ht="28.9">
      <c r="A99" s="373" t="s">
        <v>5335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2500</v>
      </c>
      <c r="G99" s="517">
        <v>2.23</v>
      </c>
      <c r="H99" s="515" t="s">
        <v>5263</v>
      </c>
      <c r="I99" s="523">
        <f t="shared" si="3"/>
        <v>8.92E-4</v>
      </c>
      <c r="J99" s="200"/>
      <c r="K99" s="200"/>
    </row>
    <row r="100" spans="1:11" ht="28.9">
      <c r="A100" s="373" t="s">
        <v>5340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3000</v>
      </c>
      <c r="G100" s="517">
        <v>0</v>
      </c>
      <c r="H100" s="515" t="s">
        <v>5263</v>
      </c>
      <c r="I100" s="523">
        <f t="shared" si="3"/>
        <v>0</v>
      </c>
      <c r="J100" s="200"/>
      <c r="K100" s="200"/>
    </row>
    <row r="101" spans="1:11" ht="28.9">
      <c r="A101" s="373" t="s">
        <v>5341</v>
      </c>
      <c r="B101" s="515" t="s">
        <v>5589</v>
      </c>
      <c r="C101" s="515" t="s">
        <v>5590</v>
      </c>
      <c r="D101" s="516">
        <v>45496</v>
      </c>
      <c r="E101" s="516">
        <v>45860</v>
      </c>
      <c r="F101" s="517">
        <v>5200</v>
      </c>
      <c r="G101" s="517">
        <v>1722.68</v>
      </c>
      <c r="H101" s="515" t="s">
        <v>5263</v>
      </c>
      <c r="I101" s="523">
        <f t="shared" si="3"/>
        <v>0.3312846153846154</v>
      </c>
      <c r="J101" s="200"/>
      <c r="K101" s="200"/>
    </row>
    <row r="102" spans="1:11" ht="28.9">
      <c r="A102" s="373" t="s">
        <v>5701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5000</v>
      </c>
      <c r="G102" s="517">
        <v>0</v>
      </c>
      <c r="H102" s="515" t="s">
        <v>5263</v>
      </c>
      <c r="I102" s="523">
        <f t="shared" si="3"/>
        <v>0</v>
      </c>
      <c r="J102" s="200"/>
      <c r="K102" s="200"/>
    </row>
    <row r="103" spans="1:11" ht="28.9">
      <c r="A103" s="373" t="s">
        <v>4593</v>
      </c>
      <c r="B103" s="515" t="s">
        <v>5664</v>
      </c>
      <c r="C103" s="515" t="s">
        <v>5665</v>
      </c>
      <c r="D103" s="516">
        <v>45691</v>
      </c>
      <c r="E103" s="516">
        <v>46055</v>
      </c>
      <c r="F103" s="517">
        <v>8000</v>
      </c>
      <c r="G103" s="517">
        <v>2330</v>
      </c>
      <c r="H103" s="515" t="s">
        <v>5263</v>
      </c>
      <c r="I103" s="523">
        <f t="shared" si="3"/>
        <v>0.29125000000000001</v>
      </c>
      <c r="J103" s="200"/>
      <c r="K103" s="200"/>
    </row>
    <row r="104" spans="1:11" ht="28.9">
      <c r="A104" s="373" t="s">
        <v>5378</v>
      </c>
      <c r="B104" s="515" t="s">
        <v>5622</v>
      </c>
      <c r="C104" s="515" t="s">
        <v>5623</v>
      </c>
      <c r="D104" s="516">
        <v>45575</v>
      </c>
      <c r="E104" s="516">
        <v>45939</v>
      </c>
      <c r="F104" s="517">
        <v>6000</v>
      </c>
      <c r="G104" s="517">
        <v>230</v>
      </c>
      <c r="H104" s="515" t="s">
        <v>5263</v>
      </c>
      <c r="I104" s="523">
        <f t="shared" si="3"/>
        <v>3.833333333333333E-2</v>
      </c>
      <c r="J104" s="200"/>
      <c r="K104" s="200"/>
    </row>
    <row r="105" spans="1:11" ht="28.9">
      <c r="A105" s="260" t="s">
        <v>5347</v>
      </c>
      <c r="B105" s="241" t="s">
        <v>5608</v>
      </c>
      <c r="C105" s="515" t="s">
        <v>5609</v>
      </c>
      <c r="D105" s="244">
        <v>45537</v>
      </c>
      <c r="E105" s="244">
        <v>45901</v>
      </c>
      <c r="F105" s="517">
        <v>150</v>
      </c>
      <c r="G105" s="517">
        <v>72</v>
      </c>
      <c r="H105" s="515" t="s">
        <v>5263</v>
      </c>
      <c r="I105" s="523">
        <f t="shared" si="3"/>
        <v>0.48</v>
      </c>
      <c r="J105" s="200"/>
      <c r="K105" s="200"/>
    </row>
    <row r="106" spans="1:11" ht="28.9">
      <c r="A106" s="260" t="s">
        <v>5349</v>
      </c>
      <c r="B106" s="241" t="s">
        <v>5608</v>
      </c>
      <c r="C106" s="515" t="s">
        <v>5609</v>
      </c>
      <c r="D106" s="244">
        <v>45537</v>
      </c>
      <c r="E106" s="244">
        <v>45901</v>
      </c>
      <c r="F106" s="517">
        <v>300</v>
      </c>
      <c r="G106" s="517">
        <v>180</v>
      </c>
      <c r="H106" s="515" t="s">
        <v>5263</v>
      </c>
      <c r="I106" s="523">
        <f t="shared" si="3"/>
        <v>0.6</v>
      </c>
      <c r="J106" s="200"/>
      <c r="K106" s="200"/>
    </row>
    <row r="107" spans="1:11" ht="28.9">
      <c r="A107" s="373" t="s">
        <v>5350</v>
      </c>
      <c r="B107" s="515" t="s">
        <v>5635</v>
      </c>
      <c r="C107" s="515" t="s">
        <v>5636</v>
      </c>
      <c r="D107" s="516">
        <v>45623</v>
      </c>
      <c r="E107" s="516">
        <v>45987</v>
      </c>
      <c r="F107" s="517">
        <v>180000000</v>
      </c>
      <c r="G107" s="517">
        <v>58186380</v>
      </c>
      <c r="H107" s="515" t="s">
        <v>5351</v>
      </c>
      <c r="I107" s="523">
        <f t="shared" si="3"/>
        <v>0.32325766666666667</v>
      </c>
      <c r="J107" s="200"/>
      <c r="K107" s="200"/>
    </row>
    <row r="108" spans="1:11" ht="28.9">
      <c r="A108" s="373" t="s">
        <v>5528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47500000</v>
      </c>
      <c r="G108" s="517">
        <v>30415200</v>
      </c>
      <c r="H108" s="515" t="s">
        <v>5351</v>
      </c>
      <c r="I108" s="523">
        <f t="shared" si="3"/>
        <v>0.64032</v>
      </c>
      <c r="J108" s="200"/>
      <c r="K108" s="200"/>
    </row>
    <row r="109" spans="1:11" ht="28.9">
      <c r="A109" s="373" t="s">
        <v>5529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8500000</v>
      </c>
      <c r="G109" s="517">
        <v>7256400</v>
      </c>
      <c r="H109" s="515" t="s">
        <v>5351</v>
      </c>
      <c r="I109" s="523">
        <f t="shared" si="3"/>
        <v>0.85369411764705883</v>
      </c>
      <c r="J109" s="200"/>
      <c r="K109" s="200"/>
    </row>
    <row r="110" spans="1:11" ht="28.9">
      <c r="A110" s="373" t="s">
        <v>5702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576</v>
      </c>
      <c r="G110" s="517">
        <v>0</v>
      </c>
      <c r="H110" s="515" t="s">
        <v>5263</v>
      </c>
      <c r="I110" s="523">
        <f t="shared" ref="I110" si="5">G110/F110</f>
        <v>0</v>
      </c>
      <c r="J110" s="200"/>
      <c r="K110" s="200"/>
    </row>
    <row r="111" spans="1:11" ht="28.9">
      <c r="A111" s="373" t="s">
        <v>5530</v>
      </c>
      <c r="B111" s="515" t="s">
        <v>5524</v>
      </c>
      <c r="C111" s="515" t="s">
        <v>5525</v>
      </c>
      <c r="D111" s="516">
        <v>45390</v>
      </c>
      <c r="E111" s="516">
        <v>45754</v>
      </c>
      <c r="F111" s="517">
        <v>1500000</v>
      </c>
      <c r="G111" s="517">
        <v>1500000</v>
      </c>
      <c r="H111" s="515" t="s">
        <v>5351</v>
      </c>
      <c r="I111" s="523">
        <f t="shared" si="3"/>
        <v>1</v>
      </c>
      <c r="J111" s="200"/>
      <c r="K111" s="200"/>
    </row>
    <row r="112" spans="1:11" ht="28.9">
      <c r="A112" s="373" t="s">
        <v>5531</v>
      </c>
      <c r="B112" s="515" t="s">
        <v>5524</v>
      </c>
      <c r="C112" s="515" t="s">
        <v>5525</v>
      </c>
      <c r="D112" s="516">
        <v>45390</v>
      </c>
      <c r="E112" s="516">
        <v>45754</v>
      </c>
      <c r="F112" s="517">
        <v>600000</v>
      </c>
      <c r="G112" s="517">
        <v>502173</v>
      </c>
      <c r="H112" s="515" t="s">
        <v>5351</v>
      </c>
      <c r="I112" s="523">
        <f t="shared" si="3"/>
        <v>0.836955</v>
      </c>
      <c r="J112" s="200"/>
      <c r="K112" s="200"/>
    </row>
    <row r="113" spans="1:11" ht="28.9">
      <c r="A113" s="373" t="s">
        <v>5683</v>
      </c>
      <c r="B113" s="515" t="s">
        <v>5674</v>
      </c>
      <c r="C113" s="515" t="s">
        <v>5675</v>
      </c>
      <c r="D113" s="516">
        <v>45715</v>
      </c>
      <c r="E113" s="516">
        <v>46079</v>
      </c>
      <c r="F113" s="517">
        <v>5893644</v>
      </c>
      <c r="G113" s="517">
        <v>157266</v>
      </c>
      <c r="H113" s="515" t="s">
        <v>5351</v>
      </c>
      <c r="I113" s="523">
        <f t="shared" si="3"/>
        <v>2.6684000594538796E-2</v>
      </c>
      <c r="J113" s="200"/>
      <c r="K113" s="200"/>
    </row>
    <row r="114" spans="1:11" ht="28.9">
      <c r="A114" s="260" t="s">
        <v>5354</v>
      </c>
      <c r="B114" s="241" t="s">
        <v>5646</v>
      </c>
      <c r="C114" s="515" t="s">
        <v>5647</v>
      </c>
      <c r="D114" s="244">
        <v>45646</v>
      </c>
      <c r="E114" s="244">
        <v>46010</v>
      </c>
      <c r="F114" s="517">
        <v>1000000</v>
      </c>
      <c r="G114" s="517">
        <v>430592</v>
      </c>
      <c r="H114" s="515" t="s">
        <v>5351</v>
      </c>
      <c r="I114" s="523">
        <f t="shared" si="3"/>
        <v>0.43059199999999997</v>
      </c>
      <c r="J114" s="200"/>
      <c r="K114" s="200"/>
    </row>
    <row r="115" spans="1:11" ht="28.9">
      <c r="A115" s="373" t="s">
        <v>5357</v>
      </c>
      <c r="B115" s="515" t="s">
        <v>5524</v>
      </c>
      <c r="C115" s="515" t="s">
        <v>5525</v>
      </c>
      <c r="D115" s="516">
        <v>45390</v>
      </c>
      <c r="E115" s="516">
        <v>45754</v>
      </c>
      <c r="F115" s="517">
        <v>65000</v>
      </c>
      <c r="G115" s="517">
        <v>56431</v>
      </c>
      <c r="H115" s="515" t="s">
        <v>5351</v>
      </c>
      <c r="I115" s="523">
        <f t="shared" si="3"/>
        <v>0.8681692307692308</v>
      </c>
      <c r="J115" s="200"/>
      <c r="K115" s="200"/>
    </row>
    <row r="116" spans="1:11" ht="28.9">
      <c r="A116" s="373" t="s">
        <v>5595</v>
      </c>
      <c r="B116" s="515" t="s">
        <v>5589</v>
      </c>
      <c r="C116" s="515" t="s">
        <v>5590</v>
      </c>
      <c r="D116" s="516">
        <v>45496</v>
      </c>
      <c r="E116" s="516">
        <v>45860</v>
      </c>
      <c r="F116" s="517">
        <v>100000000</v>
      </c>
      <c r="G116" s="517">
        <v>3223054</v>
      </c>
      <c r="H116" s="515" t="s">
        <v>5351</v>
      </c>
      <c r="I116" s="523">
        <f t="shared" si="3"/>
        <v>3.2230540000000002E-2</v>
      </c>
      <c r="J116" s="200"/>
      <c r="K116" s="200"/>
    </row>
    <row r="117" spans="1:11" ht="28.9">
      <c r="A117" s="260" t="s">
        <v>5384</v>
      </c>
      <c r="B117" s="241" t="s">
        <v>5608</v>
      </c>
      <c r="C117" s="515" t="s">
        <v>5609</v>
      </c>
      <c r="D117" s="244">
        <v>45537</v>
      </c>
      <c r="E117" s="244">
        <v>45901</v>
      </c>
      <c r="F117" s="517">
        <v>3</v>
      </c>
      <c r="G117" s="517">
        <v>0</v>
      </c>
      <c r="H117" s="515" t="s">
        <v>5351</v>
      </c>
      <c r="I117" s="523">
        <f t="shared" si="3"/>
        <v>0</v>
      </c>
      <c r="J117" s="200"/>
      <c r="K117" s="200"/>
    </row>
    <row r="118" spans="1:11" ht="28.9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>
        <v>0</v>
      </c>
      <c r="H118" s="515" t="s">
        <v>5351</v>
      </c>
      <c r="I118" s="523">
        <f t="shared" ref="I118" si="6">G118/F118</f>
        <v>0</v>
      </c>
      <c r="J118" s="200"/>
      <c r="K118" s="200"/>
    </row>
    <row r="119" spans="1:11" ht="28.9">
      <c r="A119" s="373" t="s">
        <v>5532</v>
      </c>
      <c r="B119" s="515" t="s">
        <v>5524</v>
      </c>
      <c r="C119" s="515" t="s">
        <v>5525</v>
      </c>
      <c r="D119" s="516">
        <v>45390</v>
      </c>
      <c r="E119" s="516">
        <v>45754</v>
      </c>
      <c r="F119" s="517">
        <v>700</v>
      </c>
      <c r="G119" s="517">
        <v>0</v>
      </c>
      <c r="H119" s="515" t="s">
        <v>5351</v>
      </c>
      <c r="I119" s="523">
        <f t="shared" si="3"/>
        <v>0</v>
      </c>
      <c r="J119" s="200"/>
      <c r="K119" s="200"/>
    </row>
    <row r="120" spans="1:11" ht="28.9">
      <c r="A120" s="373" t="s">
        <v>5643</v>
      </c>
      <c r="B120" s="515" t="s">
        <v>5635</v>
      </c>
      <c r="C120" s="515" t="s">
        <v>5636</v>
      </c>
      <c r="D120" s="516">
        <v>45623</v>
      </c>
      <c r="E120" s="516">
        <v>45987</v>
      </c>
      <c r="F120" s="517">
        <v>510</v>
      </c>
      <c r="G120" s="517">
        <v>138</v>
      </c>
      <c r="H120" s="515" t="s">
        <v>5351</v>
      </c>
      <c r="I120" s="523">
        <f t="shared" si="3"/>
        <v>0.27058823529411763</v>
      </c>
      <c r="J120" s="200"/>
      <c r="K120" s="200"/>
    </row>
    <row r="121" spans="1:11" ht="28.9">
      <c r="A121" s="373" t="s">
        <v>5533</v>
      </c>
      <c r="B121" s="515" t="s">
        <v>5524</v>
      </c>
      <c r="C121" s="515" t="s">
        <v>5525</v>
      </c>
      <c r="D121" s="516">
        <v>45390</v>
      </c>
      <c r="E121" s="516">
        <v>45754</v>
      </c>
      <c r="F121" s="517">
        <v>250</v>
      </c>
      <c r="G121" s="517">
        <v>49</v>
      </c>
      <c r="H121" s="515" t="s">
        <v>5351</v>
      </c>
      <c r="I121" s="523">
        <f t="shared" si="3"/>
        <v>0.19600000000000001</v>
      </c>
      <c r="J121" s="200"/>
      <c r="K121" s="200"/>
    </row>
    <row r="122" spans="1:11" ht="28.9">
      <c r="A122" s="373" t="s">
        <v>5499</v>
      </c>
      <c r="B122" s="515" t="s">
        <v>5500</v>
      </c>
      <c r="C122" s="515" t="s">
        <v>5704</v>
      </c>
      <c r="D122" s="516">
        <v>45474</v>
      </c>
      <c r="E122" s="516">
        <v>45838</v>
      </c>
      <c r="F122" s="612">
        <v>1014790000</v>
      </c>
      <c r="G122" s="612">
        <v>994435474.14000106</v>
      </c>
      <c r="H122" s="515" t="s">
        <v>5502</v>
      </c>
      <c r="I122" s="523">
        <f t="shared" si="3"/>
        <v>0.97994213003675745</v>
      </c>
      <c r="J122" s="540"/>
      <c r="K122" s="540"/>
    </row>
    <row r="123" spans="1:11" ht="43.15">
      <c r="A123" s="373" t="s">
        <v>5537</v>
      </c>
      <c r="B123" s="515" t="s">
        <v>5661</v>
      </c>
      <c r="C123" s="515" t="s">
        <v>5662</v>
      </c>
      <c r="D123" s="516">
        <v>45593</v>
      </c>
      <c r="E123" s="516">
        <v>45777</v>
      </c>
      <c r="F123" s="517">
        <v>3225</v>
      </c>
      <c r="G123" s="517">
        <v>740.54</v>
      </c>
      <c r="H123" s="515" t="s">
        <v>5263</v>
      </c>
      <c r="I123" s="523">
        <f t="shared" si="3"/>
        <v>0.22962480620155037</v>
      </c>
      <c r="J123" s="540"/>
      <c r="K123" s="540"/>
    </row>
    <row r="124" spans="1:11" ht="43.15">
      <c r="A124" s="373" t="s">
        <v>5580</v>
      </c>
      <c r="B124" s="515" t="s">
        <v>5690</v>
      </c>
      <c r="C124" s="515" t="s">
        <v>5693</v>
      </c>
      <c r="D124" s="516">
        <v>45474</v>
      </c>
      <c r="E124" s="516">
        <v>45838</v>
      </c>
      <c r="F124" s="612">
        <v>97000000</v>
      </c>
      <c r="G124" s="612">
        <v>84428584.5375949</v>
      </c>
      <c r="H124" s="515" t="s">
        <v>5502</v>
      </c>
      <c r="I124" s="523">
        <f t="shared" si="3"/>
        <v>0.87039777873809177</v>
      </c>
      <c r="J124" s="540"/>
      <c r="K124" s="540"/>
    </row>
    <row r="125" spans="1:11" ht="43.15">
      <c r="A125" s="373" t="s">
        <v>5583</v>
      </c>
      <c r="B125" s="515" t="s">
        <v>5690</v>
      </c>
      <c r="C125" s="515" t="s">
        <v>5693</v>
      </c>
      <c r="D125" s="516">
        <v>45474</v>
      </c>
      <c r="E125" s="516">
        <v>45838</v>
      </c>
      <c r="F125" s="612">
        <v>169000000</v>
      </c>
      <c r="G125" s="612">
        <v>165172209.67119899</v>
      </c>
      <c r="H125" s="515" t="s">
        <v>5502</v>
      </c>
      <c r="I125" s="523">
        <f t="shared" si="3"/>
        <v>0.97735035308401774</v>
      </c>
      <c r="J125" s="540"/>
      <c r="K125" s="540"/>
    </row>
    <row r="126" spans="1:11" ht="43.15">
      <c r="A126" s="373" t="s">
        <v>5584</v>
      </c>
      <c r="B126" s="515" t="s">
        <v>5690</v>
      </c>
      <c r="C126" s="515" t="s">
        <v>5693</v>
      </c>
      <c r="D126" s="516">
        <v>45474</v>
      </c>
      <c r="E126" s="516">
        <v>45838</v>
      </c>
      <c r="F126" s="612">
        <v>226000000</v>
      </c>
      <c r="G126" s="612">
        <v>221478645.94939199</v>
      </c>
      <c r="H126" s="515" t="s">
        <v>5502</v>
      </c>
      <c r="I126" s="523">
        <f t="shared" si="3"/>
        <v>0.97999400862562824</v>
      </c>
      <c r="J126" s="540"/>
      <c r="K126" s="540"/>
    </row>
    <row r="127" spans="1:11" ht="43.15">
      <c r="A127" s="373" t="s">
        <v>5585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2">
        <v>13000000</v>
      </c>
      <c r="G127" s="612">
        <v>13000000</v>
      </c>
      <c r="H127" s="515" t="s">
        <v>5502</v>
      </c>
      <c r="I127" s="523">
        <f t="shared" si="3"/>
        <v>1</v>
      </c>
      <c r="J127" s="540"/>
      <c r="K127" s="540"/>
    </row>
    <row r="128" spans="1:11" ht="43.15">
      <c r="A128" s="373" t="s">
        <v>5653</v>
      </c>
      <c r="B128" s="515" t="s">
        <v>5694</v>
      </c>
      <c r="C128" s="515" t="s">
        <v>5686</v>
      </c>
      <c r="D128" s="516">
        <v>45658</v>
      </c>
      <c r="E128" s="516">
        <v>45838</v>
      </c>
      <c r="F128" s="517">
        <v>60</v>
      </c>
      <c r="G128" s="517">
        <v>0</v>
      </c>
      <c r="H128" s="515" t="s">
        <v>5351</v>
      </c>
      <c r="I128" s="523">
        <f t="shared" si="3"/>
        <v>0</v>
      </c>
      <c r="J128" s="540"/>
      <c r="K128" s="540"/>
    </row>
    <row r="129" spans="1:11" ht="43.15">
      <c r="A129" s="373" t="s">
        <v>5654</v>
      </c>
      <c r="B129" s="515" t="s">
        <v>5694</v>
      </c>
      <c r="C129" s="515" t="s">
        <v>5686</v>
      </c>
      <c r="D129" s="516">
        <v>45658</v>
      </c>
      <c r="E129" s="516">
        <v>45838</v>
      </c>
      <c r="F129" s="517">
        <v>60</v>
      </c>
      <c r="G129" s="517">
        <v>0</v>
      </c>
      <c r="H129" s="515" t="s">
        <v>5351</v>
      </c>
      <c r="I129" s="523">
        <f t="shared" si="3"/>
        <v>0</v>
      </c>
      <c r="J129" s="540"/>
      <c r="K129" s="540"/>
    </row>
    <row r="130" spans="1:11" ht="43.15">
      <c r="A130" s="373" t="s">
        <v>5655</v>
      </c>
      <c r="B130" s="515" t="s">
        <v>5694</v>
      </c>
      <c r="C130" s="515" t="s">
        <v>5686</v>
      </c>
      <c r="D130" s="516">
        <v>45658</v>
      </c>
      <c r="E130" s="516">
        <v>45838</v>
      </c>
      <c r="F130" s="517">
        <v>5</v>
      </c>
      <c r="G130" s="517">
        <v>2</v>
      </c>
      <c r="H130" s="515" t="s">
        <v>5351</v>
      </c>
      <c r="I130" s="523">
        <f t="shared" si="3"/>
        <v>0.4</v>
      </c>
      <c r="J130" s="540"/>
      <c r="K130" s="540"/>
    </row>
    <row r="131" spans="1:11" ht="28.9">
      <c r="A131" s="260" t="s">
        <v>5365</v>
      </c>
      <c r="B131" s="241" t="s">
        <v>5646</v>
      </c>
      <c r="C131" s="515" t="s">
        <v>5647</v>
      </c>
      <c r="D131" s="244">
        <v>45646</v>
      </c>
      <c r="E131" s="244">
        <v>46010</v>
      </c>
      <c r="F131" s="517">
        <v>26000000</v>
      </c>
      <c r="G131" s="517">
        <v>8936053</v>
      </c>
      <c r="H131" s="515" t="s">
        <v>5351</v>
      </c>
      <c r="I131" s="523">
        <f t="shared" si="3"/>
        <v>0.34369434615384614</v>
      </c>
      <c r="J131" s="540"/>
      <c r="K131" s="540"/>
    </row>
    <row r="132" spans="1:11" ht="28.9">
      <c r="A132" s="260" t="s">
        <v>5366</v>
      </c>
      <c r="B132" s="241" t="s">
        <v>5657</v>
      </c>
      <c r="C132" s="515" t="s">
        <v>5658</v>
      </c>
      <c r="D132" s="244">
        <v>45672</v>
      </c>
      <c r="E132" s="244">
        <v>45851</v>
      </c>
      <c r="F132" s="517">
        <v>7187500</v>
      </c>
      <c r="G132" s="517">
        <v>3436633</v>
      </c>
      <c r="H132" s="515" t="s">
        <v>5351</v>
      </c>
      <c r="I132" s="523">
        <f t="shared" si="3"/>
        <v>0.4781402434782609</v>
      </c>
      <c r="J132" s="540"/>
      <c r="K132" s="540"/>
    </row>
    <row r="133" spans="1:11" ht="28.9">
      <c r="A133" s="260" t="s">
        <v>5648</v>
      </c>
      <c r="B133" s="241" t="s">
        <v>5646</v>
      </c>
      <c r="C133" s="515" t="s">
        <v>5647</v>
      </c>
      <c r="D133" s="244">
        <v>45646</v>
      </c>
      <c r="E133" s="244">
        <v>46010</v>
      </c>
      <c r="F133" s="529">
        <v>37.5</v>
      </c>
      <c r="G133" s="529">
        <v>3.05</v>
      </c>
      <c r="H133" s="515" t="s">
        <v>5263</v>
      </c>
      <c r="I133" s="523">
        <f t="shared" si="3"/>
        <v>8.1333333333333327E-2</v>
      </c>
      <c r="J133" s="540"/>
      <c r="K133" s="540"/>
    </row>
    <row r="134" spans="1:11" ht="28.9">
      <c r="A134" s="373" t="s">
        <v>5367</v>
      </c>
      <c r="B134" s="515" t="s">
        <v>5674</v>
      </c>
      <c r="C134" s="515" t="s">
        <v>5675</v>
      </c>
      <c r="D134" s="516">
        <v>45715</v>
      </c>
      <c r="E134" s="516">
        <v>46079</v>
      </c>
      <c r="F134" s="517">
        <v>3500000</v>
      </c>
      <c r="G134" s="517">
        <v>38998</v>
      </c>
      <c r="H134" s="515" t="s">
        <v>5351</v>
      </c>
      <c r="I134" s="523">
        <f t="shared" si="3"/>
        <v>1.1142285714285714E-2</v>
      </c>
      <c r="J134" s="540"/>
      <c r="K134" s="540"/>
    </row>
    <row r="135" spans="1:11" ht="29.45" thickBot="1">
      <c r="A135" s="262" t="s">
        <v>5610</v>
      </c>
      <c r="B135" s="264" t="s">
        <v>5608</v>
      </c>
      <c r="C135" s="525" t="s">
        <v>5609</v>
      </c>
      <c r="D135" s="265">
        <v>45537</v>
      </c>
      <c r="E135" s="265">
        <v>45901</v>
      </c>
      <c r="F135" s="527">
        <v>400</v>
      </c>
      <c r="G135" s="527">
        <v>0</v>
      </c>
      <c r="H135" s="525" t="s">
        <v>5351</v>
      </c>
      <c r="I135" s="528">
        <f t="shared" si="3"/>
        <v>0</v>
      </c>
      <c r="J135" s="540"/>
      <c r="K135" s="540"/>
    </row>
    <row r="136" spans="1:11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  <row r="140" spans="1:11">
      <c r="A140" s="200"/>
      <c r="B140" s="200"/>
      <c r="C140" s="200"/>
      <c r="D140" s="200"/>
      <c r="E140" s="200"/>
      <c r="F140" s="581"/>
      <c r="G140" s="581"/>
      <c r="H140" s="200"/>
      <c r="I140" s="200"/>
      <c r="J140" s="200"/>
      <c r="K140" s="200"/>
    </row>
  </sheetData>
  <autoFilter ref="A3:N135" xr:uid="{A6F5D246-B82E-4627-9BBC-5A4750CA91BA}"/>
  <mergeCells count="14">
    <mergeCell ref="A6:A7"/>
    <mergeCell ref="B6:B7"/>
    <mergeCell ref="D6:D7"/>
    <mergeCell ref="E6:E7"/>
    <mergeCell ref="A68:A69"/>
    <mergeCell ref="B68:B69"/>
    <mergeCell ref="D68:D69"/>
    <mergeCell ref="E68:E6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7F4FF-755D-47AB-BEC1-8528F1B05A89}">
  <dimension ref="A1:N132"/>
  <sheetViews>
    <sheetView zoomScaleNormal="100" workbookViewId="0">
      <selection activeCell="K55" sqref="K5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9.140625" customWidth="1"/>
  </cols>
  <sheetData>
    <row r="1" spans="1:13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85" t="s">
        <v>5705</v>
      </c>
      <c r="G2" s="686"/>
      <c r="H2" s="686"/>
      <c r="I2" s="687"/>
      <c r="J2" s="200"/>
      <c r="K2" s="200"/>
    </row>
    <row r="3" spans="1:13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9825</v>
      </c>
      <c r="H4" s="520" t="s">
        <v>5263</v>
      </c>
      <c r="I4" s="522">
        <f t="shared" ref="I4:I70" si="0">G4/F4</f>
        <v>9.0972222222222218E-2</v>
      </c>
      <c r="J4" s="538"/>
      <c r="K4" s="538"/>
    </row>
    <row r="5" spans="1:13">
      <c r="A5" s="688"/>
      <c r="B5" s="689"/>
      <c r="C5" s="515" t="s">
        <v>5577</v>
      </c>
      <c r="D5" s="690"/>
      <c r="E5" s="690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3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60000</v>
      </c>
      <c r="H6" s="515" t="s">
        <v>5263</v>
      </c>
      <c r="I6" s="523">
        <f t="shared" si="0"/>
        <v>0.1</v>
      </c>
      <c r="J6" s="200"/>
      <c r="K6" s="200"/>
    </row>
    <row r="7" spans="1:13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14758</v>
      </c>
      <c r="H8" s="515" t="s">
        <v>5263</v>
      </c>
      <c r="I8" s="523">
        <f t="shared" si="0"/>
        <v>0.52707142857142852</v>
      </c>
      <c r="J8" s="200"/>
      <c r="K8" s="200"/>
    </row>
    <row r="9" spans="1:13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89926</v>
      </c>
      <c r="H9" s="515" t="s">
        <v>5263</v>
      </c>
      <c r="I9" s="523">
        <f t="shared" si="0"/>
        <v>0.59950666666666663</v>
      </c>
      <c r="J9" s="200"/>
      <c r="K9" s="200"/>
    </row>
    <row r="10" spans="1:13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164124.13</v>
      </c>
      <c r="H10" s="515" t="s">
        <v>5263</v>
      </c>
      <c r="I10" s="523">
        <f t="shared" si="0"/>
        <v>0.61700800751879703</v>
      </c>
      <c r="J10" s="200"/>
      <c r="K10" s="200"/>
    </row>
    <row r="11" spans="1:13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33.1</v>
      </c>
      <c r="H11" s="515" t="s">
        <v>5263</v>
      </c>
      <c r="I11" s="523">
        <f t="shared" si="0"/>
        <v>4.4133333333333333E-3</v>
      </c>
      <c r="J11" s="200"/>
      <c r="K11" s="200"/>
    </row>
    <row r="12" spans="1:13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2817</v>
      </c>
      <c r="H12" s="515" t="s">
        <v>5263</v>
      </c>
      <c r="I12" s="523">
        <f t="shared" si="0"/>
        <v>0.97137931034482761</v>
      </c>
      <c r="J12" s="200"/>
      <c r="K12" s="200"/>
    </row>
    <row r="13" spans="1:13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241.1088</v>
      </c>
      <c r="H13" s="515" t="s">
        <v>5263</v>
      </c>
      <c r="I13" s="523">
        <f t="shared" si="0"/>
        <v>0.13394933333333334</v>
      </c>
      <c r="J13" s="200"/>
      <c r="K13" s="200"/>
      <c r="M13" t="s">
        <v>5652</v>
      </c>
    </row>
    <row r="14" spans="1:13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8.9063999999999997</v>
      </c>
      <c r="H14" s="515" t="s">
        <v>5263</v>
      </c>
      <c r="I14" s="523">
        <f t="shared" si="0"/>
        <v>0.23437894736842105</v>
      </c>
      <c r="J14" s="200"/>
      <c r="K14" s="200"/>
    </row>
    <row r="15" spans="1:13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52.627200000000002</v>
      </c>
      <c r="H15" s="515" t="s">
        <v>5263</v>
      </c>
      <c r="I15" s="523">
        <f t="shared" si="0"/>
        <v>0.2024123076923077</v>
      </c>
      <c r="J15" s="200"/>
      <c r="K15" s="200"/>
    </row>
    <row r="16" spans="1:13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4.6390000000000002</v>
      </c>
      <c r="H16" s="515" t="s">
        <v>5263</v>
      </c>
      <c r="I16" s="523">
        <f t="shared" si="0"/>
        <v>0.28993750000000001</v>
      </c>
      <c r="J16" s="200"/>
      <c r="K16" s="200"/>
    </row>
    <row r="17" spans="1:14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14.611000000000001</v>
      </c>
      <c r="H17" s="515" t="s">
        <v>5263</v>
      </c>
      <c r="I17" s="523">
        <f t="shared" si="0"/>
        <v>0.29222000000000004</v>
      </c>
      <c r="J17" s="200"/>
      <c r="K17" s="200"/>
    </row>
    <row r="18" spans="1:14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38.288015999999999</v>
      </c>
      <c r="H18" s="515" t="s">
        <v>5263</v>
      </c>
      <c r="I18" s="523">
        <f t="shared" si="0"/>
        <v>0.14726159999999999</v>
      </c>
      <c r="J18" s="200"/>
      <c r="K18" s="200"/>
    </row>
    <row r="19" spans="1:14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90.982911999999999</v>
      </c>
      <c r="H19" s="515" t="s">
        <v>5263</v>
      </c>
      <c r="I19" s="523">
        <f t="shared" si="0"/>
        <v>0.23328951794871794</v>
      </c>
      <c r="J19" s="200"/>
      <c r="K19" s="200"/>
    </row>
    <row r="20" spans="1:14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111.786896</v>
      </c>
      <c r="H20" s="515" t="s">
        <v>5263</v>
      </c>
      <c r="I20" s="523">
        <f t="shared" si="0"/>
        <v>0.11705434136125654</v>
      </c>
      <c r="J20" s="200"/>
      <c r="K20" s="200"/>
    </row>
    <row r="21" spans="1:14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98.957856000000007</v>
      </c>
      <c r="H21" s="515" t="s">
        <v>5263</v>
      </c>
      <c r="I21" s="523">
        <f t="shared" si="0"/>
        <v>0.63843778064516132</v>
      </c>
      <c r="J21" s="200"/>
      <c r="K21" s="200"/>
    </row>
    <row r="22" spans="1:14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35.718200000000003</v>
      </c>
      <c r="H22" s="515" t="s">
        <v>5263</v>
      </c>
      <c r="I22" s="523">
        <f t="shared" si="0"/>
        <v>0.32471090909090911</v>
      </c>
      <c r="J22" s="200"/>
      <c r="K22" s="200"/>
    </row>
    <row r="23" spans="1:14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68.728440000000006</v>
      </c>
      <c r="H23" s="515" t="s">
        <v>5263</v>
      </c>
      <c r="I23" s="523">
        <f t="shared" si="0"/>
        <v>0.57273700000000005</v>
      </c>
      <c r="J23" s="200"/>
      <c r="K23" s="200"/>
    </row>
    <row r="24" spans="1:14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47.730528</v>
      </c>
      <c r="H24" s="515" t="s">
        <v>5263</v>
      </c>
      <c r="I24" s="523">
        <f t="shared" si="0"/>
        <v>0.47730528</v>
      </c>
      <c r="J24" s="200"/>
      <c r="K24" s="200"/>
    </row>
    <row r="25" spans="1:14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81.434759999999997</v>
      </c>
      <c r="H25" s="515" t="s">
        <v>5263</v>
      </c>
      <c r="I25" s="523">
        <f t="shared" si="0"/>
        <v>0.85720799999999997</v>
      </c>
      <c r="J25" s="200"/>
      <c r="K25" s="200"/>
    </row>
    <row r="26" spans="1:14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18.8352</v>
      </c>
      <c r="H26" s="515" t="s">
        <v>5263</v>
      </c>
      <c r="I26" s="523">
        <f t="shared" si="0"/>
        <v>0.26907428571428571</v>
      </c>
      <c r="J26" s="200"/>
      <c r="K26" s="200"/>
    </row>
    <row r="27" spans="1:14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37.872120000000002</v>
      </c>
      <c r="H27" s="515" t="s">
        <v>5263</v>
      </c>
      <c r="I27" s="523">
        <f t="shared" si="0"/>
        <v>0.18748574257425743</v>
      </c>
      <c r="J27" s="200"/>
      <c r="K27" s="200"/>
    </row>
    <row r="28" spans="1:14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56.211551999999998</v>
      </c>
      <c r="H28" s="515" t="s">
        <v>5263</v>
      </c>
      <c r="I28" s="523">
        <f t="shared" si="0"/>
        <v>0.15400425205479451</v>
      </c>
      <c r="J28" s="200"/>
      <c r="K28" s="200"/>
    </row>
    <row r="29" spans="1:14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41.401511999999997</v>
      </c>
      <c r="H30" s="515" t="s">
        <v>5263</v>
      </c>
      <c r="I30" s="523">
        <f t="shared" si="0"/>
        <v>8.4492881632653061E-2</v>
      </c>
      <c r="J30" s="200"/>
      <c r="K30" s="200"/>
    </row>
    <row r="31" spans="1:14" ht="28.9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28.9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407.84300000000002</v>
      </c>
      <c r="H32" s="515" t="s">
        <v>5263</v>
      </c>
      <c r="I32" s="523">
        <f t="shared" si="0"/>
        <v>0.74153272727272734</v>
      </c>
      <c r="J32" s="200"/>
      <c r="K32" s="200"/>
      <c r="N32" t="s">
        <v>5652</v>
      </c>
    </row>
    <row r="33" spans="1:11" ht="28.9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719.68</v>
      </c>
      <c r="H33" s="515" t="s">
        <v>5263</v>
      </c>
      <c r="I33" s="523">
        <f t="shared" si="0"/>
        <v>0.55359999999999998</v>
      </c>
      <c r="J33" s="200"/>
      <c r="K33" s="200"/>
    </row>
    <row r="34" spans="1:11" ht="28.9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68</v>
      </c>
      <c r="H34" s="515" t="s">
        <v>5263</v>
      </c>
      <c r="I34" s="523">
        <f t="shared" si="0"/>
        <v>0.6071428571428571</v>
      </c>
      <c r="J34" s="200"/>
      <c r="K34" s="200"/>
    </row>
    <row r="35" spans="1:11" ht="28.9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37</v>
      </c>
      <c r="H35" s="515" t="s">
        <v>5263</v>
      </c>
      <c r="I35" s="523">
        <f t="shared" si="0"/>
        <v>3.6999999999999998E-2</v>
      </c>
      <c r="J35" s="200"/>
      <c r="K35" s="200"/>
    </row>
    <row r="36" spans="1:11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165</v>
      </c>
      <c r="H36" s="515" t="s">
        <v>5263</v>
      </c>
      <c r="I36" s="523">
        <f t="shared" si="0"/>
        <v>0.55000000000000004</v>
      </c>
      <c r="J36" s="200"/>
      <c r="K36" s="200"/>
    </row>
    <row r="37" spans="1:11" ht="43.1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506</v>
      </c>
      <c r="H37" s="515" t="s">
        <v>5263</v>
      </c>
      <c r="I37" s="523">
        <f t="shared" si="0"/>
        <v>0.18740740740740741</v>
      </c>
      <c r="J37" s="200"/>
      <c r="K37" s="200"/>
    </row>
    <row r="38" spans="1:11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28.9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28700</v>
      </c>
      <c r="H39" s="515" t="s">
        <v>5263</v>
      </c>
      <c r="I39" s="523">
        <f t="shared" si="0"/>
        <v>9.5666666666666664E-2</v>
      </c>
      <c r="J39" s="200"/>
      <c r="K39" s="200"/>
    </row>
    <row r="40" spans="1:11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748</v>
      </c>
      <c r="H40" s="515" t="s">
        <v>5263</v>
      </c>
      <c r="I40" s="523">
        <f t="shared" si="0"/>
        <v>0.14960000000000001</v>
      </c>
      <c r="J40" s="200"/>
      <c r="K40" s="200"/>
    </row>
    <row r="41" spans="1:11" ht="28.9">
      <c r="A41" s="373" t="s">
        <v>5573</v>
      </c>
      <c r="B41" s="515" t="s">
        <v>5568</v>
      </c>
      <c r="C41" s="515" t="s">
        <v>5569</v>
      </c>
      <c r="D41" s="516">
        <v>45453</v>
      </c>
      <c r="E41" s="516">
        <v>45817</v>
      </c>
      <c r="F41" s="517">
        <v>7000</v>
      </c>
      <c r="G41" s="517">
        <v>6871.04</v>
      </c>
      <c r="H41" s="515" t="s">
        <v>5263</v>
      </c>
      <c r="I41" s="523">
        <f t="shared" si="0"/>
        <v>0.98157714285714281</v>
      </c>
      <c r="J41" s="200"/>
      <c r="K41" s="200"/>
    </row>
    <row r="42" spans="1:11" ht="28.9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10989</v>
      </c>
      <c r="H42" s="515" t="s">
        <v>5263</v>
      </c>
      <c r="I42" s="523">
        <f t="shared" si="0"/>
        <v>0.44580121703853953</v>
      </c>
      <c r="J42" s="200"/>
      <c r="K42" s="200"/>
    </row>
    <row r="43" spans="1:11" ht="28.9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473688.55233600002</v>
      </c>
      <c r="H43" s="515" t="s">
        <v>5263</v>
      </c>
      <c r="I43" s="523">
        <f t="shared" si="0"/>
        <v>0.52053687069890109</v>
      </c>
      <c r="J43" s="200"/>
      <c r="K43" s="200"/>
    </row>
    <row r="44" spans="1:11" ht="28.9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14221.1</v>
      </c>
      <c r="H44" s="515" t="s">
        <v>5263</v>
      </c>
      <c r="I44" s="523">
        <f t="shared" si="0"/>
        <v>0.56884400000000002</v>
      </c>
      <c r="J44" s="200"/>
      <c r="K44" s="200"/>
    </row>
    <row r="45" spans="1:11" ht="28.9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0</v>
      </c>
      <c r="H45" s="515" t="s">
        <v>5263</v>
      </c>
      <c r="I45" s="523">
        <f>G45/F45</f>
        <v>0</v>
      </c>
      <c r="J45" s="200"/>
      <c r="K45" s="200"/>
    </row>
    <row r="46" spans="1:11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171238.86600000001</v>
      </c>
      <c r="H46" s="515" t="s">
        <v>5263</v>
      </c>
      <c r="I46" s="523">
        <f t="shared" si="0"/>
        <v>0.57079622000000008</v>
      </c>
      <c r="J46" s="200"/>
      <c r="K46" s="200"/>
    </row>
    <row r="47" spans="1:11" ht="28.9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36568.724000000002</v>
      </c>
      <c r="H47" s="515" t="s">
        <v>5263</v>
      </c>
      <c r="I47" s="523">
        <f t="shared" si="0"/>
        <v>9.1421810000000006E-2</v>
      </c>
      <c r="J47" s="200"/>
      <c r="K47" s="200"/>
    </row>
    <row r="48" spans="1:11" ht="28.9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153</v>
      </c>
      <c r="H48" s="515" t="s">
        <v>5263</v>
      </c>
      <c r="I48" s="523">
        <f t="shared" si="0"/>
        <v>0.255</v>
      </c>
      <c r="J48" s="200"/>
      <c r="K48" s="200"/>
    </row>
    <row r="49" spans="1:13" ht="28.9">
      <c r="A49" s="373" t="s">
        <v>5676</v>
      </c>
      <c r="B49" s="515" t="s">
        <v>5674</v>
      </c>
      <c r="C49" s="515" t="s">
        <v>5675</v>
      </c>
      <c r="D49" s="516">
        <v>45715</v>
      </c>
      <c r="E49" s="516">
        <v>45894</v>
      </c>
      <c r="F49" s="517">
        <v>4200</v>
      </c>
      <c r="G49">
        <v>172.22</v>
      </c>
      <c r="H49" s="515" t="s">
        <v>5263</v>
      </c>
      <c r="I49" s="523">
        <f t="shared" si="0"/>
        <v>4.1004761904761905E-2</v>
      </c>
      <c r="J49" s="200"/>
      <c r="K49" s="200"/>
    </row>
    <row r="50" spans="1:13" ht="28.9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2.2000000000000002</v>
      </c>
      <c r="H50" s="515" t="s">
        <v>5263</v>
      </c>
      <c r="I50" s="523">
        <f t="shared" si="0"/>
        <v>2.2000000000000002E-2</v>
      </c>
      <c r="J50" s="200"/>
      <c r="K50" s="200"/>
    </row>
    <row r="51" spans="1:13" ht="28.9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768</v>
      </c>
      <c r="H51" s="515" t="s">
        <v>5263</v>
      </c>
      <c r="I51" s="523">
        <f t="shared" si="0"/>
        <v>2.1942857142857142E-2</v>
      </c>
      <c r="J51" s="200"/>
      <c r="K51" s="200"/>
    </row>
    <row r="52" spans="1:13" ht="28.9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1996</v>
      </c>
      <c r="H52" s="515" t="s">
        <v>5263</v>
      </c>
      <c r="I52" s="523">
        <f t="shared" si="0"/>
        <v>0.16633333333333333</v>
      </c>
      <c r="J52" s="200"/>
      <c r="K52" s="200"/>
    </row>
    <row r="53" spans="1:13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241</v>
      </c>
      <c r="H53" s="515" t="s">
        <v>5263</v>
      </c>
      <c r="I53" s="523">
        <f t="shared" si="0"/>
        <v>0.17214285714285715</v>
      </c>
      <c r="J53" s="200"/>
      <c r="K53" s="200"/>
    </row>
    <row r="54" spans="1:13" ht="28.9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620">
        <v>0.25</v>
      </c>
      <c r="H54" s="515" t="s">
        <v>5263</v>
      </c>
      <c r="I54" s="523">
        <f t="shared" si="0"/>
        <v>0.1</v>
      </c>
      <c r="J54" s="200"/>
      <c r="K54" s="200"/>
    </row>
    <row r="55" spans="1:13" ht="28.9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620">
        <v>30</v>
      </c>
      <c r="H55" s="515" t="s">
        <v>5263</v>
      </c>
      <c r="I55" s="523">
        <f t="shared" si="0"/>
        <v>0.3</v>
      </c>
      <c r="J55" s="200"/>
      <c r="K55" s="200"/>
      <c r="M55" s="610"/>
    </row>
    <row r="56" spans="1:13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0</v>
      </c>
      <c r="H56" s="515" t="s">
        <v>5351</v>
      </c>
      <c r="I56" s="523">
        <f t="shared" ref="I56" si="1">G56/F56</f>
        <v>0</v>
      </c>
      <c r="J56" s="200"/>
      <c r="K56" s="200"/>
      <c r="M56" s="610"/>
    </row>
    <row r="57" spans="1:13" ht="28.9">
      <c r="A57" s="373" t="s">
        <v>5291</v>
      </c>
      <c r="B57" s="515" t="s">
        <v>5632</v>
      </c>
      <c r="C57" s="515" t="s">
        <v>5633</v>
      </c>
      <c r="D57" s="516">
        <v>45609</v>
      </c>
      <c r="E57" s="516">
        <v>45789</v>
      </c>
      <c r="F57" s="517">
        <v>4836</v>
      </c>
      <c r="G57" s="517">
        <v>2770</v>
      </c>
      <c r="H57" s="515" t="s">
        <v>5263</v>
      </c>
      <c r="I57" s="523">
        <f t="shared" si="0"/>
        <v>0.57278742762613732</v>
      </c>
      <c r="J57" s="200"/>
      <c r="K57" s="200"/>
    </row>
    <row r="58" spans="1:13" ht="28.9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136.13999999999999</v>
      </c>
      <c r="H58" s="515" t="s">
        <v>5263</v>
      </c>
      <c r="I58" s="523">
        <f t="shared" si="0"/>
        <v>0.23800699300699299</v>
      </c>
      <c r="J58" s="200"/>
      <c r="K58" s="200"/>
    </row>
    <row r="59" spans="1:13" ht="28.9">
      <c r="A59" s="373" t="s">
        <v>5294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903</v>
      </c>
      <c r="G59" s="517">
        <v>315.94</v>
      </c>
      <c r="H59" s="515" t="s">
        <v>5263</v>
      </c>
      <c r="I59" s="523">
        <f t="shared" si="0"/>
        <v>0.34987818383167218</v>
      </c>
      <c r="J59" s="200"/>
      <c r="K59" s="200"/>
    </row>
    <row r="60" spans="1:13" ht="28.9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1.1599999999999999</v>
      </c>
      <c r="H60" s="515" t="s">
        <v>5263</v>
      </c>
      <c r="I60" s="523">
        <f t="shared" si="0"/>
        <v>3.3142857142857141E-2</v>
      </c>
      <c r="J60" s="200"/>
      <c r="K60" s="200"/>
    </row>
    <row r="61" spans="1:13" ht="28.9">
      <c r="A61" s="373" t="s">
        <v>5422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</v>
      </c>
      <c r="G61" s="517">
        <v>0.38</v>
      </c>
      <c r="H61" s="515" t="s">
        <v>5423</v>
      </c>
      <c r="I61" s="523">
        <f t="shared" si="0"/>
        <v>0.38</v>
      </c>
      <c r="J61" s="200"/>
      <c r="K61" s="200"/>
    </row>
    <row r="62" spans="1:13" ht="28.9">
      <c r="A62" s="373" t="s">
        <v>5678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214278</v>
      </c>
      <c r="G62" s="517">
        <v>17.18</v>
      </c>
      <c r="H62" s="515" t="s">
        <v>5679</v>
      </c>
      <c r="I62" s="523">
        <f t="shared" si="0"/>
        <v>8.0176219677241715E-5</v>
      </c>
      <c r="J62" s="200"/>
      <c r="K62" s="200"/>
    </row>
    <row r="63" spans="1:13" ht="28.9">
      <c r="A63" s="260" t="s">
        <v>5296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3100</v>
      </c>
      <c r="G63" s="517">
        <v>420</v>
      </c>
      <c r="H63" s="515" t="s">
        <v>5263</v>
      </c>
      <c r="I63" s="523">
        <f t="shared" si="0"/>
        <v>0.13548387096774195</v>
      </c>
      <c r="J63" s="200"/>
      <c r="K63" s="200"/>
    </row>
    <row r="64" spans="1:13" ht="28.9">
      <c r="A64" s="373" t="s">
        <v>5298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600</v>
      </c>
      <c r="G64" s="517">
        <v>108</v>
      </c>
      <c r="H64" s="515" t="s">
        <v>5263</v>
      </c>
      <c r="I64" s="523">
        <f t="shared" si="0"/>
        <v>0.18</v>
      </c>
      <c r="J64" s="200"/>
      <c r="K64" s="200"/>
    </row>
    <row r="65" spans="1:11" ht="28.9">
      <c r="A65" s="373" t="s">
        <v>5299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1800</v>
      </c>
      <c r="G65" s="517">
        <v>170</v>
      </c>
      <c r="H65" s="515" t="s">
        <v>5263</v>
      </c>
      <c r="I65" s="523">
        <f t="shared" si="0"/>
        <v>9.4444444444444442E-2</v>
      </c>
      <c r="J65" s="200"/>
      <c r="K65" s="200"/>
    </row>
    <row r="66" spans="1:11" ht="28.9">
      <c r="A66" s="373" t="s">
        <v>5698</v>
      </c>
      <c r="B66" s="515" t="s">
        <v>5696</v>
      </c>
      <c r="C66" s="515" t="s">
        <v>5697</v>
      </c>
      <c r="D66" s="516">
        <v>45751</v>
      </c>
      <c r="E66" s="516">
        <v>46115</v>
      </c>
      <c r="F66" s="517">
        <v>141966</v>
      </c>
      <c r="G66" s="517">
        <v>1487</v>
      </c>
      <c r="H66" s="515" t="s">
        <v>5320</v>
      </c>
      <c r="I66" s="523">
        <f t="shared" si="0"/>
        <v>1.0474338926221771E-2</v>
      </c>
      <c r="J66" s="200"/>
      <c r="K66" s="200"/>
    </row>
    <row r="67" spans="1:11" ht="28.9">
      <c r="A67" s="373" t="s">
        <v>5300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1500</v>
      </c>
      <c r="G67" s="517">
        <v>397</v>
      </c>
      <c r="H67" s="515" t="s">
        <v>5263</v>
      </c>
      <c r="I67" s="523">
        <f t="shared" si="0"/>
        <v>0.26466666666666666</v>
      </c>
      <c r="J67" s="200"/>
      <c r="K67" s="200"/>
    </row>
    <row r="68" spans="1:11">
      <c r="A68" s="688" t="s">
        <v>1288</v>
      </c>
      <c r="B68" s="689" t="s">
        <v>5664</v>
      </c>
      <c r="C68" s="515" t="s">
        <v>5669</v>
      </c>
      <c r="D68" s="690">
        <v>45691</v>
      </c>
      <c r="E68" s="690">
        <v>46055</v>
      </c>
      <c r="F68" s="248">
        <v>1900</v>
      </c>
      <c r="G68" s="248">
        <v>629</v>
      </c>
      <c r="H68" s="515" t="s">
        <v>5263</v>
      </c>
      <c r="I68" s="523">
        <f t="shared" si="0"/>
        <v>0.33105263157894738</v>
      </c>
      <c r="J68" s="200"/>
      <c r="K68" s="200"/>
    </row>
    <row r="69" spans="1:11">
      <c r="A69" s="688"/>
      <c r="B69" s="689"/>
      <c r="C69" s="515" t="s">
        <v>5670</v>
      </c>
      <c r="D69" s="689"/>
      <c r="E69" s="689"/>
      <c r="F69" s="248">
        <v>100</v>
      </c>
      <c r="G69" s="248">
        <v>0</v>
      </c>
      <c r="H69" s="515" t="s">
        <v>5263</v>
      </c>
      <c r="I69" s="523">
        <f t="shared" si="0"/>
        <v>0</v>
      </c>
      <c r="J69" s="200"/>
      <c r="K69" s="200"/>
    </row>
    <row r="70" spans="1:11" ht="28.9">
      <c r="A70" s="373" t="s">
        <v>5639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7900</v>
      </c>
      <c r="G70" s="517">
        <v>7868</v>
      </c>
      <c r="H70" s="515" t="s">
        <v>5263</v>
      </c>
      <c r="I70" s="523">
        <f t="shared" si="0"/>
        <v>0.9959493670886076</v>
      </c>
      <c r="J70" s="540"/>
      <c r="K70" s="540"/>
    </row>
    <row r="71" spans="1:11" ht="28.9">
      <c r="A71" s="373" t="s">
        <v>5304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230</v>
      </c>
      <c r="G71" s="517">
        <v>14</v>
      </c>
      <c r="H71" s="515" t="s">
        <v>5263</v>
      </c>
      <c r="I71" s="523">
        <f>G71/F71</f>
        <v>6.0869565217391307E-2</v>
      </c>
      <c r="J71" s="200"/>
      <c r="K71" s="200"/>
    </row>
    <row r="72" spans="1:11" ht="28.9">
      <c r="A72" s="373" t="s">
        <v>5640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2000</v>
      </c>
      <c r="G72" s="517">
        <v>832.8</v>
      </c>
      <c r="H72" s="515" t="s">
        <v>5263</v>
      </c>
      <c r="I72" s="523">
        <f t="shared" ref="I72:I73" si="2">G72/F72</f>
        <v>0.41639999999999999</v>
      </c>
      <c r="J72" s="540"/>
      <c r="K72" s="540"/>
    </row>
    <row r="73" spans="1:11" ht="28.9">
      <c r="A73" s="373" t="s">
        <v>5641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1000</v>
      </c>
      <c r="G73" s="517">
        <v>194.4</v>
      </c>
      <c r="H73" s="515" t="s">
        <v>5263</v>
      </c>
      <c r="I73" s="523">
        <f t="shared" si="2"/>
        <v>0.19440000000000002</v>
      </c>
      <c r="J73" s="540"/>
      <c r="K73" s="540"/>
    </row>
    <row r="74" spans="1:11" ht="28.9">
      <c r="A74" s="373" t="s">
        <v>5309</v>
      </c>
      <c r="B74" s="515" t="s">
        <v>5605</v>
      </c>
      <c r="C74" s="515" t="s">
        <v>5606</v>
      </c>
      <c r="D74" s="516">
        <v>45496</v>
      </c>
      <c r="E74" s="516">
        <v>45860</v>
      </c>
      <c r="F74" s="517">
        <v>15000</v>
      </c>
      <c r="G74" s="517">
        <v>14976</v>
      </c>
      <c r="H74" s="515" t="s">
        <v>5263</v>
      </c>
      <c r="I74" s="523">
        <f>G74/F74</f>
        <v>0.99839999999999995</v>
      </c>
      <c r="J74" s="200"/>
      <c r="K74" s="200"/>
    </row>
    <row r="75" spans="1:11" ht="28.9">
      <c r="A75" s="260" t="s">
        <v>5310</v>
      </c>
      <c r="B75" s="241" t="s">
        <v>5612</v>
      </c>
      <c r="C75" s="241" t="s">
        <v>5613</v>
      </c>
      <c r="D75" s="244">
        <v>45551</v>
      </c>
      <c r="E75" s="244">
        <v>45915</v>
      </c>
      <c r="F75" s="242">
        <v>10000</v>
      </c>
      <c r="G75" s="517">
        <v>6758</v>
      </c>
      <c r="H75" s="515" t="s">
        <v>5263</v>
      </c>
      <c r="I75" s="523">
        <f t="shared" ref="I75:I127" si="3">G75/F75</f>
        <v>0.67579999999999996</v>
      </c>
      <c r="J75" s="200"/>
      <c r="K75" s="200"/>
    </row>
    <row r="76" spans="1:11" ht="28.9">
      <c r="A76" s="373" t="s">
        <v>5671</v>
      </c>
      <c r="B76" s="515" t="s">
        <v>5664</v>
      </c>
      <c r="C76" s="515" t="s">
        <v>5665</v>
      </c>
      <c r="D76" s="516">
        <v>45691</v>
      </c>
      <c r="E76" s="516">
        <v>46055</v>
      </c>
      <c r="F76" s="517">
        <v>2000</v>
      </c>
      <c r="G76" s="517">
        <v>48</v>
      </c>
      <c r="H76" s="515" t="s">
        <v>5263</v>
      </c>
      <c r="I76" s="523">
        <f t="shared" si="3"/>
        <v>2.4E-2</v>
      </c>
      <c r="J76" s="200"/>
      <c r="K76" s="200"/>
    </row>
    <row r="77" spans="1:11" ht="28.9">
      <c r="A77" s="373" t="s">
        <v>5314</v>
      </c>
      <c r="B77" s="515" t="s">
        <v>5708</v>
      </c>
      <c r="C77" s="515" t="s">
        <v>5709</v>
      </c>
      <c r="D77" s="244">
        <v>45761</v>
      </c>
      <c r="E77" s="244">
        <v>46125</v>
      </c>
      <c r="F77" s="517">
        <v>1300</v>
      </c>
      <c r="G77" s="517">
        <v>180.19</v>
      </c>
      <c r="H77" s="515" t="s">
        <v>5263</v>
      </c>
      <c r="I77" s="523">
        <f t="shared" si="3"/>
        <v>0.13860769230769229</v>
      </c>
      <c r="J77" s="200"/>
      <c r="K77" s="200"/>
    </row>
    <row r="78" spans="1:11" ht="28.9">
      <c r="A78" s="260" t="s">
        <v>5316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30000</v>
      </c>
      <c r="G78" s="517">
        <v>5352.52</v>
      </c>
      <c r="H78" s="515" t="s">
        <v>5263</v>
      </c>
      <c r="I78" s="523">
        <f t="shared" si="3"/>
        <v>0.17841733333333334</v>
      </c>
      <c r="J78" s="200"/>
      <c r="K78" s="200"/>
    </row>
    <row r="79" spans="1:11" ht="28.9">
      <c r="A79" s="260" t="s">
        <v>5645</v>
      </c>
      <c r="B79" s="241" t="s">
        <v>5646</v>
      </c>
      <c r="C79" s="515" t="s">
        <v>5647</v>
      </c>
      <c r="D79" s="244">
        <v>45646</v>
      </c>
      <c r="E79" s="244">
        <v>46010</v>
      </c>
      <c r="F79" s="517">
        <v>7000</v>
      </c>
      <c r="G79" s="517">
        <v>310.22500000000002</v>
      </c>
      <c r="H79" s="515" t="s">
        <v>5263</v>
      </c>
      <c r="I79" s="523">
        <f t="shared" si="3"/>
        <v>4.4317857142857145E-2</v>
      </c>
      <c r="J79" s="200"/>
      <c r="K79" s="200"/>
    </row>
    <row r="80" spans="1:11" ht="28.9">
      <c r="A80" s="260" t="s">
        <v>5321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1700</v>
      </c>
      <c r="G80" s="517">
        <v>695.9</v>
      </c>
      <c r="H80" s="515" t="s">
        <v>5263</v>
      </c>
      <c r="I80" s="523">
        <f t="shared" si="3"/>
        <v>0.40935294117647059</v>
      </c>
      <c r="J80" s="200"/>
      <c r="K80" s="200"/>
    </row>
    <row r="81" spans="1:11" ht="28.9">
      <c r="A81" s="373" t="s">
        <v>5680</v>
      </c>
      <c r="B81" s="515" t="s">
        <v>5674</v>
      </c>
      <c r="C81" s="515" t="s">
        <v>5675</v>
      </c>
      <c r="D81" s="516">
        <v>45715</v>
      </c>
      <c r="E81" s="516">
        <v>46079</v>
      </c>
      <c r="F81" s="517">
        <v>12500</v>
      </c>
      <c r="G81" s="517">
        <v>0</v>
      </c>
      <c r="H81" s="515" t="s">
        <v>5679</v>
      </c>
      <c r="I81" s="523">
        <f t="shared" si="3"/>
        <v>0</v>
      </c>
      <c r="J81" s="200"/>
      <c r="K81" s="200"/>
    </row>
    <row r="82" spans="1:11" ht="28.9">
      <c r="A82" s="373" t="s">
        <v>5642</v>
      </c>
      <c r="B82" s="515" t="s">
        <v>5635</v>
      </c>
      <c r="C82" s="515" t="s">
        <v>5636</v>
      </c>
      <c r="D82" s="516">
        <v>45623</v>
      </c>
      <c r="E82" s="516">
        <v>45987</v>
      </c>
      <c r="F82" s="517">
        <v>1000000</v>
      </c>
      <c r="G82" s="517">
        <v>75023</v>
      </c>
      <c r="H82" s="515" t="s">
        <v>5351</v>
      </c>
      <c r="I82" s="523">
        <f t="shared" si="3"/>
        <v>7.5023000000000006E-2</v>
      </c>
      <c r="J82" s="200"/>
      <c r="K82" s="200"/>
    </row>
    <row r="83" spans="1:11" ht="28.9">
      <c r="A83" s="373" t="s">
        <v>5699</v>
      </c>
      <c r="B83" s="515" t="s">
        <v>5696</v>
      </c>
      <c r="C83" s="515" t="s">
        <v>5697</v>
      </c>
      <c r="D83" s="516">
        <v>45751</v>
      </c>
      <c r="E83" s="516">
        <v>46115</v>
      </c>
      <c r="F83" s="517">
        <v>31000</v>
      </c>
      <c r="G83" s="517">
        <v>398.5</v>
      </c>
      <c r="H83" s="515" t="s">
        <v>5263</v>
      </c>
      <c r="I83" s="523">
        <f t="shared" si="3"/>
        <v>1.285483870967742E-2</v>
      </c>
      <c r="J83" s="200"/>
      <c r="K83" s="200"/>
    </row>
    <row r="84" spans="1:11" ht="28.9">
      <c r="A84" s="373" t="s">
        <v>5325</v>
      </c>
      <c r="B84" s="515" t="s">
        <v>5476</v>
      </c>
      <c r="C84" s="515" t="s">
        <v>5477</v>
      </c>
      <c r="D84" s="516">
        <v>45261</v>
      </c>
      <c r="E84" s="516">
        <v>45992</v>
      </c>
      <c r="F84" s="517">
        <v>2000</v>
      </c>
      <c r="G84" s="517">
        <v>2000</v>
      </c>
      <c r="H84" s="515" t="s">
        <v>5263</v>
      </c>
      <c r="I84" s="523">
        <f t="shared" si="3"/>
        <v>1</v>
      </c>
      <c r="J84" s="200"/>
      <c r="K84" s="200"/>
    </row>
    <row r="85" spans="1:11" ht="43.15">
      <c r="A85" s="373" t="s">
        <v>5326</v>
      </c>
      <c r="B85" s="515" t="s">
        <v>5711</v>
      </c>
      <c r="C85" s="515" t="s">
        <v>5712</v>
      </c>
      <c r="D85" s="516">
        <v>45139</v>
      </c>
      <c r="E85" s="516">
        <v>45869</v>
      </c>
      <c r="F85" s="517">
        <v>15000</v>
      </c>
      <c r="G85" s="517">
        <v>10776.83</v>
      </c>
      <c r="H85" s="515" t="s">
        <v>5263</v>
      </c>
      <c r="I85" s="523">
        <f t="shared" si="3"/>
        <v>0.71845533333333333</v>
      </c>
      <c r="J85" s="200"/>
      <c r="K85" s="200"/>
    </row>
    <row r="86" spans="1:11" ht="28.9">
      <c r="A86" s="373" t="s">
        <v>5327</v>
      </c>
      <c r="B86" s="241" t="s">
        <v>5612</v>
      </c>
      <c r="C86" s="241" t="s">
        <v>5613</v>
      </c>
      <c r="D86" s="244">
        <v>45551</v>
      </c>
      <c r="E86" s="244">
        <v>45915</v>
      </c>
      <c r="F86" s="242">
        <v>2500</v>
      </c>
      <c r="G86" s="517">
        <v>151.66999999999999</v>
      </c>
      <c r="H86" s="515" t="s">
        <v>5263</v>
      </c>
      <c r="I86" s="523">
        <f t="shared" si="3"/>
        <v>6.0667999999999993E-2</v>
      </c>
      <c r="J86" s="200"/>
      <c r="K86" s="200"/>
    </row>
    <row r="87" spans="1:11" ht="28.9">
      <c r="A87" s="373" t="s">
        <v>5520</v>
      </c>
      <c r="B87" s="515" t="s">
        <v>5713</v>
      </c>
      <c r="C87" s="515" t="s">
        <v>5714</v>
      </c>
      <c r="D87" s="244">
        <v>45761</v>
      </c>
      <c r="E87" s="244">
        <v>45940</v>
      </c>
      <c r="F87" s="517">
        <v>55</v>
      </c>
      <c r="G87" s="517">
        <v>0</v>
      </c>
      <c r="H87" s="515" t="s">
        <v>5263</v>
      </c>
      <c r="I87" s="523">
        <f t="shared" si="3"/>
        <v>0</v>
      </c>
      <c r="J87" s="200"/>
      <c r="K87" s="200"/>
    </row>
    <row r="88" spans="1:11" ht="43.15">
      <c r="A88" s="373" t="s">
        <v>5328</v>
      </c>
      <c r="B88" s="515" t="s">
        <v>5592</v>
      </c>
      <c r="C88" s="515" t="s">
        <v>5593</v>
      </c>
      <c r="D88" s="244">
        <v>45505</v>
      </c>
      <c r="E88" s="244">
        <v>45869</v>
      </c>
      <c r="F88" s="517">
        <v>39960</v>
      </c>
      <c r="G88" s="517">
        <v>14087.07</v>
      </c>
      <c r="H88" s="515" t="s">
        <v>5263</v>
      </c>
      <c r="I88" s="523">
        <f t="shared" si="3"/>
        <v>0.3525292792792793</v>
      </c>
      <c r="J88" s="200"/>
      <c r="K88" s="200"/>
    </row>
    <row r="89" spans="1:11" ht="28.9">
      <c r="A89" s="373" t="s">
        <v>5700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3000</v>
      </c>
      <c r="G89" s="517">
        <v>364.04860000000002</v>
      </c>
      <c r="H89" s="515" t="s">
        <v>5263</v>
      </c>
      <c r="I89" s="523">
        <f t="shared" si="3"/>
        <v>0.12134953333333334</v>
      </c>
      <c r="J89" s="200"/>
      <c r="K89" s="200"/>
    </row>
    <row r="90" spans="1:11" ht="28.9">
      <c r="A90" s="373" t="s">
        <v>5681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40000</v>
      </c>
      <c r="G90" s="517">
        <v>8455.4841400000005</v>
      </c>
      <c r="H90" s="515" t="s">
        <v>5263</v>
      </c>
      <c r="I90" s="523">
        <f t="shared" si="3"/>
        <v>0.21138710350000001</v>
      </c>
      <c r="J90" s="200"/>
      <c r="K90" s="200"/>
    </row>
    <row r="91" spans="1:11" ht="28.9">
      <c r="A91" s="373" t="s">
        <v>5330</v>
      </c>
      <c r="B91" s="515" t="s">
        <v>5635</v>
      </c>
      <c r="C91" s="515" t="s">
        <v>5636</v>
      </c>
      <c r="D91" s="516">
        <v>45623</v>
      </c>
      <c r="E91" s="516">
        <v>45987</v>
      </c>
      <c r="F91" s="517">
        <v>9000</v>
      </c>
      <c r="G91" s="517">
        <v>2443.5001000000002</v>
      </c>
      <c r="H91" s="515" t="s">
        <v>5263</v>
      </c>
      <c r="I91" s="523">
        <f t="shared" si="3"/>
        <v>0.27150001111111111</v>
      </c>
      <c r="J91" s="200"/>
      <c r="K91" s="200"/>
    </row>
    <row r="92" spans="1:11" ht="28.9">
      <c r="A92" s="373" t="s">
        <v>277</v>
      </c>
      <c r="B92" s="241" t="s">
        <v>5612</v>
      </c>
      <c r="C92" s="241" t="s">
        <v>5613</v>
      </c>
      <c r="D92" s="244">
        <v>45551</v>
      </c>
      <c r="E92" s="244">
        <v>45915</v>
      </c>
      <c r="F92" s="517">
        <v>70000</v>
      </c>
      <c r="G92" s="517">
        <v>53634.934906609997</v>
      </c>
      <c r="H92" s="515" t="s">
        <v>5263</v>
      </c>
      <c r="I92" s="523">
        <f t="shared" si="3"/>
        <v>0.76621335580871419</v>
      </c>
      <c r="J92" s="200"/>
      <c r="K92" s="200"/>
    </row>
    <row r="93" spans="1:11" ht="28.9">
      <c r="A93" s="373" t="s">
        <v>5331</v>
      </c>
      <c r="B93" s="515" t="s">
        <v>5622</v>
      </c>
      <c r="C93" s="515" t="s">
        <v>5623</v>
      </c>
      <c r="D93" s="516">
        <v>45575</v>
      </c>
      <c r="E93" s="516">
        <v>45939</v>
      </c>
      <c r="F93" s="517">
        <v>2200</v>
      </c>
      <c r="G93" s="517">
        <v>384.30720000000002</v>
      </c>
      <c r="H93" s="515" t="s">
        <v>5263</v>
      </c>
      <c r="I93" s="523">
        <f t="shared" si="3"/>
        <v>0.17468509090909093</v>
      </c>
      <c r="J93" s="200"/>
      <c r="K93" s="200"/>
    </row>
    <row r="94" spans="1:11" ht="28.9">
      <c r="A94" s="373" t="s">
        <v>5682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1200</v>
      </c>
      <c r="G94" s="517">
        <v>311.86880000000002</v>
      </c>
      <c r="H94" s="515" t="s">
        <v>5263</v>
      </c>
      <c r="I94" s="523">
        <f t="shared" si="3"/>
        <v>0.25989066666666666</v>
      </c>
      <c r="J94" s="200"/>
      <c r="K94" s="200"/>
    </row>
    <row r="95" spans="1:11" ht="28.9">
      <c r="A95" s="373" t="s">
        <v>5594</v>
      </c>
      <c r="B95" s="515" t="s">
        <v>5589</v>
      </c>
      <c r="C95" s="515" t="s">
        <v>5590</v>
      </c>
      <c r="D95" s="516">
        <v>45496</v>
      </c>
      <c r="E95" s="516">
        <v>45860</v>
      </c>
      <c r="F95" s="517">
        <v>325</v>
      </c>
      <c r="G95" s="517">
        <v>72.36</v>
      </c>
      <c r="H95" s="515" t="s">
        <v>5263</v>
      </c>
      <c r="I95" s="523">
        <f t="shared" si="3"/>
        <v>0.22264615384615385</v>
      </c>
      <c r="J95" s="200"/>
      <c r="K95" s="200"/>
    </row>
    <row r="96" spans="1:11" ht="28.9">
      <c r="A96" s="373" t="s">
        <v>5332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220</v>
      </c>
      <c r="G96" s="517">
        <v>38.96</v>
      </c>
      <c r="H96" s="515" t="s">
        <v>5263</v>
      </c>
      <c r="I96" s="523">
        <f t="shared" si="3"/>
        <v>0.1770909090909091</v>
      </c>
      <c r="J96" s="200"/>
      <c r="K96" s="200"/>
    </row>
    <row r="97" spans="1:11" ht="28.9">
      <c r="A97" s="373" t="s">
        <v>168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5000</v>
      </c>
      <c r="G97" s="517">
        <v>590.63</v>
      </c>
      <c r="H97" s="515" t="s">
        <v>5263</v>
      </c>
      <c r="I97" s="523">
        <f t="shared" si="3"/>
        <v>0.11812599999999999</v>
      </c>
      <c r="J97" s="200"/>
      <c r="K97" s="200"/>
    </row>
    <row r="98" spans="1:11" ht="28.9">
      <c r="A98" s="373" t="s">
        <v>5335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2500</v>
      </c>
      <c r="G98" s="517">
        <v>2.23</v>
      </c>
      <c r="H98" s="515" t="s">
        <v>5263</v>
      </c>
      <c r="I98" s="523">
        <f t="shared" si="3"/>
        <v>8.92E-4</v>
      </c>
      <c r="J98" s="200"/>
      <c r="K98" s="200"/>
    </row>
    <row r="99" spans="1:11" ht="28.9">
      <c r="A99" s="373" t="s">
        <v>5340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3000</v>
      </c>
      <c r="G99" s="517">
        <v>0</v>
      </c>
      <c r="H99" s="515" t="s">
        <v>5263</v>
      </c>
      <c r="I99" s="523">
        <f t="shared" si="3"/>
        <v>0</v>
      </c>
      <c r="J99" s="200"/>
      <c r="K99" s="200"/>
    </row>
    <row r="100" spans="1:11" ht="28.9">
      <c r="A100" s="373" t="s">
        <v>5341</v>
      </c>
      <c r="B100" s="515" t="s">
        <v>5589</v>
      </c>
      <c r="C100" s="515" t="s">
        <v>5590</v>
      </c>
      <c r="D100" s="516">
        <v>45496</v>
      </c>
      <c r="E100" s="516">
        <v>45860</v>
      </c>
      <c r="F100" s="517">
        <v>5200</v>
      </c>
      <c r="G100" s="517">
        <v>1592.6043999999999</v>
      </c>
      <c r="H100" s="515" t="s">
        <v>5263</v>
      </c>
      <c r="I100" s="523">
        <f t="shared" si="3"/>
        <v>0.30627007692307689</v>
      </c>
      <c r="J100" s="200"/>
      <c r="K100" s="200"/>
    </row>
    <row r="101" spans="1:11" ht="28.9">
      <c r="A101" s="373" t="s">
        <v>5701</v>
      </c>
      <c r="B101" s="515" t="s">
        <v>5696</v>
      </c>
      <c r="C101" s="515" t="s">
        <v>5697</v>
      </c>
      <c r="D101" s="516">
        <v>45751</v>
      </c>
      <c r="E101" s="516">
        <v>46115</v>
      </c>
      <c r="F101" s="517">
        <v>5000</v>
      </c>
      <c r="G101" s="517">
        <v>0</v>
      </c>
      <c r="H101" s="515" t="s">
        <v>5263</v>
      </c>
      <c r="I101" s="523">
        <f t="shared" si="3"/>
        <v>0</v>
      </c>
      <c r="J101" s="200"/>
      <c r="K101" s="200"/>
    </row>
    <row r="102" spans="1:11" ht="28.9">
      <c r="A102" s="373" t="s">
        <v>4593</v>
      </c>
      <c r="B102" s="515" t="s">
        <v>5664</v>
      </c>
      <c r="C102" s="515" t="s">
        <v>5665</v>
      </c>
      <c r="D102" s="516">
        <v>45691</v>
      </c>
      <c r="E102" s="516">
        <v>46055</v>
      </c>
      <c r="F102" s="517">
        <v>8000</v>
      </c>
      <c r="G102" s="517">
        <v>2610</v>
      </c>
      <c r="H102" s="515" t="s">
        <v>5263</v>
      </c>
      <c r="I102" s="523">
        <f t="shared" si="3"/>
        <v>0.32624999999999998</v>
      </c>
      <c r="J102" s="200"/>
      <c r="K102" s="200"/>
    </row>
    <row r="103" spans="1:11" ht="28.9">
      <c r="A103" s="373" t="s">
        <v>5378</v>
      </c>
      <c r="B103" s="515" t="s">
        <v>5622</v>
      </c>
      <c r="C103" s="515" t="s">
        <v>5623</v>
      </c>
      <c r="D103" s="516">
        <v>45575</v>
      </c>
      <c r="E103" s="516">
        <v>45939</v>
      </c>
      <c r="F103" s="517">
        <v>6000</v>
      </c>
      <c r="G103" s="517">
        <v>230</v>
      </c>
      <c r="H103" s="515" t="s">
        <v>5263</v>
      </c>
      <c r="I103" s="523">
        <f t="shared" si="3"/>
        <v>3.833333333333333E-2</v>
      </c>
      <c r="J103" s="200"/>
      <c r="K103" s="200"/>
    </row>
    <row r="104" spans="1:11" ht="28.9">
      <c r="A104" s="260" t="s">
        <v>5347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150</v>
      </c>
      <c r="G104" s="517">
        <v>73</v>
      </c>
      <c r="H104" s="515" t="s">
        <v>5263</v>
      </c>
      <c r="I104" s="523">
        <f t="shared" si="3"/>
        <v>0.48666666666666669</v>
      </c>
      <c r="J104" s="200"/>
      <c r="K104" s="200"/>
    </row>
    <row r="105" spans="1:11" ht="28.9">
      <c r="A105" s="260" t="s">
        <v>5349</v>
      </c>
      <c r="B105" s="241" t="s">
        <v>5608</v>
      </c>
      <c r="C105" s="515" t="s">
        <v>5609</v>
      </c>
      <c r="D105" s="244">
        <v>45537</v>
      </c>
      <c r="E105" s="244">
        <v>45901</v>
      </c>
      <c r="F105" s="517">
        <v>300</v>
      </c>
      <c r="G105" s="517">
        <v>160</v>
      </c>
      <c r="H105" s="515" t="s">
        <v>5263</v>
      </c>
      <c r="I105" s="523">
        <f t="shared" si="3"/>
        <v>0.53333333333333333</v>
      </c>
      <c r="J105" s="200"/>
      <c r="K105" s="200"/>
    </row>
    <row r="106" spans="1:11" ht="28.9">
      <c r="A106" s="373" t="s">
        <v>5350</v>
      </c>
      <c r="B106" s="515" t="s">
        <v>5635</v>
      </c>
      <c r="C106" s="515" t="s">
        <v>5636</v>
      </c>
      <c r="D106" s="516">
        <v>45623</v>
      </c>
      <c r="E106" s="516">
        <v>45987</v>
      </c>
      <c r="F106" s="517">
        <v>180000000</v>
      </c>
      <c r="G106" s="517">
        <v>62510532</v>
      </c>
      <c r="H106" s="515" t="s">
        <v>5351</v>
      </c>
      <c r="I106" s="523">
        <f t="shared" si="3"/>
        <v>0.34728073333333331</v>
      </c>
      <c r="J106" s="200"/>
      <c r="K106" s="200"/>
    </row>
    <row r="107" spans="1:11" ht="28.9">
      <c r="A107" s="373" t="s">
        <v>5702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576</v>
      </c>
      <c r="G107" s="517">
        <v>0</v>
      </c>
      <c r="H107" s="515" t="s">
        <v>5263</v>
      </c>
      <c r="I107" s="523">
        <f t="shared" si="3"/>
        <v>0</v>
      </c>
      <c r="J107" s="200"/>
      <c r="K107" s="200"/>
    </row>
    <row r="108" spans="1:11" ht="28.9">
      <c r="A108" s="373" t="s">
        <v>5683</v>
      </c>
      <c r="B108" s="515" t="s">
        <v>5674</v>
      </c>
      <c r="C108" s="515" t="s">
        <v>5675</v>
      </c>
      <c r="D108" s="516">
        <v>45715</v>
      </c>
      <c r="E108" s="516">
        <v>46079</v>
      </c>
      <c r="F108" s="517">
        <v>5893644</v>
      </c>
      <c r="G108" s="517">
        <v>174766</v>
      </c>
      <c r="H108" s="515" t="s">
        <v>5351</v>
      </c>
      <c r="I108" s="523">
        <f t="shared" si="3"/>
        <v>2.9653301081639813E-2</v>
      </c>
      <c r="J108" s="200"/>
      <c r="K108" s="200"/>
    </row>
    <row r="109" spans="1:11" ht="28.9">
      <c r="A109" s="260" t="s">
        <v>5354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17">
        <v>1000000</v>
      </c>
      <c r="G109" s="517">
        <v>129463</v>
      </c>
      <c r="H109" s="515" t="s">
        <v>5351</v>
      </c>
      <c r="I109" s="523">
        <f t="shared" si="3"/>
        <v>0.12946299999999999</v>
      </c>
      <c r="J109" s="200"/>
      <c r="K109" s="200"/>
    </row>
    <row r="110" spans="1:11" ht="28.9">
      <c r="A110" s="373" t="s">
        <v>5595</v>
      </c>
      <c r="B110" s="515" t="s">
        <v>5589</v>
      </c>
      <c r="C110" s="515" t="s">
        <v>5590</v>
      </c>
      <c r="D110" s="516">
        <v>45496</v>
      </c>
      <c r="E110" s="516">
        <v>45860</v>
      </c>
      <c r="F110" s="517">
        <v>100000000</v>
      </c>
      <c r="G110" s="517">
        <v>3247319</v>
      </c>
      <c r="H110" s="515" t="s">
        <v>5351</v>
      </c>
      <c r="I110" s="523">
        <f t="shared" si="3"/>
        <v>3.2473189999999999E-2</v>
      </c>
      <c r="J110" s="200"/>
      <c r="K110" s="200"/>
    </row>
    <row r="111" spans="1:11" ht="28.9">
      <c r="A111" s="260" t="s">
        <v>5384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3</v>
      </c>
      <c r="G111" s="517">
        <v>0</v>
      </c>
      <c r="H111" s="515" t="s">
        <v>5351</v>
      </c>
      <c r="I111" s="523">
        <f t="shared" si="3"/>
        <v>0</v>
      </c>
      <c r="J111" s="200"/>
      <c r="K111" s="200"/>
    </row>
    <row r="112" spans="1:11" ht="28.9">
      <c r="A112" s="373" t="s">
        <v>5703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25</v>
      </c>
      <c r="G112" s="517">
        <v>0</v>
      </c>
      <c r="H112" s="515" t="s">
        <v>5351</v>
      </c>
      <c r="I112" s="523">
        <f t="shared" si="3"/>
        <v>0</v>
      </c>
      <c r="J112" s="200"/>
      <c r="K112" s="200"/>
    </row>
    <row r="113" spans="1:11" ht="28.9">
      <c r="A113" s="373" t="s">
        <v>5643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510</v>
      </c>
      <c r="G113" s="517">
        <v>138</v>
      </c>
      <c r="H113" s="515" t="s">
        <v>5351</v>
      </c>
      <c r="I113" s="523">
        <f t="shared" si="3"/>
        <v>0.27058823529411763</v>
      </c>
      <c r="J113" s="200"/>
      <c r="K113" s="200"/>
    </row>
    <row r="114" spans="1:11" ht="28.9">
      <c r="A114" s="373" t="s">
        <v>5499</v>
      </c>
      <c r="B114" s="515" t="s">
        <v>5500</v>
      </c>
      <c r="C114" s="515" t="s">
        <v>5704</v>
      </c>
      <c r="D114" s="516">
        <v>45474</v>
      </c>
      <c r="E114" s="516">
        <v>45838</v>
      </c>
      <c r="F114" s="612">
        <v>1014790000</v>
      </c>
      <c r="G114" s="612">
        <v>1014790000</v>
      </c>
      <c r="H114" s="515" t="s">
        <v>5502</v>
      </c>
      <c r="I114" s="523">
        <f t="shared" si="3"/>
        <v>1</v>
      </c>
      <c r="J114" s="540"/>
      <c r="K114" s="540"/>
    </row>
    <row r="115" spans="1:11" ht="43.15">
      <c r="A115" s="373" t="s">
        <v>5537</v>
      </c>
      <c r="B115" s="515" t="s">
        <v>5661</v>
      </c>
      <c r="C115" s="515" t="s">
        <v>5662</v>
      </c>
      <c r="D115" s="516">
        <v>45593</v>
      </c>
      <c r="E115" s="516">
        <v>45777</v>
      </c>
      <c r="F115" s="517">
        <v>3225</v>
      </c>
      <c r="G115" s="517">
        <v>793.67</v>
      </c>
      <c r="H115" s="515" t="s">
        <v>5263</v>
      </c>
      <c r="I115" s="523">
        <f t="shared" si="3"/>
        <v>0.24609922480620153</v>
      </c>
      <c r="J115" s="540"/>
      <c r="K115" s="540"/>
    </row>
    <row r="116" spans="1:11" ht="43.15">
      <c r="A116" s="373" t="s">
        <v>5580</v>
      </c>
      <c r="B116" s="515" t="s">
        <v>5690</v>
      </c>
      <c r="C116" s="515" t="s">
        <v>5693</v>
      </c>
      <c r="D116" s="516">
        <v>45474</v>
      </c>
      <c r="E116" s="516">
        <v>45838</v>
      </c>
      <c r="F116" s="617">
        <v>97000000</v>
      </c>
      <c r="G116" s="617">
        <v>85067437.939999998</v>
      </c>
      <c r="H116" s="515" t="s">
        <v>5502</v>
      </c>
      <c r="I116" s="523">
        <f t="shared" si="3"/>
        <v>0.8769838962886598</v>
      </c>
      <c r="J116" s="540"/>
      <c r="K116" s="540"/>
    </row>
    <row r="117" spans="1:11" ht="43.15">
      <c r="A117" s="373" t="s">
        <v>5583</v>
      </c>
      <c r="B117" s="515" t="s">
        <v>5690</v>
      </c>
      <c r="C117" s="515" t="s">
        <v>5693</v>
      </c>
      <c r="D117" s="516">
        <v>45474</v>
      </c>
      <c r="E117" s="516">
        <v>45838</v>
      </c>
      <c r="F117" s="617">
        <v>169000000</v>
      </c>
      <c r="G117" s="617">
        <v>164975014.52000001</v>
      </c>
      <c r="H117" s="515" t="s">
        <v>5502</v>
      </c>
      <c r="I117" s="523">
        <f t="shared" si="3"/>
        <v>0.9761835178698226</v>
      </c>
      <c r="J117" s="540"/>
      <c r="K117" s="540"/>
    </row>
    <row r="118" spans="1:11" ht="43.15">
      <c r="A118" s="373" t="s">
        <v>5584</v>
      </c>
      <c r="B118" s="515" t="s">
        <v>5690</v>
      </c>
      <c r="C118" s="515" t="s">
        <v>5693</v>
      </c>
      <c r="D118" s="516">
        <v>45474</v>
      </c>
      <c r="E118" s="516">
        <v>45838</v>
      </c>
      <c r="F118" s="617">
        <v>226000000</v>
      </c>
      <c r="G118" s="617">
        <v>221708744.94999999</v>
      </c>
      <c r="H118" s="515" t="s">
        <v>5502</v>
      </c>
      <c r="I118" s="523">
        <f t="shared" si="3"/>
        <v>0.98101214579646012</v>
      </c>
      <c r="J118" s="540"/>
      <c r="K118" s="540"/>
    </row>
    <row r="119" spans="1:11" ht="43.15">
      <c r="A119" s="373" t="s">
        <v>5585</v>
      </c>
      <c r="B119" s="515" t="s">
        <v>5690</v>
      </c>
      <c r="C119" s="515" t="s">
        <v>5693</v>
      </c>
      <c r="D119" s="516">
        <v>45474</v>
      </c>
      <c r="E119" s="516">
        <v>45838</v>
      </c>
      <c r="F119" s="617">
        <v>13000000</v>
      </c>
      <c r="G119" s="617">
        <v>13000</v>
      </c>
      <c r="H119" s="515" t="s">
        <v>5502</v>
      </c>
      <c r="I119" s="523">
        <f t="shared" si="3"/>
        <v>1E-3</v>
      </c>
      <c r="J119" s="540"/>
      <c r="K119" s="540"/>
    </row>
    <row r="120" spans="1:11" ht="43.15">
      <c r="A120" s="373" t="s">
        <v>5653</v>
      </c>
      <c r="B120" s="515" t="s">
        <v>5694</v>
      </c>
      <c r="C120" s="515" t="s">
        <v>5686</v>
      </c>
      <c r="D120" s="516">
        <v>45658</v>
      </c>
      <c r="E120" s="516">
        <v>45838</v>
      </c>
      <c r="F120" s="517">
        <v>60</v>
      </c>
      <c r="G120" s="517">
        <v>0</v>
      </c>
      <c r="H120" s="515" t="s">
        <v>5351</v>
      </c>
      <c r="I120" s="523">
        <f t="shared" si="3"/>
        <v>0</v>
      </c>
      <c r="J120" s="540"/>
      <c r="K120" s="540"/>
    </row>
    <row r="121" spans="1:11" ht="43.15">
      <c r="A121" s="373" t="s">
        <v>5654</v>
      </c>
      <c r="B121" s="515" t="s">
        <v>5694</v>
      </c>
      <c r="C121" s="515" t="s">
        <v>5686</v>
      </c>
      <c r="D121" s="516">
        <v>45658</v>
      </c>
      <c r="E121" s="516">
        <v>45838</v>
      </c>
      <c r="F121" s="517">
        <v>60</v>
      </c>
      <c r="G121" s="517">
        <v>0</v>
      </c>
      <c r="H121" s="515" t="s">
        <v>5351</v>
      </c>
      <c r="I121" s="523">
        <f t="shared" si="3"/>
        <v>0</v>
      </c>
      <c r="J121" s="540"/>
      <c r="K121" s="540"/>
    </row>
    <row r="122" spans="1:11" ht="43.15">
      <c r="A122" s="373" t="s">
        <v>5655</v>
      </c>
      <c r="B122" s="515" t="s">
        <v>5694</v>
      </c>
      <c r="C122" s="515" t="s">
        <v>5686</v>
      </c>
      <c r="D122" s="516">
        <v>45658</v>
      </c>
      <c r="E122" s="516">
        <v>45838</v>
      </c>
      <c r="F122" s="517">
        <v>5</v>
      </c>
      <c r="G122" s="517">
        <v>2</v>
      </c>
      <c r="H122" s="515" t="s">
        <v>5351</v>
      </c>
      <c r="I122" s="523">
        <f t="shared" si="3"/>
        <v>0.4</v>
      </c>
      <c r="J122" s="540"/>
      <c r="K122" s="540"/>
    </row>
    <row r="123" spans="1:11" ht="28.9">
      <c r="A123" s="260" t="s">
        <v>5365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17">
        <v>26000000</v>
      </c>
      <c r="G123" s="517">
        <v>10923937</v>
      </c>
      <c r="H123" s="515" t="s">
        <v>5351</v>
      </c>
      <c r="I123" s="523">
        <f t="shared" si="3"/>
        <v>0.4201514230769231</v>
      </c>
      <c r="J123" s="540"/>
      <c r="K123" s="540"/>
    </row>
    <row r="124" spans="1:11" ht="28.9">
      <c r="A124" s="260" t="s">
        <v>5366</v>
      </c>
      <c r="B124" s="241" t="s">
        <v>5657</v>
      </c>
      <c r="C124" s="515" t="s">
        <v>5658</v>
      </c>
      <c r="D124" s="244">
        <v>45672</v>
      </c>
      <c r="E124" s="244">
        <v>45851</v>
      </c>
      <c r="F124" s="517">
        <v>7187500</v>
      </c>
      <c r="G124" s="517">
        <v>3910035</v>
      </c>
      <c r="H124" s="515" t="s">
        <v>5351</v>
      </c>
      <c r="I124" s="523">
        <f t="shared" si="3"/>
        <v>0.54400486956521743</v>
      </c>
      <c r="J124" s="540"/>
      <c r="K124" s="540"/>
    </row>
    <row r="125" spans="1:11" ht="28.9">
      <c r="A125" s="260" t="s">
        <v>5648</v>
      </c>
      <c r="B125" s="241" t="s">
        <v>5646</v>
      </c>
      <c r="C125" s="515" t="s">
        <v>5647</v>
      </c>
      <c r="D125" s="244">
        <v>45646</v>
      </c>
      <c r="E125" s="244">
        <v>46010</v>
      </c>
      <c r="F125" s="529">
        <v>37.5</v>
      </c>
      <c r="G125" s="529">
        <v>5.169886</v>
      </c>
      <c r="H125" s="515" t="s">
        <v>5263</v>
      </c>
      <c r="I125" s="523">
        <f t="shared" si="3"/>
        <v>0.13786362666666666</v>
      </c>
      <c r="J125" s="540"/>
      <c r="K125" s="540"/>
    </row>
    <row r="126" spans="1:11" ht="28.9">
      <c r="A126" s="373" t="s">
        <v>5367</v>
      </c>
      <c r="B126" s="515" t="s">
        <v>5674</v>
      </c>
      <c r="C126" s="515" t="s">
        <v>5675</v>
      </c>
      <c r="D126" s="516">
        <v>45715</v>
      </c>
      <c r="E126" s="516">
        <v>46079</v>
      </c>
      <c r="F126" s="517">
        <v>3500000</v>
      </c>
      <c r="G126" s="517">
        <v>39278</v>
      </c>
      <c r="H126" s="515" t="s">
        <v>5351</v>
      </c>
      <c r="I126" s="523">
        <f t="shared" si="3"/>
        <v>1.1222285714285714E-2</v>
      </c>
      <c r="J126" s="540"/>
      <c r="K126" s="540"/>
    </row>
    <row r="127" spans="1:11" ht="29.45" thickBot="1">
      <c r="A127" s="262" t="s">
        <v>5610</v>
      </c>
      <c r="B127" s="264" t="s">
        <v>5608</v>
      </c>
      <c r="C127" s="525" t="s">
        <v>5609</v>
      </c>
      <c r="D127" s="265">
        <v>45537</v>
      </c>
      <c r="E127" s="265">
        <v>45901</v>
      </c>
      <c r="F127" s="527">
        <v>400</v>
      </c>
      <c r="G127" s="527">
        <v>0</v>
      </c>
      <c r="H127" s="525" t="s">
        <v>5351</v>
      </c>
      <c r="I127" s="528">
        <f t="shared" si="3"/>
        <v>0</v>
      </c>
      <c r="J127" s="540"/>
      <c r="K127" s="54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</sheetData>
  <autoFilter ref="A3:I127" xr:uid="{B737F4FF-755D-47AB-BEC1-8528F1B05A89}"/>
  <mergeCells count="14">
    <mergeCell ref="A6:A7"/>
    <mergeCell ref="B6:B7"/>
    <mergeCell ref="D6:D7"/>
    <mergeCell ref="E6:E7"/>
    <mergeCell ref="A68:A69"/>
    <mergeCell ref="B68:B69"/>
    <mergeCell ref="D68:D69"/>
    <mergeCell ref="E68:E6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61"/>
  <sheetViews>
    <sheetView zoomScaleNormal="100" workbookViewId="0">
      <pane ySplit="3" topLeftCell="A12" activePane="bottomLeft" state="frozen"/>
      <selection pane="bottomLeft" activeCell="I12" sqref="I12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848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339</v>
      </c>
      <c r="C4" s="23" t="s">
        <v>11</v>
      </c>
      <c r="D4" s="693">
        <v>43410</v>
      </c>
      <c r="E4" s="693">
        <v>43501</v>
      </c>
      <c r="F4" s="23" t="s">
        <v>12</v>
      </c>
      <c r="G4" s="11" t="s">
        <v>796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15</v>
      </c>
      <c r="G5" s="11" t="s">
        <v>201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849</v>
      </c>
    </row>
    <row r="7" spans="1:7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850</v>
      </c>
    </row>
    <row r="8" spans="1:7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851</v>
      </c>
    </row>
    <row r="9" spans="1:7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802</v>
      </c>
    </row>
    <row r="10" spans="1:7" ht="25.5" customHeight="1">
      <c r="A10" s="691" t="s">
        <v>35</v>
      </c>
      <c r="B10" s="692" t="s">
        <v>36</v>
      </c>
      <c r="C10" s="23" t="s">
        <v>37</v>
      </c>
      <c r="D10" s="693">
        <v>43435</v>
      </c>
      <c r="E10" s="693">
        <v>43524</v>
      </c>
      <c r="F10" s="9" t="s">
        <v>38</v>
      </c>
      <c r="G10" s="21" t="s">
        <v>852</v>
      </c>
    </row>
    <row r="11" spans="1:7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853</v>
      </c>
    </row>
    <row r="12" spans="1:7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855</v>
      </c>
    </row>
    <row r="15" spans="1:7" ht="25.5" customHeight="1">
      <c r="A15" s="22" t="s">
        <v>52</v>
      </c>
      <c r="B15" s="8" t="s">
        <v>805</v>
      </c>
      <c r="C15" s="23" t="s">
        <v>54</v>
      </c>
      <c r="D15" s="24">
        <v>43496</v>
      </c>
      <c r="E15" s="24">
        <v>43860</v>
      </c>
      <c r="F15" s="24" t="s">
        <v>55</v>
      </c>
      <c r="G15" s="11" t="s">
        <v>856</v>
      </c>
    </row>
    <row r="16" spans="1:7" ht="25.5" customHeight="1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857</v>
      </c>
    </row>
    <row r="17" spans="1:7" ht="25.5" customHeight="1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858</v>
      </c>
    </row>
    <row r="18" spans="1:7" ht="25.5" customHeight="1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859</v>
      </c>
    </row>
    <row r="19" spans="1:7" ht="25.5" customHeight="1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860</v>
      </c>
    </row>
    <row r="20" spans="1:7" ht="25.5" customHeight="1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861</v>
      </c>
    </row>
    <row r="21" spans="1:7" ht="25.5" customHeight="1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862</v>
      </c>
    </row>
    <row r="22" spans="1:7" ht="25.5" customHeight="1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863</v>
      </c>
    </row>
    <row r="23" spans="1:7" ht="25.5" customHeight="1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864</v>
      </c>
    </row>
    <row r="24" spans="1:7" ht="25.5" customHeight="1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594</v>
      </c>
    </row>
    <row r="25" spans="1:7" ht="25.5" customHeight="1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>
      <c r="A26" s="22" t="s">
        <v>78</v>
      </c>
      <c r="B26" s="23" t="s">
        <v>704</v>
      </c>
      <c r="C26" s="23" t="s">
        <v>80</v>
      </c>
      <c r="D26" s="24">
        <v>43435</v>
      </c>
      <c r="E26" s="24">
        <v>43799</v>
      </c>
      <c r="F26" s="24" t="s">
        <v>81</v>
      </c>
      <c r="G26" s="11" t="s">
        <v>90</v>
      </c>
    </row>
    <row r="27" spans="1:7" ht="25.5" customHeight="1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865</v>
      </c>
    </row>
    <row r="28" spans="1:7" ht="25.5" customHeight="1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818</v>
      </c>
    </row>
    <row r="31" spans="1:7" ht="25.5" customHeight="1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144</v>
      </c>
    </row>
    <row r="33" spans="1:7" ht="25.5" customHeight="1">
      <c r="A33" s="22" t="s">
        <v>491</v>
      </c>
      <c r="B33" s="8" t="s">
        <v>492</v>
      </c>
      <c r="C33" s="23" t="s">
        <v>493</v>
      </c>
      <c r="D33" s="24">
        <v>43477</v>
      </c>
      <c r="E33" s="24">
        <v>43596</v>
      </c>
      <c r="F33" s="24" t="s">
        <v>820</v>
      </c>
      <c r="G33" s="11" t="s">
        <v>866</v>
      </c>
    </row>
    <row r="34" spans="1:7" ht="25.5" customHeight="1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867</v>
      </c>
    </row>
    <row r="35" spans="1:7" ht="25.5" customHeight="1">
      <c r="A35" s="22" t="s">
        <v>99</v>
      </c>
      <c r="B35" s="8" t="s">
        <v>805</v>
      </c>
      <c r="C35" s="23" t="s">
        <v>100</v>
      </c>
      <c r="D35" s="24">
        <v>43488</v>
      </c>
      <c r="E35" s="24">
        <v>43852</v>
      </c>
      <c r="F35" s="24" t="s">
        <v>823</v>
      </c>
      <c r="G35" s="11" t="s">
        <v>868</v>
      </c>
    </row>
    <row r="36" spans="1:7" ht="25.5" customHeight="1">
      <c r="A36" s="22" t="s">
        <v>103</v>
      </c>
      <c r="B36" s="5" t="s">
        <v>805</v>
      </c>
      <c r="C36" s="23" t="s">
        <v>104</v>
      </c>
      <c r="D36" s="24">
        <v>43464</v>
      </c>
      <c r="E36" s="24">
        <v>43828</v>
      </c>
      <c r="F36" s="24" t="s">
        <v>825</v>
      </c>
      <c r="G36" s="11" t="s">
        <v>869</v>
      </c>
    </row>
    <row r="37" spans="1:7" ht="25.5" customHeight="1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870</v>
      </c>
    </row>
    <row r="38" spans="1:7" ht="25.5" customHeight="1">
      <c r="A38" s="22" t="s">
        <v>714</v>
      </c>
      <c r="B38" s="23" t="s">
        <v>715</v>
      </c>
      <c r="C38" s="23" t="s">
        <v>716</v>
      </c>
      <c r="D38" s="24">
        <v>43441</v>
      </c>
      <c r="E38" s="24">
        <v>43805</v>
      </c>
      <c r="F38" s="23" t="s">
        <v>402</v>
      </c>
      <c r="G38" s="11" t="s">
        <v>871</v>
      </c>
    </row>
    <row r="39" spans="1:7" ht="25.5" customHeight="1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872</v>
      </c>
    </row>
    <row r="40" spans="1:7" ht="25.5" customHeight="1">
      <c r="A40" s="22" t="s">
        <v>718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873</v>
      </c>
    </row>
    <row r="41" spans="1:7" ht="25.5" customHeight="1">
      <c r="A41" s="22" t="s">
        <v>720</v>
      </c>
      <c r="B41" s="23" t="s">
        <v>715</v>
      </c>
      <c r="C41" s="23" t="s">
        <v>721</v>
      </c>
      <c r="D41" s="24">
        <v>43441</v>
      </c>
      <c r="E41" s="24">
        <v>43805</v>
      </c>
      <c r="F41" s="23" t="s">
        <v>722</v>
      </c>
      <c r="G41" s="11" t="s">
        <v>874</v>
      </c>
    </row>
    <row r="42" spans="1:7" ht="25.5" customHeight="1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875</v>
      </c>
    </row>
    <row r="43" spans="1:7" ht="25.5" customHeight="1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876</v>
      </c>
    </row>
    <row r="44" spans="1:7" ht="25.5" customHeight="1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877</v>
      </c>
    </row>
    <row r="45" spans="1:7" ht="25.5" customHeight="1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878</v>
      </c>
    </row>
    <row r="46" spans="1:7" ht="25.5" customHeight="1">
      <c r="A46" s="22" t="s">
        <v>135</v>
      </c>
      <c r="B46" s="23" t="s">
        <v>61</v>
      </c>
      <c r="C46" s="23" t="s">
        <v>136</v>
      </c>
      <c r="D46" s="24">
        <v>43245</v>
      </c>
      <c r="E46" s="24">
        <v>43609</v>
      </c>
      <c r="F46" s="24" t="s">
        <v>137</v>
      </c>
      <c r="G46" s="11" t="s">
        <v>879</v>
      </c>
    </row>
    <row r="47" spans="1:7" ht="25.5" customHeight="1">
      <c r="A47" s="22" t="s">
        <v>139</v>
      </c>
      <c r="B47" s="23" t="s">
        <v>61</v>
      </c>
      <c r="C47" s="23" t="s">
        <v>140</v>
      </c>
      <c r="D47" s="24">
        <v>43245</v>
      </c>
      <c r="E47" s="24">
        <v>43609</v>
      </c>
      <c r="F47" s="24" t="s">
        <v>141</v>
      </c>
      <c r="G47" s="11" t="s">
        <v>880</v>
      </c>
    </row>
    <row r="48" spans="1:7" ht="25.5" customHeight="1">
      <c r="A48" s="22" t="s">
        <v>142</v>
      </c>
      <c r="B48" s="23" t="s">
        <v>61</v>
      </c>
      <c r="C48" s="23" t="s">
        <v>143</v>
      </c>
      <c r="D48" s="24">
        <v>43245</v>
      </c>
      <c r="E48" s="24">
        <v>43609</v>
      </c>
      <c r="F48" s="24" t="s">
        <v>105</v>
      </c>
      <c r="G48" s="11" t="s">
        <v>881</v>
      </c>
    </row>
    <row r="49" spans="1:7" ht="25.5" customHeight="1">
      <c r="A49" s="22" t="s">
        <v>272</v>
      </c>
      <c r="B49" s="23" t="s">
        <v>273</v>
      </c>
      <c r="C49" s="23" t="s">
        <v>274</v>
      </c>
      <c r="D49" s="24">
        <v>43285</v>
      </c>
      <c r="E49" s="24">
        <v>43649</v>
      </c>
      <c r="F49" s="24" t="s">
        <v>275</v>
      </c>
      <c r="G49" s="11" t="s">
        <v>882</v>
      </c>
    </row>
    <row r="50" spans="1:7" ht="25.5" customHeight="1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883</v>
      </c>
    </row>
    <row r="51" spans="1:7" ht="25.5" customHeight="1">
      <c r="A51" s="22" t="s">
        <v>322</v>
      </c>
      <c r="B51" s="23" t="s">
        <v>680</v>
      </c>
      <c r="C51" s="23" t="s">
        <v>324</v>
      </c>
      <c r="D51" s="24">
        <v>43305</v>
      </c>
      <c r="E51" s="24">
        <v>43669</v>
      </c>
      <c r="F51" s="24" t="s">
        <v>681</v>
      </c>
      <c r="G51" s="11" t="s">
        <v>884</v>
      </c>
    </row>
    <row r="52" spans="1:7" ht="25.5" customHeight="1">
      <c r="A52" s="22" t="s">
        <v>277</v>
      </c>
      <c r="B52" s="23" t="s">
        <v>236</v>
      </c>
      <c r="C52" s="23" t="s">
        <v>278</v>
      </c>
      <c r="D52" s="24">
        <v>43280</v>
      </c>
      <c r="E52" s="24">
        <v>43644</v>
      </c>
      <c r="F52" s="24" t="s">
        <v>279</v>
      </c>
      <c r="G52" s="11" t="s">
        <v>885</v>
      </c>
    </row>
    <row r="53" spans="1:7" ht="25.5" customHeight="1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886</v>
      </c>
    </row>
    <row r="54" spans="1:7" ht="25.5" customHeight="1">
      <c r="A54" s="22" t="s">
        <v>282</v>
      </c>
      <c r="B54" s="23" t="s">
        <v>384</v>
      </c>
      <c r="C54" s="23" t="s">
        <v>426</v>
      </c>
      <c r="D54" s="24">
        <v>43335</v>
      </c>
      <c r="E54" s="24">
        <v>43699</v>
      </c>
      <c r="F54" s="24" t="s">
        <v>284</v>
      </c>
      <c r="G54" s="11" t="s">
        <v>887</v>
      </c>
    </row>
    <row r="55" spans="1:7" ht="25.5" customHeight="1">
      <c r="A55" s="22" t="s">
        <v>168</v>
      </c>
      <c r="B55" s="23" t="s">
        <v>61</v>
      </c>
      <c r="C55" s="23" t="s">
        <v>170</v>
      </c>
      <c r="D55" s="24">
        <v>43326</v>
      </c>
      <c r="E55" s="24">
        <v>43690</v>
      </c>
      <c r="F55" s="24" t="s">
        <v>171</v>
      </c>
      <c r="G55" s="11" t="s">
        <v>888</v>
      </c>
    </row>
    <row r="56" spans="1:7" ht="25.5" customHeight="1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889</v>
      </c>
    </row>
    <row r="57" spans="1:7" ht="27.75" customHeight="1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890</v>
      </c>
    </row>
    <row r="58" spans="1:7" ht="25.5" customHeight="1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891</v>
      </c>
    </row>
    <row r="59" spans="1:7" ht="25.5" customHeight="1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892</v>
      </c>
    </row>
    <row r="60" spans="1:7" ht="25.5" customHeight="1">
      <c r="A60" s="22" t="s">
        <v>185</v>
      </c>
      <c r="B60" s="8" t="s">
        <v>715</v>
      </c>
      <c r="C60" s="23" t="s">
        <v>893</v>
      </c>
      <c r="D60" s="24">
        <v>43497</v>
      </c>
      <c r="E60" s="24">
        <v>43861</v>
      </c>
      <c r="F60" s="23" t="s">
        <v>187</v>
      </c>
      <c r="G60" s="11" t="s">
        <v>408</v>
      </c>
    </row>
    <row r="61" spans="1:7" ht="25.5" customHeight="1" thickBot="1">
      <c r="A61" s="12" t="s">
        <v>189</v>
      </c>
      <c r="B61" s="28" t="s">
        <v>27</v>
      </c>
      <c r="C61" s="6" t="s">
        <v>190</v>
      </c>
      <c r="D61" s="7">
        <v>43231</v>
      </c>
      <c r="E61" s="7">
        <v>43595</v>
      </c>
      <c r="F61" s="6" t="s">
        <v>191</v>
      </c>
      <c r="G61" s="13" t="s">
        <v>894</v>
      </c>
    </row>
  </sheetData>
  <autoFilter ref="A3:G3" xr:uid="{00000000-0009-0000-0000-00000F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3CE1-F0DE-48AF-828A-A95F41C75E6F}">
  <dimension ref="A1:N139"/>
  <sheetViews>
    <sheetView topLeftCell="A37" zoomScaleNormal="100" workbookViewId="0">
      <selection activeCell="A42" sqref="A42:XFD4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13.7109375" bestFit="1" customWidth="1"/>
  </cols>
  <sheetData>
    <row r="1" spans="1:13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85" t="s">
        <v>5715</v>
      </c>
      <c r="G2" s="686"/>
      <c r="H2" s="686"/>
      <c r="I2" s="687"/>
      <c r="J2" s="200"/>
      <c r="K2" s="200"/>
    </row>
    <row r="3" spans="1:13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9825</v>
      </c>
      <c r="H4" s="520" t="s">
        <v>5263</v>
      </c>
      <c r="I4" s="522">
        <f t="shared" ref="I4:I72" si="0">G4/F4</f>
        <v>9.0972222222222218E-2</v>
      </c>
      <c r="J4" s="538"/>
      <c r="K4" s="538"/>
    </row>
    <row r="5" spans="1:13">
      <c r="A5" s="688"/>
      <c r="B5" s="689"/>
      <c r="C5" s="515" t="s">
        <v>5577</v>
      </c>
      <c r="D5" s="690"/>
      <c r="E5" s="690"/>
      <c r="F5" s="517">
        <v>12000</v>
      </c>
      <c r="G5" s="517">
        <v>3.6</v>
      </c>
      <c r="H5" s="515" t="s">
        <v>5263</v>
      </c>
      <c r="I5" s="523">
        <f t="shared" si="0"/>
        <v>3.0000000000000003E-4</v>
      </c>
      <c r="J5" s="538"/>
      <c r="K5" s="538"/>
    </row>
    <row r="6" spans="1:13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43500</v>
      </c>
      <c r="H6" s="515" t="s">
        <v>5263</v>
      </c>
      <c r="I6" s="523">
        <f t="shared" si="0"/>
        <v>7.2499999999999995E-2</v>
      </c>
      <c r="J6" s="200"/>
      <c r="K6" s="200"/>
    </row>
    <row r="7" spans="1:13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15518</v>
      </c>
      <c r="H8" s="515" t="s">
        <v>5263</v>
      </c>
      <c r="I8" s="523">
        <f t="shared" si="0"/>
        <v>0.55421428571428566</v>
      </c>
      <c r="J8" s="200"/>
      <c r="K8" s="200"/>
    </row>
    <row r="9" spans="1:13" ht="28.9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7</v>
      </c>
      <c r="H9" s="515" t="s">
        <v>5263</v>
      </c>
      <c r="I9" s="523">
        <f t="shared" si="0"/>
        <v>5.8333333333333336E-3</v>
      </c>
      <c r="J9" s="200"/>
      <c r="K9" s="200"/>
    </row>
    <row r="10" spans="1:13" ht="43.1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106171</v>
      </c>
      <c r="H10" s="515" t="s">
        <v>5263</v>
      </c>
      <c r="I10" s="523">
        <f t="shared" si="0"/>
        <v>0.7078066666666667</v>
      </c>
      <c r="J10" s="200"/>
      <c r="K10" s="200"/>
    </row>
    <row r="11" spans="1:13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178.73835</v>
      </c>
      <c r="H11" s="515" t="s">
        <v>5263</v>
      </c>
      <c r="I11" s="523">
        <f t="shared" si="0"/>
        <v>6.7194868421052636E-4</v>
      </c>
      <c r="J11" s="200"/>
      <c r="K11" s="200"/>
    </row>
    <row r="12" spans="1:13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342.38</v>
      </c>
      <c r="H12" s="515" t="s">
        <v>5263</v>
      </c>
      <c r="I12" s="523">
        <f t="shared" si="0"/>
        <v>4.5650666666666666E-2</v>
      </c>
      <c r="J12" s="200"/>
      <c r="K12" s="200"/>
    </row>
    <row r="13" spans="1:13" ht="28.9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28.9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284.70999999999998</v>
      </c>
      <c r="H14" s="515" t="s">
        <v>5263</v>
      </c>
      <c r="I14" s="523">
        <f t="shared" si="0"/>
        <v>0.15817222222222221</v>
      </c>
      <c r="J14" s="200"/>
      <c r="K14" s="200"/>
      <c r="M14" t="s">
        <v>5652</v>
      </c>
    </row>
    <row r="15" spans="1:13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8.91</v>
      </c>
      <c r="H15" s="515" t="s">
        <v>5263</v>
      </c>
      <c r="I15" s="523">
        <f t="shared" si="0"/>
        <v>0.23447368421052631</v>
      </c>
      <c r="J15" s="200"/>
      <c r="K15" s="200"/>
    </row>
    <row r="16" spans="1:13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77.2</v>
      </c>
      <c r="H16" s="515" t="s">
        <v>5263</v>
      </c>
      <c r="I16" s="523">
        <f t="shared" si="0"/>
        <v>0.29692307692307696</v>
      </c>
      <c r="J16" s="200"/>
      <c r="K16" s="200"/>
    </row>
    <row r="17" spans="1:11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14.61</v>
      </c>
      <c r="H18" s="515" t="s">
        <v>5263</v>
      </c>
      <c r="I18" s="523">
        <f t="shared" si="0"/>
        <v>0.29220000000000002</v>
      </c>
      <c r="J18" s="200"/>
      <c r="K18" s="200"/>
    </row>
    <row r="19" spans="1:11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38.29</v>
      </c>
      <c r="H19" s="515" t="s">
        <v>5263</v>
      </c>
      <c r="I19" s="523">
        <f t="shared" si="0"/>
        <v>0.14726923076923076</v>
      </c>
      <c r="J19" s="200"/>
      <c r="K19" s="200"/>
    </row>
    <row r="20" spans="1:11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93.25</v>
      </c>
      <c r="H20" s="515" t="s">
        <v>5263</v>
      </c>
      <c r="I20" s="523">
        <f t="shared" si="0"/>
        <v>0.23910256410256411</v>
      </c>
      <c r="J20" s="200"/>
      <c r="K20" s="200"/>
    </row>
    <row r="21" spans="1:11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111.79</v>
      </c>
      <c r="H21" s="515" t="s">
        <v>5263</v>
      </c>
      <c r="I21" s="523">
        <f t="shared" si="0"/>
        <v>0.11705759162303665</v>
      </c>
      <c r="J21" s="200"/>
      <c r="K21" s="200"/>
    </row>
    <row r="22" spans="1:11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98.96</v>
      </c>
      <c r="H22" s="515" t="s">
        <v>5263</v>
      </c>
      <c r="I22" s="523">
        <f t="shared" si="0"/>
        <v>0.63845161290322572</v>
      </c>
      <c r="J22" s="200"/>
      <c r="K22" s="200"/>
    </row>
    <row r="23" spans="1:11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68.73</v>
      </c>
      <c r="H24" s="515" t="s">
        <v>5263</v>
      </c>
      <c r="I24" s="523">
        <f t="shared" si="0"/>
        <v>0.57274999999999998</v>
      </c>
      <c r="J24" s="200"/>
      <c r="K24" s="200"/>
    </row>
    <row r="25" spans="1:11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83.42</v>
      </c>
      <c r="H26" s="515" t="s">
        <v>5263</v>
      </c>
      <c r="I26" s="523">
        <f t="shared" si="0"/>
        <v>0.87810526315789472</v>
      </c>
      <c r="J26" s="200"/>
      <c r="K26" s="200"/>
    </row>
    <row r="27" spans="1:11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42.04</v>
      </c>
      <c r="H28" s="515" t="s">
        <v>5263</v>
      </c>
      <c r="I28" s="523">
        <f t="shared" si="0"/>
        <v>0.20811881188118811</v>
      </c>
      <c r="J28" s="200"/>
      <c r="K28" s="200"/>
    </row>
    <row r="29" spans="1:11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59.21</v>
      </c>
      <c r="H29" s="515" t="s">
        <v>5263</v>
      </c>
      <c r="I29" s="523">
        <f t="shared" si="0"/>
        <v>0.16221917808219177</v>
      </c>
      <c r="J29" s="200"/>
      <c r="K29" s="200"/>
    </row>
    <row r="30" spans="1:11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47.08</v>
      </c>
      <c r="H31" s="515" t="s">
        <v>5263</v>
      </c>
      <c r="I31" s="523">
        <f t="shared" si="0"/>
        <v>9.6081632653061216E-2</v>
      </c>
      <c r="J31" s="200"/>
      <c r="K31" s="200"/>
    </row>
    <row r="32" spans="1:11" ht="28.9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28.9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28.9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777.48</v>
      </c>
      <c r="H34" s="515" t="s">
        <v>5263</v>
      </c>
      <c r="I34" s="523">
        <f t="shared" si="0"/>
        <v>0.59806153846153842</v>
      </c>
      <c r="J34" s="200"/>
      <c r="K34" s="200"/>
    </row>
    <row r="35" spans="1:14" ht="28.9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28.9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28.9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2200</v>
      </c>
      <c r="H37" s="515" t="s">
        <v>5263</v>
      </c>
      <c r="I37" s="523">
        <f t="shared" ref="I37" si="1">G37/F37</f>
        <v>0.11</v>
      </c>
      <c r="J37" s="200"/>
      <c r="K37" s="200"/>
    </row>
    <row r="38" spans="1:14" ht="28.9">
      <c r="A38" s="260" t="s">
        <v>5614</v>
      </c>
      <c r="B38" s="241" t="s">
        <v>5612</v>
      </c>
      <c r="C38" s="241" t="s">
        <v>5613</v>
      </c>
      <c r="D38" s="244">
        <v>45551</v>
      </c>
      <c r="E38" s="244">
        <v>45915</v>
      </c>
      <c r="F38" s="242">
        <v>300</v>
      </c>
      <c r="G38" s="517">
        <v>165</v>
      </c>
      <c r="H38" s="515" t="s">
        <v>5263</v>
      </c>
      <c r="I38" s="523">
        <f t="shared" si="0"/>
        <v>0.55000000000000004</v>
      </c>
      <c r="J38" s="200"/>
      <c r="K38" s="200"/>
    </row>
    <row r="39" spans="1:14" ht="43.15">
      <c r="A39" s="373" t="s">
        <v>5637</v>
      </c>
      <c r="B39" s="515" t="s">
        <v>5706</v>
      </c>
      <c r="C39" s="515" t="s">
        <v>5707</v>
      </c>
      <c r="D39" s="516">
        <v>45623</v>
      </c>
      <c r="E39" s="516">
        <v>45987</v>
      </c>
      <c r="F39" s="517">
        <v>2700</v>
      </c>
      <c r="G39" s="517">
        <v>664</v>
      </c>
      <c r="H39" s="515" t="s">
        <v>5263</v>
      </c>
      <c r="I39" s="523">
        <f t="shared" si="0"/>
        <v>0.24592592592592594</v>
      </c>
      <c r="J39" s="200"/>
      <c r="K39" s="200"/>
    </row>
    <row r="40" spans="1:14" ht="28.9">
      <c r="A40" s="373" t="s">
        <v>5638</v>
      </c>
      <c r="B40" s="515" t="s">
        <v>5635</v>
      </c>
      <c r="C40" s="515" t="s">
        <v>5636</v>
      </c>
      <c r="D40" s="516">
        <v>45623</v>
      </c>
      <c r="E40" s="516">
        <v>45987</v>
      </c>
      <c r="F40" s="517">
        <v>100</v>
      </c>
      <c r="G40" s="517">
        <v>10</v>
      </c>
      <c r="H40" s="515" t="s">
        <v>5263</v>
      </c>
      <c r="I40" s="523">
        <f t="shared" si="0"/>
        <v>0.1</v>
      </c>
      <c r="J40" s="200"/>
      <c r="K40" s="200"/>
    </row>
    <row r="41" spans="1:14" ht="28.9">
      <c r="A41" s="373" t="s">
        <v>4092</v>
      </c>
      <c r="B41" s="515" t="s">
        <v>5708</v>
      </c>
      <c r="C41" s="515" t="s">
        <v>5709</v>
      </c>
      <c r="D41" s="244">
        <v>45761</v>
      </c>
      <c r="E41" s="244">
        <v>45943</v>
      </c>
      <c r="F41" s="517">
        <v>300000</v>
      </c>
      <c r="G41" s="517">
        <v>70088.41</v>
      </c>
      <c r="H41" s="515" t="s">
        <v>5263</v>
      </c>
      <c r="I41" s="523">
        <f t="shared" si="0"/>
        <v>0.23362803333333335</v>
      </c>
      <c r="J41" s="200"/>
      <c r="K41" s="200"/>
    </row>
    <row r="42" spans="1:14" ht="28.9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913</v>
      </c>
      <c r="H42" s="515" t="s">
        <v>5263</v>
      </c>
      <c r="I42" s="523">
        <f t="shared" si="0"/>
        <v>0.18260000000000001</v>
      </c>
      <c r="J42" s="200"/>
      <c r="K42" s="200"/>
    </row>
    <row r="43" spans="1:14" ht="28.9">
      <c r="A43" s="373" t="s">
        <v>5573</v>
      </c>
      <c r="B43" s="515" t="s">
        <v>5568</v>
      </c>
      <c r="C43" s="515" t="s">
        <v>5569</v>
      </c>
      <c r="D43" s="516">
        <v>45453</v>
      </c>
      <c r="E43" s="516">
        <v>45817</v>
      </c>
      <c r="F43" s="517">
        <v>7000</v>
      </c>
      <c r="G43" s="517">
        <v>6899.04</v>
      </c>
      <c r="H43" s="515" t="s">
        <v>5263</v>
      </c>
      <c r="I43" s="523">
        <f t="shared" si="0"/>
        <v>0.98557714285714282</v>
      </c>
      <c r="J43" s="200"/>
      <c r="K43" s="200"/>
    </row>
    <row r="44" spans="1:14" ht="28.9">
      <c r="A44" s="373" t="s">
        <v>5282</v>
      </c>
      <c r="B44" s="515" t="s">
        <v>5622</v>
      </c>
      <c r="C44" s="515" t="s">
        <v>5623</v>
      </c>
      <c r="D44" s="516">
        <v>45610</v>
      </c>
      <c r="E44" s="516">
        <v>45974</v>
      </c>
      <c r="F44" s="517">
        <v>24650</v>
      </c>
      <c r="G44" s="517">
        <v>11475</v>
      </c>
      <c r="H44" s="515" t="s">
        <v>5263</v>
      </c>
      <c r="I44" s="523">
        <f t="shared" si="0"/>
        <v>0.46551724137931033</v>
      </c>
      <c r="J44" s="200"/>
      <c r="K44" s="200"/>
    </row>
    <row r="45" spans="1:14" ht="28.9">
      <c r="A45" s="373" t="s">
        <v>5283</v>
      </c>
      <c r="B45" s="515" t="s">
        <v>5589</v>
      </c>
      <c r="C45" s="515" t="s">
        <v>5590</v>
      </c>
      <c r="D45" s="516">
        <v>45496</v>
      </c>
      <c r="E45" s="516">
        <v>45860</v>
      </c>
      <c r="F45" s="517">
        <v>910000</v>
      </c>
      <c r="G45" s="517">
        <v>484433</v>
      </c>
      <c r="H45" s="515" t="s">
        <v>5263</v>
      </c>
      <c r="I45" s="523">
        <f t="shared" si="0"/>
        <v>0.53234395604395601</v>
      </c>
      <c r="J45" s="200"/>
      <c r="K45" s="200"/>
    </row>
    <row r="46" spans="1:14" ht="28.9">
      <c r="A46" s="373" t="s">
        <v>5600</v>
      </c>
      <c r="B46" s="515" t="s">
        <v>5601</v>
      </c>
      <c r="C46" s="515" t="s">
        <v>5599</v>
      </c>
      <c r="D46" s="516">
        <v>45519</v>
      </c>
      <c r="E46" s="516">
        <v>45883</v>
      </c>
      <c r="F46" s="517">
        <v>25000</v>
      </c>
      <c r="G46" s="517">
        <v>14623.1</v>
      </c>
      <c r="H46" s="515" t="s">
        <v>5263</v>
      </c>
      <c r="I46" s="523">
        <f t="shared" si="0"/>
        <v>0.584924</v>
      </c>
      <c r="J46" s="200"/>
      <c r="K46" s="200"/>
    </row>
    <row r="47" spans="1:14" ht="28.9">
      <c r="A47" s="373" t="s">
        <v>5666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25000</v>
      </c>
      <c r="G47" s="517">
        <v>0</v>
      </c>
      <c r="H47" s="515" t="s">
        <v>5263</v>
      </c>
      <c r="I47" s="523">
        <f>G47/F47</f>
        <v>0</v>
      </c>
      <c r="J47" s="200"/>
      <c r="K47" s="200"/>
    </row>
    <row r="48" spans="1:14" ht="28.9">
      <c r="A48" s="373" t="s">
        <v>57</v>
      </c>
      <c r="B48" s="515" t="s">
        <v>5598</v>
      </c>
      <c r="C48" s="515" t="s">
        <v>5599</v>
      </c>
      <c r="D48" s="516">
        <v>45519</v>
      </c>
      <c r="E48" s="516">
        <v>45883</v>
      </c>
      <c r="F48" s="517">
        <v>300000</v>
      </c>
      <c r="G48" s="517">
        <v>171238.86600000001</v>
      </c>
      <c r="H48" s="515" t="s">
        <v>5263</v>
      </c>
      <c r="I48" s="523">
        <f t="shared" si="0"/>
        <v>0.57079622000000008</v>
      </c>
      <c r="J48" s="200"/>
      <c r="K48" s="200"/>
    </row>
    <row r="49" spans="1:13" ht="28.9">
      <c r="A49" s="373" t="s">
        <v>1569</v>
      </c>
      <c r="B49" s="515" t="s">
        <v>5674</v>
      </c>
      <c r="C49" s="515" t="s">
        <v>5675</v>
      </c>
      <c r="D49" s="516">
        <v>45715</v>
      </c>
      <c r="E49" s="516">
        <v>46079</v>
      </c>
      <c r="F49" s="517">
        <v>400000</v>
      </c>
      <c r="G49" s="517">
        <v>46568.724000000002</v>
      </c>
      <c r="H49" s="515" t="s">
        <v>5263</v>
      </c>
      <c r="I49" s="523">
        <f t="shared" si="0"/>
        <v>0.11642181</v>
      </c>
      <c r="J49" s="200"/>
      <c r="K49" s="200"/>
    </row>
    <row r="50" spans="1:13" ht="28.9">
      <c r="A50" s="373" t="s">
        <v>5421</v>
      </c>
      <c r="B50" s="515" t="s">
        <v>5622</v>
      </c>
      <c r="C50" s="515" t="s">
        <v>5623</v>
      </c>
      <c r="D50" s="516">
        <v>45575</v>
      </c>
      <c r="E50" s="516">
        <v>45939</v>
      </c>
      <c r="F50" s="517">
        <v>600</v>
      </c>
      <c r="G50" s="517">
        <v>169</v>
      </c>
      <c r="H50" s="515" t="s">
        <v>5263</v>
      </c>
      <c r="I50" s="523">
        <f t="shared" si="0"/>
        <v>0.28166666666666668</v>
      </c>
      <c r="J50" s="200"/>
      <c r="K50" s="200"/>
    </row>
    <row r="51" spans="1:13" ht="28.9">
      <c r="A51" s="373" t="s">
        <v>5676</v>
      </c>
      <c r="B51" s="515" t="s">
        <v>5674</v>
      </c>
      <c r="C51" s="515" t="s">
        <v>5675</v>
      </c>
      <c r="D51" s="516">
        <v>45715</v>
      </c>
      <c r="E51" s="516">
        <v>45894</v>
      </c>
      <c r="F51" s="517">
        <v>4200</v>
      </c>
      <c r="G51" s="517">
        <v>1836.30574</v>
      </c>
      <c r="H51" s="515" t="s">
        <v>5263</v>
      </c>
      <c r="I51" s="523">
        <f t="shared" si="0"/>
        <v>0.43721565238095239</v>
      </c>
      <c r="J51" s="200"/>
      <c r="K51" s="200"/>
    </row>
    <row r="52" spans="1:13" ht="28.9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5</v>
      </c>
      <c r="H52" s="515" t="s">
        <v>5263</v>
      </c>
      <c r="I52" s="523">
        <f t="shared" si="0"/>
        <v>0.05</v>
      </c>
      <c r="J52" s="200"/>
      <c r="K52" s="200"/>
    </row>
    <row r="53" spans="1:13" ht="28.9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1176</v>
      </c>
      <c r="H53" s="515" t="s">
        <v>5263</v>
      </c>
      <c r="I53" s="523">
        <f t="shared" si="0"/>
        <v>3.3599999999999998E-2</v>
      </c>
      <c r="J53" s="200"/>
      <c r="K53" s="200"/>
    </row>
    <row r="54" spans="1:13" ht="28.9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>
        <v>3075</v>
      </c>
      <c r="H54" s="515" t="s">
        <v>5263</v>
      </c>
      <c r="I54" s="523">
        <f t="shared" si="0"/>
        <v>0.25624999999999998</v>
      </c>
      <c r="J54" s="200"/>
      <c r="K54" s="200"/>
    </row>
    <row r="55" spans="1:13" ht="28.9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241</v>
      </c>
      <c r="H55" s="515" t="s">
        <v>5263</v>
      </c>
      <c r="I55" s="523">
        <f t="shared" si="0"/>
        <v>0.17214285714285715</v>
      </c>
      <c r="J55" s="200"/>
      <c r="K55" s="200"/>
    </row>
    <row r="56" spans="1:13" ht="28.9">
      <c r="A56" s="373" t="s">
        <v>5602</v>
      </c>
      <c r="B56" s="515" t="s">
        <v>5622</v>
      </c>
      <c r="C56" s="515" t="s">
        <v>5623</v>
      </c>
      <c r="D56" s="516">
        <v>45700</v>
      </c>
      <c r="E56" s="516">
        <v>45883</v>
      </c>
      <c r="F56" s="529">
        <v>2.5</v>
      </c>
      <c r="G56" s="529">
        <v>0.24806</v>
      </c>
      <c r="H56" s="515" t="s">
        <v>5263</v>
      </c>
      <c r="I56" s="523">
        <f t="shared" si="0"/>
        <v>9.9224000000000007E-2</v>
      </c>
      <c r="J56" s="200"/>
      <c r="K56" s="200"/>
    </row>
    <row r="57" spans="1:13" ht="28.9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39.935609999999997</v>
      </c>
      <c r="H57" s="515" t="s">
        <v>5263</v>
      </c>
      <c r="I57" s="523">
        <f t="shared" si="0"/>
        <v>0.39935609999999999</v>
      </c>
      <c r="J57" s="200"/>
      <c r="K57" s="200"/>
      <c r="M57" s="610"/>
    </row>
    <row r="58" spans="1:13" ht="28.9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0</v>
      </c>
      <c r="H58" s="515" t="s">
        <v>5351</v>
      </c>
      <c r="I58" s="523">
        <f t="shared" si="0"/>
        <v>0</v>
      </c>
      <c r="J58" s="200"/>
      <c r="K58" s="200"/>
      <c r="M58" s="610"/>
    </row>
    <row r="59" spans="1:13" ht="28.9">
      <c r="A59" s="373" t="s">
        <v>5291</v>
      </c>
      <c r="B59" s="515" t="s">
        <v>5632</v>
      </c>
      <c r="C59" s="515" t="s">
        <v>5633</v>
      </c>
      <c r="D59" s="516">
        <v>45609</v>
      </c>
      <c r="E59" s="516">
        <v>45789</v>
      </c>
      <c r="F59" s="517">
        <v>4836</v>
      </c>
      <c r="G59" s="517">
        <v>2830</v>
      </c>
      <c r="H59" s="515" t="s">
        <v>5263</v>
      </c>
      <c r="I59" s="523">
        <f t="shared" si="0"/>
        <v>0.58519437551695619</v>
      </c>
      <c r="J59" s="200"/>
      <c r="K59" s="200"/>
    </row>
    <row r="60" spans="1:13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154.88999999999999</v>
      </c>
      <c r="H60" s="515" t="s">
        <v>5263</v>
      </c>
      <c r="I60" s="523">
        <f t="shared" si="0"/>
        <v>0.27078671328671328</v>
      </c>
      <c r="J60" s="200"/>
      <c r="K60" s="200"/>
    </row>
    <row r="61" spans="1:13" ht="28.9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377.91</v>
      </c>
      <c r="H61" s="515" t="s">
        <v>5263</v>
      </c>
      <c r="I61" s="523">
        <f t="shared" si="0"/>
        <v>0.41850498338870434</v>
      </c>
      <c r="J61" s="200"/>
      <c r="K61" s="200"/>
    </row>
    <row r="62" spans="1:13" ht="28.9">
      <c r="A62" s="373" t="s">
        <v>5295</v>
      </c>
      <c r="B62" s="515" t="s">
        <v>5568</v>
      </c>
      <c r="C62" s="515" t="s">
        <v>5569</v>
      </c>
      <c r="D62" s="516">
        <v>45453</v>
      </c>
      <c r="E62" s="516">
        <v>45817</v>
      </c>
      <c r="F62" s="517">
        <v>35</v>
      </c>
      <c r="G62" s="517">
        <v>1.1599999999999999</v>
      </c>
      <c r="H62" s="515" t="s">
        <v>5263</v>
      </c>
      <c r="I62" s="523">
        <f t="shared" si="0"/>
        <v>3.3142857142857141E-2</v>
      </c>
      <c r="J62" s="200"/>
      <c r="K62" s="200"/>
    </row>
    <row r="63" spans="1:13" ht="28.9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0.38</v>
      </c>
      <c r="H63" s="515" t="s">
        <v>5423</v>
      </c>
      <c r="I63" s="523">
        <f t="shared" si="0"/>
        <v>0.38</v>
      </c>
      <c r="J63" s="200"/>
      <c r="K63" s="200"/>
    </row>
    <row r="64" spans="1:13" ht="28.9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25448.720000000001</v>
      </c>
      <c r="H64" s="515" t="s">
        <v>5679</v>
      </c>
      <c r="I64" s="523">
        <f t="shared" si="0"/>
        <v>0.11876496887221275</v>
      </c>
      <c r="J64" s="200"/>
      <c r="K64" s="200"/>
    </row>
    <row r="65" spans="1:11" ht="28.9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500</v>
      </c>
      <c r="H65" s="515" t="s">
        <v>5263</v>
      </c>
      <c r="I65" s="523">
        <f t="shared" si="0"/>
        <v>0.16129032258064516</v>
      </c>
      <c r="J65" s="200"/>
      <c r="K65" s="200"/>
    </row>
    <row r="66" spans="1:11" ht="28.9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147.6</v>
      </c>
      <c r="H66" s="515" t="s">
        <v>5263</v>
      </c>
      <c r="I66" s="523">
        <f t="shared" si="0"/>
        <v>0.246</v>
      </c>
      <c r="J66" s="200"/>
      <c r="K66" s="200"/>
    </row>
    <row r="67" spans="1:11" ht="28.9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258</v>
      </c>
      <c r="H67" s="515" t="s">
        <v>5263</v>
      </c>
      <c r="I67" s="523">
        <f t="shared" si="0"/>
        <v>0.14333333333333334</v>
      </c>
      <c r="J67" s="200"/>
      <c r="K67" s="200"/>
    </row>
    <row r="68" spans="1:11" ht="28.9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11759.28</v>
      </c>
      <c r="H68" s="515" t="s">
        <v>5320</v>
      </c>
      <c r="I68" s="523">
        <f t="shared" si="0"/>
        <v>8.2831663919530035E-2</v>
      </c>
      <c r="J68" s="200"/>
      <c r="K68" s="200"/>
    </row>
    <row r="69" spans="1:11" ht="28.9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461</v>
      </c>
      <c r="H69" s="515" t="s">
        <v>5263</v>
      </c>
      <c r="I69" s="523">
        <f t="shared" si="0"/>
        <v>0.30733333333333335</v>
      </c>
      <c r="J69" s="200"/>
      <c r="K69" s="200"/>
    </row>
    <row r="70" spans="1:11">
      <c r="A70" s="688" t="s">
        <v>1288</v>
      </c>
      <c r="B70" s="689" t="s">
        <v>5664</v>
      </c>
      <c r="C70" s="515" t="s">
        <v>5669</v>
      </c>
      <c r="D70" s="690">
        <v>45691</v>
      </c>
      <c r="E70" s="690">
        <v>46055</v>
      </c>
      <c r="F70" s="248">
        <v>1900</v>
      </c>
      <c r="G70" s="248">
        <v>730</v>
      </c>
      <c r="H70" s="515" t="s">
        <v>5263</v>
      </c>
      <c r="I70" s="523">
        <f t="shared" si="0"/>
        <v>0.38421052631578945</v>
      </c>
      <c r="J70" s="200"/>
      <c r="K70" s="200"/>
    </row>
    <row r="71" spans="1:11">
      <c r="A71" s="688"/>
      <c r="B71" s="689"/>
      <c r="C71" s="515" t="s">
        <v>5670</v>
      </c>
      <c r="D71" s="689"/>
      <c r="E71" s="689"/>
      <c r="F71" s="248">
        <v>100</v>
      </c>
      <c r="G71" s="248">
        <v>20</v>
      </c>
      <c r="H71" s="515" t="s">
        <v>5263</v>
      </c>
      <c r="I71" s="523">
        <f t="shared" si="0"/>
        <v>0.2</v>
      </c>
      <c r="J71" s="200"/>
      <c r="K71" s="200"/>
    </row>
    <row r="72" spans="1:11" ht="28.9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7891</v>
      </c>
      <c r="H72" s="515" t="s">
        <v>5263</v>
      </c>
      <c r="I72" s="523">
        <f t="shared" si="0"/>
        <v>0.99886075949367092</v>
      </c>
      <c r="J72" s="540"/>
      <c r="K72" s="540"/>
    </row>
    <row r="73" spans="1:11" ht="28.9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15</v>
      </c>
      <c r="H73" s="515" t="s">
        <v>5263</v>
      </c>
      <c r="I73" s="523">
        <f>G73/F73</f>
        <v>6.5217391304347824E-2</v>
      </c>
      <c r="J73" s="200"/>
      <c r="K73" s="200"/>
    </row>
    <row r="74" spans="1:11" ht="28.9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887.2</v>
      </c>
      <c r="H74" s="515" t="s">
        <v>5263</v>
      </c>
      <c r="I74" s="523">
        <f t="shared" ref="I74:I75" si="2">G74/F74</f>
        <v>0.44360000000000005</v>
      </c>
      <c r="J74" s="540"/>
      <c r="K74" s="540"/>
    </row>
    <row r="75" spans="1:11" ht="28.9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250.4</v>
      </c>
      <c r="H75" s="515" t="s">
        <v>5263</v>
      </c>
      <c r="I75" s="523">
        <f t="shared" si="2"/>
        <v>0.25040000000000001</v>
      </c>
      <c r="J75" s="540"/>
      <c r="K75" s="540"/>
    </row>
    <row r="76" spans="1:11" ht="28.9">
      <c r="A76" s="373" t="s">
        <v>5309</v>
      </c>
      <c r="B76" s="515" t="s">
        <v>5605</v>
      </c>
      <c r="C76" s="515" t="s">
        <v>5606</v>
      </c>
      <c r="D76" s="516">
        <v>45496</v>
      </c>
      <c r="E76" s="516">
        <v>45860</v>
      </c>
      <c r="F76" s="517">
        <v>15000</v>
      </c>
      <c r="G76" s="517">
        <v>14964.43</v>
      </c>
      <c r="H76" s="515" t="s">
        <v>5263</v>
      </c>
      <c r="I76" s="523">
        <f>G76/F76</f>
        <v>0.99762866666666672</v>
      </c>
      <c r="J76" s="200"/>
      <c r="K76" s="200"/>
    </row>
    <row r="77" spans="1:11" ht="28.9">
      <c r="A77" s="260" t="s">
        <v>5310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10000</v>
      </c>
      <c r="G77" s="517">
        <v>6800</v>
      </c>
      <c r="H77" s="515" t="s">
        <v>5263</v>
      </c>
      <c r="I77" s="523">
        <f t="shared" ref="I77:I134" si="3">G77/F77</f>
        <v>0.68</v>
      </c>
      <c r="J77" s="200"/>
      <c r="K77" s="200"/>
    </row>
    <row r="78" spans="1:11" ht="28.9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0</v>
      </c>
      <c r="H78" s="515" t="s">
        <v>5263</v>
      </c>
      <c r="I78" s="523">
        <f t="shared" si="3"/>
        <v>0</v>
      </c>
      <c r="J78" s="200"/>
      <c r="K78" s="200"/>
    </row>
    <row r="79" spans="1:11" ht="28.9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48.4</v>
      </c>
      <c r="H79" s="515" t="s">
        <v>5263</v>
      </c>
      <c r="I79" s="523">
        <f t="shared" si="3"/>
        <v>2.4199999999999999E-2</v>
      </c>
      <c r="J79" s="200"/>
      <c r="K79" s="200"/>
    </row>
    <row r="80" spans="1:11" ht="28.9">
      <c r="A80" s="373" t="s">
        <v>5314</v>
      </c>
      <c r="B80" s="515" t="s">
        <v>5708</v>
      </c>
      <c r="C80" s="515" t="s">
        <v>5709</v>
      </c>
      <c r="D80" s="244">
        <v>45761</v>
      </c>
      <c r="E80" s="244">
        <v>46125</v>
      </c>
      <c r="F80" s="517">
        <v>1300</v>
      </c>
      <c r="G80" s="517">
        <v>381.04</v>
      </c>
      <c r="H80" s="515" t="s">
        <v>5263</v>
      </c>
      <c r="I80" s="523">
        <f t="shared" si="3"/>
        <v>0.29310769230769235</v>
      </c>
      <c r="J80" s="200"/>
      <c r="K80" s="200"/>
    </row>
    <row r="81" spans="1:11" ht="28.9">
      <c r="A81" s="260" t="s">
        <v>5316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30000</v>
      </c>
      <c r="G81" s="517">
        <v>5624.0990000000002</v>
      </c>
      <c r="H81" s="515" t="s">
        <v>5263</v>
      </c>
      <c r="I81" s="523">
        <f t="shared" si="3"/>
        <v>0.18746996666666668</v>
      </c>
      <c r="J81" s="200"/>
      <c r="K81" s="200"/>
    </row>
    <row r="82" spans="1:11" ht="28.9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429.93</v>
      </c>
      <c r="H82" s="515" t="s">
        <v>5263</v>
      </c>
      <c r="I82" s="523">
        <f t="shared" si="3"/>
        <v>6.1418571428571427E-2</v>
      </c>
      <c r="J82" s="200"/>
      <c r="K82" s="200"/>
    </row>
    <row r="83" spans="1:11" ht="28.9">
      <c r="A83" s="260" t="s">
        <v>5321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1700</v>
      </c>
      <c r="G83" s="517">
        <v>686.72</v>
      </c>
      <c r="H83" s="515" t="s">
        <v>5263</v>
      </c>
      <c r="I83" s="523">
        <f t="shared" si="3"/>
        <v>0.40395294117647063</v>
      </c>
      <c r="J83" s="200"/>
      <c r="K83" s="200"/>
    </row>
    <row r="84" spans="1:11" ht="28.9">
      <c r="A84" s="373" t="s">
        <v>5680</v>
      </c>
      <c r="B84" s="515" t="s">
        <v>5674</v>
      </c>
      <c r="C84" s="515" t="s">
        <v>5675</v>
      </c>
      <c r="D84" s="516">
        <v>45715</v>
      </c>
      <c r="E84" s="516">
        <v>46079</v>
      </c>
      <c r="F84" s="517">
        <v>12500</v>
      </c>
      <c r="G84" s="517">
        <v>0</v>
      </c>
      <c r="H84" s="515" t="s">
        <v>5679</v>
      </c>
      <c r="I84" s="523">
        <f t="shared" si="3"/>
        <v>0</v>
      </c>
      <c r="J84" s="200"/>
      <c r="K84" s="200"/>
    </row>
    <row r="85" spans="1:11" ht="28.9">
      <c r="A85" s="373" t="s">
        <v>5642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1000000</v>
      </c>
      <c r="G85" s="517">
        <v>84623</v>
      </c>
      <c r="H85" s="515" t="s">
        <v>5351</v>
      </c>
      <c r="I85" s="523">
        <f t="shared" si="3"/>
        <v>8.4623000000000004E-2</v>
      </c>
      <c r="J85" s="200"/>
      <c r="K85" s="200"/>
    </row>
    <row r="86" spans="1:11" ht="28.9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0</v>
      </c>
      <c r="H86" s="515" t="s">
        <v>5263</v>
      </c>
      <c r="I86" s="523">
        <f t="shared" ref="I86" si="4">G86/F86</f>
        <v>0</v>
      </c>
      <c r="J86" s="200"/>
      <c r="K86" s="200"/>
    </row>
    <row r="87" spans="1:11" ht="28.9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546</v>
      </c>
      <c r="H87" s="515" t="s">
        <v>5263</v>
      </c>
      <c r="I87" s="523">
        <f t="shared" si="3"/>
        <v>1.7612903225806453E-2</v>
      </c>
      <c r="J87" s="200"/>
      <c r="K87" s="200"/>
    </row>
    <row r="88" spans="1:11" ht="28.9">
      <c r="A88" s="373" t="s">
        <v>5325</v>
      </c>
      <c r="B88" s="515" t="s">
        <v>5476</v>
      </c>
      <c r="C88" s="515" t="s">
        <v>5477</v>
      </c>
      <c r="D88" s="516">
        <v>45261</v>
      </c>
      <c r="E88" s="516">
        <v>45992</v>
      </c>
      <c r="F88" s="517">
        <v>2000</v>
      </c>
      <c r="G88" s="517">
        <v>2000</v>
      </c>
      <c r="H88" s="515" t="s">
        <v>5263</v>
      </c>
      <c r="I88" s="523">
        <f t="shared" si="3"/>
        <v>1</v>
      </c>
      <c r="J88" s="200"/>
      <c r="K88" s="200"/>
    </row>
    <row r="89" spans="1:11" ht="43.15">
      <c r="A89" s="373" t="s">
        <v>5326</v>
      </c>
      <c r="B89" s="515" t="s">
        <v>5711</v>
      </c>
      <c r="C89" s="515" t="s">
        <v>5712</v>
      </c>
      <c r="D89" s="516">
        <v>45139</v>
      </c>
      <c r="E89" s="516">
        <v>45869</v>
      </c>
      <c r="F89" s="517">
        <v>15000</v>
      </c>
      <c r="G89" s="517">
        <v>11361</v>
      </c>
      <c r="H89" s="515" t="s">
        <v>5263</v>
      </c>
      <c r="I89" s="523">
        <f t="shared" si="3"/>
        <v>0.75739999999999996</v>
      </c>
      <c r="J89" s="200"/>
      <c r="K89" s="200"/>
    </row>
    <row r="90" spans="1:11" ht="28.9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3"/>
        <v>6.6624000000000003E-2</v>
      </c>
      <c r="J90" s="200"/>
      <c r="K90" s="200"/>
    </row>
    <row r="91" spans="1:11" ht="28.9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1.58</v>
      </c>
      <c r="H91" s="515" t="s">
        <v>5263</v>
      </c>
      <c r="I91" s="523">
        <f t="shared" si="3"/>
        <v>2.872727272727273E-2</v>
      </c>
      <c r="J91" s="200"/>
      <c r="K91" s="200"/>
    </row>
    <row r="92" spans="1:11" ht="43.1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14557.84</v>
      </c>
      <c r="H92" s="515" t="s">
        <v>5263</v>
      </c>
      <c r="I92" s="523">
        <f t="shared" si="3"/>
        <v>0.3643103103103103</v>
      </c>
      <c r="J92" s="200"/>
      <c r="K92" s="200"/>
    </row>
    <row r="93" spans="1:11" ht="28.9">
      <c r="A93" s="373" t="s">
        <v>5700</v>
      </c>
      <c r="B93" s="515" t="s">
        <v>5696</v>
      </c>
      <c r="C93" s="515" t="s">
        <v>5697</v>
      </c>
      <c r="D93" s="516">
        <v>45751</v>
      </c>
      <c r="E93" s="516">
        <v>46115</v>
      </c>
      <c r="F93" s="517">
        <v>3000</v>
      </c>
      <c r="G93" s="517">
        <v>478.45650000000001</v>
      </c>
      <c r="H93" s="515" t="s">
        <v>5263</v>
      </c>
      <c r="I93" s="523">
        <f t="shared" si="3"/>
        <v>0.1594855</v>
      </c>
      <c r="J93" s="200"/>
      <c r="K93" s="200"/>
    </row>
    <row r="94" spans="1:11" ht="28.9">
      <c r="A94" s="373" t="s">
        <v>5681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40000</v>
      </c>
      <c r="G94" s="517">
        <v>9616.4432400000005</v>
      </c>
      <c r="H94" s="515" t="s">
        <v>5263</v>
      </c>
      <c r="I94" s="523">
        <f t="shared" si="3"/>
        <v>0.24041108100000003</v>
      </c>
      <c r="J94" s="200"/>
      <c r="K94" s="200"/>
    </row>
    <row r="95" spans="1:11" ht="28.9">
      <c r="A95" s="373" t="s">
        <v>5330</v>
      </c>
      <c r="B95" s="515" t="s">
        <v>5635</v>
      </c>
      <c r="C95" s="515" t="s">
        <v>5636</v>
      </c>
      <c r="D95" s="516">
        <v>45623</v>
      </c>
      <c r="E95" s="516">
        <v>45987</v>
      </c>
      <c r="F95" s="517">
        <v>9000</v>
      </c>
      <c r="G95" s="517">
        <v>2551.8240000000001</v>
      </c>
      <c r="H95" s="515" t="s">
        <v>5263</v>
      </c>
      <c r="I95" s="523">
        <f t="shared" si="3"/>
        <v>0.28353600000000001</v>
      </c>
      <c r="J95" s="200"/>
      <c r="K95" s="200"/>
    </row>
    <row r="96" spans="1:11" ht="28.9">
      <c r="A96" s="373" t="s">
        <v>277</v>
      </c>
      <c r="B96" s="241" t="s">
        <v>5612</v>
      </c>
      <c r="C96" s="241" t="s">
        <v>5613</v>
      </c>
      <c r="D96" s="244">
        <v>45551</v>
      </c>
      <c r="E96" s="244">
        <v>45915</v>
      </c>
      <c r="F96" s="517">
        <v>70000</v>
      </c>
      <c r="G96" s="517">
        <v>56331.620886609999</v>
      </c>
      <c r="H96" s="515" t="s">
        <v>5263</v>
      </c>
      <c r="I96" s="523">
        <f t="shared" si="3"/>
        <v>0.80473744123728574</v>
      </c>
      <c r="J96" s="200"/>
      <c r="K96" s="200"/>
    </row>
    <row r="97" spans="1:11" ht="28.9">
      <c r="A97" s="373" t="s">
        <v>5331</v>
      </c>
      <c r="B97" s="515" t="s">
        <v>5622</v>
      </c>
      <c r="C97" s="515" t="s">
        <v>5623</v>
      </c>
      <c r="D97" s="516">
        <v>45575</v>
      </c>
      <c r="E97" s="516">
        <v>45939</v>
      </c>
      <c r="F97" s="517">
        <v>2200</v>
      </c>
      <c r="G97" s="517">
        <v>392.19200000000001</v>
      </c>
      <c r="H97" s="515" t="s">
        <v>5263</v>
      </c>
      <c r="I97" s="523">
        <f t="shared" si="3"/>
        <v>0.1782690909090909</v>
      </c>
      <c r="J97" s="200"/>
      <c r="K97" s="200"/>
    </row>
    <row r="98" spans="1:11" ht="28.9">
      <c r="A98" s="373" t="s">
        <v>5682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1200</v>
      </c>
      <c r="G98" s="517">
        <v>314.84480000000002</v>
      </c>
      <c r="H98" s="515" t="s">
        <v>5263</v>
      </c>
      <c r="I98" s="523">
        <f t="shared" si="3"/>
        <v>0.2623706666666667</v>
      </c>
      <c r="J98" s="200"/>
      <c r="K98" s="200"/>
    </row>
    <row r="99" spans="1:11" ht="28.9">
      <c r="A99" s="373" t="s">
        <v>5594</v>
      </c>
      <c r="B99" s="515" t="s">
        <v>5589</v>
      </c>
      <c r="C99" s="515" t="s">
        <v>5590</v>
      </c>
      <c r="D99" s="516">
        <v>45496</v>
      </c>
      <c r="E99" s="516">
        <v>45860</v>
      </c>
      <c r="F99" s="517">
        <v>325</v>
      </c>
      <c r="G99" s="517">
        <v>72.36</v>
      </c>
      <c r="H99" s="515" t="s">
        <v>5263</v>
      </c>
      <c r="I99" s="523">
        <f t="shared" si="3"/>
        <v>0.22264615384615385</v>
      </c>
      <c r="J99" s="200"/>
      <c r="K99" s="200"/>
    </row>
    <row r="100" spans="1:11" ht="28.9">
      <c r="A100" s="373" t="s">
        <v>5332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220</v>
      </c>
      <c r="G100" s="517">
        <v>61.41</v>
      </c>
      <c r="H100" s="515" t="s">
        <v>5263</v>
      </c>
      <c r="I100" s="523">
        <f t="shared" si="3"/>
        <v>0.27913636363636363</v>
      </c>
      <c r="J100" s="200"/>
      <c r="K100" s="200"/>
    </row>
    <row r="101" spans="1:11" ht="28.9">
      <c r="A101" s="373" t="s">
        <v>168</v>
      </c>
      <c r="B101" s="515" t="s">
        <v>5674</v>
      </c>
      <c r="C101" s="515" t="s">
        <v>5675</v>
      </c>
      <c r="D101" s="516">
        <v>45715</v>
      </c>
      <c r="E101" s="516">
        <v>46079</v>
      </c>
      <c r="F101" s="517">
        <v>5000</v>
      </c>
      <c r="G101" s="517">
        <v>608.04</v>
      </c>
      <c r="H101" s="515" t="s">
        <v>5263</v>
      </c>
      <c r="I101" s="523">
        <f t="shared" si="3"/>
        <v>0.12160799999999999</v>
      </c>
      <c r="J101" s="200"/>
      <c r="K101" s="200"/>
    </row>
    <row r="102" spans="1:11" ht="28.9">
      <c r="A102" s="373" t="s">
        <v>5335</v>
      </c>
      <c r="B102" s="515" t="s">
        <v>5674</v>
      </c>
      <c r="C102" s="515" t="s">
        <v>5675</v>
      </c>
      <c r="D102" s="516">
        <v>45715</v>
      </c>
      <c r="E102" s="516">
        <v>46079</v>
      </c>
      <c r="F102" s="517">
        <v>2500</v>
      </c>
      <c r="G102" s="517">
        <v>46.85</v>
      </c>
      <c r="H102" s="515" t="s">
        <v>5263</v>
      </c>
      <c r="I102" s="523">
        <f t="shared" si="3"/>
        <v>1.874E-2</v>
      </c>
      <c r="J102" s="200"/>
      <c r="K102" s="200"/>
    </row>
    <row r="103" spans="1:11" ht="28.9">
      <c r="A103" s="373" t="s">
        <v>5340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3000</v>
      </c>
      <c r="G103" s="517">
        <v>0</v>
      </c>
      <c r="H103" s="515" t="s">
        <v>5263</v>
      </c>
      <c r="I103" s="523">
        <f t="shared" si="3"/>
        <v>0</v>
      </c>
      <c r="J103" s="200"/>
      <c r="K103" s="200"/>
    </row>
    <row r="104" spans="1:11" ht="28.9">
      <c r="A104" s="373" t="s">
        <v>5341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5200</v>
      </c>
      <c r="G104" s="517">
        <v>1592.53</v>
      </c>
      <c r="H104" s="515" t="s">
        <v>5263</v>
      </c>
      <c r="I104" s="523">
        <f t="shared" si="3"/>
        <v>0.30625576923076925</v>
      </c>
      <c r="J104" s="200"/>
      <c r="K104" s="200"/>
    </row>
    <row r="105" spans="1:11" ht="28.9">
      <c r="A105" s="373" t="s">
        <v>5701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5000</v>
      </c>
      <c r="G105" s="517">
        <v>54</v>
      </c>
      <c r="H105" s="515" t="s">
        <v>5263</v>
      </c>
      <c r="I105" s="523">
        <f t="shared" si="3"/>
        <v>1.0800000000000001E-2</v>
      </c>
      <c r="J105" s="200"/>
      <c r="K105" s="200"/>
    </row>
    <row r="106" spans="1:11" ht="28.9">
      <c r="A106" s="373" t="s">
        <v>4593</v>
      </c>
      <c r="B106" s="515" t="s">
        <v>5664</v>
      </c>
      <c r="C106" s="515" t="s">
        <v>5665</v>
      </c>
      <c r="D106" s="516">
        <v>45691</v>
      </c>
      <c r="E106" s="516">
        <v>46055</v>
      </c>
      <c r="F106" s="517">
        <v>8000</v>
      </c>
      <c r="G106" s="517">
        <v>3018</v>
      </c>
      <c r="H106" s="515" t="s">
        <v>5263</v>
      </c>
      <c r="I106" s="523">
        <f t="shared" si="3"/>
        <v>0.37724999999999997</v>
      </c>
      <c r="J106" s="200"/>
      <c r="K106" s="200"/>
    </row>
    <row r="107" spans="1:11" ht="28.9">
      <c r="A107" s="373" t="s">
        <v>5378</v>
      </c>
      <c r="B107" s="515" t="s">
        <v>5622</v>
      </c>
      <c r="C107" s="515" t="s">
        <v>5623</v>
      </c>
      <c r="D107" s="516">
        <v>45575</v>
      </c>
      <c r="E107" s="516">
        <v>45939</v>
      </c>
      <c r="F107" s="517">
        <v>6000</v>
      </c>
      <c r="G107" s="517">
        <v>230</v>
      </c>
      <c r="H107" s="515" t="s">
        <v>5263</v>
      </c>
      <c r="I107" s="523">
        <f t="shared" si="3"/>
        <v>3.833333333333333E-2</v>
      </c>
      <c r="J107" s="200"/>
      <c r="K107" s="200"/>
    </row>
    <row r="108" spans="1:11" ht="28.9">
      <c r="A108" s="373" t="s">
        <v>173</v>
      </c>
      <c r="B108" s="241" t="s">
        <v>5716</v>
      </c>
      <c r="C108" s="241" t="s">
        <v>5717</v>
      </c>
      <c r="D108" s="244">
        <v>45777</v>
      </c>
      <c r="E108" s="244">
        <v>46141</v>
      </c>
      <c r="F108" s="242">
        <v>7200</v>
      </c>
      <c r="G108" s="242">
        <v>152</v>
      </c>
      <c r="H108" s="515" t="s">
        <v>5263</v>
      </c>
      <c r="I108" s="523">
        <f t="shared" si="3"/>
        <v>2.1111111111111112E-2</v>
      </c>
      <c r="J108" s="200"/>
      <c r="K108" s="200"/>
    </row>
    <row r="109" spans="1:11" ht="28.9">
      <c r="A109" s="260" t="s">
        <v>5347</v>
      </c>
      <c r="B109" s="241" t="s">
        <v>5608</v>
      </c>
      <c r="C109" s="515" t="s">
        <v>5609</v>
      </c>
      <c r="D109" s="244">
        <v>45537</v>
      </c>
      <c r="E109" s="244">
        <v>45901</v>
      </c>
      <c r="F109" s="517">
        <v>150</v>
      </c>
      <c r="G109" s="517">
        <v>73</v>
      </c>
      <c r="H109" s="515" t="s">
        <v>5263</v>
      </c>
      <c r="I109" s="523">
        <f t="shared" si="3"/>
        <v>0.48666666666666669</v>
      </c>
      <c r="J109" s="200"/>
      <c r="K109" s="200"/>
    </row>
    <row r="110" spans="1:11" ht="28.9">
      <c r="A110" s="260" t="s">
        <v>5349</v>
      </c>
      <c r="B110" s="241" t="s">
        <v>5608</v>
      </c>
      <c r="C110" s="515" t="s">
        <v>5609</v>
      </c>
      <c r="D110" s="244">
        <v>45537</v>
      </c>
      <c r="E110" s="244">
        <v>45901</v>
      </c>
      <c r="F110" s="517">
        <v>300</v>
      </c>
      <c r="G110" s="517">
        <v>193</v>
      </c>
      <c r="H110" s="515" t="s">
        <v>5263</v>
      </c>
      <c r="I110" s="523">
        <f t="shared" si="3"/>
        <v>0.64333333333333331</v>
      </c>
      <c r="J110" s="200"/>
      <c r="K110" s="200"/>
    </row>
    <row r="111" spans="1:11" ht="28.9">
      <c r="A111" s="373" t="s">
        <v>5350</v>
      </c>
      <c r="B111" s="515" t="s">
        <v>5635</v>
      </c>
      <c r="C111" s="515" t="s">
        <v>5636</v>
      </c>
      <c r="D111" s="516">
        <v>45623</v>
      </c>
      <c r="E111" s="516">
        <v>45987</v>
      </c>
      <c r="F111" s="517">
        <v>180000000</v>
      </c>
      <c r="G111" s="517">
        <v>62510532</v>
      </c>
      <c r="H111" s="515" t="s">
        <v>5351</v>
      </c>
      <c r="I111" s="523">
        <f t="shared" si="3"/>
        <v>0.34728073333333331</v>
      </c>
      <c r="J111" s="200"/>
      <c r="K111" s="200"/>
    </row>
    <row r="112" spans="1:11" ht="28.9">
      <c r="A112" s="373" t="s">
        <v>5702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576</v>
      </c>
      <c r="G112" s="517">
        <v>0</v>
      </c>
      <c r="H112" s="515" t="s">
        <v>5263</v>
      </c>
      <c r="I112" s="523">
        <f t="shared" si="3"/>
        <v>0</v>
      </c>
      <c r="J112" s="200"/>
      <c r="K112" s="200"/>
    </row>
    <row r="113" spans="1:11" ht="28.9">
      <c r="A113" s="373" t="s">
        <v>5719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2000000</v>
      </c>
      <c r="G113" s="242">
        <v>0</v>
      </c>
      <c r="H113" s="515" t="s">
        <v>5351</v>
      </c>
      <c r="I113" s="523">
        <f t="shared" ref="I113" si="5">G113/F113</f>
        <v>0</v>
      </c>
      <c r="J113" s="200"/>
      <c r="K113" s="200"/>
    </row>
    <row r="114" spans="1:11" ht="28.9">
      <c r="A114" s="373" t="s">
        <v>5683</v>
      </c>
      <c r="B114" s="515" t="s">
        <v>5674</v>
      </c>
      <c r="C114" s="515" t="s">
        <v>5675</v>
      </c>
      <c r="D114" s="516">
        <v>45715</v>
      </c>
      <c r="E114" s="516">
        <v>46079</v>
      </c>
      <c r="F114" s="517">
        <v>5893644</v>
      </c>
      <c r="G114" s="517">
        <v>174766</v>
      </c>
      <c r="H114" s="515" t="s">
        <v>5351</v>
      </c>
      <c r="I114" s="523">
        <f t="shared" si="3"/>
        <v>2.9653301081639813E-2</v>
      </c>
      <c r="J114" s="200"/>
      <c r="K114" s="200"/>
    </row>
    <row r="115" spans="1:11" ht="28.9">
      <c r="A115" s="260" t="s">
        <v>5354</v>
      </c>
      <c r="B115" s="241" t="s">
        <v>5646</v>
      </c>
      <c r="C115" s="515" t="s">
        <v>5647</v>
      </c>
      <c r="D115" s="244">
        <v>45646</v>
      </c>
      <c r="E115" s="244">
        <v>46010</v>
      </c>
      <c r="F115" s="517">
        <v>1000000</v>
      </c>
      <c r="G115" s="517">
        <v>129463</v>
      </c>
      <c r="H115" s="515" t="s">
        <v>5351</v>
      </c>
      <c r="I115" s="523">
        <f t="shared" si="3"/>
        <v>0.12946299999999999</v>
      </c>
      <c r="J115" s="200"/>
      <c r="K115" s="200"/>
    </row>
    <row r="116" spans="1:11" ht="28.9">
      <c r="A116" s="373" t="s">
        <v>5595</v>
      </c>
      <c r="B116" s="515" t="s">
        <v>5589</v>
      </c>
      <c r="C116" s="515" t="s">
        <v>5590</v>
      </c>
      <c r="D116" s="516">
        <v>45496</v>
      </c>
      <c r="E116" s="516">
        <v>45860</v>
      </c>
      <c r="F116" s="517">
        <v>100000000</v>
      </c>
      <c r="G116" s="517">
        <v>3262396</v>
      </c>
      <c r="H116" s="515" t="s">
        <v>5351</v>
      </c>
      <c r="I116" s="523">
        <f t="shared" si="3"/>
        <v>3.262396E-2</v>
      </c>
      <c r="J116" s="200"/>
      <c r="K116" s="200"/>
    </row>
    <row r="117" spans="1:11" ht="28.9">
      <c r="A117" s="260" t="s">
        <v>5384</v>
      </c>
      <c r="B117" s="241" t="s">
        <v>5608</v>
      </c>
      <c r="C117" s="515" t="s">
        <v>5609</v>
      </c>
      <c r="D117" s="244">
        <v>45537</v>
      </c>
      <c r="E117" s="244">
        <v>45901</v>
      </c>
      <c r="F117" s="517">
        <v>3</v>
      </c>
      <c r="G117" s="517">
        <v>0</v>
      </c>
      <c r="H117" s="515" t="s">
        <v>5351</v>
      </c>
      <c r="I117" s="523">
        <f t="shared" si="3"/>
        <v>0</v>
      </c>
      <c r="J117" s="200"/>
      <c r="K117" s="200"/>
    </row>
    <row r="118" spans="1:11" ht="28.9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>
        <v>0</v>
      </c>
      <c r="H118" s="515" t="s">
        <v>5351</v>
      </c>
      <c r="I118" s="523">
        <f t="shared" si="3"/>
        <v>0</v>
      </c>
      <c r="J118" s="200"/>
      <c r="K118" s="200"/>
    </row>
    <row r="119" spans="1:11" ht="28.9">
      <c r="A119" s="373" t="s">
        <v>5643</v>
      </c>
      <c r="B119" s="515" t="s">
        <v>5635</v>
      </c>
      <c r="C119" s="515" t="s">
        <v>5636</v>
      </c>
      <c r="D119" s="516">
        <v>45623</v>
      </c>
      <c r="E119" s="516">
        <v>45987</v>
      </c>
      <c r="F119" s="517">
        <v>510</v>
      </c>
      <c r="G119" s="517">
        <v>138</v>
      </c>
      <c r="H119" s="515" t="s">
        <v>5351</v>
      </c>
      <c r="I119" s="523">
        <f t="shared" si="3"/>
        <v>0.27058823529411763</v>
      </c>
      <c r="J119" s="200"/>
      <c r="K119" s="200"/>
    </row>
    <row r="120" spans="1:11" ht="28.9">
      <c r="A120" s="373" t="s">
        <v>5499</v>
      </c>
      <c r="B120" s="515" t="s">
        <v>5500</v>
      </c>
      <c r="C120" s="515" t="s">
        <v>5704</v>
      </c>
      <c r="D120" s="516">
        <v>45474</v>
      </c>
      <c r="E120" s="516">
        <v>45838</v>
      </c>
      <c r="F120" s="612">
        <v>1014790000</v>
      </c>
      <c r="G120" s="612">
        <v>1000572812.84</v>
      </c>
      <c r="H120" s="515" t="s">
        <v>5502</v>
      </c>
      <c r="I120" s="523">
        <f t="shared" si="3"/>
        <v>0.9859900204377261</v>
      </c>
      <c r="J120" s="540"/>
      <c r="K120" s="618"/>
    </row>
    <row r="121" spans="1:11" ht="43.15">
      <c r="A121" s="373" t="s">
        <v>5537</v>
      </c>
      <c r="B121" s="515" t="s">
        <v>5661</v>
      </c>
      <c r="C121" s="515" t="s">
        <v>5662</v>
      </c>
      <c r="D121" s="516">
        <v>45593</v>
      </c>
      <c r="E121" s="516">
        <v>45777</v>
      </c>
      <c r="F121" s="517">
        <v>3225</v>
      </c>
      <c r="G121" s="517">
        <v>682</v>
      </c>
      <c r="H121" s="515" t="s">
        <v>5263</v>
      </c>
      <c r="I121" s="523">
        <f t="shared" si="3"/>
        <v>0.21147286821705427</v>
      </c>
      <c r="J121" s="540"/>
      <c r="K121" s="540"/>
    </row>
    <row r="122" spans="1:11" ht="43.15">
      <c r="A122" s="373" t="s">
        <v>5580</v>
      </c>
      <c r="B122" s="515" t="s">
        <v>5690</v>
      </c>
      <c r="C122" s="515" t="s">
        <v>5693</v>
      </c>
      <c r="D122" s="516">
        <v>45474</v>
      </c>
      <c r="E122" s="516">
        <v>45838</v>
      </c>
      <c r="F122" s="612">
        <v>97000000</v>
      </c>
      <c r="G122" s="617">
        <v>87266722.097532004</v>
      </c>
      <c r="H122" s="515" t="s">
        <v>5502</v>
      </c>
      <c r="I122" s="523">
        <f t="shared" si="3"/>
        <v>0.89965692884053616</v>
      </c>
      <c r="J122" s="540"/>
      <c r="K122" s="540"/>
    </row>
    <row r="123" spans="1:11" ht="43.15">
      <c r="A123" s="373" t="s">
        <v>5583</v>
      </c>
      <c r="B123" s="515" t="s">
        <v>5690</v>
      </c>
      <c r="C123" s="515" t="s">
        <v>5693</v>
      </c>
      <c r="D123" s="516">
        <v>45474</v>
      </c>
      <c r="E123" s="516">
        <v>45838</v>
      </c>
      <c r="F123" s="612">
        <v>169000000</v>
      </c>
      <c r="G123" s="617">
        <v>166760673.465132</v>
      </c>
      <c r="H123" s="515" t="s">
        <v>5502</v>
      </c>
      <c r="I123" s="523">
        <f t="shared" si="3"/>
        <v>0.98674954713095853</v>
      </c>
      <c r="J123" s="540"/>
      <c r="K123" s="540"/>
    </row>
    <row r="124" spans="1:11" ht="43.15">
      <c r="A124" s="373" t="s">
        <v>5584</v>
      </c>
      <c r="B124" s="515" t="s">
        <v>5690</v>
      </c>
      <c r="C124" s="515" t="s">
        <v>5693</v>
      </c>
      <c r="D124" s="516">
        <v>45474</v>
      </c>
      <c r="E124" s="516">
        <v>45838</v>
      </c>
      <c r="F124" s="612">
        <v>226000000</v>
      </c>
      <c r="G124" s="617">
        <v>220584996.44</v>
      </c>
      <c r="H124" s="515" t="s">
        <v>5502</v>
      </c>
      <c r="I124" s="523">
        <f t="shared" si="3"/>
        <v>0.97603980725663719</v>
      </c>
      <c r="J124" s="540"/>
      <c r="K124" s="540"/>
    </row>
    <row r="125" spans="1:11" ht="43.15">
      <c r="A125" s="373" t="s">
        <v>5585</v>
      </c>
      <c r="B125" s="515" t="s">
        <v>5690</v>
      </c>
      <c r="C125" s="515" t="s">
        <v>5693</v>
      </c>
      <c r="D125" s="516">
        <v>45474</v>
      </c>
      <c r="E125" s="516">
        <v>45838</v>
      </c>
      <c r="F125" s="612">
        <v>13000000</v>
      </c>
      <c r="G125" s="612">
        <v>13000000</v>
      </c>
      <c r="H125" s="515" t="s">
        <v>5502</v>
      </c>
      <c r="I125" s="523">
        <f t="shared" si="3"/>
        <v>1</v>
      </c>
      <c r="J125" s="540"/>
      <c r="K125" s="540"/>
    </row>
    <row r="126" spans="1:11" ht="43.15">
      <c r="A126" s="373" t="s">
        <v>5653</v>
      </c>
      <c r="B126" s="515" t="s">
        <v>5694</v>
      </c>
      <c r="C126" s="515" t="s">
        <v>5686</v>
      </c>
      <c r="D126" s="516">
        <v>45658</v>
      </c>
      <c r="E126" s="516">
        <v>45838</v>
      </c>
      <c r="F126" s="517">
        <v>60</v>
      </c>
      <c r="G126" s="517">
        <v>0</v>
      </c>
      <c r="H126" s="515" t="s">
        <v>5351</v>
      </c>
      <c r="I126" s="523">
        <f t="shared" si="3"/>
        <v>0</v>
      </c>
      <c r="J126" s="540"/>
      <c r="K126" s="540"/>
    </row>
    <row r="127" spans="1:11" ht="43.15">
      <c r="A127" s="373" t="s">
        <v>5654</v>
      </c>
      <c r="B127" s="515" t="s">
        <v>5694</v>
      </c>
      <c r="C127" s="515" t="s">
        <v>5686</v>
      </c>
      <c r="D127" s="516">
        <v>45658</v>
      </c>
      <c r="E127" s="516">
        <v>45838</v>
      </c>
      <c r="F127" s="517">
        <v>60</v>
      </c>
      <c r="G127" s="517">
        <v>0</v>
      </c>
      <c r="H127" s="515" t="s">
        <v>5351</v>
      </c>
      <c r="I127" s="523">
        <f t="shared" si="3"/>
        <v>0</v>
      </c>
      <c r="J127" s="540"/>
      <c r="K127" s="540"/>
    </row>
    <row r="128" spans="1:11" ht="43.15">
      <c r="A128" s="373" t="s">
        <v>5655</v>
      </c>
      <c r="B128" s="515" t="s">
        <v>5694</v>
      </c>
      <c r="C128" s="515" t="s">
        <v>5686</v>
      </c>
      <c r="D128" s="516">
        <v>45658</v>
      </c>
      <c r="E128" s="516">
        <v>45838</v>
      </c>
      <c r="F128" s="517">
        <v>5</v>
      </c>
      <c r="G128" s="517">
        <v>2</v>
      </c>
      <c r="H128" s="515" t="s">
        <v>5351</v>
      </c>
      <c r="I128" s="523">
        <f t="shared" si="3"/>
        <v>0.4</v>
      </c>
      <c r="J128" s="540"/>
      <c r="K128" s="540"/>
    </row>
    <row r="129" spans="1:11" ht="28.9">
      <c r="A129" s="260" t="s">
        <v>5365</v>
      </c>
      <c r="B129" s="241" t="s">
        <v>5646</v>
      </c>
      <c r="C129" s="515" t="s">
        <v>5647</v>
      </c>
      <c r="D129" s="244">
        <v>45646</v>
      </c>
      <c r="E129" s="244">
        <v>46010</v>
      </c>
      <c r="F129" s="517">
        <v>26000000</v>
      </c>
      <c r="G129" s="517">
        <v>12502167</v>
      </c>
      <c r="H129" s="515" t="s">
        <v>5351</v>
      </c>
      <c r="I129" s="523">
        <f t="shared" si="3"/>
        <v>0.48085257692307692</v>
      </c>
      <c r="J129" s="540"/>
      <c r="K129" s="540"/>
    </row>
    <row r="130" spans="1:11" ht="28.9">
      <c r="A130" s="260" t="s">
        <v>5366</v>
      </c>
      <c r="B130" s="241" t="s">
        <v>5657</v>
      </c>
      <c r="C130" s="515" t="s">
        <v>5658</v>
      </c>
      <c r="D130" s="244">
        <v>45672</v>
      </c>
      <c r="E130" s="244">
        <v>45851</v>
      </c>
      <c r="F130" s="517">
        <v>7187500</v>
      </c>
      <c r="G130" s="517">
        <v>4260596</v>
      </c>
      <c r="H130" s="515" t="s">
        <v>5351</v>
      </c>
      <c r="I130" s="523">
        <f t="shared" si="3"/>
        <v>0.59277857391304345</v>
      </c>
      <c r="J130" s="540"/>
      <c r="K130" s="540"/>
    </row>
    <row r="131" spans="1:11" ht="28.9">
      <c r="A131" s="260" t="s">
        <v>5648</v>
      </c>
      <c r="B131" s="241" t="s">
        <v>5646</v>
      </c>
      <c r="C131" s="515" t="s">
        <v>5647</v>
      </c>
      <c r="D131" s="244">
        <v>45646</v>
      </c>
      <c r="E131" s="244">
        <v>46010</v>
      </c>
      <c r="F131" s="529">
        <v>37.5</v>
      </c>
      <c r="G131" s="529">
        <v>5</v>
      </c>
      <c r="H131" s="515" t="s">
        <v>5263</v>
      </c>
      <c r="I131" s="523">
        <f t="shared" si="3"/>
        <v>0.13333333333333333</v>
      </c>
      <c r="J131" s="540"/>
      <c r="K131" s="540"/>
    </row>
    <row r="132" spans="1:11" ht="28.9">
      <c r="A132" s="373" t="s">
        <v>5367</v>
      </c>
      <c r="B132" s="515" t="s">
        <v>5674</v>
      </c>
      <c r="C132" s="515" t="s">
        <v>5675</v>
      </c>
      <c r="D132" s="516">
        <v>45715</v>
      </c>
      <c r="E132" s="516">
        <v>46079</v>
      </c>
      <c r="F132" s="517">
        <v>3500000</v>
      </c>
      <c r="G132" s="517">
        <v>152878</v>
      </c>
      <c r="H132" s="515" t="s">
        <v>5351</v>
      </c>
      <c r="I132" s="523">
        <f t="shared" si="3"/>
        <v>4.367942857142857E-2</v>
      </c>
      <c r="J132" s="540"/>
      <c r="K132" s="540"/>
    </row>
    <row r="133" spans="1:11" ht="28.9">
      <c r="A133" s="373" t="s">
        <v>5720</v>
      </c>
      <c r="B133" s="241" t="s">
        <v>5716</v>
      </c>
      <c r="C133" s="241" t="s">
        <v>5717</v>
      </c>
      <c r="D133" s="244">
        <v>45777</v>
      </c>
      <c r="E133" s="244">
        <v>46141</v>
      </c>
      <c r="F133" s="242">
        <v>300</v>
      </c>
      <c r="G133" s="242">
        <v>0</v>
      </c>
      <c r="H133" s="515" t="s">
        <v>5351</v>
      </c>
      <c r="I133" s="523">
        <f t="shared" si="3"/>
        <v>0</v>
      </c>
      <c r="J133" s="540"/>
      <c r="K133" s="540"/>
    </row>
    <row r="134" spans="1:11" ht="28.9">
      <c r="A134" s="262" t="s">
        <v>5610</v>
      </c>
      <c r="B134" s="264" t="s">
        <v>5608</v>
      </c>
      <c r="C134" s="525" t="s">
        <v>5609</v>
      </c>
      <c r="D134" s="265">
        <v>45537</v>
      </c>
      <c r="E134" s="265">
        <v>45901</v>
      </c>
      <c r="F134" s="527">
        <v>400</v>
      </c>
      <c r="G134" s="527">
        <v>0</v>
      </c>
      <c r="H134" s="525" t="s">
        <v>5351</v>
      </c>
      <c r="I134" s="528">
        <f t="shared" si="3"/>
        <v>0</v>
      </c>
      <c r="J134" s="540"/>
      <c r="K134" s="540"/>
    </row>
    <row r="135" spans="1:11">
      <c r="A135" s="200"/>
      <c r="B135" s="200"/>
      <c r="C135" s="200"/>
      <c r="D135" s="200"/>
      <c r="E135" s="200"/>
      <c r="F135" s="581"/>
      <c r="G135" s="581"/>
      <c r="H135" s="200"/>
      <c r="I135" s="200"/>
      <c r="J135" s="200"/>
      <c r="K135" s="200"/>
    </row>
    <row r="136" spans="1:11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</sheetData>
  <autoFilter ref="A3:I134" xr:uid="{40383CE1-F0DE-48AF-828A-A95F41C75E6F}"/>
  <mergeCells count="14">
    <mergeCell ref="A6:A7"/>
    <mergeCell ref="B6:B7"/>
    <mergeCell ref="D6:D7"/>
    <mergeCell ref="E6:E7"/>
    <mergeCell ref="A70:A71"/>
    <mergeCell ref="B70:B71"/>
    <mergeCell ref="D70:D71"/>
    <mergeCell ref="E70:E71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7B9B-930A-46C2-A932-3F5360DD94D1}">
  <dimension ref="A1:N145"/>
  <sheetViews>
    <sheetView topLeftCell="A94" zoomScaleNormal="100" workbookViewId="0">
      <selection activeCell="A103" sqref="A103:XFD10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8.85546875" customWidth="1"/>
  </cols>
  <sheetData>
    <row r="1" spans="1:13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85" t="s">
        <v>5721</v>
      </c>
      <c r="G2" s="686"/>
      <c r="H2" s="686"/>
      <c r="I2" s="687"/>
      <c r="J2" s="200"/>
      <c r="K2" s="200"/>
    </row>
    <row r="3" spans="1:13" ht="45" customHeigh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10433</v>
      </c>
      <c r="H4" s="520" t="s">
        <v>5263</v>
      </c>
      <c r="I4" s="522">
        <f t="shared" ref="I4:I75" si="0">G4/F4</f>
        <v>9.6601851851851855E-2</v>
      </c>
      <c r="J4" s="538"/>
      <c r="K4" s="538"/>
    </row>
    <row r="5" spans="1:13">
      <c r="A5" s="688"/>
      <c r="B5" s="689"/>
      <c r="C5" s="515" t="s">
        <v>5577</v>
      </c>
      <c r="D5" s="690"/>
      <c r="E5" s="690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3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43500</v>
      </c>
      <c r="H6" s="515" t="s">
        <v>5263</v>
      </c>
      <c r="I6" s="523">
        <f t="shared" si="0"/>
        <v>7.2499999999999995E-2</v>
      </c>
      <c r="J6" s="200"/>
      <c r="K6" s="200"/>
    </row>
    <row r="7" spans="1:13">
      <c r="A7" s="688"/>
      <c r="B7" s="689"/>
      <c r="C7" s="515" t="s">
        <v>5483</v>
      </c>
      <c r="D7" s="690"/>
      <c r="E7" s="690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16205</v>
      </c>
      <c r="H8" s="515" t="s">
        <v>5263</v>
      </c>
      <c r="I8" s="523">
        <f t="shared" si="0"/>
        <v>0.57874999999999999</v>
      </c>
      <c r="J8" s="200"/>
      <c r="K8" s="200"/>
    </row>
    <row r="9" spans="1:13" ht="28.9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97</v>
      </c>
      <c r="H9" s="515" t="s">
        <v>5263</v>
      </c>
      <c r="I9" s="523">
        <f t="shared" si="0"/>
        <v>8.0833333333333326E-2</v>
      </c>
      <c r="J9" s="200"/>
      <c r="K9" s="200"/>
    </row>
    <row r="10" spans="1:13" ht="43.1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118499</v>
      </c>
      <c r="H10" s="515" t="s">
        <v>5263</v>
      </c>
      <c r="I10" s="523">
        <f t="shared" si="0"/>
        <v>0.78999333333333333</v>
      </c>
      <c r="J10" s="200"/>
      <c r="K10" s="200"/>
    </row>
    <row r="11" spans="1:13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186912.51</v>
      </c>
      <c r="H11" s="515" t="s">
        <v>5263</v>
      </c>
      <c r="I11" s="523">
        <f t="shared" si="0"/>
        <v>0.70267860902255641</v>
      </c>
      <c r="J11" s="200"/>
      <c r="K11" s="200"/>
    </row>
    <row r="12" spans="1:13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401.28</v>
      </c>
      <c r="H12" s="515" t="s">
        <v>5263</v>
      </c>
      <c r="I12" s="523">
        <f t="shared" si="0"/>
        <v>5.3503999999999996E-2</v>
      </c>
      <c r="J12" s="200"/>
      <c r="K12" s="200"/>
    </row>
    <row r="13" spans="1:13" ht="28.9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28.9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294.85000000000002</v>
      </c>
      <c r="H14" s="515" t="s">
        <v>5263</v>
      </c>
      <c r="I14" s="523">
        <f t="shared" si="0"/>
        <v>0.16380555555555557</v>
      </c>
      <c r="J14" s="200"/>
      <c r="K14" s="200"/>
      <c r="M14" t="s">
        <v>5652</v>
      </c>
    </row>
    <row r="15" spans="1:13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8.91</v>
      </c>
      <c r="H15" s="515" t="s">
        <v>5263</v>
      </c>
      <c r="I15" s="523">
        <f t="shared" si="0"/>
        <v>0.23447368421052631</v>
      </c>
      <c r="J15" s="200"/>
      <c r="K15" s="200"/>
    </row>
    <row r="16" spans="1:13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77.88</v>
      </c>
      <c r="H16" s="515" t="s">
        <v>5263</v>
      </c>
      <c r="I16" s="523">
        <f t="shared" si="0"/>
        <v>0.29953846153846153</v>
      </c>
      <c r="J16" s="200"/>
      <c r="K16" s="200"/>
    </row>
    <row r="17" spans="1:11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18.73</v>
      </c>
      <c r="H18" s="515" t="s">
        <v>5263</v>
      </c>
      <c r="I18" s="523">
        <f t="shared" si="0"/>
        <v>0.37459999999999999</v>
      </c>
      <c r="J18" s="200"/>
      <c r="K18" s="200"/>
    </row>
    <row r="19" spans="1:11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40.83</v>
      </c>
      <c r="H19" s="515" t="s">
        <v>5263</v>
      </c>
      <c r="I19" s="523">
        <f t="shared" si="0"/>
        <v>0.15703846153846154</v>
      </c>
      <c r="J19" s="200"/>
      <c r="K19" s="200"/>
    </row>
    <row r="20" spans="1:11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108.5</v>
      </c>
      <c r="H20" s="515" t="s">
        <v>5263</v>
      </c>
      <c r="I20" s="523">
        <f t="shared" si="0"/>
        <v>0.27820512820512822</v>
      </c>
      <c r="J20" s="200"/>
      <c r="K20" s="200"/>
    </row>
    <row r="21" spans="1:11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138.87</v>
      </c>
      <c r="H21" s="515" t="s">
        <v>5263</v>
      </c>
      <c r="I21" s="523">
        <f t="shared" si="0"/>
        <v>0.14541361256544502</v>
      </c>
      <c r="J21" s="200"/>
      <c r="K21" s="200"/>
    </row>
    <row r="22" spans="1:11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110.08</v>
      </c>
      <c r="H22" s="515" t="s">
        <v>5263</v>
      </c>
      <c r="I22" s="523">
        <f t="shared" si="0"/>
        <v>0.71019354838709681</v>
      </c>
      <c r="J22" s="200"/>
      <c r="K22" s="200"/>
    </row>
    <row r="23" spans="1:11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82.1</v>
      </c>
      <c r="H24" s="515" t="s">
        <v>5263</v>
      </c>
      <c r="I24" s="523">
        <f t="shared" si="0"/>
        <v>0.68416666666666659</v>
      </c>
      <c r="J24" s="200"/>
      <c r="K24" s="200"/>
    </row>
    <row r="25" spans="1:11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86.39</v>
      </c>
      <c r="H26" s="515" t="s">
        <v>5263</v>
      </c>
      <c r="I26" s="523">
        <f t="shared" si="0"/>
        <v>0.9093684210526316</v>
      </c>
      <c r="J26" s="200"/>
      <c r="K26" s="200"/>
    </row>
    <row r="27" spans="1:11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42.04</v>
      </c>
      <c r="H28" s="515" t="s">
        <v>5263</v>
      </c>
      <c r="I28" s="523">
        <f t="shared" si="0"/>
        <v>0.20811881188118811</v>
      </c>
      <c r="J28" s="200"/>
      <c r="K28" s="200"/>
    </row>
    <row r="29" spans="1:11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71.599999999999994</v>
      </c>
      <c r="H29" s="515" t="s">
        <v>5263</v>
      </c>
      <c r="I29" s="523">
        <f t="shared" si="0"/>
        <v>0.19616438356164381</v>
      </c>
      <c r="J29" s="200"/>
      <c r="K29" s="200"/>
    </row>
    <row r="30" spans="1:11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52.08</v>
      </c>
      <c r="H31" s="515" t="s">
        <v>5263</v>
      </c>
      <c r="I31" s="523">
        <f t="shared" si="0"/>
        <v>0.10628571428571429</v>
      </c>
      <c r="J31" s="200"/>
      <c r="K31" s="200"/>
    </row>
    <row r="32" spans="1:11" ht="28.9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28.9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28.9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836.26</v>
      </c>
      <c r="H34" s="515" t="s">
        <v>5263</v>
      </c>
      <c r="I34" s="523">
        <f t="shared" si="0"/>
        <v>0.64327692307692308</v>
      </c>
      <c r="J34" s="200"/>
      <c r="K34" s="200"/>
    </row>
    <row r="35" spans="1:14" ht="28.9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28.9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28.9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2894</v>
      </c>
      <c r="H37" s="515" t="s">
        <v>5263</v>
      </c>
      <c r="I37" s="523">
        <f t="shared" si="0"/>
        <v>0.1447</v>
      </c>
      <c r="J37" s="200"/>
      <c r="K37" s="200"/>
    </row>
    <row r="38" spans="1:14" ht="28.9">
      <c r="A38" s="373" t="s">
        <v>5487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1250</v>
      </c>
      <c r="G38" s="517">
        <v>0</v>
      </c>
      <c r="H38" s="515" t="s">
        <v>5263</v>
      </c>
      <c r="I38" s="523">
        <f t="shared" ref="I38" si="1">G38/F38</f>
        <v>0</v>
      </c>
      <c r="J38" s="200"/>
      <c r="K38" s="200"/>
    </row>
    <row r="39" spans="1:14" ht="28.9">
      <c r="A39" s="373" t="s">
        <v>5490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1750</v>
      </c>
      <c r="G39" s="517">
        <v>54</v>
      </c>
      <c r="H39" s="515" t="s">
        <v>5263</v>
      </c>
      <c r="I39" s="523">
        <f t="shared" ref="I39" si="2">G39/F39</f>
        <v>3.0857142857142857E-2</v>
      </c>
      <c r="J39" s="200"/>
      <c r="K39" s="200"/>
    </row>
    <row r="40" spans="1:14" ht="28.9">
      <c r="A40" s="260" t="s">
        <v>5614</v>
      </c>
      <c r="B40" s="241" t="s">
        <v>5612</v>
      </c>
      <c r="C40" s="241" t="s">
        <v>5613</v>
      </c>
      <c r="D40" s="244">
        <v>45551</v>
      </c>
      <c r="E40" s="244">
        <v>45915</v>
      </c>
      <c r="F40" s="242">
        <v>300</v>
      </c>
      <c r="G40" s="517">
        <v>210</v>
      </c>
      <c r="H40" s="515" t="s">
        <v>5263</v>
      </c>
      <c r="I40" s="523">
        <f t="shared" si="0"/>
        <v>0.7</v>
      </c>
      <c r="J40" s="200"/>
      <c r="K40" s="200"/>
    </row>
    <row r="41" spans="1:14" ht="43.15">
      <c r="A41" s="373" t="s">
        <v>5637</v>
      </c>
      <c r="B41" s="515" t="s">
        <v>5706</v>
      </c>
      <c r="C41" s="515" t="s">
        <v>5707</v>
      </c>
      <c r="D41" s="516">
        <v>45623</v>
      </c>
      <c r="E41" s="516">
        <v>45987</v>
      </c>
      <c r="F41" s="517">
        <v>2700</v>
      </c>
      <c r="G41" s="517">
        <v>718</v>
      </c>
      <c r="H41" s="515" t="s">
        <v>5263</v>
      </c>
      <c r="I41" s="523">
        <f t="shared" si="0"/>
        <v>0.2659259259259259</v>
      </c>
      <c r="J41" s="200"/>
      <c r="K41" s="200"/>
    </row>
    <row r="42" spans="1:14" ht="28.9">
      <c r="A42" s="373" t="s">
        <v>5638</v>
      </c>
      <c r="B42" s="515" t="s">
        <v>5635</v>
      </c>
      <c r="C42" s="515" t="s">
        <v>5636</v>
      </c>
      <c r="D42" s="516">
        <v>45623</v>
      </c>
      <c r="E42" s="516">
        <v>45987</v>
      </c>
      <c r="F42" s="517">
        <v>100</v>
      </c>
      <c r="G42" s="517">
        <v>10</v>
      </c>
      <c r="H42" s="515" t="s">
        <v>5263</v>
      </c>
      <c r="I42" s="523">
        <f t="shared" si="0"/>
        <v>0.1</v>
      </c>
      <c r="J42" s="200"/>
      <c r="K42" s="200"/>
    </row>
    <row r="43" spans="1:14" ht="28.9">
      <c r="A43" s="373" t="s">
        <v>4092</v>
      </c>
      <c r="B43" s="515" t="s">
        <v>5708</v>
      </c>
      <c r="C43" s="515" t="s">
        <v>5709</v>
      </c>
      <c r="D43" s="244">
        <v>45761</v>
      </c>
      <c r="E43" s="244">
        <v>45943</v>
      </c>
      <c r="F43" s="517">
        <v>300000</v>
      </c>
      <c r="G43" s="517">
        <v>89901.09</v>
      </c>
      <c r="H43" s="515" t="s">
        <v>5263</v>
      </c>
      <c r="I43" s="523">
        <f t="shared" si="0"/>
        <v>0.2996703</v>
      </c>
      <c r="J43" s="200"/>
      <c r="K43" s="200"/>
    </row>
    <row r="44" spans="1:14" ht="28.9">
      <c r="A44" s="373" t="s">
        <v>3125</v>
      </c>
      <c r="B44" s="515" t="s">
        <v>5722</v>
      </c>
      <c r="C44" s="515" t="s">
        <v>5723</v>
      </c>
      <c r="D44" s="516">
        <v>45798</v>
      </c>
      <c r="E44" s="516">
        <v>46162</v>
      </c>
      <c r="F44" s="517">
        <v>30000</v>
      </c>
      <c r="G44" s="517">
        <v>485</v>
      </c>
      <c r="H44" s="515" t="s">
        <v>5263</v>
      </c>
      <c r="I44" s="523">
        <f t="shared" si="0"/>
        <v>1.6166666666666666E-2</v>
      </c>
      <c r="J44" s="200"/>
      <c r="K44" s="200"/>
    </row>
    <row r="45" spans="1:14" ht="28.9">
      <c r="A45" s="373" t="s">
        <v>5281</v>
      </c>
      <c r="B45" s="515" t="s">
        <v>5696</v>
      </c>
      <c r="C45" s="515" t="s">
        <v>5697</v>
      </c>
      <c r="D45" s="516">
        <v>45751</v>
      </c>
      <c r="E45" s="516">
        <v>46115</v>
      </c>
      <c r="F45" s="517">
        <v>5000</v>
      </c>
      <c r="G45" s="517">
        <v>1046.5</v>
      </c>
      <c r="H45" s="515" t="s">
        <v>5263</v>
      </c>
      <c r="I45" s="523">
        <f t="shared" si="0"/>
        <v>0.20930000000000001</v>
      </c>
      <c r="J45" s="200"/>
      <c r="K45" s="200"/>
    </row>
    <row r="46" spans="1:14" ht="28.9">
      <c r="A46" s="373" t="s">
        <v>5573</v>
      </c>
      <c r="B46" s="515" t="s">
        <v>5568</v>
      </c>
      <c r="C46" s="515" t="s">
        <v>5569</v>
      </c>
      <c r="D46" s="516">
        <v>45453</v>
      </c>
      <c r="E46" s="516">
        <v>45817</v>
      </c>
      <c r="F46" s="517">
        <v>7000</v>
      </c>
      <c r="G46" s="517">
        <v>6954.04</v>
      </c>
      <c r="H46" s="515" t="s">
        <v>5263</v>
      </c>
      <c r="I46" s="523">
        <f t="shared" si="0"/>
        <v>0.99343428571428571</v>
      </c>
      <c r="J46" s="200"/>
      <c r="K46" s="200"/>
    </row>
    <row r="47" spans="1:14" ht="28.9">
      <c r="A47" s="373" t="s">
        <v>5282</v>
      </c>
      <c r="B47" s="515" t="s">
        <v>5622</v>
      </c>
      <c r="C47" s="515" t="s">
        <v>5623</v>
      </c>
      <c r="D47" s="516">
        <v>45610</v>
      </c>
      <c r="E47" s="516">
        <v>45974</v>
      </c>
      <c r="F47" s="517">
        <v>24650</v>
      </c>
      <c r="G47" s="517">
        <v>11889</v>
      </c>
      <c r="H47" s="515" t="s">
        <v>5263</v>
      </c>
      <c r="I47" s="523">
        <f t="shared" si="0"/>
        <v>0.48231237322515214</v>
      </c>
      <c r="J47" s="200"/>
      <c r="K47" s="200"/>
    </row>
    <row r="48" spans="1:14" ht="28.9">
      <c r="A48" s="373" t="s">
        <v>5283</v>
      </c>
      <c r="B48" s="515" t="s">
        <v>5589</v>
      </c>
      <c r="C48" s="515" t="s">
        <v>5590</v>
      </c>
      <c r="D48" s="516">
        <v>45496</v>
      </c>
      <c r="E48" s="516">
        <v>45860</v>
      </c>
      <c r="F48" s="517">
        <v>910000</v>
      </c>
      <c r="G48" s="517">
        <v>501925</v>
      </c>
      <c r="H48" s="515" t="s">
        <v>5263</v>
      </c>
      <c r="I48" s="523">
        <f t="shared" si="0"/>
        <v>0.55156593406593402</v>
      </c>
      <c r="J48" s="200"/>
      <c r="K48" s="200"/>
    </row>
    <row r="49" spans="1:13" ht="28.9">
      <c r="A49" s="373" t="s">
        <v>5600</v>
      </c>
      <c r="B49" s="515" t="s">
        <v>5601</v>
      </c>
      <c r="C49" s="515" t="s">
        <v>5599</v>
      </c>
      <c r="D49" s="516">
        <v>45519</v>
      </c>
      <c r="E49" s="516">
        <v>45883</v>
      </c>
      <c r="F49" s="517">
        <v>25000</v>
      </c>
      <c r="G49" s="517">
        <v>14623.1</v>
      </c>
      <c r="H49" s="515" t="s">
        <v>5263</v>
      </c>
      <c r="I49" s="523">
        <f t="shared" si="0"/>
        <v>0.584924</v>
      </c>
      <c r="J49" s="200"/>
      <c r="K49" s="200"/>
    </row>
    <row r="50" spans="1:13" ht="28.9">
      <c r="A50" s="373" t="s">
        <v>5666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25000</v>
      </c>
      <c r="G50" s="517">
        <v>0</v>
      </c>
      <c r="H50" s="515" t="s">
        <v>5263</v>
      </c>
      <c r="I50" s="523">
        <f>G50/F50</f>
        <v>0</v>
      </c>
      <c r="J50" s="200"/>
      <c r="K50" s="200"/>
    </row>
    <row r="51" spans="1:13" ht="28.9">
      <c r="A51" s="373" t="s">
        <v>57</v>
      </c>
      <c r="B51" s="515" t="s">
        <v>5598</v>
      </c>
      <c r="C51" s="515" t="s">
        <v>5599</v>
      </c>
      <c r="D51" s="516">
        <v>45519</v>
      </c>
      <c r="E51" s="516">
        <v>45883</v>
      </c>
      <c r="F51" s="517">
        <v>300000</v>
      </c>
      <c r="G51" s="517">
        <v>171238.86600000001</v>
      </c>
      <c r="H51" s="515" t="s">
        <v>5263</v>
      </c>
      <c r="I51" s="523">
        <f t="shared" si="0"/>
        <v>0.57079622000000008</v>
      </c>
      <c r="J51" s="200"/>
      <c r="K51" s="200"/>
    </row>
    <row r="52" spans="1:13" ht="28.9">
      <c r="A52" s="373" t="s">
        <v>1569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400000</v>
      </c>
      <c r="G52" s="517">
        <v>48642.237000000001</v>
      </c>
      <c r="H52" s="515" t="s">
        <v>5263</v>
      </c>
      <c r="I52" s="523">
        <f t="shared" si="0"/>
        <v>0.1216055925</v>
      </c>
      <c r="J52" s="200"/>
      <c r="K52" s="200"/>
    </row>
    <row r="53" spans="1:13" ht="28.9">
      <c r="A53" s="373" t="s">
        <v>5421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600</v>
      </c>
      <c r="G53" s="517">
        <v>225</v>
      </c>
      <c r="H53" s="515" t="s">
        <v>5263</v>
      </c>
      <c r="I53" s="523">
        <f t="shared" si="0"/>
        <v>0.375</v>
      </c>
      <c r="J53" s="200"/>
      <c r="K53" s="200"/>
    </row>
    <row r="54" spans="1:13" ht="28.9">
      <c r="A54" s="373" t="s">
        <v>5676</v>
      </c>
      <c r="B54" s="515" t="s">
        <v>5674</v>
      </c>
      <c r="C54" s="515" t="s">
        <v>5675</v>
      </c>
      <c r="D54" s="516">
        <v>45715</v>
      </c>
      <c r="E54" s="516">
        <v>45894</v>
      </c>
      <c r="F54" s="517">
        <v>4200</v>
      </c>
      <c r="G54" s="619">
        <v>1836.31</v>
      </c>
      <c r="H54" s="515" t="s">
        <v>5263</v>
      </c>
      <c r="I54" s="523">
        <f t="shared" si="0"/>
        <v>0.43721666666666664</v>
      </c>
      <c r="J54" s="200"/>
      <c r="K54" s="200"/>
    </row>
    <row r="55" spans="1:13" ht="28.9">
      <c r="A55" s="373" t="s">
        <v>5667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100</v>
      </c>
      <c r="G55" s="517">
        <v>5</v>
      </c>
      <c r="H55" s="515" t="s">
        <v>5263</v>
      </c>
      <c r="I55" s="523">
        <f t="shared" si="0"/>
        <v>0.05</v>
      </c>
      <c r="J55" s="200"/>
      <c r="K55" s="200"/>
    </row>
    <row r="56" spans="1:13" ht="28.9">
      <c r="A56" s="373" t="s">
        <v>5491</v>
      </c>
      <c r="B56" s="515" t="s">
        <v>5696</v>
      </c>
      <c r="C56" s="515" t="s">
        <v>5697</v>
      </c>
      <c r="D56" s="516">
        <v>45751</v>
      </c>
      <c r="E56" s="516">
        <v>46115</v>
      </c>
      <c r="F56" s="517">
        <v>35000</v>
      </c>
      <c r="G56" s="517">
        <v>2156</v>
      </c>
      <c r="H56" s="515" t="s">
        <v>5263</v>
      </c>
      <c r="I56" s="523">
        <f t="shared" si="0"/>
        <v>6.1600000000000002E-2</v>
      </c>
      <c r="J56" s="200"/>
      <c r="K56" s="200"/>
    </row>
    <row r="57" spans="1:13" ht="28.9">
      <c r="A57" s="373" t="s">
        <v>5668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12000</v>
      </c>
      <c r="G57" s="517">
        <v>4107</v>
      </c>
      <c r="H57" s="515" t="s">
        <v>5263</v>
      </c>
      <c r="I57" s="523">
        <f t="shared" si="0"/>
        <v>0.34225</v>
      </c>
      <c r="J57" s="200"/>
      <c r="K57" s="200"/>
    </row>
    <row r="58" spans="1:13" ht="28.9">
      <c r="A58" s="373" t="s">
        <v>5677</v>
      </c>
      <c r="B58" s="515" t="s">
        <v>5674</v>
      </c>
      <c r="C58" s="515" t="s">
        <v>5675</v>
      </c>
      <c r="D58" s="516">
        <v>45715</v>
      </c>
      <c r="E58" s="516">
        <v>46079</v>
      </c>
      <c r="F58" s="517">
        <v>1400</v>
      </c>
      <c r="G58" s="517">
        <v>258</v>
      </c>
      <c r="H58" s="515" t="s">
        <v>5263</v>
      </c>
      <c r="I58" s="523">
        <f t="shared" si="0"/>
        <v>0.18428571428571427</v>
      </c>
      <c r="J58" s="200"/>
      <c r="K58" s="200"/>
    </row>
    <row r="59" spans="1:13" ht="28.9">
      <c r="A59" s="373" t="s">
        <v>5602</v>
      </c>
      <c r="B59" s="515" t="s">
        <v>5622</v>
      </c>
      <c r="C59" s="515" t="s">
        <v>5623</v>
      </c>
      <c r="D59" s="516">
        <v>45700</v>
      </c>
      <c r="E59" s="516">
        <v>45883</v>
      </c>
      <c r="F59" s="529">
        <v>2.5</v>
      </c>
      <c r="G59" s="529">
        <v>0.25</v>
      </c>
      <c r="H59" s="515" t="s">
        <v>5263</v>
      </c>
      <c r="I59" s="523">
        <f t="shared" si="0"/>
        <v>0.1</v>
      </c>
      <c r="J59" s="200"/>
      <c r="K59" s="200"/>
    </row>
    <row r="60" spans="1:13" ht="28.9">
      <c r="A60" s="373" t="s">
        <v>5624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100</v>
      </c>
      <c r="G60" s="517">
        <v>49.318710000000003</v>
      </c>
      <c r="H60" s="515" t="s">
        <v>5263</v>
      </c>
      <c r="I60" s="523">
        <f t="shared" si="0"/>
        <v>0.49318710000000004</v>
      </c>
      <c r="J60" s="200"/>
      <c r="K60" s="200"/>
      <c r="M60" s="610"/>
    </row>
    <row r="61" spans="1:13" ht="28.9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0</v>
      </c>
      <c r="H61" s="515" t="s">
        <v>5351</v>
      </c>
      <c r="I61" s="523">
        <f t="shared" si="0"/>
        <v>0</v>
      </c>
      <c r="J61" s="200"/>
      <c r="K61" s="200"/>
      <c r="M61" s="610"/>
    </row>
    <row r="62" spans="1:13" ht="28.9">
      <c r="A62" s="373" t="s">
        <v>5291</v>
      </c>
      <c r="B62" s="515" t="s">
        <v>5632</v>
      </c>
      <c r="C62" s="515" t="s">
        <v>5633</v>
      </c>
      <c r="D62" s="516">
        <v>45609</v>
      </c>
      <c r="E62" s="516">
        <v>45789</v>
      </c>
      <c r="F62" s="517">
        <v>4836</v>
      </c>
      <c r="G62" s="517">
        <v>2970</v>
      </c>
      <c r="H62" s="515" t="s">
        <v>5263</v>
      </c>
      <c r="I62" s="523">
        <f t="shared" si="0"/>
        <v>0.61414392059553347</v>
      </c>
      <c r="J62" s="200"/>
      <c r="K62" s="200"/>
    </row>
    <row r="63" spans="1:13" ht="28.9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164.93</v>
      </c>
      <c r="H63" s="515" t="s">
        <v>5263</v>
      </c>
      <c r="I63" s="523">
        <f t="shared" si="0"/>
        <v>0.28833916083916084</v>
      </c>
      <c r="J63" s="200"/>
      <c r="K63" s="200"/>
    </row>
    <row r="64" spans="1:13" ht="28.9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414.65</v>
      </c>
      <c r="H64" s="515" t="s">
        <v>5263</v>
      </c>
      <c r="I64" s="523">
        <f t="shared" si="0"/>
        <v>0.45919158361018825</v>
      </c>
      <c r="J64" s="200"/>
      <c r="K64" s="200"/>
    </row>
    <row r="65" spans="1:11" ht="28.9">
      <c r="A65" s="373" t="s">
        <v>5295</v>
      </c>
      <c r="B65" s="515" t="s">
        <v>5568</v>
      </c>
      <c r="C65" s="515" t="s">
        <v>5569</v>
      </c>
      <c r="D65" s="516">
        <v>45453</v>
      </c>
      <c r="E65" s="516">
        <v>45817</v>
      </c>
      <c r="F65" s="517">
        <v>35</v>
      </c>
      <c r="G65" s="517">
        <v>1.85</v>
      </c>
      <c r="H65" s="515" t="s">
        <v>5263</v>
      </c>
      <c r="I65" s="523">
        <f t="shared" si="0"/>
        <v>5.2857142857142859E-2</v>
      </c>
      <c r="J65" s="200"/>
      <c r="K65" s="200"/>
    </row>
    <row r="66" spans="1:11" ht="28.9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0.38</v>
      </c>
      <c r="H66" s="515" t="s">
        <v>5423</v>
      </c>
      <c r="I66" s="523">
        <f t="shared" si="0"/>
        <v>0.38</v>
      </c>
      <c r="J66" s="200"/>
      <c r="K66" s="200"/>
    </row>
    <row r="67" spans="1:11" ht="28.9">
      <c r="A67" s="373" t="s">
        <v>5678</v>
      </c>
      <c r="B67" s="515" t="s">
        <v>5674</v>
      </c>
      <c r="C67" s="515" t="s">
        <v>5675</v>
      </c>
      <c r="D67" s="516">
        <v>45715</v>
      </c>
      <c r="E67" s="516">
        <v>46079</v>
      </c>
      <c r="F67" s="517">
        <v>214278</v>
      </c>
      <c r="G67" s="517">
        <v>27358.17</v>
      </c>
      <c r="H67" s="515" t="s">
        <v>5679</v>
      </c>
      <c r="I67" s="523">
        <f t="shared" si="0"/>
        <v>0.12767605633802817</v>
      </c>
      <c r="J67" s="200"/>
      <c r="K67" s="200"/>
    </row>
    <row r="68" spans="1:11" ht="28.9">
      <c r="A68" s="260" t="s">
        <v>5296</v>
      </c>
      <c r="B68" s="241" t="s">
        <v>5608</v>
      </c>
      <c r="C68" s="515" t="s">
        <v>5609</v>
      </c>
      <c r="D68" s="244">
        <v>45537</v>
      </c>
      <c r="E68" s="244">
        <v>45901</v>
      </c>
      <c r="F68" s="517">
        <v>3100</v>
      </c>
      <c r="G68" s="517">
        <v>560</v>
      </c>
      <c r="H68" s="515" t="s">
        <v>5263</v>
      </c>
      <c r="I68" s="523">
        <f t="shared" si="0"/>
        <v>0.18064516129032257</v>
      </c>
      <c r="J68" s="200"/>
      <c r="K68" s="200"/>
    </row>
    <row r="69" spans="1:11" ht="28.9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147.6</v>
      </c>
      <c r="H69" s="515" t="s">
        <v>5263</v>
      </c>
      <c r="I69" s="523">
        <f t="shared" si="0"/>
        <v>0.246</v>
      </c>
      <c r="J69" s="200"/>
      <c r="K69" s="200"/>
    </row>
    <row r="70" spans="1:11" ht="28.9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258</v>
      </c>
      <c r="H70" s="515" t="s">
        <v>5263</v>
      </c>
      <c r="I70" s="523">
        <f t="shared" si="0"/>
        <v>0.14333333333333334</v>
      </c>
      <c r="J70" s="200"/>
      <c r="K70" s="200"/>
    </row>
    <row r="71" spans="1:11" ht="28.9">
      <c r="A71" s="373" t="s">
        <v>5698</v>
      </c>
      <c r="B71" s="515" t="s">
        <v>5696</v>
      </c>
      <c r="C71" s="515" t="s">
        <v>5697</v>
      </c>
      <c r="D71" s="516">
        <v>45751</v>
      </c>
      <c r="E71" s="516">
        <v>46115</v>
      </c>
      <c r="F71" s="517">
        <v>141966</v>
      </c>
      <c r="G71" s="517">
        <v>11759.28</v>
      </c>
      <c r="H71" s="515" t="s">
        <v>5320</v>
      </c>
      <c r="I71" s="523">
        <f t="shared" si="0"/>
        <v>8.2831663919530035E-2</v>
      </c>
      <c r="J71" s="200"/>
      <c r="K71" s="200"/>
    </row>
    <row r="72" spans="1:11" ht="28.9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439</v>
      </c>
      <c r="H72" s="515" t="s">
        <v>5263</v>
      </c>
      <c r="I72" s="523">
        <f t="shared" si="0"/>
        <v>0.29266666666666669</v>
      </c>
      <c r="J72" s="200"/>
      <c r="K72" s="200"/>
    </row>
    <row r="73" spans="1:11">
      <c r="A73" s="688" t="s">
        <v>1288</v>
      </c>
      <c r="B73" s="689" t="s">
        <v>5664</v>
      </c>
      <c r="C73" s="515" t="s">
        <v>5669</v>
      </c>
      <c r="D73" s="690">
        <v>45691</v>
      </c>
      <c r="E73" s="690">
        <v>46055</v>
      </c>
      <c r="F73" s="248">
        <v>1900</v>
      </c>
      <c r="G73" s="248">
        <v>875</v>
      </c>
      <c r="H73" s="515" t="s">
        <v>5263</v>
      </c>
      <c r="I73" s="523">
        <f t="shared" si="0"/>
        <v>0.46052631578947367</v>
      </c>
      <c r="J73" s="200"/>
      <c r="K73" s="200"/>
    </row>
    <row r="74" spans="1:11">
      <c r="A74" s="688"/>
      <c r="B74" s="689"/>
      <c r="C74" s="515" t="s">
        <v>5670</v>
      </c>
      <c r="D74" s="689"/>
      <c r="E74" s="689"/>
      <c r="F74" s="248">
        <v>100</v>
      </c>
      <c r="G74" s="248">
        <v>20</v>
      </c>
      <c r="H74" s="515" t="s">
        <v>5263</v>
      </c>
      <c r="I74" s="523">
        <f t="shared" si="0"/>
        <v>0.2</v>
      </c>
      <c r="J74" s="200"/>
      <c r="K74" s="200"/>
    </row>
    <row r="75" spans="1:11" ht="28.9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7891</v>
      </c>
      <c r="H75" s="515" t="s">
        <v>5263</v>
      </c>
      <c r="I75" s="523">
        <f t="shared" si="0"/>
        <v>0.99886075949367092</v>
      </c>
      <c r="J75" s="540"/>
      <c r="K75" s="540"/>
    </row>
    <row r="76" spans="1:11" ht="28.9">
      <c r="A76" s="373" t="s">
        <v>5304</v>
      </c>
      <c r="B76" s="515" t="s">
        <v>5622</v>
      </c>
      <c r="C76" s="515" t="s">
        <v>5623</v>
      </c>
      <c r="D76" s="516">
        <v>45575</v>
      </c>
      <c r="E76" s="516">
        <v>45939</v>
      </c>
      <c r="F76" s="517">
        <v>230</v>
      </c>
      <c r="G76" s="517">
        <v>15</v>
      </c>
      <c r="H76" s="515" t="s">
        <v>5263</v>
      </c>
      <c r="I76" s="523">
        <f>G76/F76</f>
        <v>6.5217391304347824E-2</v>
      </c>
      <c r="J76" s="200"/>
      <c r="K76" s="200"/>
    </row>
    <row r="77" spans="1:11" ht="28.9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997.6</v>
      </c>
      <c r="H77" s="515" t="s">
        <v>5263</v>
      </c>
      <c r="I77" s="523">
        <f t="shared" ref="I77:I78" si="3">G77/F77</f>
        <v>0.49880000000000002</v>
      </c>
      <c r="J77" s="540"/>
      <c r="K77" s="540"/>
    </row>
    <row r="78" spans="1:11" ht="28.9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277.60000000000002</v>
      </c>
      <c r="H78" s="515" t="s">
        <v>5263</v>
      </c>
      <c r="I78" s="523">
        <f t="shared" si="3"/>
        <v>0.27760000000000001</v>
      </c>
      <c r="J78" s="540"/>
      <c r="K78" s="540"/>
    </row>
    <row r="79" spans="1:11" ht="28.9">
      <c r="A79" s="373" t="s">
        <v>5309</v>
      </c>
      <c r="B79" s="515" t="s">
        <v>5605</v>
      </c>
      <c r="C79" s="515" t="s">
        <v>5606</v>
      </c>
      <c r="D79" s="516">
        <v>45496</v>
      </c>
      <c r="E79" s="516">
        <v>45860</v>
      </c>
      <c r="F79" s="517">
        <v>15000</v>
      </c>
      <c r="G79" s="517">
        <v>14970.43</v>
      </c>
      <c r="H79" s="515" t="s">
        <v>5263</v>
      </c>
      <c r="I79" s="523">
        <f>G79/F79</f>
        <v>0.99802866666666668</v>
      </c>
      <c r="J79" s="200"/>
      <c r="K79" s="200"/>
    </row>
    <row r="80" spans="1:11" ht="28.9">
      <c r="A80" s="260" t="s">
        <v>5310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10000</v>
      </c>
      <c r="G80" s="517">
        <v>7398</v>
      </c>
      <c r="H80" s="515" t="s">
        <v>5263</v>
      </c>
      <c r="I80" s="523">
        <f t="shared" ref="I80:I140" si="4">G80/F80</f>
        <v>0.73980000000000001</v>
      </c>
      <c r="J80" s="200"/>
      <c r="K80" s="200"/>
    </row>
    <row r="81" spans="1:11" ht="28.9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0</v>
      </c>
      <c r="H81" s="515" t="s">
        <v>5263</v>
      </c>
      <c r="I81" s="523">
        <f t="shared" si="4"/>
        <v>0</v>
      </c>
      <c r="J81" s="200"/>
      <c r="K81" s="200"/>
    </row>
    <row r="82" spans="1:11" ht="28.9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48.4</v>
      </c>
      <c r="H82" s="515" t="s">
        <v>5263</v>
      </c>
      <c r="I82" s="523">
        <f t="shared" si="4"/>
        <v>2.4199999999999999E-2</v>
      </c>
      <c r="J82" s="200"/>
      <c r="K82" s="200"/>
    </row>
    <row r="83" spans="1:11" ht="28.9">
      <c r="A83" s="373" t="s">
        <v>5314</v>
      </c>
      <c r="B83" s="515" t="s">
        <v>5708</v>
      </c>
      <c r="C83" s="515" t="s">
        <v>5709</v>
      </c>
      <c r="D83" s="244">
        <v>45761</v>
      </c>
      <c r="E83" s="244">
        <v>46125</v>
      </c>
      <c r="F83" s="517">
        <v>1300</v>
      </c>
      <c r="G83" s="517">
        <v>428.29</v>
      </c>
      <c r="H83" s="515" t="s">
        <v>5263</v>
      </c>
      <c r="I83" s="523">
        <f t="shared" si="4"/>
        <v>0.32945384615384615</v>
      </c>
      <c r="J83" s="200"/>
      <c r="K83" s="200"/>
    </row>
    <row r="84" spans="1:11" ht="28.9">
      <c r="A84" s="260" t="s">
        <v>5316</v>
      </c>
      <c r="B84" s="241" t="s">
        <v>5608</v>
      </c>
      <c r="C84" s="515" t="s">
        <v>5609</v>
      </c>
      <c r="D84" s="244">
        <v>45537</v>
      </c>
      <c r="E84" s="244">
        <v>45901</v>
      </c>
      <c r="F84" s="517">
        <v>30000</v>
      </c>
      <c r="G84" s="517">
        <v>5847.28</v>
      </c>
      <c r="H84" s="515" t="s">
        <v>5263</v>
      </c>
      <c r="I84" s="523">
        <f t="shared" si="4"/>
        <v>0.19490933333333332</v>
      </c>
      <c r="J84" s="200"/>
      <c r="K84" s="200"/>
    </row>
    <row r="85" spans="1:11" ht="28.9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0</v>
      </c>
      <c r="H85" s="515" t="s">
        <v>5263</v>
      </c>
      <c r="I85" s="523">
        <f t="shared" si="4"/>
        <v>0</v>
      </c>
      <c r="J85" s="200"/>
      <c r="K85" s="200"/>
    </row>
    <row r="86" spans="1:11" ht="28.9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625.41999999999996</v>
      </c>
      <c r="H86" s="515" t="s">
        <v>5263</v>
      </c>
      <c r="I86" s="523">
        <f t="shared" si="4"/>
        <v>8.9345714285714278E-2</v>
      </c>
      <c r="J86" s="200"/>
      <c r="K86" s="200"/>
    </row>
    <row r="87" spans="1:11" ht="28.9">
      <c r="A87" s="260" t="s">
        <v>5321</v>
      </c>
      <c r="B87" s="241" t="s">
        <v>5612</v>
      </c>
      <c r="C87" s="241" t="s">
        <v>5613</v>
      </c>
      <c r="D87" s="244">
        <v>45551</v>
      </c>
      <c r="E87" s="244">
        <v>45915</v>
      </c>
      <c r="F87" s="242">
        <v>1700</v>
      </c>
      <c r="G87" s="517">
        <v>686.72</v>
      </c>
      <c r="H87" s="515" t="s">
        <v>5263</v>
      </c>
      <c r="I87" s="523">
        <f t="shared" si="4"/>
        <v>0.40395294117647063</v>
      </c>
      <c r="J87" s="200"/>
      <c r="K87" s="200"/>
    </row>
    <row r="88" spans="1:11" ht="28.9">
      <c r="A88" s="373" t="s">
        <v>5680</v>
      </c>
      <c r="B88" s="515" t="s">
        <v>5674</v>
      </c>
      <c r="C88" s="515" t="s">
        <v>5675</v>
      </c>
      <c r="D88" s="516">
        <v>45715</v>
      </c>
      <c r="E88" s="516">
        <v>46079</v>
      </c>
      <c r="F88" s="517">
        <v>12500</v>
      </c>
      <c r="G88" s="517">
        <v>0</v>
      </c>
      <c r="H88" s="515" t="s">
        <v>5679</v>
      </c>
      <c r="I88" s="523">
        <f t="shared" si="4"/>
        <v>0</v>
      </c>
      <c r="J88" s="200"/>
      <c r="K88" s="200"/>
    </row>
    <row r="89" spans="1:11" ht="28.9">
      <c r="A89" s="373" t="s">
        <v>5642</v>
      </c>
      <c r="B89" s="515" t="s">
        <v>5635</v>
      </c>
      <c r="C89" s="515" t="s">
        <v>5636</v>
      </c>
      <c r="D89" s="516">
        <v>45623</v>
      </c>
      <c r="E89" s="516">
        <v>45987</v>
      </c>
      <c r="F89" s="517">
        <v>1000000</v>
      </c>
      <c r="G89" s="517">
        <v>84673</v>
      </c>
      <c r="H89" s="515" t="s">
        <v>5351</v>
      </c>
      <c r="I89" s="523">
        <f t="shared" si="4"/>
        <v>8.4672999999999998E-2</v>
      </c>
      <c r="J89" s="200"/>
      <c r="K89" s="200"/>
    </row>
    <row r="90" spans="1:11" ht="28.9">
      <c r="A90" s="373" t="s">
        <v>5718</v>
      </c>
      <c r="B90" s="241" t="s">
        <v>5716</v>
      </c>
      <c r="C90" s="241" t="s">
        <v>5717</v>
      </c>
      <c r="D90" s="244">
        <v>45777</v>
      </c>
      <c r="E90" s="244">
        <v>46141</v>
      </c>
      <c r="F90" s="270">
        <v>114.46</v>
      </c>
      <c r="G90" s="270">
        <v>6.7199999999999996E-2</v>
      </c>
      <c r="H90" s="515" t="s">
        <v>5263</v>
      </c>
      <c r="I90" s="523">
        <f t="shared" si="4"/>
        <v>5.8710466538528742E-4</v>
      </c>
      <c r="J90" s="200"/>
      <c r="K90" s="200"/>
    </row>
    <row r="91" spans="1:11" ht="28.9">
      <c r="A91" s="373" t="s">
        <v>5699</v>
      </c>
      <c r="B91" s="515" t="s">
        <v>5696</v>
      </c>
      <c r="C91" s="515" t="s">
        <v>5697</v>
      </c>
      <c r="D91" s="516">
        <v>45751</v>
      </c>
      <c r="E91" s="516">
        <v>46115</v>
      </c>
      <c r="F91" s="517">
        <v>31000</v>
      </c>
      <c r="G91" s="517">
        <v>546</v>
      </c>
      <c r="H91" s="515" t="s">
        <v>5263</v>
      </c>
      <c r="I91" s="523">
        <f t="shared" si="4"/>
        <v>1.7612903225806453E-2</v>
      </c>
      <c r="J91" s="200"/>
      <c r="K91" s="200"/>
    </row>
    <row r="92" spans="1:11" ht="28.9">
      <c r="A92" s="373" t="s">
        <v>5325</v>
      </c>
      <c r="B92" s="515" t="s">
        <v>5476</v>
      </c>
      <c r="C92" s="515" t="s">
        <v>5477</v>
      </c>
      <c r="D92" s="516">
        <v>45261</v>
      </c>
      <c r="E92" s="516">
        <v>45992</v>
      </c>
      <c r="F92" s="517">
        <v>2000</v>
      </c>
      <c r="G92" s="517">
        <v>2000</v>
      </c>
      <c r="H92" s="515" t="s">
        <v>5263</v>
      </c>
      <c r="I92" s="523">
        <f t="shared" si="4"/>
        <v>1</v>
      </c>
      <c r="J92" s="200"/>
      <c r="K92" s="200"/>
    </row>
    <row r="93" spans="1:11" ht="43.15">
      <c r="A93" s="373" t="s">
        <v>5326</v>
      </c>
      <c r="B93" s="515" t="s">
        <v>5711</v>
      </c>
      <c r="C93" s="515" t="s">
        <v>5712</v>
      </c>
      <c r="D93" s="516">
        <v>45139</v>
      </c>
      <c r="E93" s="516">
        <v>45869</v>
      </c>
      <c r="F93" s="517">
        <v>15000</v>
      </c>
      <c r="G93" s="517">
        <v>11571</v>
      </c>
      <c r="H93" s="515" t="s">
        <v>5263</v>
      </c>
      <c r="I93" s="523">
        <f t="shared" si="4"/>
        <v>0.77139999999999997</v>
      </c>
      <c r="J93" s="200"/>
      <c r="K93" s="200"/>
    </row>
    <row r="94" spans="1:11" ht="28.9">
      <c r="A94" s="373" t="s">
        <v>5327</v>
      </c>
      <c r="B94" s="241" t="s">
        <v>5612</v>
      </c>
      <c r="C94" s="241" t="s">
        <v>5613</v>
      </c>
      <c r="D94" s="244">
        <v>45551</v>
      </c>
      <c r="E94" s="244">
        <v>45915</v>
      </c>
      <c r="F94" s="242">
        <v>2500</v>
      </c>
      <c r="G94" s="517">
        <v>166.56</v>
      </c>
      <c r="H94" s="515" t="s">
        <v>5263</v>
      </c>
      <c r="I94" s="523">
        <f t="shared" si="4"/>
        <v>6.6624000000000003E-2</v>
      </c>
      <c r="J94" s="200"/>
      <c r="K94" s="200"/>
    </row>
    <row r="95" spans="1:11" ht="28.9">
      <c r="A95" s="373" t="s">
        <v>5520</v>
      </c>
      <c r="B95" s="515" t="s">
        <v>5713</v>
      </c>
      <c r="C95" s="515" t="s">
        <v>5714</v>
      </c>
      <c r="D95" s="244">
        <v>45761</v>
      </c>
      <c r="E95" s="244">
        <v>45940</v>
      </c>
      <c r="F95" s="517">
        <v>55</v>
      </c>
      <c r="G95" s="517">
        <v>4.6900000000000004</v>
      </c>
      <c r="H95" s="515" t="s">
        <v>5263</v>
      </c>
      <c r="I95" s="523">
        <f t="shared" si="4"/>
        <v>8.5272727272727278E-2</v>
      </c>
      <c r="J95" s="200"/>
      <c r="K95" s="200"/>
    </row>
    <row r="96" spans="1:11" ht="43.15">
      <c r="A96" s="373" t="s">
        <v>5328</v>
      </c>
      <c r="B96" s="515" t="s">
        <v>5592</v>
      </c>
      <c r="C96" s="515" t="s">
        <v>5593</v>
      </c>
      <c r="D96" s="244">
        <v>45505</v>
      </c>
      <c r="E96" s="244">
        <v>45869</v>
      </c>
      <c r="F96" s="517">
        <v>39960</v>
      </c>
      <c r="G96" s="517">
        <v>15470.55</v>
      </c>
      <c r="H96" s="515" t="s">
        <v>5263</v>
      </c>
      <c r="I96" s="523">
        <f t="shared" si="4"/>
        <v>0.38715090090090087</v>
      </c>
      <c r="J96" s="200"/>
      <c r="K96" s="200"/>
    </row>
    <row r="97" spans="1:11" ht="28.9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0</v>
      </c>
      <c r="H97" s="515" t="s">
        <v>5263</v>
      </c>
      <c r="I97" s="523">
        <f t="shared" si="4"/>
        <v>0</v>
      </c>
      <c r="J97" s="200"/>
      <c r="K97" s="200"/>
    </row>
    <row r="98" spans="1:11" ht="28.9">
      <c r="A98" s="373" t="s">
        <v>5700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>
        <v>759.16589999999997</v>
      </c>
      <c r="H98" s="515" t="s">
        <v>5263</v>
      </c>
      <c r="I98" s="523">
        <f t="shared" si="4"/>
        <v>0.25305529999999998</v>
      </c>
      <c r="J98" s="200"/>
      <c r="K98" s="200"/>
    </row>
    <row r="99" spans="1:11" ht="28.9">
      <c r="A99" s="373" t="s">
        <v>5681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40000</v>
      </c>
      <c r="G99" s="517">
        <v>11814.218639999999</v>
      </c>
      <c r="H99" s="515" t="s">
        <v>5263</v>
      </c>
      <c r="I99" s="523">
        <f t="shared" si="4"/>
        <v>0.29535546599999996</v>
      </c>
      <c r="J99" s="200"/>
      <c r="K99" s="200"/>
    </row>
    <row r="100" spans="1:11" ht="28.9">
      <c r="A100" s="373" t="s">
        <v>5330</v>
      </c>
      <c r="B100" s="515" t="s">
        <v>5635</v>
      </c>
      <c r="C100" s="515" t="s">
        <v>5636</v>
      </c>
      <c r="D100" s="516">
        <v>45623</v>
      </c>
      <c r="E100" s="516">
        <v>45987</v>
      </c>
      <c r="F100" s="517">
        <v>9000</v>
      </c>
      <c r="G100" s="517">
        <v>2682.5880000000002</v>
      </c>
      <c r="H100" s="515" t="s">
        <v>5263</v>
      </c>
      <c r="I100" s="523">
        <f t="shared" si="4"/>
        <v>0.29806533333333335</v>
      </c>
      <c r="J100" s="200"/>
      <c r="K100" s="200"/>
    </row>
    <row r="101" spans="1:11" ht="28.9">
      <c r="A101" s="373" t="s">
        <v>277</v>
      </c>
      <c r="B101" s="241" t="s">
        <v>5612</v>
      </c>
      <c r="C101" s="241" t="s">
        <v>5613</v>
      </c>
      <c r="D101" s="244">
        <v>45551</v>
      </c>
      <c r="E101" s="244">
        <v>45915</v>
      </c>
      <c r="F101" s="517">
        <v>70000</v>
      </c>
      <c r="G101" s="517">
        <v>58095.209956610001</v>
      </c>
      <c r="H101" s="515" t="s">
        <v>5263</v>
      </c>
      <c r="I101" s="523">
        <f t="shared" si="4"/>
        <v>0.82993157080871427</v>
      </c>
      <c r="J101" s="200"/>
      <c r="K101" s="200"/>
    </row>
    <row r="102" spans="1:11" ht="28.9">
      <c r="A102" s="373" t="s">
        <v>5331</v>
      </c>
      <c r="B102" s="515" t="s">
        <v>5622</v>
      </c>
      <c r="C102" s="515" t="s">
        <v>5623</v>
      </c>
      <c r="D102" s="516">
        <v>45575</v>
      </c>
      <c r="E102" s="516">
        <v>45939</v>
      </c>
      <c r="F102" s="517">
        <v>2200</v>
      </c>
      <c r="G102" s="517">
        <v>425.98399999999998</v>
      </c>
      <c r="H102" s="515" t="s">
        <v>5263</v>
      </c>
      <c r="I102" s="523">
        <f t="shared" si="4"/>
        <v>0.19362909090909089</v>
      </c>
      <c r="J102" s="200"/>
      <c r="K102" s="200"/>
    </row>
    <row r="103" spans="1:11" ht="43.15">
      <c r="A103" s="373" t="s">
        <v>5682</v>
      </c>
      <c r="B103" s="515" t="s">
        <v>5725</v>
      </c>
      <c r="C103" s="515" t="s">
        <v>5675</v>
      </c>
      <c r="D103" s="516">
        <v>45715</v>
      </c>
      <c r="E103" s="516">
        <v>46079</v>
      </c>
      <c r="F103" s="517">
        <v>1200</v>
      </c>
      <c r="G103" s="517">
        <v>284.1728</v>
      </c>
      <c r="H103" s="515" t="s">
        <v>5263</v>
      </c>
      <c r="I103" s="523">
        <f t="shared" si="4"/>
        <v>0.23681066666666667</v>
      </c>
      <c r="J103" s="200"/>
      <c r="K103" s="200"/>
    </row>
    <row r="104" spans="1:11" ht="28.9">
      <c r="A104" s="373" t="s">
        <v>5594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325</v>
      </c>
      <c r="G104" s="517">
        <v>72.36</v>
      </c>
      <c r="H104" s="515" t="s">
        <v>5263</v>
      </c>
      <c r="I104" s="523">
        <f t="shared" si="4"/>
        <v>0.22264615384615385</v>
      </c>
      <c r="J104" s="200"/>
      <c r="K104" s="200"/>
    </row>
    <row r="105" spans="1:11" ht="28.9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71</v>
      </c>
      <c r="H105" s="515" t="s">
        <v>5263</v>
      </c>
      <c r="I105" s="523">
        <f t="shared" si="4"/>
        <v>0.32272727272727275</v>
      </c>
      <c r="J105" s="200"/>
      <c r="K105" s="200"/>
    </row>
    <row r="106" spans="1:11" ht="28.9">
      <c r="A106" s="373" t="s">
        <v>168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5000</v>
      </c>
      <c r="G106" s="517">
        <v>692.25</v>
      </c>
      <c r="H106" s="515" t="s">
        <v>5263</v>
      </c>
      <c r="I106" s="523">
        <f t="shared" si="4"/>
        <v>0.13844999999999999</v>
      </c>
      <c r="J106" s="200"/>
      <c r="K106" s="200"/>
    </row>
    <row r="107" spans="1:11" ht="28.9">
      <c r="A107" s="373" t="s">
        <v>5335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2500</v>
      </c>
      <c r="G107" s="517">
        <v>46.85</v>
      </c>
      <c r="H107" s="515" t="s">
        <v>5263</v>
      </c>
      <c r="I107" s="523">
        <f t="shared" si="4"/>
        <v>1.874E-2</v>
      </c>
      <c r="J107" s="200"/>
      <c r="K107" s="200"/>
    </row>
    <row r="108" spans="1:11" ht="28.9">
      <c r="A108" s="373" t="s">
        <v>5340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3000</v>
      </c>
      <c r="G108" s="517">
        <v>0</v>
      </c>
      <c r="H108" s="515" t="s">
        <v>5263</v>
      </c>
      <c r="I108" s="523">
        <f t="shared" si="4"/>
        <v>0</v>
      </c>
      <c r="J108" s="200"/>
      <c r="K108" s="200"/>
    </row>
    <row r="109" spans="1:11" ht="28.9">
      <c r="A109" s="373" t="s">
        <v>5341</v>
      </c>
      <c r="B109" s="515" t="s">
        <v>5589</v>
      </c>
      <c r="C109" s="515" t="s">
        <v>5590</v>
      </c>
      <c r="D109" s="516">
        <v>45496</v>
      </c>
      <c r="E109" s="516">
        <v>45860</v>
      </c>
      <c r="F109" s="517">
        <v>5200</v>
      </c>
      <c r="G109" s="517">
        <v>1670.89</v>
      </c>
      <c r="H109" s="515" t="s">
        <v>5263</v>
      </c>
      <c r="I109" s="523">
        <f t="shared" si="4"/>
        <v>0.32132500000000003</v>
      </c>
      <c r="J109" s="200"/>
      <c r="K109" s="200"/>
    </row>
    <row r="110" spans="1:11" ht="28.9">
      <c r="A110" s="373" t="s">
        <v>5701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5000</v>
      </c>
      <c r="G110" s="517">
        <v>54</v>
      </c>
      <c r="H110" s="515" t="s">
        <v>5263</v>
      </c>
      <c r="I110" s="523">
        <f t="shared" si="4"/>
        <v>1.0800000000000001E-2</v>
      </c>
      <c r="J110" s="200"/>
      <c r="K110" s="200"/>
    </row>
    <row r="111" spans="1:11" ht="28.9">
      <c r="A111" s="373" t="s">
        <v>4593</v>
      </c>
      <c r="B111" s="515" t="s">
        <v>5664</v>
      </c>
      <c r="C111" s="515" t="s">
        <v>5665</v>
      </c>
      <c r="D111" s="516">
        <v>45691</v>
      </c>
      <c r="E111" s="516">
        <v>46055</v>
      </c>
      <c r="F111" s="517">
        <v>8000</v>
      </c>
      <c r="G111" s="517">
        <v>3335</v>
      </c>
      <c r="H111" s="515" t="s">
        <v>5263</v>
      </c>
      <c r="I111" s="523">
        <f t="shared" si="4"/>
        <v>0.416875</v>
      </c>
      <c r="J111" s="200"/>
      <c r="K111" s="200"/>
    </row>
    <row r="112" spans="1:11" ht="28.9">
      <c r="A112" s="373" t="s">
        <v>5378</v>
      </c>
      <c r="B112" s="515" t="s">
        <v>5622</v>
      </c>
      <c r="C112" s="515" t="s">
        <v>5623</v>
      </c>
      <c r="D112" s="516">
        <v>45575</v>
      </c>
      <c r="E112" s="516">
        <v>45939</v>
      </c>
      <c r="F112" s="517">
        <v>6000</v>
      </c>
      <c r="G112" s="517">
        <v>230</v>
      </c>
      <c r="H112" s="515" t="s">
        <v>5263</v>
      </c>
      <c r="I112" s="523">
        <f t="shared" si="4"/>
        <v>3.833333333333333E-2</v>
      </c>
      <c r="J112" s="200"/>
      <c r="K112" s="200"/>
    </row>
    <row r="113" spans="1:11" ht="28.9">
      <c r="A113" s="373" t="s">
        <v>173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7200</v>
      </c>
      <c r="G113" s="242">
        <v>706</v>
      </c>
      <c r="H113" s="515" t="s">
        <v>5263</v>
      </c>
      <c r="I113" s="523">
        <f t="shared" si="4"/>
        <v>9.8055555555555562E-2</v>
      </c>
      <c r="J113" s="200"/>
      <c r="K113" s="200"/>
    </row>
    <row r="114" spans="1:11" ht="28.9">
      <c r="A114" s="260" t="s">
        <v>5347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150</v>
      </c>
      <c r="G114" s="517">
        <v>73</v>
      </c>
      <c r="H114" s="515" t="s">
        <v>5263</v>
      </c>
      <c r="I114" s="523">
        <f t="shared" si="4"/>
        <v>0.48666666666666669</v>
      </c>
      <c r="J114" s="200"/>
      <c r="K114" s="200"/>
    </row>
    <row r="115" spans="1:11" ht="28.9">
      <c r="A115" s="260" t="s">
        <v>5349</v>
      </c>
      <c r="B115" s="241" t="s">
        <v>5608</v>
      </c>
      <c r="C115" s="515" t="s">
        <v>5609</v>
      </c>
      <c r="D115" s="244">
        <v>45537</v>
      </c>
      <c r="E115" s="244">
        <v>45901</v>
      </c>
      <c r="F115" s="517">
        <v>300</v>
      </c>
      <c r="G115" s="517">
        <v>236</v>
      </c>
      <c r="H115" s="515" t="s">
        <v>5263</v>
      </c>
      <c r="I115" s="523">
        <f t="shared" si="4"/>
        <v>0.78666666666666663</v>
      </c>
      <c r="J115" s="200"/>
      <c r="K115" s="200"/>
    </row>
    <row r="116" spans="1:11" ht="28.9">
      <c r="A116" s="373" t="s">
        <v>5350</v>
      </c>
      <c r="B116" s="515" t="s">
        <v>5635</v>
      </c>
      <c r="C116" s="515" t="s">
        <v>5636</v>
      </c>
      <c r="D116" s="516">
        <v>45623</v>
      </c>
      <c r="E116" s="516">
        <v>45987</v>
      </c>
      <c r="F116" s="517">
        <v>180000000</v>
      </c>
      <c r="G116" s="517">
        <v>62510532</v>
      </c>
      <c r="H116" s="515" t="s">
        <v>5351</v>
      </c>
      <c r="I116" s="523">
        <f t="shared" si="4"/>
        <v>0.34728073333333331</v>
      </c>
      <c r="J116" s="200"/>
      <c r="K116" s="200"/>
    </row>
    <row r="117" spans="1:11" ht="28.9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4"/>
        <v>0</v>
      </c>
      <c r="J117" s="200"/>
      <c r="K117" s="200"/>
    </row>
    <row r="118" spans="1:11" ht="28.9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0</v>
      </c>
      <c r="H118" s="515" t="s">
        <v>5351</v>
      </c>
      <c r="I118" s="523">
        <f t="shared" ref="I118:I119" si="5">G118/F118</f>
        <v>0</v>
      </c>
      <c r="J118" s="200"/>
      <c r="K118" s="200"/>
    </row>
    <row r="119" spans="1:11" ht="28.9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0</v>
      </c>
      <c r="H119" s="515" t="s">
        <v>5351</v>
      </c>
      <c r="I119" s="523">
        <f t="shared" si="5"/>
        <v>0</v>
      </c>
      <c r="J119" s="200"/>
      <c r="K119" s="200"/>
    </row>
    <row r="120" spans="1:11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0</v>
      </c>
      <c r="H120" s="515" t="s">
        <v>5351</v>
      </c>
      <c r="I120" s="523">
        <f t="shared" si="4"/>
        <v>0</v>
      </c>
      <c r="J120" s="200"/>
      <c r="K120" s="200"/>
    </row>
    <row r="121" spans="1:11" ht="28.9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633460</v>
      </c>
      <c r="H121" s="515" t="s">
        <v>5351</v>
      </c>
      <c r="I121" s="523">
        <f t="shared" si="4"/>
        <v>0.10748189066051496</v>
      </c>
      <c r="J121" s="200"/>
      <c r="K121" s="200"/>
    </row>
    <row r="122" spans="1:11" ht="28.9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127263</v>
      </c>
      <c r="H122" s="515" t="s">
        <v>5351</v>
      </c>
      <c r="I122" s="523">
        <f t="shared" si="4"/>
        <v>0.12726299999999999</v>
      </c>
      <c r="J122" s="200"/>
      <c r="K122" s="200"/>
    </row>
    <row r="123" spans="1:11" ht="28.9">
      <c r="A123" s="373" t="s">
        <v>5595</v>
      </c>
      <c r="B123" s="515" t="s">
        <v>5589</v>
      </c>
      <c r="C123" s="515" t="s">
        <v>5590</v>
      </c>
      <c r="D123" s="516">
        <v>45496</v>
      </c>
      <c r="E123" s="516">
        <v>45860</v>
      </c>
      <c r="F123" s="517">
        <v>100000000</v>
      </c>
      <c r="G123" s="517">
        <v>3264396</v>
      </c>
      <c r="H123" s="515" t="s">
        <v>5351</v>
      </c>
      <c r="I123" s="523">
        <f t="shared" si="4"/>
        <v>3.264396E-2</v>
      </c>
      <c r="J123" s="200"/>
      <c r="K123" s="200"/>
    </row>
    <row r="124" spans="1:11" ht="28.9">
      <c r="A124" s="260" t="s">
        <v>5384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3</v>
      </c>
      <c r="G124" s="517">
        <v>2</v>
      </c>
      <c r="H124" s="515" t="s">
        <v>5351</v>
      </c>
      <c r="I124" s="523">
        <f t="shared" si="4"/>
        <v>0.66666666666666663</v>
      </c>
      <c r="J124" s="200"/>
      <c r="K124" s="200"/>
    </row>
    <row r="125" spans="1:11" ht="28.9">
      <c r="A125" s="373" t="s">
        <v>5703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25</v>
      </c>
      <c r="G125" s="517">
        <v>0</v>
      </c>
      <c r="H125" s="515" t="s">
        <v>5351</v>
      </c>
      <c r="I125" s="523">
        <f t="shared" si="4"/>
        <v>0</v>
      </c>
      <c r="J125" s="200"/>
      <c r="K125" s="200"/>
    </row>
    <row r="126" spans="1:11" ht="28.9">
      <c r="A126" s="373" t="s">
        <v>5643</v>
      </c>
      <c r="B126" s="515" t="s">
        <v>5635</v>
      </c>
      <c r="C126" s="515" t="s">
        <v>5636</v>
      </c>
      <c r="D126" s="516">
        <v>45623</v>
      </c>
      <c r="E126" s="516">
        <v>45987</v>
      </c>
      <c r="F126" s="517">
        <v>510</v>
      </c>
      <c r="G126" s="517">
        <v>138</v>
      </c>
      <c r="H126" s="515" t="s">
        <v>5351</v>
      </c>
      <c r="I126" s="523">
        <f t="shared" si="4"/>
        <v>0.27058823529411763</v>
      </c>
      <c r="J126" s="200"/>
      <c r="K126" s="200"/>
    </row>
    <row r="127" spans="1:11" ht="28.9">
      <c r="A127" s="373" t="s">
        <v>5499</v>
      </c>
      <c r="B127" s="515" t="s">
        <v>5500</v>
      </c>
      <c r="C127" s="515" t="s">
        <v>5704</v>
      </c>
      <c r="D127" s="516">
        <v>45474</v>
      </c>
      <c r="E127" s="516">
        <v>45838</v>
      </c>
      <c r="F127" s="612">
        <v>1014790000</v>
      </c>
      <c r="G127" s="612">
        <v>1014790000</v>
      </c>
      <c r="H127" s="515" t="s">
        <v>5502</v>
      </c>
      <c r="I127" s="523">
        <f t="shared" si="4"/>
        <v>1</v>
      </c>
      <c r="J127" s="540"/>
      <c r="K127" s="618"/>
    </row>
    <row r="128" spans="1:11" ht="43.15">
      <c r="A128" s="373" t="s">
        <v>5580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97000000</v>
      </c>
      <c r="G128" s="617">
        <v>88564463.760000005</v>
      </c>
      <c r="H128" s="515" t="s">
        <v>5502</v>
      </c>
      <c r="I128" s="523">
        <f t="shared" si="4"/>
        <v>0.9130357088659794</v>
      </c>
      <c r="J128" s="540"/>
      <c r="K128" s="540"/>
    </row>
    <row r="129" spans="1:11" ht="43.15">
      <c r="A129" s="373" t="s">
        <v>5583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169000000</v>
      </c>
      <c r="G129" s="617">
        <v>167409894.55000001</v>
      </c>
      <c r="H129" s="515" t="s">
        <v>5502</v>
      </c>
      <c r="I129" s="523">
        <f t="shared" si="4"/>
        <v>0.99059109201183437</v>
      </c>
      <c r="J129" s="540"/>
      <c r="K129" s="540"/>
    </row>
    <row r="130" spans="1:11" ht="43.15">
      <c r="A130" s="373" t="s">
        <v>5584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2">
        <v>226000000</v>
      </c>
      <c r="G130" s="617">
        <v>219735143.44</v>
      </c>
      <c r="H130" s="515" t="s">
        <v>5502</v>
      </c>
      <c r="I130" s="523">
        <f t="shared" si="4"/>
        <v>0.97227939575221234</v>
      </c>
      <c r="J130" s="540"/>
      <c r="K130" s="540"/>
    </row>
    <row r="131" spans="1:11" ht="43.15">
      <c r="A131" s="373" t="s">
        <v>5585</v>
      </c>
      <c r="B131" s="515" t="s">
        <v>5690</v>
      </c>
      <c r="C131" s="515" t="s">
        <v>5693</v>
      </c>
      <c r="D131" s="516">
        <v>45474</v>
      </c>
      <c r="E131" s="516">
        <v>45838</v>
      </c>
      <c r="F131" s="612">
        <v>13000000</v>
      </c>
      <c r="G131" s="612">
        <v>13000000</v>
      </c>
      <c r="H131" s="515" t="s">
        <v>5502</v>
      </c>
      <c r="I131" s="523">
        <f t="shared" si="4"/>
        <v>1</v>
      </c>
      <c r="J131" s="540"/>
      <c r="K131" s="540"/>
    </row>
    <row r="132" spans="1:11" ht="43.15">
      <c r="A132" s="373" t="s">
        <v>5653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60</v>
      </c>
      <c r="G132" s="517">
        <v>0</v>
      </c>
      <c r="H132" s="515" t="s">
        <v>5351</v>
      </c>
      <c r="I132" s="523">
        <f t="shared" si="4"/>
        <v>0</v>
      </c>
      <c r="J132" s="540"/>
      <c r="K132" s="540"/>
    </row>
    <row r="133" spans="1:11" ht="43.15">
      <c r="A133" s="373" t="s">
        <v>5654</v>
      </c>
      <c r="B133" s="515" t="s">
        <v>5694</v>
      </c>
      <c r="C133" s="515" t="s">
        <v>5686</v>
      </c>
      <c r="D133" s="516">
        <v>45658</v>
      </c>
      <c r="E133" s="516">
        <v>45838</v>
      </c>
      <c r="F133" s="517">
        <v>60</v>
      </c>
      <c r="G133" s="517">
        <v>0</v>
      </c>
      <c r="H133" s="515" t="s">
        <v>5351</v>
      </c>
      <c r="I133" s="523">
        <f t="shared" si="4"/>
        <v>0</v>
      </c>
      <c r="J133" s="540"/>
      <c r="K133" s="540"/>
    </row>
    <row r="134" spans="1:11" ht="43.15">
      <c r="A134" s="373" t="s">
        <v>5655</v>
      </c>
      <c r="B134" s="515" t="s">
        <v>5694</v>
      </c>
      <c r="C134" s="515" t="s">
        <v>5686</v>
      </c>
      <c r="D134" s="516">
        <v>45658</v>
      </c>
      <c r="E134" s="516">
        <v>45838</v>
      </c>
      <c r="F134" s="517">
        <v>5</v>
      </c>
      <c r="G134" s="517">
        <v>2</v>
      </c>
      <c r="H134" s="515" t="s">
        <v>5351</v>
      </c>
      <c r="I134" s="523">
        <f t="shared" si="4"/>
        <v>0.4</v>
      </c>
      <c r="J134" s="540"/>
      <c r="K134" s="540"/>
    </row>
    <row r="135" spans="1:11" ht="28.9">
      <c r="A135" s="260" t="s">
        <v>5365</v>
      </c>
      <c r="B135" s="241" t="s">
        <v>5646</v>
      </c>
      <c r="C135" s="515" t="s">
        <v>5647</v>
      </c>
      <c r="D135" s="244">
        <v>45646</v>
      </c>
      <c r="E135" s="244">
        <v>46010</v>
      </c>
      <c r="F135" s="517">
        <v>26000000</v>
      </c>
      <c r="G135" s="517">
        <v>13437526</v>
      </c>
      <c r="H135" s="515" t="s">
        <v>5351</v>
      </c>
      <c r="I135" s="523">
        <f t="shared" si="4"/>
        <v>0.51682792307692305</v>
      </c>
      <c r="J135" s="540"/>
      <c r="K135" s="540"/>
    </row>
    <row r="136" spans="1:11" ht="28.9">
      <c r="A136" s="260" t="s">
        <v>5366</v>
      </c>
      <c r="B136" s="241" t="s">
        <v>5657</v>
      </c>
      <c r="C136" s="515" t="s">
        <v>5658</v>
      </c>
      <c r="D136" s="244">
        <v>45672</v>
      </c>
      <c r="E136" s="244">
        <v>45851</v>
      </c>
      <c r="F136" s="517">
        <v>7187500</v>
      </c>
      <c r="G136" s="517">
        <v>4617659</v>
      </c>
      <c r="H136" s="515" t="s">
        <v>5351</v>
      </c>
      <c r="I136" s="523">
        <f t="shared" si="4"/>
        <v>0.6424569043478261</v>
      </c>
      <c r="J136" s="540"/>
      <c r="K136" s="540"/>
    </row>
    <row r="137" spans="1:11" ht="28.9">
      <c r="A137" s="260" t="s">
        <v>5648</v>
      </c>
      <c r="B137" s="241" t="s">
        <v>5646</v>
      </c>
      <c r="C137" s="515" t="s">
        <v>5647</v>
      </c>
      <c r="D137" s="244">
        <v>45646</v>
      </c>
      <c r="E137" s="244">
        <v>46010</v>
      </c>
      <c r="F137" s="529">
        <v>37.5</v>
      </c>
      <c r="G137" s="529">
        <v>5</v>
      </c>
      <c r="H137" s="515" t="s">
        <v>5263</v>
      </c>
      <c r="I137" s="523">
        <f t="shared" si="4"/>
        <v>0.13333333333333333</v>
      </c>
      <c r="J137" s="540"/>
      <c r="K137" s="540"/>
    </row>
    <row r="138" spans="1:11" ht="28.9">
      <c r="A138" s="373" t="s">
        <v>5367</v>
      </c>
      <c r="B138" s="515" t="s">
        <v>5674</v>
      </c>
      <c r="C138" s="515" t="s">
        <v>5675</v>
      </c>
      <c r="D138" s="516">
        <v>45715</v>
      </c>
      <c r="E138" s="516">
        <v>46079</v>
      </c>
      <c r="F138" s="517">
        <v>3500000</v>
      </c>
      <c r="G138" s="517">
        <v>193039</v>
      </c>
      <c r="H138" s="515" t="s">
        <v>5351</v>
      </c>
      <c r="I138" s="523">
        <f t="shared" si="4"/>
        <v>5.5154000000000002E-2</v>
      </c>
      <c r="J138" s="540"/>
      <c r="K138" s="540"/>
    </row>
    <row r="139" spans="1:11" ht="28.9">
      <c r="A139" s="373" t="s">
        <v>5720</v>
      </c>
      <c r="B139" s="241" t="s">
        <v>5716</v>
      </c>
      <c r="C139" s="241" t="s">
        <v>5717</v>
      </c>
      <c r="D139" s="244">
        <v>45777</v>
      </c>
      <c r="E139" s="244">
        <v>46141</v>
      </c>
      <c r="F139" s="242">
        <v>300</v>
      </c>
      <c r="G139" s="242">
        <v>0</v>
      </c>
      <c r="H139" s="515" t="s">
        <v>5351</v>
      </c>
      <c r="I139" s="523">
        <f t="shared" si="4"/>
        <v>0</v>
      </c>
      <c r="J139" s="540"/>
      <c r="K139" s="540"/>
    </row>
    <row r="140" spans="1:11" ht="28.9">
      <c r="A140" s="262" t="s">
        <v>5610</v>
      </c>
      <c r="B140" s="264" t="s">
        <v>5608</v>
      </c>
      <c r="C140" s="525" t="s">
        <v>5609</v>
      </c>
      <c r="D140" s="265">
        <v>45537</v>
      </c>
      <c r="E140" s="265">
        <v>45901</v>
      </c>
      <c r="F140" s="527">
        <v>400</v>
      </c>
      <c r="G140" s="527">
        <v>0</v>
      </c>
      <c r="H140" s="525" t="s">
        <v>5351</v>
      </c>
      <c r="I140" s="528">
        <f t="shared" si="4"/>
        <v>0</v>
      </c>
      <c r="J140" s="540"/>
      <c r="K140" s="540"/>
    </row>
    <row r="141" spans="1:11">
      <c r="A141" s="200"/>
      <c r="B141" s="200"/>
      <c r="C141" s="200"/>
      <c r="D141" s="200"/>
      <c r="E141" s="200"/>
      <c r="F141" s="581"/>
      <c r="G141" s="581"/>
      <c r="H141" s="200"/>
      <c r="I141" s="200"/>
      <c r="J141" s="200"/>
      <c r="K141" s="200"/>
    </row>
    <row r="142" spans="1:11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</sheetData>
  <autoFilter ref="A3:N140" xr:uid="{2EA47B9B-930A-46C2-A932-3F5360DD94D1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73:A74"/>
    <mergeCell ref="B73:B74"/>
    <mergeCell ref="D73:D74"/>
    <mergeCell ref="E73:E74"/>
  </mergeCells>
  <pageMargins left="0.511811024" right="0.511811024" top="0.78740157499999996" bottom="0.78740157499999996" header="0.31496062000000002" footer="0.3149606200000000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FFA3-7874-4FE2-93C7-759027974C8B}">
  <dimension ref="A1:N146"/>
  <sheetViews>
    <sheetView zoomScaleNormal="100" workbookViewId="0">
      <selection activeCell="F3" sqref="F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85" t="s">
        <v>5726</v>
      </c>
      <c r="G2" s="686"/>
      <c r="H2" s="686"/>
      <c r="I2" s="687"/>
      <c r="J2" s="200"/>
      <c r="K2" s="200"/>
    </row>
    <row r="3" spans="1:13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10537</v>
      </c>
      <c r="H4" s="520" t="s">
        <v>5263</v>
      </c>
      <c r="I4" s="522">
        <f t="shared" ref="I4:I75" si="0">G4/F4</f>
        <v>9.7564814814814813E-2</v>
      </c>
      <c r="J4" s="538"/>
      <c r="K4" s="538"/>
    </row>
    <row r="5" spans="1:13">
      <c r="A5" s="688"/>
      <c r="B5" s="689"/>
      <c r="C5" s="515" t="s">
        <v>5577</v>
      </c>
      <c r="D5" s="690"/>
      <c r="E5" s="690"/>
      <c r="F5" s="517">
        <v>12000</v>
      </c>
      <c r="G5" s="517">
        <v>31</v>
      </c>
      <c r="H5" s="515" t="s">
        <v>5263</v>
      </c>
      <c r="I5" s="523">
        <f t="shared" si="0"/>
        <v>2.5833333333333333E-3</v>
      </c>
      <c r="J5" s="538"/>
      <c r="K5" s="538"/>
    </row>
    <row r="6" spans="1:13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74300</v>
      </c>
      <c r="H6" s="515" t="s">
        <v>5263</v>
      </c>
      <c r="I6" s="523">
        <f t="shared" si="0"/>
        <v>0.12383333333333334</v>
      </c>
      <c r="J6" s="200"/>
      <c r="K6" s="200"/>
    </row>
    <row r="7" spans="1:13">
      <c r="A7" s="688"/>
      <c r="B7" s="689"/>
      <c r="C7" s="515" t="s">
        <v>5483</v>
      </c>
      <c r="D7" s="690"/>
      <c r="E7" s="690"/>
      <c r="F7" s="517">
        <v>150000</v>
      </c>
      <c r="G7" s="517">
        <v>2000</v>
      </c>
      <c r="H7" s="515" t="s">
        <v>5263</v>
      </c>
      <c r="I7" s="523">
        <f t="shared" si="0"/>
        <v>1.3333333333333334E-2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17345</v>
      </c>
      <c r="H8" s="515" t="s">
        <v>5263</v>
      </c>
      <c r="I8" s="523">
        <f t="shared" si="0"/>
        <v>0.61946428571428569</v>
      </c>
      <c r="J8" s="200"/>
      <c r="K8" s="200"/>
    </row>
    <row r="9" spans="1:13" ht="28.9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240</v>
      </c>
      <c r="H9" s="515" t="s">
        <v>5263</v>
      </c>
      <c r="I9" s="523">
        <f t="shared" si="0"/>
        <v>0.2</v>
      </c>
      <c r="J9" s="200"/>
      <c r="K9" s="200"/>
    </row>
    <row r="10" spans="1:13" ht="43.1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127295</v>
      </c>
      <c r="H10" s="515" t="s">
        <v>5263</v>
      </c>
      <c r="I10" s="523">
        <f t="shared" si="0"/>
        <v>0.84863333333333335</v>
      </c>
      <c r="J10" s="200"/>
      <c r="K10" s="200"/>
    </row>
    <row r="11" spans="1:13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193262.85352</v>
      </c>
      <c r="H11" s="515" t="s">
        <v>5263</v>
      </c>
      <c r="I11" s="523">
        <f t="shared" si="0"/>
        <v>0.72655208090225565</v>
      </c>
      <c r="J11" s="200"/>
      <c r="K11" s="200"/>
    </row>
    <row r="12" spans="1:13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431.63</v>
      </c>
      <c r="H12" s="515" t="s">
        <v>5263</v>
      </c>
      <c r="I12" s="523">
        <f t="shared" si="0"/>
        <v>5.7550666666666667E-2</v>
      </c>
      <c r="J12" s="200"/>
      <c r="K12" s="200"/>
    </row>
    <row r="13" spans="1:13" ht="28.9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28.9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322.64999999999998</v>
      </c>
      <c r="H14" s="515" t="s">
        <v>5263</v>
      </c>
      <c r="I14" s="523">
        <f t="shared" si="0"/>
        <v>0.17924999999999999</v>
      </c>
      <c r="J14" s="200"/>
      <c r="K14" s="200"/>
      <c r="M14" t="s">
        <v>5652</v>
      </c>
    </row>
    <row r="15" spans="1:13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12.558999999999999</v>
      </c>
      <c r="H15" s="515" t="s">
        <v>5263</v>
      </c>
      <c r="I15" s="523">
        <f t="shared" si="0"/>
        <v>0.33049999999999996</v>
      </c>
      <c r="J15" s="200"/>
      <c r="K15" s="200"/>
    </row>
    <row r="16" spans="1:13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111.36</v>
      </c>
      <c r="H16" s="515" t="s">
        <v>5263</v>
      </c>
      <c r="I16" s="523">
        <f t="shared" si="0"/>
        <v>0.42830769230769228</v>
      </c>
      <c r="J16" s="200"/>
      <c r="K16" s="200"/>
    </row>
    <row r="17" spans="1:11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18.73</v>
      </c>
      <c r="H18" s="515" t="s">
        <v>5263</v>
      </c>
      <c r="I18" s="523">
        <f t="shared" si="0"/>
        <v>0.37459999999999999</v>
      </c>
      <c r="J18" s="200"/>
      <c r="K18" s="200"/>
    </row>
    <row r="19" spans="1:11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49.01</v>
      </c>
      <c r="H19" s="515" t="s">
        <v>5263</v>
      </c>
      <c r="I19" s="523">
        <f t="shared" si="0"/>
        <v>0.1885</v>
      </c>
      <c r="J19" s="200"/>
      <c r="K19" s="200"/>
    </row>
    <row r="20" spans="1:11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108.5</v>
      </c>
      <c r="H20" s="515" t="s">
        <v>5263</v>
      </c>
      <c r="I20" s="523">
        <f t="shared" si="0"/>
        <v>0.27820512820512822</v>
      </c>
      <c r="J20" s="200"/>
      <c r="K20" s="200"/>
    </row>
    <row r="21" spans="1:11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198.07</v>
      </c>
      <c r="H21" s="515" t="s">
        <v>5263</v>
      </c>
      <c r="I21" s="523">
        <f t="shared" si="0"/>
        <v>0.20740314136125654</v>
      </c>
      <c r="J21" s="200"/>
      <c r="K21" s="200"/>
    </row>
    <row r="22" spans="1:11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121.75</v>
      </c>
      <c r="H22" s="515" t="s">
        <v>5263</v>
      </c>
      <c r="I22" s="523">
        <f t="shared" si="0"/>
        <v>0.78548387096774197</v>
      </c>
      <c r="J22" s="200"/>
      <c r="K22" s="200"/>
    </row>
    <row r="23" spans="1:11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88.41</v>
      </c>
      <c r="H24" s="515" t="s">
        <v>5263</v>
      </c>
      <c r="I24" s="523">
        <f t="shared" si="0"/>
        <v>0.73675000000000002</v>
      </c>
      <c r="J24" s="200"/>
      <c r="K24" s="200"/>
    </row>
    <row r="25" spans="1:11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86.39</v>
      </c>
      <c r="H26" s="515" t="s">
        <v>5263</v>
      </c>
      <c r="I26" s="523">
        <f t="shared" si="0"/>
        <v>0.9093684210526316</v>
      </c>
      <c r="J26" s="200"/>
      <c r="K26" s="200"/>
    </row>
    <row r="27" spans="1:11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  <c r="J28" s="200"/>
      <c r="K28" s="200"/>
    </row>
    <row r="29" spans="1:11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73.66</v>
      </c>
      <c r="H29" s="515" t="s">
        <v>5263</v>
      </c>
      <c r="I29" s="523">
        <f t="shared" si="0"/>
        <v>0.20180821917808217</v>
      </c>
      <c r="J29" s="200"/>
      <c r="K29" s="200"/>
    </row>
    <row r="30" spans="1:11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52.08</v>
      </c>
      <c r="H31" s="515" t="s">
        <v>5263</v>
      </c>
      <c r="I31" s="523">
        <f t="shared" si="0"/>
        <v>0.10628571428571429</v>
      </c>
      <c r="J31" s="200"/>
      <c r="K31" s="200"/>
    </row>
    <row r="32" spans="1:11" ht="28.9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28.9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28.9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895.04</v>
      </c>
      <c r="H34" s="515" t="s">
        <v>5263</v>
      </c>
      <c r="I34" s="523">
        <f t="shared" si="0"/>
        <v>0.68849230769230763</v>
      </c>
      <c r="J34" s="200"/>
      <c r="K34" s="200"/>
    </row>
    <row r="35" spans="1:14" ht="28.9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28.9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28.9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3222</v>
      </c>
      <c r="H37" s="515" t="s">
        <v>5263</v>
      </c>
      <c r="I37" s="523">
        <f t="shared" si="0"/>
        <v>0.16109999999999999</v>
      </c>
      <c r="J37" s="200"/>
      <c r="K37" s="200"/>
    </row>
    <row r="38" spans="1:14" ht="28.9">
      <c r="A38" s="373" t="s">
        <v>5487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1250</v>
      </c>
      <c r="G38" s="517">
        <v>53.95</v>
      </c>
      <c r="H38" s="515" t="s">
        <v>5263</v>
      </c>
      <c r="I38" s="523">
        <f t="shared" si="0"/>
        <v>4.3160000000000004E-2</v>
      </c>
      <c r="J38" s="200"/>
      <c r="K38" s="200"/>
    </row>
    <row r="39" spans="1:14" ht="28.9">
      <c r="A39" s="373" t="s">
        <v>5490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1750</v>
      </c>
      <c r="G39" s="517">
        <v>162</v>
      </c>
      <c r="H39" s="515" t="s">
        <v>5263</v>
      </c>
      <c r="I39" s="523">
        <f t="shared" si="0"/>
        <v>9.2571428571428568E-2</v>
      </c>
      <c r="J39" s="200"/>
      <c r="K39" s="200"/>
    </row>
    <row r="40" spans="1:14" ht="28.9">
      <c r="A40" s="260" t="s">
        <v>5614</v>
      </c>
      <c r="B40" s="241" t="s">
        <v>5612</v>
      </c>
      <c r="C40" s="241" t="s">
        <v>5613</v>
      </c>
      <c r="D40" s="244">
        <v>45551</v>
      </c>
      <c r="E40" s="244">
        <v>45915</v>
      </c>
      <c r="F40" s="242">
        <v>300</v>
      </c>
      <c r="G40" s="517">
        <v>230</v>
      </c>
      <c r="H40" s="515" t="s">
        <v>5263</v>
      </c>
      <c r="I40" s="523">
        <f t="shared" si="0"/>
        <v>0.76666666666666672</v>
      </c>
      <c r="J40" s="200"/>
      <c r="K40" s="200"/>
    </row>
    <row r="41" spans="1:14" ht="43.15">
      <c r="A41" s="373" t="s">
        <v>5637</v>
      </c>
      <c r="B41" s="515" t="s">
        <v>5706</v>
      </c>
      <c r="C41" s="515" t="s">
        <v>5707</v>
      </c>
      <c r="D41" s="516">
        <v>45623</v>
      </c>
      <c r="E41" s="516">
        <v>45987</v>
      </c>
      <c r="F41" s="517">
        <v>2700</v>
      </c>
      <c r="G41" s="517">
        <v>780</v>
      </c>
      <c r="H41" s="515" t="s">
        <v>5263</v>
      </c>
      <c r="I41" s="523">
        <f t="shared" si="0"/>
        <v>0.28888888888888886</v>
      </c>
      <c r="J41" s="200"/>
      <c r="K41" s="200"/>
    </row>
    <row r="42" spans="1:14" ht="28.9">
      <c r="A42" s="373" t="s">
        <v>5638</v>
      </c>
      <c r="B42" s="515" t="s">
        <v>5635</v>
      </c>
      <c r="C42" s="515" t="s">
        <v>5636</v>
      </c>
      <c r="D42" s="516">
        <v>45623</v>
      </c>
      <c r="E42" s="516">
        <v>45987</v>
      </c>
      <c r="F42" s="517">
        <v>100</v>
      </c>
      <c r="G42" s="517">
        <v>10</v>
      </c>
      <c r="H42" s="515" t="s">
        <v>5263</v>
      </c>
      <c r="I42" s="523">
        <f t="shared" si="0"/>
        <v>0.1</v>
      </c>
      <c r="J42" s="200"/>
      <c r="K42" s="200"/>
    </row>
    <row r="43" spans="1:14" ht="28.9">
      <c r="A43" s="373" t="s">
        <v>4092</v>
      </c>
      <c r="B43" s="515" t="s">
        <v>5708</v>
      </c>
      <c r="C43" s="515" t="s">
        <v>5709</v>
      </c>
      <c r="D43" s="244">
        <v>45761</v>
      </c>
      <c r="E43" s="244">
        <v>45943</v>
      </c>
      <c r="F43" s="517">
        <v>300000</v>
      </c>
      <c r="G43" s="517">
        <v>128212.97</v>
      </c>
      <c r="H43" s="515" t="s">
        <v>5263</v>
      </c>
      <c r="I43" s="523">
        <f t="shared" si="0"/>
        <v>0.42737656666666668</v>
      </c>
      <c r="J43" s="200"/>
      <c r="K43" s="200"/>
    </row>
    <row r="44" spans="1:14" ht="28.9">
      <c r="A44" s="373" t="s">
        <v>3125</v>
      </c>
      <c r="B44" s="515" t="s">
        <v>5722</v>
      </c>
      <c r="C44" s="515" t="s">
        <v>5723</v>
      </c>
      <c r="D44" s="516">
        <v>45798</v>
      </c>
      <c r="E44" s="516">
        <v>46162</v>
      </c>
      <c r="F44" s="517">
        <v>30000</v>
      </c>
      <c r="G44" s="517">
        <v>3259</v>
      </c>
      <c r="H44" s="515" t="s">
        <v>5263</v>
      </c>
      <c r="I44" s="523">
        <f t="shared" si="0"/>
        <v>0.10863333333333333</v>
      </c>
      <c r="J44" s="200"/>
      <c r="K44" s="200"/>
    </row>
    <row r="45" spans="1:14" ht="28.9">
      <c r="A45" s="373" t="s">
        <v>5281</v>
      </c>
      <c r="B45" s="515" t="s">
        <v>5696</v>
      </c>
      <c r="C45" s="515" t="s">
        <v>5697</v>
      </c>
      <c r="D45" s="516">
        <v>45751</v>
      </c>
      <c r="E45" s="516">
        <v>46115</v>
      </c>
      <c r="F45" s="517">
        <v>5000</v>
      </c>
      <c r="G45" s="517">
        <v>1074.5</v>
      </c>
      <c r="H45" s="515" t="s">
        <v>5263</v>
      </c>
      <c r="I45" s="523">
        <f t="shared" si="0"/>
        <v>0.21490000000000001</v>
      </c>
      <c r="J45" s="200"/>
      <c r="K45" s="200"/>
    </row>
    <row r="46" spans="1:14" ht="28.9">
      <c r="A46" s="373" t="s">
        <v>5573</v>
      </c>
      <c r="B46" s="515" t="s">
        <v>5568</v>
      </c>
      <c r="C46" s="515" t="s">
        <v>5569</v>
      </c>
      <c r="D46" s="516">
        <v>45453</v>
      </c>
      <c r="E46" s="516">
        <v>45817</v>
      </c>
      <c r="F46" s="517">
        <v>7000</v>
      </c>
      <c r="G46" s="517">
        <v>6954.04</v>
      </c>
      <c r="H46" s="515" t="s">
        <v>5263</v>
      </c>
      <c r="I46" s="523">
        <f t="shared" si="0"/>
        <v>0.99343428571428571</v>
      </c>
      <c r="J46" s="200"/>
      <c r="K46" s="200"/>
    </row>
    <row r="47" spans="1:14" ht="28.9">
      <c r="A47" s="373" t="s">
        <v>5282</v>
      </c>
      <c r="B47" s="515" t="s">
        <v>5622</v>
      </c>
      <c r="C47" s="515" t="s">
        <v>5623</v>
      </c>
      <c r="D47" s="516">
        <v>45610</v>
      </c>
      <c r="E47" s="516">
        <v>45974</v>
      </c>
      <c r="F47" s="517">
        <v>24650</v>
      </c>
      <c r="G47" s="517">
        <v>11894</v>
      </c>
      <c r="H47" s="515" t="s">
        <v>5263</v>
      </c>
      <c r="I47" s="523">
        <f t="shared" si="0"/>
        <v>0.48251521298174443</v>
      </c>
      <c r="J47" s="200"/>
      <c r="K47" s="200"/>
    </row>
    <row r="48" spans="1:14" ht="28.9">
      <c r="A48" s="373" t="s">
        <v>5283</v>
      </c>
      <c r="B48" s="515" t="s">
        <v>5589</v>
      </c>
      <c r="C48" s="515" t="s">
        <v>5590</v>
      </c>
      <c r="D48" s="516">
        <v>45496</v>
      </c>
      <c r="E48" s="516">
        <v>45860</v>
      </c>
      <c r="F48" s="517">
        <v>910000</v>
      </c>
      <c r="G48" s="517">
        <v>562727</v>
      </c>
      <c r="H48" s="515" t="s">
        <v>5263</v>
      </c>
      <c r="I48" s="523">
        <f t="shared" si="0"/>
        <v>0.61838131868131874</v>
      </c>
      <c r="J48" s="200"/>
      <c r="K48" s="200"/>
    </row>
    <row r="49" spans="1:13" ht="28.9">
      <c r="A49" s="373" t="s">
        <v>5600</v>
      </c>
      <c r="B49" s="515" t="s">
        <v>5601</v>
      </c>
      <c r="C49" s="515" t="s">
        <v>5599</v>
      </c>
      <c r="D49" s="516">
        <v>45519</v>
      </c>
      <c r="E49" s="516">
        <v>45883</v>
      </c>
      <c r="F49" s="517">
        <v>25000</v>
      </c>
      <c r="G49" s="517">
        <v>15023.1</v>
      </c>
      <c r="H49" s="515" t="s">
        <v>5263</v>
      </c>
      <c r="I49" s="523">
        <f t="shared" si="0"/>
        <v>0.60092400000000001</v>
      </c>
      <c r="J49" s="200"/>
      <c r="K49" s="200"/>
    </row>
    <row r="50" spans="1:13" ht="28.9">
      <c r="A50" s="373" t="s">
        <v>5666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25000</v>
      </c>
      <c r="G50" s="517">
        <v>58</v>
      </c>
      <c r="H50" s="515" t="s">
        <v>5263</v>
      </c>
      <c r="I50" s="523">
        <f>G50/F50</f>
        <v>2.32E-3</v>
      </c>
      <c r="J50" s="200"/>
      <c r="K50" s="200"/>
    </row>
    <row r="51" spans="1:13" ht="28.9">
      <c r="A51" s="373" t="s">
        <v>57</v>
      </c>
      <c r="B51" s="515" t="s">
        <v>5598</v>
      </c>
      <c r="C51" s="515" t="s">
        <v>5599</v>
      </c>
      <c r="D51" s="516">
        <v>45519</v>
      </c>
      <c r="E51" s="516">
        <v>45883</v>
      </c>
      <c r="F51" s="517">
        <v>300000</v>
      </c>
      <c r="G51" s="517">
        <v>186293.76199999999</v>
      </c>
      <c r="H51" s="515" t="s">
        <v>5263</v>
      </c>
      <c r="I51" s="523">
        <f t="shared" si="0"/>
        <v>0.62097920666666662</v>
      </c>
      <c r="J51" s="200"/>
      <c r="K51" s="200"/>
    </row>
    <row r="52" spans="1:13" ht="28.9">
      <c r="A52" s="373" t="s">
        <v>1569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400000</v>
      </c>
      <c r="G52" s="517">
        <v>66682.453999999998</v>
      </c>
      <c r="H52" s="515" t="s">
        <v>5263</v>
      </c>
      <c r="I52" s="523">
        <f t="shared" si="0"/>
        <v>0.16670613500000001</v>
      </c>
      <c r="J52" s="200"/>
      <c r="K52" s="200"/>
    </row>
    <row r="53" spans="1:13" ht="28.9">
      <c r="A53" s="373" t="s">
        <v>5421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600</v>
      </c>
      <c r="G53" s="517">
        <v>255</v>
      </c>
      <c r="H53" s="515" t="s">
        <v>5263</v>
      </c>
      <c r="I53" s="523">
        <f t="shared" si="0"/>
        <v>0.42499999999999999</v>
      </c>
      <c r="J53" s="200"/>
      <c r="K53" s="200"/>
    </row>
    <row r="54" spans="1:13" ht="28.9">
      <c r="A54" s="373" t="s">
        <v>5676</v>
      </c>
      <c r="B54" s="515" t="s">
        <v>5674</v>
      </c>
      <c r="C54" s="515" t="s">
        <v>5727</v>
      </c>
      <c r="D54" s="516">
        <v>45715</v>
      </c>
      <c r="E54" s="516">
        <v>45894</v>
      </c>
      <c r="F54" s="517">
        <v>4200</v>
      </c>
      <c r="G54" s="517">
        <v>2349.5500000000002</v>
      </c>
      <c r="H54" s="515" t="s">
        <v>5263</v>
      </c>
      <c r="I54" s="523">
        <f t="shared" si="0"/>
        <v>0.55941666666666667</v>
      </c>
      <c r="J54" s="200"/>
      <c r="K54" s="200"/>
    </row>
    <row r="55" spans="1:13" ht="28.9">
      <c r="A55" s="373" t="s">
        <v>5667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100</v>
      </c>
      <c r="G55" s="517">
        <v>5</v>
      </c>
      <c r="H55" s="515" t="s">
        <v>5263</v>
      </c>
      <c r="I55" s="523">
        <f t="shared" si="0"/>
        <v>0.05</v>
      </c>
      <c r="J55" s="200"/>
      <c r="K55" s="200"/>
    </row>
    <row r="56" spans="1:13" ht="28.9">
      <c r="A56" s="373" t="s">
        <v>5491</v>
      </c>
      <c r="B56" s="515" t="s">
        <v>5696</v>
      </c>
      <c r="C56" s="515" t="s">
        <v>5697</v>
      </c>
      <c r="D56" s="516">
        <v>45751</v>
      </c>
      <c r="E56" s="516">
        <v>46115</v>
      </c>
      <c r="F56" s="517">
        <v>35000</v>
      </c>
      <c r="G56" s="517">
        <v>3020</v>
      </c>
      <c r="H56" s="515" t="s">
        <v>5263</v>
      </c>
      <c r="I56" s="523">
        <f t="shared" si="0"/>
        <v>8.6285714285714285E-2</v>
      </c>
      <c r="J56" s="200"/>
      <c r="K56" s="200"/>
    </row>
    <row r="57" spans="1:13" ht="28.9">
      <c r="A57" s="373" t="s">
        <v>5668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12000</v>
      </c>
      <c r="G57" s="517">
        <v>5034</v>
      </c>
      <c r="H57" s="515" t="s">
        <v>5263</v>
      </c>
      <c r="I57" s="523">
        <f t="shared" si="0"/>
        <v>0.41949999999999998</v>
      </c>
      <c r="J57" s="200"/>
      <c r="K57" s="200"/>
    </row>
    <row r="58" spans="1:13" ht="28.9">
      <c r="A58" s="373" t="s">
        <v>5677</v>
      </c>
      <c r="B58" s="515" t="s">
        <v>5674</v>
      </c>
      <c r="C58" s="515" t="s">
        <v>5675</v>
      </c>
      <c r="D58" s="516">
        <v>45715</v>
      </c>
      <c r="E58" s="516">
        <v>46079</v>
      </c>
      <c r="F58" s="517">
        <v>1400</v>
      </c>
      <c r="G58" s="517">
        <v>258</v>
      </c>
      <c r="H58" s="515" t="s">
        <v>5263</v>
      </c>
      <c r="I58" s="523">
        <f t="shared" si="0"/>
        <v>0.18428571428571427</v>
      </c>
      <c r="J58" s="200"/>
      <c r="K58" s="200"/>
    </row>
    <row r="59" spans="1:13" ht="28.9">
      <c r="A59" s="373" t="s">
        <v>5602</v>
      </c>
      <c r="B59" s="515" t="s">
        <v>5622</v>
      </c>
      <c r="C59" s="515" t="s">
        <v>5623</v>
      </c>
      <c r="D59" s="516">
        <v>45700</v>
      </c>
      <c r="E59" s="516">
        <v>45883</v>
      </c>
      <c r="F59" s="529">
        <v>2.5</v>
      </c>
      <c r="G59" s="529">
        <v>0.39</v>
      </c>
      <c r="H59" s="515" t="s">
        <v>5263</v>
      </c>
      <c r="I59" s="523">
        <f t="shared" si="0"/>
        <v>0.156</v>
      </c>
      <c r="J59" s="200"/>
      <c r="K59" s="200"/>
    </row>
    <row r="60" spans="1:13" ht="28.9">
      <c r="A60" s="373" t="s">
        <v>5624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100</v>
      </c>
      <c r="G60" s="517">
        <v>51</v>
      </c>
      <c r="H60" s="515" t="s">
        <v>5263</v>
      </c>
      <c r="I60" s="523">
        <f t="shared" si="0"/>
        <v>0.51</v>
      </c>
      <c r="J60" s="200"/>
      <c r="K60" s="200"/>
      <c r="M60" s="610"/>
    </row>
    <row r="61" spans="1:13" ht="28.9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46376</v>
      </c>
      <c r="H61" s="515" t="s">
        <v>5351</v>
      </c>
      <c r="I61" s="523">
        <f t="shared" si="0"/>
        <v>8.3227599920318585E-2</v>
      </c>
      <c r="J61" s="200"/>
      <c r="K61" s="200"/>
      <c r="M61" s="610"/>
    </row>
    <row r="62" spans="1:13" ht="28.9">
      <c r="A62" s="373" t="s">
        <v>5291</v>
      </c>
      <c r="B62" s="515" t="s">
        <v>5728</v>
      </c>
      <c r="C62" s="515" t="s">
        <v>5729</v>
      </c>
      <c r="D62" s="516">
        <v>45806</v>
      </c>
      <c r="E62" s="516">
        <v>45989</v>
      </c>
      <c r="F62" s="517">
        <v>4836</v>
      </c>
      <c r="G62" s="517">
        <v>0</v>
      </c>
      <c r="H62" s="515" t="s">
        <v>5263</v>
      </c>
      <c r="I62" s="523">
        <f t="shared" si="0"/>
        <v>0</v>
      </c>
      <c r="J62" s="200"/>
      <c r="K62" s="200"/>
    </row>
    <row r="63" spans="1:13" ht="28.9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179.23</v>
      </c>
      <c r="H63" s="515" t="s">
        <v>5263</v>
      </c>
      <c r="I63" s="523">
        <f t="shared" si="0"/>
        <v>0.3133391608391608</v>
      </c>
      <c r="J63" s="200"/>
      <c r="K63" s="200"/>
    </row>
    <row r="64" spans="1:13" ht="28.9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457.01</v>
      </c>
      <c r="H64" s="515" t="s">
        <v>5263</v>
      </c>
      <c r="I64" s="523">
        <f t="shared" si="0"/>
        <v>0.50610188261351052</v>
      </c>
      <c r="J64" s="200"/>
      <c r="K64" s="200"/>
    </row>
    <row r="65" spans="1:11" ht="28.9">
      <c r="A65" s="373" t="s">
        <v>5295</v>
      </c>
      <c r="B65" s="515" t="s">
        <v>5568</v>
      </c>
      <c r="C65" s="515" t="s">
        <v>5569</v>
      </c>
      <c r="D65" s="516">
        <v>45453</v>
      </c>
      <c r="E65" s="516">
        <v>45817</v>
      </c>
      <c r="F65" s="517">
        <v>35</v>
      </c>
      <c r="G65" s="517">
        <v>2.35</v>
      </c>
      <c r="H65" s="515" t="s">
        <v>5263</v>
      </c>
      <c r="I65" s="523">
        <f t="shared" si="0"/>
        <v>6.7142857142857143E-2</v>
      </c>
      <c r="J65" s="200"/>
      <c r="K65" s="200"/>
    </row>
    <row r="66" spans="1:11" ht="28.9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0.38</v>
      </c>
      <c r="H66" s="515" t="s">
        <v>5423</v>
      </c>
      <c r="I66" s="523">
        <f t="shared" si="0"/>
        <v>0.38</v>
      </c>
      <c r="J66" s="200"/>
      <c r="K66" s="200"/>
    </row>
    <row r="67" spans="1:11" ht="28.9">
      <c r="A67" s="373" t="s">
        <v>5678</v>
      </c>
      <c r="B67" s="515" t="s">
        <v>5674</v>
      </c>
      <c r="C67" s="515" t="s">
        <v>5675</v>
      </c>
      <c r="D67" s="516">
        <v>45715</v>
      </c>
      <c r="E67" s="516">
        <v>46079</v>
      </c>
      <c r="F67" s="517">
        <v>214278</v>
      </c>
      <c r="G67" s="517">
        <v>31722.34</v>
      </c>
      <c r="H67" s="515" t="s">
        <v>5679</v>
      </c>
      <c r="I67" s="523">
        <f t="shared" si="0"/>
        <v>0.14804291621165028</v>
      </c>
      <c r="J67" s="200"/>
      <c r="K67" s="200"/>
    </row>
    <row r="68" spans="1:11" ht="28.9">
      <c r="A68" s="260" t="s">
        <v>5296</v>
      </c>
      <c r="B68" s="241" t="s">
        <v>5608</v>
      </c>
      <c r="C68" s="515" t="s">
        <v>5609</v>
      </c>
      <c r="D68" s="244">
        <v>45537</v>
      </c>
      <c r="E68" s="244">
        <v>45901</v>
      </c>
      <c r="F68" s="517">
        <v>3100</v>
      </c>
      <c r="G68" s="517">
        <v>460</v>
      </c>
      <c r="H68" s="515" t="s">
        <v>5263</v>
      </c>
      <c r="I68" s="523">
        <f t="shared" si="0"/>
        <v>0.14838709677419354</v>
      </c>
      <c r="J68" s="200"/>
      <c r="K68" s="200"/>
    </row>
    <row r="69" spans="1:11" ht="28.9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195.6</v>
      </c>
      <c r="H69" s="515" t="s">
        <v>5263</v>
      </c>
      <c r="I69" s="523">
        <f t="shared" si="0"/>
        <v>0.32600000000000001</v>
      </c>
      <c r="J69" s="200"/>
      <c r="K69" s="200"/>
    </row>
    <row r="70" spans="1:11" ht="28.9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258</v>
      </c>
      <c r="H70" s="515" t="s">
        <v>5263</v>
      </c>
      <c r="I70" s="523">
        <f t="shared" si="0"/>
        <v>0.14333333333333334</v>
      </c>
      <c r="J70" s="200"/>
      <c r="K70" s="200"/>
    </row>
    <row r="71" spans="1:11" ht="28.9">
      <c r="A71" s="373" t="s">
        <v>5698</v>
      </c>
      <c r="B71" s="515" t="s">
        <v>5696</v>
      </c>
      <c r="C71" s="515" t="s">
        <v>5697</v>
      </c>
      <c r="D71" s="516">
        <v>45751</v>
      </c>
      <c r="E71" s="516">
        <v>46115</v>
      </c>
      <c r="F71" s="517">
        <v>141966</v>
      </c>
      <c r="G71" s="517">
        <v>11760</v>
      </c>
      <c r="H71" s="515" t="s">
        <v>5320</v>
      </c>
      <c r="I71" s="523">
        <f t="shared" si="0"/>
        <v>8.2836735556400823E-2</v>
      </c>
      <c r="J71" s="200"/>
      <c r="K71" s="200"/>
    </row>
    <row r="72" spans="1:11" ht="28.9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421</v>
      </c>
      <c r="H72" s="515" t="s">
        <v>5263</v>
      </c>
      <c r="I72" s="523">
        <f t="shared" si="0"/>
        <v>0.28066666666666668</v>
      </c>
      <c r="J72" s="200"/>
      <c r="K72" s="200"/>
    </row>
    <row r="73" spans="1:11">
      <c r="A73" s="688" t="s">
        <v>1288</v>
      </c>
      <c r="B73" s="689" t="s">
        <v>5664</v>
      </c>
      <c r="C73" s="515" t="s">
        <v>5669</v>
      </c>
      <c r="D73" s="690">
        <v>45691</v>
      </c>
      <c r="E73" s="690">
        <v>46055</v>
      </c>
      <c r="F73" s="248">
        <v>1900</v>
      </c>
      <c r="G73" s="248">
        <v>895</v>
      </c>
      <c r="H73" s="515" t="s">
        <v>5263</v>
      </c>
      <c r="I73" s="523">
        <f t="shared" si="0"/>
        <v>0.47105263157894739</v>
      </c>
      <c r="J73" s="200"/>
      <c r="K73" s="200"/>
    </row>
    <row r="74" spans="1:11">
      <c r="A74" s="688"/>
      <c r="B74" s="689"/>
      <c r="C74" s="515" t="s">
        <v>5670</v>
      </c>
      <c r="D74" s="689"/>
      <c r="E74" s="689"/>
      <c r="F74" s="248">
        <v>100</v>
      </c>
      <c r="G74" s="248">
        <v>20</v>
      </c>
      <c r="H74" s="515" t="s">
        <v>5263</v>
      </c>
      <c r="I74" s="523">
        <f t="shared" si="0"/>
        <v>0.2</v>
      </c>
      <c r="J74" s="200"/>
      <c r="K74" s="200"/>
    </row>
    <row r="75" spans="1:11" ht="28.9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7900</v>
      </c>
      <c r="H75" s="515" t="s">
        <v>5263</v>
      </c>
      <c r="I75" s="523">
        <f t="shared" si="0"/>
        <v>1</v>
      </c>
      <c r="J75" s="540"/>
      <c r="K75" s="540"/>
    </row>
    <row r="76" spans="1:11" ht="28.9">
      <c r="A76" s="373" t="s">
        <v>5304</v>
      </c>
      <c r="B76" s="515" t="s">
        <v>5622</v>
      </c>
      <c r="C76" s="515" t="s">
        <v>5623</v>
      </c>
      <c r="D76" s="516">
        <v>45575</v>
      </c>
      <c r="E76" s="516">
        <v>45939</v>
      </c>
      <c r="F76" s="517">
        <v>230</v>
      </c>
      <c r="G76" s="517">
        <v>15</v>
      </c>
      <c r="H76" s="515" t="s">
        <v>5263</v>
      </c>
      <c r="I76" s="523">
        <f>G76/F76</f>
        <v>6.5217391304347824E-2</v>
      </c>
      <c r="J76" s="200"/>
      <c r="K76" s="200"/>
    </row>
    <row r="77" spans="1:11" ht="28.9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1052.5999999999999</v>
      </c>
      <c r="H77" s="515" t="s">
        <v>5263</v>
      </c>
      <c r="I77" s="523">
        <f t="shared" ref="I77:I78" si="1">G77/F77</f>
        <v>0.52629999999999999</v>
      </c>
      <c r="J77" s="540"/>
      <c r="K77" s="540"/>
    </row>
    <row r="78" spans="1:11" ht="28.9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305.60000000000002</v>
      </c>
      <c r="H78" s="515" t="s">
        <v>5263</v>
      </c>
      <c r="I78" s="523">
        <f t="shared" si="1"/>
        <v>0.30560000000000004</v>
      </c>
      <c r="J78" s="540"/>
      <c r="K78" s="540"/>
    </row>
    <row r="79" spans="1:11" ht="28.9">
      <c r="A79" s="373" t="s">
        <v>5309</v>
      </c>
      <c r="B79" s="515" t="s">
        <v>5605</v>
      </c>
      <c r="C79" s="515" t="s">
        <v>5606</v>
      </c>
      <c r="D79" s="516">
        <v>45496</v>
      </c>
      <c r="E79" s="516">
        <v>45860</v>
      </c>
      <c r="F79" s="517">
        <v>15000</v>
      </c>
      <c r="G79" s="517">
        <v>14928.93</v>
      </c>
      <c r="H79" s="515" t="s">
        <v>5263</v>
      </c>
      <c r="I79" s="523">
        <f>G79/F79</f>
        <v>0.99526199999999998</v>
      </c>
      <c r="J79" s="200"/>
      <c r="K79" s="200"/>
    </row>
    <row r="80" spans="1:11" ht="28.9">
      <c r="A80" s="260" t="s">
        <v>5310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10000</v>
      </c>
      <c r="G80" s="517">
        <v>7628</v>
      </c>
      <c r="H80" s="515" t="s">
        <v>5263</v>
      </c>
      <c r="I80" s="523">
        <f t="shared" ref="I80:I141" si="2">G80/F80</f>
        <v>0.76280000000000003</v>
      </c>
      <c r="J80" s="200"/>
      <c r="K80" s="200"/>
    </row>
    <row r="81" spans="1:11" ht="28.9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0</v>
      </c>
      <c r="H81" s="515" t="s">
        <v>5263</v>
      </c>
      <c r="I81" s="523">
        <f t="shared" si="2"/>
        <v>0</v>
      </c>
      <c r="J81" s="200"/>
      <c r="K81" s="200"/>
    </row>
    <row r="82" spans="1:11" ht="28.9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96.8</v>
      </c>
      <c r="H82" s="515" t="s">
        <v>5263</v>
      </c>
      <c r="I82" s="523">
        <f t="shared" si="2"/>
        <v>4.8399999999999999E-2</v>
      </c>
      <c r="J82" s="200"/>
      <c r="K82" s="200"/>
    </row>
    <row r="83" spans="1:11" ht="28.9">
      <c r="A83" s="373" t="s">
        <v>5314</v>
      </c>
      <c r="B83" s="515" t="s">
        <v>5708</v>
      </c>
      <c r="C83" s="515" t="s">
        <v>5709</v>
      </c>
      <c r="D83" s="244">
        <v>45761</v>
      </c>
      <c r="E83" s="244">
        <v>46125</v>
      </c>
      <c r="F83" s="517">
        <v>1300</v>
      </c>
      <c r="G83" s="517">
        <v>625.79999999999995</v>
      </c>
      <c r="H83" s="515" t="s">
        <v>5263</v>
      </c>
      <c r="I83" s="523">
        <f t="shared" si="2"/>
        <v>0.48138461538461536</v>
      </c>
      <c r="J83" s="200"/>
      <c r="K83" s="200"/>
    </row>
    <row r="84" spans="1:11" ht="28.9">
      <c r="A84" s="260" t="s">
        <v>5316</v>
      </c>
      <c r="B84" s="241" t="s">
        <v>5608</v>
      </c>
      <c r="C84" s="515" t="s">
        <v>5609</v>
      </c>
      <c r="D84" s="244">
        <v>45537</v>
      </c>
      <c r="E84" s="244">
        <v>45901</v>
      </c>
      <c r="F84" s="517">
        <v>30000</v>
      </c>
      <c r="G84" s="517">
        <v>6103.35</v>
      </c>
      <c r="H84" s="515" t="s">
        <v>5263</v>
      </c>
      <c r="I84" s="523">
        <f t="shared" si="2"/>
        <v>0.20344500000000001</v>
      </c>
      <c r="J84" s="200"/>
      <c r="K84" s="200"/>
    </row>
    <row r="85" spans="1:11" ht="28.9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2</v>
      </c>
      <c r="H85" s="515" t="s">
        <v>5263</v>
      </c>
      <c r="I85" s="523">
        <f t="shared" si="2"/>
        <v>0.01</v>
      </c>
      <c r="J85" s="200"/>
      <c r="K85" s="200"/>
    </row>
    <row r="86" spans="1:11" ht="28.9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668.09</v>
      </c>
      <c r="H86" s="515" t="s">
        <v>5263</v>
      </c>
      <c r="I86" s="523">
        <f t="shared" si="2"/>
        <v>9.544142857142858E-2</v>
      </c>
      <c r="J86" s="200"/>
      <c r="K86" s="200"/>
    </row>
    <row r="87" spans="1:11" ht="28.9">
      <c r="A87" s="260" t="s">
        <v>5321</v>
      </c>
      <c r="B87" s="241" t="s">
        <v>5612</v>
      </c>
      <c r="C87" s="241" t="s">
        <v>5613</v>
      </c>
      <c r="D87" s="244">
        <v>45551</v>
      </c>
      <c r="E87" s="244">
        <v>45915</v>
      </c>
      <c r="F87" s="242">
        <v>1700</v>
      </c>
      <c r="G87" s="517">
        <v>686.72</v>
      </c>
      <c r="H87" s="515" t="s">
        <v>5263</v>
      </c>
      <c r="I87" s="523">
        <f t="shared" si="2"/>
        <v>0.40395294117647063</v>
      </c>
      <c r="J87" s="200"/>
      <c r="K87" s="200"/>
    </row>
    <row r="88" spans="1:11" ht="28.9">
      <c r="A88" s="373" t="s">
        <v>5680</v>
      </c>
      <c r="B88" s="515" t="s">
        <v>5674</v>
      </c>
      <c r="C88" s="515" t="s">
        <v>5675</v>
      </c>
      <c r="D88" s="516">
        <v>45715</v>
      </c>
      <c r="E88" s="516">
        <v>46079</v>
      </c>
      <c r="F88" s="517">
        <v>12500</v>
      </c>
      <c r="G88" s="517">
        <v>0</v>
      </c>
      <c r="H88" s="515" t="s">
        <v>5679</v>
      </c>
      <c r="I88" s="523">
        <f t="shared" si="2"/>
        <v>0</v>
      </c>
      <c r="J88" s="200"/>
      <c r="K88" s="200"/>
    </row>
    <row r="89" spans="1:11" ht="28.9">
      <c r="A89" s="373" t="s">
        <v>5642</v>
      </c>
      <c r="B89" s="515" t="s">
        <v>5635</v>
      </c>
      <c r="C89" s="515" t="s">
        <v>5636</v>
      </c>
      <c r="D89" s="516">
        <v>45623</v>
      </c>
      <c r="E89" s="516">
        <v>45987</v>
      </c>
      <c r="F89" s="517">
        <v>1000000</v>
      </c>
      <c r="G89" s="517">
        <v>86373</v>
      </c>
      <c r="H89" s="515" t="s">
        <v>5351</v>
      </c>
      <c r="I89" s="523">
        <f t="shared" si="2"/>
        <v>8.6373000000000005E-2</v>
      </c>
      <c r="J89" s="200"/>
      <c r="K89" s="200"/>
    </row>
    <row r="90" spans="1:11" ht="28.9">
      <c r="A90" s="373" t="s">
        <v>5718</v>
      </c>
      <c r="B90" s="241" t="s">
        <v>5716</v>
      </c>
      <c r="C90" s="241" t="s">
        <v>5717</v>
      </c>
      <c r="D90" s="244">
        <v>45777</v>
      </c>
      <c r="E90" s="244">
        <v>46141</v>
      </c>
      <c r="F90" s="270">
        <v>114.46</v>
      </c>
      <c r="G90" s="270">
        <v>6.7199999999999996E-2</v>
      </c>
      <c r="H90" s="515" t="s">
        <v>5263</v>
      </c>
      <c r="I90" s="523">
        <f t="shared" si="2"/>
        <v>5.8710466538528742E-4</v>
      </c>
      <c r="J90" s="200"/>
      <c r="K90" s="200"/>
    </row>
    <row r="91" spans="1:11" ht="28.9">
      <c r="A91" s="373" t="s">
        <v>5699</v>
      </c>
      <c r="B91" s="515" t="s">
        <v>5696</v>
      </c>
      <c r="C91" s="515" t="s">
        <v>5697</v>
      </c>
      <c r="D91" s="516">
        <v>45751</v>
      </c>
      <c r="E91" s="516">
        <v>46115</v>
      </c>
      <c r="F91" s="517">
        <v>31000</v>
      </c>
      <c r="G91" s="517">
        <v>653.5</v>
      </c>
      <c r="H91" s="515" t="s">
        <v>5263</v>
      </c>
      <c r="I91" s="523">
        <f t="shared" si="2"/>
        <v>2.1080645161290323E-2</v>
      </c>
      <c r="J91" s="200"/>
      <c r="K91" s="200"/>
    </row>
    <row r="92" spans="1:11" ht="43.15">
      <c r="A92" s="373" t="s">
        <v>5325</v>
      </c>
      <c r="B92" s="515" t="s">
        <v>5730</v>
      </c>
      <c r="C92" s="515" t="s">
        <v>5731</v>
      </c>
      <c r="D92" s="516">
        <v>45261</v>
      </c>
      <c r="E92" s="516">
        <v>45992</v>
      </c>
      <c r="F92" s="517">
        <v>4000</v>
      </c>
      <c r="G92" s="517">
        <v>2893</v>
      </c>
      <c r="H92" s="515" t="s">
        <v>5263</v>
      </c>
      <c r="I92" s="523">
        <f t="shared" si="2"/>
        <v>0.72324999999999995</v>
      </c>
      <c r="J92" s="200"/>
      <c r="K92" s="200"/>
    </row>
    <row r="93" spans="1:11" ht="43.15">
      <c r="A93" s="373" t="s">
        <v>5326</v>
      </c>
      <c r="B93" s="515" t="s">
        <v>5711</v>
      </c>
      <c r="C93" s="515" t="s">
        <v>5712</v>
      </c>
      <c r="D93" s="516">
        <v>45139</v>
      </c>
      <c r="E93" s="516">
        <v>45869</v>
      </c>
      <c r="F93" s="517">
        <v>15000</v>
      </c>
      <c r="G93" s="517">
        <v>11656</v>
      </c>
      <c r="H93" s="515" t="s">
        <v>5263</v>
      </c>
      <c r="I93" s="523">
        <f t="shared" si="2"/>
        <v>0.77706666666666668</v>
      </c>
      <c r="J93" s="200"/>
      <c r="K93" s="200"/>
    </row>
    <row r="94" spans="1:11" ht="28.9">
      <c r="A94" s="373" t="s">
        <v>5327</v>
      </c>
      <c r="B94" s="241" t="s">
        <v>5612</v>
      </c>
      <c r="C94" s="241" t="s">
        <v>5613</v>
      </c>
      <c r="D94" s="244">
        <v>45551</v>
      </c>
      <c r="E94" s="244">
        <v>45915</v>
      </c>
      <c r="F94" s="242">
        <v>2500</v>
      </c>
      <c r="G94" s="517">
        <v>166.56</v>
      </c>
      <c r="H94" s="515" t="s">
        <v>5263</v>
      </c>
      <c r="I94" s="523">
        <f t="shared" si="2"/>
        <v>6.6624000000000003E-2</v>
      </c>
      <c r="J94" s="200"/>
      <c r="K94" s="200"/>
    </row>
    <row r="95" spans="1:11" ht="28.9">
      <c r="A95" s="373" t="s">
        <v>5520</v>
      </c>
      <c r="B95" s="515" t="s">
        <v>5713</v>
      </c>
      <c r="C95" s="515" t="s">
        <v>5714</v>
      </c>
      <c r="D95" s="244">
        <v>45761</v>
      </c>
      <c r="E95" s="244">
        <v>45940</v>
      </c>
      <c r="F95" s="517">
        <v>55</v>
      </c>
      <c r="G95" s="517">
        <v>4.6900000000000004</v>
      </c>
      <c r="H95" s="515" t="s">
        <v>5263</v>
      </c>
      <c r="I95" s="523">
        <f t="shared" si="2"/>
        <v>8.5272727272727278E-2</v>
      </c>
      <c r="J95" s="200"/>
      <c r="K95" s="200"/>
    </row>
    <row r="96" spans="1:11" ht="43.15">
      <c r="A96" s="373" t="s">
        <v>5328</v>
      </c>
      <c r="B96" s="515" t="s">
        <v>5592</v>
      </c>
      <c r="C96" s="515" t="s">
        <v>5593</v>
      </c>
      <c r="D96" s="244">
        <v>45505</v>
      </c>
      <c r="E96" s="244">
        <v>45869</v>
      </c>
      <c r="F96" s="517">
        <v>39960</v>
      </c>
      <c r="G96" s="517">
        <v>16232.41</v>
      </c>
      <c r="H96" s="515" t="s">
        <v>5263</v>
      </c>
      <c r="I96" s="523">
        <f t="shared" si="2"/>
        <v>0.40621646646646647</v>
      </c>
      <c r="J96" s="200"/>
      <c r="K96" s="200"/>
    </row>
    <row r="97" spans="1:11" ht="28.9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571.73</v>
      </c>
      <c r="H97" s="515" t="s">
        <v>5263</v>
      </c>
      <c r="I97" s="523">
        <f t="shared" si="2"/>
        <v>9.8574137931034492E-2</v>
      </c>
      <c r="J97" s="200"/>
      <c r="K97" s="200"/>
    </row>
    <row r="98" spans="1:11" ht="28.9">
      <c r="A98" s="373" t="s">
        <v>5700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>
        <v>1055.1883</v>
      </c>
      <c r="H98" s="515" t="s">
        <v>5263</v>
      </c>
      <c r="I98" s="523">
        <f t="shared" si="2"/>
        <v>0.35172943333333334</v>
      </c>
      <c r="J98" s="200"/>
      <c r="K98" s="200"/>
    </row>
    <row r="99" spans="1:11" ht="28.9">
      <c r="A99" s="373" t="s">
        <v>5681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40000</v>
      </c>
      <c r="G99" s="517">
        <v>12801.589099999999</v>
      </c>
      <c r="H99" s="515" t="s">
        <v>5263</v>
      </c>
      <c r="I99" s="523">
        <f t="shared" si="2"/>
        <v>0.32003972749999998</v>
      </c>
      <c r="J99" s="200"/>
      <c r="K99" s="200"/>
    </row>
    <row r="100" spans="1:11" ht="28.9">
      <c r="A100" s="373" t="s">
        <v>5330</v>
      </c>
      <c r="B100" s="515" t="s">
        <v>5635</v>
      </c>
      <c r="C100" s="515" t="s">
        <v>5636</v>
      </c>
      <c r="D100" s="516">
        <v>45623</v>
      </c>
      <c r="E100" s="516">
        <v>45987</v>
      </c>
      <c r="F100" s="517">
        <v>9000</v>
      </c>
      <c r="G100" s="517">
        <v>2723.5680000000002</v>
      </c>
      <c r="H100" s="515" t="s">
        <v>5263</v>
      </c>
      <c r="I100" s="523">
        <f t="shared" si="2"/>
        <v>0.3026186666666667</v>
      </c>
      <c r="J100" s="200"/>
      <c r="K100" s="200"/>
    </row>
    <row r="101" spans="1:11" ht="28.9">
      <c r="A101" s="373" t="s">
        <v>277</v>
      </c>
      <c r="B101" s="241" t="s">
        <v>5612</v>
      </c>
      <c r="C101" s="241" t="s">
        <v>5613</v>
      </c>
      <c r="D101" s="244">
        <v>45551</v>
      </c>
      <c r="E101" s="244">
        <v>45915</v>
      </c>
      <c r="F101" s="517">
        <v>70000</v>
      </c>
      <c r="G101" s="517">
        <v>61021.126446609996</v>
      </c>
      <c r="H101" s="515" t="s">
        <v>5263</v>
      </c>
      <c r="I101" s="523">
        <f t="shared" si="2"/>
        <v>0.87173037780871421</v>
      </c>
      <c r="J101" s="200"/>
      <c r="K101" s="200"/>
    </row>
    <row r="102" spans="1:11" ht="28.9">
      <c r="A102" s="373" t="s">
        <v>5331</v>
      </c>
      <c r="B102" s="515" t="s">
        <v>5622</v>
      </c>
      <c r="C102" s="515" t="s">
        <v>5623</v>
      </c>
      <c r="D102" s="516">
        <v>45575</v>
      </c>
      <c r="E102" s="516">
        <v>45939</v>
      </c>
      <c r="F102" s="517">
        <v>2200</v>
      </c>
      <c r="G102" s="517">
        <v>409.08800000000002</v>
      </c>
      <c r="H102" s="515" t="s">
        <v>5263</v>
      </c>
      <c r="I102" s="523">
        <f t="shared" si="2"/>
        <v>0.18594909090909092</v>
      </c>
      <c r="J102" s="200"/>
      <c r="K102" s="200"/>
    </row>
    <row r="103" spans="1:11" ht="43.15">
      <c r="A103" s="373" t="s">
        <v>5682</v>
      </c>
      <c r="B103" s="515" t="s">
        <v>5725</v>
      </c>
      <c r="C103" s="515" t="s">
        <v>5727</v>
      </c>
      <c r="D103" s="516">
        <v>45715</v>
      </c>
      <c r="E103" s="516">
        <v>46079</v>
      </c>
      <c r="F103" s="517">
        <v>1200</v>
      </c>
      <c r="G103" s="517">
        <v>304.33280000000002</v>
      </c>
      <c r="H103" s="515" t="s">
        <v>5263</v>
      </c>
      <c r="I103" s="523">
        <f t="shared" si="2"/>
        <v>0.25361066666666671</v>
      </c>
      <c r="J103" s="200"/>
      <c r="K103" s="200"/>
    </row>
    <row r="104" spans="1:11" ht="28.9">
      <c r="A104" s="373" t="s">
        <v>5594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325</v>
      </c>
      <c r="G104" s="517">
        <v>72.36</v>
      </c>
      <c r="H104" s="515" t="s">
        <v>5263</v>
      </c>
      <c r="I104" s="523">
        <f t="shared" si="2"/>
        <v>0.22264615384615385</v>
      </c>
      <c r="J104" s="200"/>
      <c r="K104" s="200"/>
    </row>
    <row r="105" spans="1:11" ht="28.9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84.58</v>
      </c>
      <c r="H105" s="515" t="s">
        <v>5263</v>
      </c>
      <c r="I105" s="523">
        <f t="shared" si="2"/>
        <v>0.38445454545454544</v>
      </c>
      <c r="J105" s="200"/>
      <c r="K105" s="200"/>
    </row>
    <row r="106" spans="1:11" ht="28.9">
      <c r="A106" s="373" t="s">
        <v>168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5000</v>
      </c>
      <c r="G106" s="517">
        <v>780.84</v>
      </c>
      <c r="H106" s="515" t="s">
        <v>5263</v>
      </c>
      <c r="I106" s="523">
        <f t="shared" si="2"/>
        <v>0.156168</v>
      </c>
      <c r="J106" s="200"/>
      <c r="K106" s="200"/>
    </row>
    <row r="107" spans="1:11" ht="28.9">
      <c r="A107" s="373" t="s">
        <v>5335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2500</v>
      </c>
      <c r="G107" s="517">
        <v>46.85</v>
      </c>
      <c r="H107" s="515" t="s">
        <v>5263</v>
      </c>
      <c r="I107" s="523">
        <f t="shared" si="2"/>
        <v>1.874E-2</v>
      </c>
      <c r="J107" s="200"/>
      <c r="K107" s="200"/>
    </row>
    <row r="108" spans="1:11" ht="28.9">
      <c r="A108" s="373" t="s">
        <v>5340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3000</v>
      </c>
      <c r="G108" s="517">
        <v>0</v>
      </c>
      <c r="H108" s="515" t="s">
        <v>5263</v>
      </c>
      <c r="I108" s="523">
        <f t="shared" si="2"/>
        <v>0</v>
      </c>
      <c r="J108" s="200"/>
      <c r="K108" s="200"/>
    </row>
    <row r="109" spans="1:11" ht="28.9">
      <c r="A109" s="373" t="s">
        <v>5341</v>
      </c>
      <c r="B109" s="515" t="s">
        <v>5589</v>
      </c>
      <c r="C109" s="515" t="s">
        <v>5590</v>
      </c>
      <c r="D109" s="516">
        <v>45496</v>
      </c>
      <c r="E109" s="516">
        <v>45860</v>
      </c>
      <c r="F109" s="517">
        <v>5200</v>
      </c>
      <c r="G109" s="517">
        <v>1687.01</v>
      </c>
      <c r="H109" s="515" t="s">
        <v>5263</v>
      </c>
      <c r="I109" s="523">
        <f t="shared" si="2"/>
        <v>0.32442500000000002</v>
      </c>
      <c r="J109" s="200"/>
      <c r="K109" s="200"/>
    </row>
    <row r="110" spans="1:11" ht="28.9">
      <c r="A110" s="373" t="s">
        <v>5701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5000</v>
      </c>
      <c r="G110" s="517">
        <v>54</v>
      </c>
      <c r="H110" s="515" t="s">
        <v>5263</v>
      </c>
      <c r="I110" s="523">
        <f t="shared" si="2"/>
        <v>1.0800000000000001E-2</v>
      </c>
      <c r="J110" s="200"/>
      <c r="K110" s="200"/>
    </row>
    <row r="111" spans="1:11" ht="28.9">
      <c r="A111" s="373" t="s">
        <v>4593</v>
      </c>
      <c r="B111" s="515" t="s">
        <v>5664</v>
      </c>
      <c r="C111" s="515" t="s">
        <v>5665</v>
      </c>
      <c r="D111" s="516">
        <v>45691</v>
      </c>
      <c r="E111" s="516">
        <v>46055</v>
      </c>
      <c r="F111" s="517">
        <v>8000</v>
      </c>
      <c r="G111" s="517">
        <v>3630</v>
      </c>
      <c r="H111" s="515" t="s">
        <v>5263</v>
      </c>
      <c r="I111" s="523">
        <f t="shared" si="2"/>
        <v>0.45374999999999999</v>
      </c>
      <c r="J111" s="200"/>
      <c r="K111" s="200"/>
    </row>
    <row r="112" spans="1:11" ht="28.9">
      <c r="A112" s="373" t="s">
        <v>5378</v>
      </c>
      <c r="B112" s="515" t="s">
        <v>5622</v>
      </c>
      <c r="C112" s="515" t="s">
        <v>5623</v>
      </c>
      <c r="D112" s="516">
        <v>45575</v>
      </c>
      <c r="E112" s="516">
        <v>45939</v>
      </c>
      <c r="F112" s="517">
        <v>6000</v>
      </c>
      <c r="G112" s="517">
        <v>230</v>
      </c>
      <c r="H112" s="515" t="s">
        <v>5263</v>
      </c>
      <c r="I112" s="523">
        <f t="shared" si="2"/>
        <v>3.833333333333333E-2</v>
      </c>
      <c r="J112" s="200"/>
      <c r="K112" s="200"/>
    </row>
    <row r="113" spans="1:11" ht="28.9">
      <c r="A113" s="373" t="s">
        <v>173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7200</v>
      </c>
      <c r="G113" s="242">
        <v>804</v>
      </c>
      <c r="H113" s="515" t="s">
        <v>5263</v>
      </c>
      <c r="I113" s="523">
        <f t="shared" si="2"/>
        <v>0.11166666666666666</v>
      </c>
      <c r="J113" s="200"/>
      <c r="K113" s="200"/>
    </row>
    <row r="114" spans="1:11" ht="28.9">
      <c r="A114" s="260" t="s">
        <v>5347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150</v>
      </c>
      <c r="G114" s="517">
        <v>73</v>
      </c>
      <c r="H114" s="515" t="s">
        <v>5263</v>
      </c>
      <c r="I114" s="523">
        <f t="shared" si="2"/>
        <v>0.48666666666666669</v>
      </c>
      <c r="J114" s="200"/>
      <c r="K114" s="200"/>
    </row>
    <row r="115" spans="1:11" ht="28.9">
      <c r="A115" s="260" t="s">
        <v>5349</v>
      </c>
      <c r="B115" s="241" t="s">
        <v>5608</v>
      </c>
      <c r="C115" s="515" t="s">
        <v>5609</v>
      </c>
      <c r="D115" s="244">
        <v>45537</v>
      </c>
      <c r="E115" s="244">
        <v>45901</v>
      </c>
      <c r="F115" s="517">
        <v>300</v>
      </c>
      <c r="G115" s="517">
        <v>278</v>
      </c>
      <c r="H115" s="515" t="s">
        <v>5263</v>
      </c>
      <c r="I115" s="523">
        <f t="shared" si="2"/>
        <v>0.92666666666666664</v>
      </c>
      <c r="J115" s="200"/>
      <c r="K115" s="200"/>
    </row>
    <row r="116" spans="1:11" ht="28.9">
      <c r="A116" s="373" t="s">
        <v>5350</v>
      </c>
      <c r="B116" s="515" t="s">
        <v>5635</v>
      </c>
      <c r="C116" s="515" t="s">
        <v>5636</v>
      </c>
      <c r="D116" s="516">
        <v>45623</v>
      </c>
      <c r="E116" s="516">
        <v>45987</v>
      </c>
      <c r="F116" s="517">
        <v>180000000</v>
      </c>
      <c r="G116" s="517">
        <v>62659332</v>
      </c>
      <c r="H116" s="515" t="s">
        <v>5351</v>
      </c>
      <c r="I116" s="523">
        <f t="shared" si="2"/>
        <v>0.34810740000000001</v>
      </c>
      <c r="J116" s="200"/>
      <c r="K116" s="200"/>
    </row>
    <row r="117" spans="1:11" ht="28.9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2"/>
        <v>0</v>
      </c>
      <c r="J117" s="200"/>
      <c r="K117" s="200"/>
    </row>
    <row r="118" spans="1:11" ht="28.9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5</v>
      </c>
      <c r="H118" s="515" t="s">
        <v>5351</v>
      </c>
      <c r="I118" s="523">
        <f t="shared" si="2"/>
        <v>3.3333333333333333E-6</v>
      </c>
      <c r="J118" s="200"/>
      <c r="K118" s="200"/>
    </row>
    <row r="119" spans="1:11" ht="28.9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0</v>
      </c>
      <c r="H119" s="515" t="s">
        <v>5351</v>
      </c>
      <c r="I119" s="523">
        <f t="shared" si="2"/>
        <v>0</v>
      </c>
      <c r="J119" s="200"/>
      <c r="K119" s="200"/>
    </row>
    <row r="120" spans="1:11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29200</v>
      </c>
      <c r="H120" s="515" t="s">
        <v>5351</v>
      </c>
      <c r="I120" s="523">
        <f t="shared" si="2"/>
        <v>1.46E-2</v>
      </c>
      <c r="J120" s="200"/>
      <c r="K120" s="200"/>
    </row>
    <row r="121" spans="1:11" ht="28.9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825076</v>
      </c>
      <c r="H121" s="515" t="s">
        <v>5351</v>
      </c>
      <c r="I121" s="523">
        <f t="shared" si="2"/>
        <v>0.13999420392544917</v>
      </c>
      <c r="J121" s="200"/>
      <c r="K121" s="200"/>
    </row>
    <row r="122" spans="1:11" ht="28.9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127263</v>
      </c>
      <c r="H122" s="515" t="s">
        <v>5351</v>
      </c>
      <c r="I122" s="523">
        <f t="shared" si="2"/>
        <v>0.12726299999999999</v>
      </c>
      <c r="J122" s="200"/>
      <c r="K122" s="200"/>
    </row>
    <row r="123" spans="1:11" ht="28.9">
      <c r="A123" s="373" t="s">
        <v>5595</v>
      </c>
      <c r="B123" s="515" t="s">
        <v>5589</v>
      </c>
      <c r="C123" s="515" t="s">
        <v>5590</v>
      </c>
      <c r="D123" s="516">
        <v>45496</v>
      </c>
      <c r="E123" s="516">
        <v>45860</v>
      </c>
      <c r="F123" s="517">
        <v>100000000</v>
      </c>
      <c r="G123" s="517">
        <v>3272924</v>
      </c>
      <c r="H123" s="515" t="s">
        <v>5351</v>
      </c>
      <c r="I123" s="523">
        <f t="shared" si="2"/>
        <v>3.272924E-2</v>
      </c>
      <c r="J123" s="200"/>
      <c r="K123" s="200"/>
    </row>
    <row r="124" spans="1:11" ht="28.9">
      <c r="A124" s="260" t="s">
        <v>5384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3</v>
      </c>
      <c r="G124" s="517">
        <v>2</v>
      </c>
      <c r="H124" s="515" t="s">
        <v>5351</v>
      </c>
      <c r="I124" s="523">
        <f t="shared" si="2"/>
        <v>0.66666666666666663</v>
      </c>
      <c r="J124" s="200"/>
      <c r="K124" s="200"/>
    </row>
    <row r="125" spans="1:11" ht="28.9">
      <c r="A125" s="373" t="s">
        <v>5703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25</v>
      </c>
      <c r="G125" s="517">
        <v>0</v>
      </c>
      <c r="H125" s="515" t="s">
        <v>5351</v>
      </c>
      <c r="I125" s="523">
        <f t="shared" si="2"/>
        <v>0</v>
      </c>
      <c r="J125" s="200"/>
      <c r="K125" s="200"/>
    </row>
    <row r="126" spans="1:11" ht="28.9">
      <c r="A126" s="373" t="s">
        <v>5643</v>
      </c>
      <c r="B126" s="515" t="s">
        <v>5635</v>
      </c>
      <c r="C126" s="515" t="s">
        <v>5636</v>
      </c>
      <c r="D126" s="516">
        <v>45623</v>
      </c>
      <c r="E126" s="516">
        <v>45987</v>
      </c>
      <c r="F126" s="517">
        <v>510</v>
      </c>
      <c r="G126" s="517">
        <v>140</v>
      </c>
      <c r="H126" s="515" t="s">
        <v>5351</v>
      </c>
      <c r="I126" s="523">
        <f t="shared" si="2"/>
        <v>0.27450980392156865</v>
      </c>
      <c r="J126" s="200"/>
      <c r="K126" s="200"/>
    </row>
    <row r="127" spans="1:11" ht="28.9">
      <c r="A127" s="373" t="s">
        <v>5499</v>
      </c>
      <c r="B127" s="515" t="s">
        <v>5500</v>
      </c>
      <c r="C127" s="515" t="s">
        <v>5704</v>
      </c>
      <c r="D127" s="516">
        <v>45474</v>
      </c>
      <c r="E127" s="516">
        <v>45838</v>
      </c>
      <c r="F127" s="612">
        <v>1014790000</v>
      </c>
      <c r="G127" s="612">
        <v>1014790000</v>
      </c>
      <c r="H127" s="515" t="s">
        <v>5502</v>
      </c>
      <c r="I127" s="523">
        <f t="shared" si="2"/>
        <v>1</v>
      </c>
      <c r="J127" s="540"/>
      <c r="K127" s="618"/>
    </row>
    <row r="128" spans="1:11" ht="43.15">
      <c r="A128" s="373" t="s">
        <v>5580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97000000</v>
      </c>
      <c r="G128" s="617">
        <v>89443600.939999998</v>
      </c>
      <c r="H128" s="515" t="s">
        <v>5502</v>
      </c>
      <c r="I128" s="523">
        <f t="shared" si="2"/>
        <v>0.9220989787628866</v>
      </c>
      <c r="J128" s="540"/>
      <c r="K128" s="540"/>
    </row>
    <row r="129" spans="1:11" ht="43.15">
      <c r="A129" s="373" t="s">
        <v>5583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169000000</v>
      </c>
      <c r="G129" s="617">
        <v>168279654.55000001</v>
      </c>
      <c r="H129" s="515" t="s">
        <v>5502</v>
      </c>
      <c r="I129" s="523">
        <f t="shared" si="2"/>
        <v>0.99573760088757401</v>
      </c>
      <c r="J129" s="540"/>
      <c r="K129" s="540"/>
    </row>
    <row r="130" spans="1:11" ht="43.15">
      <c r="A130" s="373" t="s">
        <v>5584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2">
        <v>226000000</v>
      </c>
      <c r="G130" s="617">
        <v>221861316.68000001</v>
      </c>
      <c r="H130" s="515" t="s">
        <v>5502</v>
      </c>
      <c r="I130" s="523">
        <f t="shared" si="2"/>
        <v>0.98168724194690271</v>
      </c>
      <c r="J130" s="540"/>
      <c r="K130" s="540"/>
    </row>
    <row r="131" spans="1:11" ht="43.15">
      <c r="A131" s="373" t="s">
        <v>5585</v>
      </c>
      <c r="B131" s="515" t="s">
        <v>5690</v>
      </c>
      <c r="C131" s="515" t="s">
        <v>5693</v>
      </c>
      <c r="D131" s="516">
        <v>45474</v>
      </c>
      <c r="E131" s="516">
        <v>45838</v>
      </c>
      <c r="F131" s="612">
        <v>13000000</v>
      </c>
      <c r="G131" s="617">
        <v>13000000</v>
      </c>
      <c r="H131" s="515" t="s">
        <v>5502</v>
      </c>
      <c r="I131" s="523">
        <f t="shared" si="2"/>
        <v>1</v>
      </c>
      <c r="J131" s="540"/>
      <c r="K131" s="540"/>
    </row>
    <row r="132" spans="1:11" ht="43.15">
      <c r="A132" s="373" t="s">
        <v>5653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60</v>
      </c>
      <c r="G132" s="517">
        <v>0</v>
      </c>
      <c r="H132" s="515" t="s">
        <v>5351</v>
      </c>
      <c r="I132" s="523">
        <f t="shared" si="2"/>
        <v>0</v>
      </c>
      <c r="J132" s="540"/>
      <c r="K132" s="540"/>
    </row>
    <row r="133" spans="1:11" ht="43.15">
      <c r="A133" s="373" t="s">
        <v>5654</v>
      </c>
      <c r="B133" s="515" t="s">
        <v>5694</v>
      </c>
      <c r="C133" s="515" t="s">
        <v>5686</v>
      </c>
      <c r="D133" s="516">
        <v>45658</v>
      </c>
      <c r="E133" s="516">
        <v>45838</v>
      </c>
      <c r="F133" s="517">
        <v>60</v>
      </c>
      <c r="G133" s="517">
        <v>0</v>
      </c>
      <c r="H133" s="515" t="s">
        <v>5351</v>
      </c>
      <c r="I133" s="523">
        <f t="shared" si="2"/>
        <v>0</v>
      </c>
      <c r="J133" s="540"/>
      <c r="K133" s="540"/>
    </row>
    <row r="134" spans="1:11" ht="43.15">
      <c r="A134" s="373" t="s">
        <v>5655</v>
      </c>
      <c r="B134" s="515" t="s">
        <v>5694</v>
      </c>
      <c r="C134" s="515" t="s">
        <v>5686</v>
      </c>
      <c r="D134" s="516">
        <v>45658</v>
      </c>
      <c r="E134" s="516">
        <v>45838</v>
      </c>
      <c r="F134" s="517">
        <v>5</v>
      </c>
      <c r="G134" s="517">
        <v>2</v>
      </c>
      <c r="H134" s="515" t="s">
        <v>5351</v>
      </c>
      <c r="I134" s="523">
        <f t="shared" si="2"/>
        <v>0.4</v>
      </c>
      <c r="J134" s="540"/>
      <c r="K134" s="540"/>
    </row>
    <row r="135" spans="1:11" ht="28.9">
      <c r="A135" s="373" t="s">
        <v>5732</v>
      </c>
      <c r="B135" s="515" t="s">
        <v>5733</v>
      </c>
      <c r="C135" s="515" t="s">
        <v>5734</v>
      </c>
      <c r="D135" s="516">
        <v>45814</v>
      </c>
      <c r="E135" s="516">
        <v>46543</v>
      </c>
      <c r="F135" s="517">
        <v>6</v>
      </c>
      <c r="G135" s="517">
        <v>0</v>
      </c>
      <c r="H135" s="515" t="s">
        <v>5351</v>
      </c>
      <c r="I135" s="523">
        <f t="shared" ref="I135" si="3">G135/F135</f>
        <v>0</v>
      </c>
      <c r="J135" s="540"/>
      <c r="K135" s="540"/>
    </row>
    <row r="136" spans="1:11" ht="28.9">
      <c r="A136" s="260" t="s">
        <v>5365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17">
        <v>26000000</v>
      </c>
      <c r="G136" s="517">
        <v>15110000</v>
      </c>
      <c r="H136" s="515" t="s">
        <v>5351</v>
      </c>
      <c r="I136" s="523">
        <f t="shared" si="2"/>
        <v>0.58115384615384613</v>
      </c>
      <c r="J136" s="540"/>
      <c r="K136" s="540"/>
    </row>
    <row r="137" spans="1:11" ht="28.9">
      <c r="A137" s="260" t="s">
        <v>5366</v>
      </c>
      <c r="B137" s="241" t="s">
        <v>5657</v>
      </c>
      <c r="C137" s="515" t="s">
        <v>5658</v>
      </c>
      <c r="D137" s="244">
        <v>45672</v>
      </c>
      <c r="E137" s="244">
        <v>45851</v>
      </c>
      <c r="F137" s="517">
        <v>7187500</v>
      </c>
      <c r="G137" s="517">
        <v>5176772</v>
      </c>
      <c r="H137" s="515" t="s">
        <v>5351</v>
      </c>
      <c r="I137" s="523">
        <f t="shared" si="2"/>
        <v>0.72024653913043479</v>
      </c>
      <c r="J137" s="540"/>
      <c r="K137" s="540"/>
    </row>
    <row r="138" spans="1:11" ht="28.9">
      <c r="A138" s="260" t="s">
        <v>5648</v>
      </c>
      <c r="B138" s="241" t="s">
        <v>5646</v>
      </c>
      <c r="C138" s="515" t="s">
        <v>5647</v>
      </c>
      <c r="D138" s="244">
        <v>45646</v>
      </c>
      <c r="E138" s="244">
        <v>46010</v>
      </c>
      <c r="F138" s="529">
        <v>37.5</v>
      </c>
      <c r="G138" s="529">
        <v>5</v>
      </c>
      <c r="H138" s="515" t="s">
        <v>5263</v>
      </c>
      <c r="I138" s="523">
        <f t="shared" si="2"/>
        <v>0.13333333333333333</v>
      </c>
      <c r="J138" s="540"/>
      <c r="K138" s="540"/>
    </row>
    <row r="139" spans="1:11" ht="28.9">
      <c r="A139" s="373" t="s">
        <v>5367</v>
      </c>
      <c r="B139" s="515" t="s">
        <v>5674</v>
      </c>
      <c r="C139" s="515" t="s">
        <v>5675</v>
      </c>
      <c r="D139" s="516">
        <v>45715</v>
      </c>
      <c r="E139" s="516">
        <v>46079</v>
      </c>
      <c r="F139" s="517">
        <v>3500000</v>
      </c>
      <c r="G139" s="517">
        <v>207564</v>
      </c>
      <c r="H139" s="515" t="s">
        <v>5351</v>
      </c>
      <c r="I139" s="523">
        <f t="shared" si="2"/>
        <v>5.9304000000000003E-2</v>
      </c>
      <c r="J139" s="540"/>
      <c r="K139" s="540"/>
    </row>
    <row r="140" spans="1:11" ht="28.9">
      <c r="A140" s="373" t="s">
        <v>5720</v>
      </c>
      <c r="B140" s="241" t="s">
        <v>5716</v>
      </c>
      <c r="C140" s="241" t="s">
        <v>5717</v>
      </c>
      <c r="D140" s="244">
        <v>45777</v>
      </c>
      <c r="E140" s="244">
        <v>46141</v>
      </c>
      <c r="F140" s="242">
        <v>300</v>
      </c>
      <c r="G140" s="242">
        <v>0</v>
      </c>
      <c r="H140" s="515" t="s">
        <v>5351</v>
      </c>
      <c r="I140" s="523">
        <f t="shared" si="2"/>
        <v>0</v>
      </c>
      <c r="J140" s="540"/>
      <c r="K140" s="540"/>
    </row>
    <row r="141" spans="1:11" ht="29.45" thickBot="1">
      <c r="A141" s="262" t="s">
        <v>5610</v>
      </c>
      <c r="B141" s="264" t="s">
        <v>5608</v>
      </c>
      <c r="C141" s="525" t="s">
        <v>5609</v>
      </c>
      <c r="D141" s="265">
        <v>45537</v>
      </c>
      <c r="E141" s="265">
        <v>45901</v>
      </c>
      <c r="F141" s="527">
        <v>400</v>
      </c>
      <c r="G141" s="527">
        <v>0</v>
      </c>
      <c r="H141" s="525" t="s">
        <v>5351</v>
      </c>
      <c r="I141" s="528">
        <f t="shared" si="2"/>
        <v>0</v>
      </c>
      <c r="J141" s="540"/>
      <c r="K141" s="540"/>
    </row>
    <row r="142" spans="1:11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  <row r="146" spans="1:11">
      <c r="A146" s="200"/>
      <c r="B146" s="200"/>
      <c r="C146" s="200"/>
      <c r="D146" s="200"/>
      <c r="E146" s="200"/>
      <c r="F146" s="581"/>
      <c r="G146" s="581"/>
      <c r="H146" s="200"/>
      <c r="I146" s="200"/>
      <c r="J146" s="200"/>
      <c r="K146" s="200"/>
    </row>
  </sheetData>
  <autoFilter ref="A3:N141" xr:uid="{7403FFA3-7874-4FE2-93C7-759027974C8B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73:A74"/>
    <mergeCell ref="B73:B74"/>
    <mergeCell ref="D73:D74"/>
    <mergeCell ref="E73:E74"/>
  </mergeCells>
  <pageMargins left="0.511811024" right="0.511811024" top="0.78740157499999996" bottom="0.78740157499999996" header="0.31496062000000002" footer="0.3149606200000000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6303-62DD-4746-9D68-8AE3DBE76E35}">
  <dimension ref="A1:M144"/>
  <sheetViews>
    <sheetView zoomScaleNormal="100" workbookViewId="0">
      <selection activeCell="A2" sqref="A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85" t="s">
        <v>5735</v>
      </c>
      <c r="G2" s="686"/>
      <c r="H2" s="686"/>
      <c r="I2" s="687"/>
      <c r="J2" s="200"/>
      <c r="K2" s="200"/>
    </row>
    <row r="3" spans="1:13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>
        <v>10616</v>
      </c>
      <c r="H4" s="520" t="s">
        <v>5263</v>
      </c>
      <c r="I4" s="522">
        <f t="shared" ref="I4:I72" si="0">G4/F4</f>
        <v>9.8296296296296298E-2</v>
      </c>
      <c r="J4" s="538"/>
      <c r="K4" s="538"/>
    </row>
    <row r="5" spans="1:13">
      <c r="A5" s="688"/>
      <c r="B5" s="689"/>
      <c r="C5" s="515" t="s">
        <v>5577</v>
      </c>
      <c r="D5" s="690"/>
      <c r="E5" s="690"/>
      <c r="F5" s="517">
        <v>12000</v>
      </c>
      <c r="G5" s="517">
        <v>31</v>
      </c>
      <c r="H5" s="515" t="s">
        <v>5263</v>
      </c>
      <c r="I5" s="523">
        <f t="shared" si="0"/>
        <v>2.5833333333333333E-3</v>
      </c>
      <c r="J5" s="538"/>
      <c r="K5" s="538"/>
    </row>
    <row r="6" spans="1:13">
      <c r="A6" s="688" t="s">
        <v>1613</v>
      </c>
      <c r="B6" s="689" t="s">
        <v>5481</v>
      </c>
      <c r="C6" s="515" t="s">
        <v>5482</v>
      </c>
      <c r="D6" s="690">
        <v>45658</v>
      </c>
      <c r="E6" s="690">
        <v>46022</v>
      </c>
      <c r="F6" s="517">
        <v>600000</v>
      </c>
      <c r="G6" s="517">
        <v>74300</v>
      </c>
      <c r="H6" s="515" t="s">
        <v>5263</v>
      </c>
      <c r="I6" s="523">
        <f t="shared" si="0"/>
        <v>0.12383333333333334</v>
      </c>
      <c r="J6" s="200"/>
      <c r="K6" s="200"/>
    </row>
    <row r="7" spans="1:13">
      <c r="A7" s="688"/>
      <c r="B7" s="689"/>
      <c r="C7" s="515" t="s">
        <v>5483</v>
      </c>
      <c r="D7" s="690"/>
      <c r="E7" s="690"/>
      <c r="F7" s="517">
        <v>150000</v>
      </c>
      <c r="G7" s="517">
        <v>2000</v>
      </c>
      <c r="H7" s="515" t="s">
        <v>5263</v>
      </c>
      <c r="I7" s="523">
        <f t="shared" si="0"/>
        <v>1.3333333333333334E-2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18560</v>
      </c>
      <c r="H8" s="515" t="s">
        <v>5263</v>
      </c>
      <c r="I8" s="523">
        <f t="shared" si="0"/>
        <v>0.66285714285714281</v>
      </c>
      <c r="J8" s="200"/>
      <c r="K8" s="200"/>
    </row>
    <row r="9" spans="1:13" ht="28.9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315</v>
      </c>
      <c r="H9" s="515" t="s">
        <v>5263</v>
      </c>
      <c r="I9" s="523">
        <f t="shared" si="0"/>
        <v>0.26250000000000001</v>
      </c>
      <c r="J9" s="200"/>
      <c r="K9" s="200"/>
    </row>
    <row r="10" spans="1:13" ht="43.1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136223</v>
      </c>
      <c r="H10" s="515" t="s">
        <v>5263</v>
      </c>
      <c r="I10" s="523">
        <f t="shared" si="0"/>
        <v>0.90815333333333337</v>
      </c>
      <c r="J10" s="200"/>
      <c r="K10" s="200"/>
    </row>
    <row r="11" spans="1:13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209131.25</v>
      </c>
      <c r="H11" s="515" t="s">
        <v>5263</v>
      </c>
      <c r="I11" s="523">
        <f t="shared" si="0"/>
        <v>0.78620770676691731</v>
      </c>
      <c r="J11" s="200"/>
      <c r="K11" s="200"/>
    </row>
    <row r="12" spans="1:13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472.25</v>
      </c>
      <c r="H12" s="515" t="s">
        <v>5263</v>
      </c>
      <c r="I12" s="523">
        <f t="shared" si="0"/>
        <v>6.2966666666666671E-2</v>
      </c>
      <c r="J12" s="200"/>
      <c r="K12" s="200"/>
    </row>
    <row r="13" spans="1:13" ht="28.9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28.9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390.33</v>
      </c>
      <c r="H14" s="515" t="s">
        <v>5263</v>
      </c>
      <c r="I14" s="523">
        <f t="shared" si="0"/>
        <v>0.21684999999999999</v>
      </c>
      <c r="J14" s="200"/>
      <c r="K14" s="200"/>
      <c r="M14" t="s">
        <v>5652</v>
      </c>
    </row>
    <row r="15" spans="1:13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12.83</v>
      </c>
      <c r="H15" s="515" t="s">
        <v>5263</v>
      </c>
      <c r="I15" s="523">
        <f t="shared" si="0"/>
        <v>0.33763157894736845</v>
      </c>
      <c r="J15" s="200"/>
      <c r="K15" s="200"/>
    </row>
    <row r="16" spans="1:13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128.36000000000001</v>
      </c>
      <c r="H16" s="515" t="s">
        <v>5263</v>
      </c>
      <c r="I16" s="523">
        <f t="shared" si="0"/>
        <v>0.49369230769230776</v>
      </c>
      <c r="J16" s="200"/>
      <c r="K16" s="200"/>
    </row>
    <row r="17" spans="1:11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8.41</v>
      </c>
      <c r="H17" s="515" t="s">
        <v>5263</v>
      </c>
      <c r="I17" s="523">
        <f t="shared" si="0"/>
        <v>0.52562500000000001</v>
      </c>
      <c r="J17" s="200"/>
      <c r="K17" s="200"/>
    </row>
    <row r="18" spans="1:11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23.85</v>
      </c>
      <c r="H18" s="515" t="s">
        <v>5263</v>
      </c>
      <c r="I18" s="523">
        <f t="shared" si="0"/>
        <v>0.47700000000000004</v>
      </c>
      <c r="J18" s="200"/>
      <c r="K18" s="200"/>
    </row>
    <row r="19" spans="1:11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57.15</v>
      </c>
      <c r="H19" s="515" t="s">
        <v>5263</v>
      </c>
      <c r="I19" s="523">
        <f t="shared" si="0"/>
        <v>0.21980769230769232</v>
      </c>
      <c r="J19" s="200"/>
      <c r="K19" s="200"/>
    </row>
    <row r="20" spans="1:11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160.27000000000001</v>
      </c>
      <c r="H20" s="515" t="s">
        <v>5263</v>
      </c>
      <c r="I20" s="523">
        <f t="shared" si="0"/>
        <v>0.41094871794871796</v>
      </c>
      <c r="J20" s="200"/>
      <c r="K20" s="200"/>
    </row>
    <row r="21" spans="1:11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312.48</v>
      </c>
      <c r="H21" s="515" t="s">
        <v>5263</v>
      </c>
      <c r="I21" s="523">
        <f t="shared" si="0"/>
        <v>0.32720418848167543</v>
      </c>
      <c r="J21" s="200"/>
      <c r="K21" s="200"/>
    </row>
    <row r="22" spans="1:11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137.4</v>
      </c>
      <c r="H22" s="515" t="s">
        <v>5263</v>
      </c>
      <c r="I22" s="523">
        <f t="shared" si="0"/>
        <v>0.88645161290322583</v>
      </c>
      <c r="J22" s="200"/>
      <c r="K22" s="200"/>
    </row>
    <row r="23" spans="1:11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52.23</v>
      </c>
      <c r="H23" s="515" t="s">
        <v>5263</v>
      </c>
      <c r="I23" s="523">
        <f t="shared" si="0"/>
        <v>0.47481818181818181</v>
      </c>
      <c r="J23" s="200"/>
      <c r="K23" s="200"/>
    </row>
    <row r="24" spans="1:11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97.64</v>
      </c>
      <c r="H24" s="515" t="s">
        <v>5263</v>
      </c>
      <c r="I24" s="523">
        <f t="shared" si="0"/>
        <v>0.81366666666666665</v>
      </c>
      <c r="J24" s="200"/>
      <c r="K24" s="200"/>
    </row>
    <row r="25" spans="1:11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90.61</v>
      </c>
      <c r="H26" s="515" t="s">
        <v>5263</v>
      </c>
      <c r="I26" s="523">
        <f t="shared" si="0"/>
        <v>0.95378947368421052</v>
      </c>
      <c r="J26" s="200"/>
      <c r="K26" s="200"/>
    </row>
    <row r="27" spans="1:11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  <c r="J28" s="200"/>
      <c r="K28" s="200"/>
    </row>
    <row r="29" spans="1:11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86.04</v>
      </c>
      <c r="H29" s="515" t="s">
        <v>5263</v>
      </c>
      <c r="I29" s="523">
        <f t="shared" si="0"/>
        <v>0.23572602739726028</v>
      </c>
      <c r="J29" s="200"/>
      <c r="K29" s="200"/>
    </row>
    <row r="30" spans="1:11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59.54</v>
      </c>
      <c r="H31" s="515" t="s">
        <v>5263</v>
      </c>
      <c r="I31" s="523">
        <f t="shared" si="0"/>
        <v>0.12151020408163266</v>
      </c>
      <c r="J31" s="200"/>
      <c r="K31" s="200"/>
    </row>
    <row r="32" spans="1:11" ht="28.9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39</v>
      </c>
      <c r="H32" s="515" t="s">
        <v>5263</v>
      </c>
      <c r="I32" s="523">
        <f t="shared" si="0"/>
        <v>3.9E-2</v>
      </c>
      <c r="J32" s="200"/>
      <c r="K32" s="200"/>
    </row>
    <row r="33" spans="1:11" ht="28.9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3725.39</v>
      </c>
      <c r="H33" s="515" t="s">
        <v>5263</v>
      </c>
      <c r="I33" s="523">
        <f t="shared" si="0"/>
        <v>0.1862695</v>
      </c>
      <c r="J33" s="200"/>
      <c r="K33" s="200"/>
    </row>
    <row r="34" spans="1:11" ht="28.9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53.95</v>
      </c>
      <c r="H34" s="515" t="s">
        <v>5263</v>
      </c>
      <c r="I34" s="523">
        <f t="shared" si="0"/>
        <v>4.3160000000000004E-2</v>
      </c>
      <c r="J34" s="200"/>
      <c r="K34" s="200"/>
    </row>
    <row r="35" spans="1:11" ht="28.9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162</v>
      </c>
      <c r="H35" s="515" t="s">
        <v>5263</v>
      </c>
      <c r="I35" s="523">
        <f t="shared" si="0"/>
        <v>9.2571428571428568E-2</v>
      </c>
      <c r="J35" s="200"/>
      <c r="K35" s="200"/>
    </row>
    <row r="36" spans="1:11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275</v>
      </c>
      <c r="H36" s="515" t="s">
        <v>5263</v>
      </c>
      <c r="I36" s="523">
        <f t="shared" si="0"/>
        <v>0.91666666666666663</v>
      </c>
      <c r="J36" s="200"/>
      <c r="K36" s="200"/>
    </row>
    <row r="37" spans="1:11" ht="43.1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888</v>
      </c>
      <c r="H37" s="515" t="s">
        <v>5263</v>
      </c>
      <c r="I37" s="523">
        <f t="shared" si="0"/>
        <v>0.3288888888888889</v>
      </c>
      <c r="J37" s="200"/>
      <c r="K37" s="200"/>
    </row>
    <row r="38" spans="1:11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20</v>
      </c>
      <c r="H38" s="515" t="s">
        <v>5263</v>
      </c>
      <c r="I38" s="523">
        <f t="shared" si="0"/>
        <v>0.2</v>
      </c>
      <c r="J38" s="200"/>
      <c r="K38" s="200"/>
    </row>
    <row r="39" spans="1:11" ht="28.9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148312.17000000001</v>
      </c>
      <c r="H39" s="515" t="s">
        <v>5263</v>
      </c>
      <c r="I39" s="523">
        <f t="shared" si="0"/>
        <v>0.49437390000000003</v>
      </c>
      <c r="J39" s="200"/>
      <c r="K39" s="200"/>
    </row>
    <row r="40" spans="1:11" ht="28.9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4156</v>
      </c>
      <c r="H40" s="515" t="s">
        <v>5263</v>
      </c>
      <c r="I40" s="523">
        <f t="shared" si="0"/>
        <v>0.13853333333333334</v>
      </c>
      <c r="J40" s="200"/>
      <c r="K40" s="200"/>
    </row>
    <row r="41" spans="1:11" ht="28.9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1187</v>
      </c>
      <c r="H41" s="515" t="s">
        <v>5263</v>
      </c>
      <c r="I41" s="523">
        <f t="shared" si="0"/>
        <v>0.2374</v>
      </c>
      <c r="J41" s="200"/>
      <c r="K41" s="200"/>
    </row>
    <row r="42" spans="1:11" ht="28.9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12518</v>
      </c>
      <c r="H42" s="515" t="s">
        <v>5263</v>
      </c>
      <c r="I42" s="523">
        <f t="shared" si="0"/>
        <v>0.50782961460446252</v>
      </c>
      <c r="J42" s="200"/>
      <c r="K42" s="200"/>
    </row>
    <row r="43" spans="1:11" ht="28.9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566180</v>
      </c>
      <c r="H43" s="515" t="s">
        <v>5263</v>
      </c>
      <c r="I43" s="523">
        <f t="shared" si="0"/>
        <v>0.62217582417582418</v>
      </c>
      <c r="J43" s="200"/>
      <c r="K43" s="200"/>
    </row>
    <row r="44" spans="1:11" ht="28.9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16103</v>
      </c>
      <c r="H44" s="515" t="s">
        <v>5263</v>
      </c>
      <c r="I44" s="523">
        <f t="shared" si="0"/>
        <v>0.64412000000000003</v>
      </c>
      <c r="J44" s="200"/>
      <c r="K44" s="200"/>
    </row>
    <row r="45" spans="1:11" ht="28.9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58</v>
      </c>
      <c r="H45" s="515" t="s">
        <v>5263</v>
      </c>
      <c r="I45" s="523">
        <f>G45/F45</f>
        <v>2.32E-3</v>
      </c>
      <c r="J45" s="200"/>
      <c r="K45" s="200"/>
    </row>
    <row r="46" spans="1:11" ht="28.9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0</v>
      </c>
      <c r="H46" s="515" t="s">
        <v>5263</v>
      </c>
      <c r="I46" s="523">
        <f>G46/F46</f>
        <v>0</v>
      </c>
      <c r="J46" s="200"/>
      <c r="K46" s="200"/>
    </row>
    <row r="47" spans="1:11" ht="28.9">
      <c r="A47" s="373" t="s">
        <v>57</v>
      </c>
      <c r="B47" s="515" t="s">
        <v>5598</v>
      </c>
      <c r="C47" s="515" t="s">
        <v>5599</v>
      </c>
      <c r="D47" s="516">
        <v>45519</v>
      </c>
      <c r="E47" s="516">
        <v>45883</v>
      </c>
      <c r="F47" s="517">
        <v>300000</v>
      </c>
      <c r="G47" s="517">
        <v>186294</v>
      </c>
      <c r="H47" s="515" t="s">
        <v>5263</v>
      </c>
      <c r="I47" s="523">
        <f t="shared" si="0"/>
        <v>0.62097999999999998</v>
      </c>
      <c r="J47" s="200"/>
      <c r="K47" s="200"/>
    </row>
    <row r="48" spans="1:11" ht="28.9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74208</v>
      </c>
      <c r="H48" s="515" t="s">
        <v>5263</v>
      </c>
      <c r="I48" s="523">
        <f t="shared" si="0"/>
        <v>0.18551999999999999</v>
      </c>
      <c r="J48" s="200"/>
      <c r="K48" s="200"/>
    </row>
    <row r="49" spans="1:13" ht="28.9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310</v>
      </c>
      <c r="H49" s="515" t="s">
        <v>5263</v>
      </c>
      <c r="I49" s="523">
        <f t="shared" si="0"/>
        <v>0.51666666666666672</v>
      </c>
      <c r="J49" s="200"/>
      <c r="K49" s="200"/>
    </row>
    <row r="50" spans="1:13" ht="28.9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2400.75</v>
      </c>
      <c r="H50" s="515" t="s">
        <v>5263</v>
      </c>
      <c r="I50" s="523">
        <f t="shared" si="0"/>
        <v>0.57160714285714287</v>
      </c>
      <c r="J50" s="200"/>
      <c r="K50" s="200"/>
    </row>
    <row r="51" spans="1:13" ht="28.9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5</v>
      </c>
      <c r="H51" s="515" t="s">
        <v>5263</v>
      </c>
      <c r="I51" s="523">
        <f t="shared" si="0"/>
        <v>0.05</v>
      </c>
      <c r="J51" s="200"/>
      <c r="K51" s="200"/>
    </row>
    <row r="52" spans="1:13" ht="28.9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3476</v>
      </c>
      <c r="H52" s="515" t="s">
        <v>5263</v>
      </c>
      <c r="I52" s="523">
        <f t="shared" si="0"/>
        <v>9.9314285714285716E-2</v>
      </c>
      <c r="J52" s="200"/>
      <c r="K52" s="200"/>
    </row>
    <row r="53" spans="1:13" ht="28.9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6203</v>
      </c>
      <c r="H53" s="515" t="s">
        <v>5263</v>
      </c>
      <c r="I53" s="523">
        <f t="shared" si="0"/>
        <v>0.51691666666666669</v>
      </c>
      <c r="J53" s="200"/>
      <c r="K53" s="200"/>
    </row>
    <row r="54" spans="1:13" ht="28.9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  <c r="J54" s="200"/>
      <c r="K54" s="200"/>
    </row>
    <row r="55" spans="1:13" ht="28.9">
      <c r="A55" s="373" t="s">
        <v>5602</v>
      </c>
      <c r="B55" s="515" t="s">
        <v>5622</v>
      </c>
      <c r="C55" s="515" t="s">
        <v>5623</v>
      </c>
      <c r="D55" s="516">
        <v>45700</v>
      </c>
      <c r="E55" s="516">
        <v>45883</v>
      </c>
      <c r="F55" s="529">
        <v>2.5</v>
      </c>
      <c r="G55" s="529">
        <v>0.5</v>
      </c>
      <c r="H55" s="515" t="s">
        <v>5263</v>
      </c>
      <c r="I55" s="523">
        <f t="shared" si="0"/>
        <v>0.2</v>
      </c>
      <c r="J55" s="200"/>
      <c r="K55" s="200"/>
    </row>
    <row r="56" spans="1:13" ht="28.9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56</v>
      </c>
      <c r="H56" s="515" t="s">
        <v>5263</v>
      </c>
      <c r="I56" s="523">
        <f t="shared" si="0"/>
        <v>0.56000000000000005</v>
      </c>
      <c r="J56" s="200"/>
      <c r="K56" s="200"/>
      <c r="M56" s="610"/>
    </row>
    <row r="57" spans="1:13" ht="28.9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46376</v>
      </c>
      <c r="H57" s="515" t="s">
        <v>5351</v>
      </c>
      <c r="I57" s="523">
        <f t="shared" si="0"/>
        <v>8.3227599920318585E-2</v>
      </c>
      <c r="J57" s="200"/>
      <c r="K57" s="200"/>
      <c r="M57" s="610"/>
    </row>
    <row r="58" spans="1:13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140</v>
      </c>
      <c r="H58" s="515" t="s">
        <v>5263</v>
      </c>
      <c r="I58" s="523">
        <f t="shared" si="0"/>
        <v>2.8949545078577336E-2</v>
      </c>
      <c r="J58" s="200"/>
      <c r="K58" s="200"/>
    </row>
    <row r="59" spans="1:13" ht="28.9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200.72</v>
      </c>
      <c r="H59" s="515" t="s">
        <v>5263</v>
      </c>
      <c r="I59" s="523">
        <f t="shared" si="0"/>
        <v>0.35090909090909089</v>
      </c>
      <c r="J59" s="200"/>
      <c r="K59" s="200"/>
    </row>
    <row r="60" spans="1:13" ht="28.9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0</v>
      </c>
      <c r="H60" s="515" t="s">
        <v>5263</v>
      </c>
      <c r="I60" s="523">
        <f>G60/F60</f>
        <v>0</v>
      </c>
      <c r="J60" s="200"/>
      <c r="K60" s="200"/>
    </row>
    <row r="61" spans="1:13" ht="28.9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532.25</v>
      </c>
      <c r="H61" s="515" t="s">
        <v>5263</v>
      </c>
      <c r="I61" s="523">
        <f t="shared" si="0"/>
        <v>0.58942414174972313</v>
      </c>
      <c r="J61" s="200"/>
      <c r="K61" s="200"/>
    </row>
    <row r="62" spans="1:13" ht="28.9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0</v>
      </c>
      <c r="H62" s="515" t="s">
        <v>5263</v>
      </c>
      <c r="I62" s="523">
        <f>G62/F62</f>
        <v>0</v>
      </c>
      <c r="J62" s="200"/>
      <c r="K62" s="200"/>
    </row>
    <row r="63" spans="1:13" ht="28.9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0.9</v>
      </c>
      <c r="H63" s="515" t="s">
        <v>5423</v>
      </c>
      <c r="I63" s="523">
        <f t="shared" si="0"/>
        <v>0.9</v>
      </c>
      <c r="J63" s="200"/>
      <c r="K63" s="200"/>
    </row>
    <row r="64" spans="1:13" ht="28.9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32557.200000000001</v>
      </c>
      <c r="H64" s="515" t="s">
        <v>5679</v>
      </c>
      <c r="I64" s="523">
        <f t="shared" si="0"/>
        <v>0.15193906980651303</v>
      </c>
      <c r="J64" s="200"/>
      <c r="K64" s="200"/>
    </row>
    <row r="65" spans="1:11" ht="28.9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460</v>
      </c>
      <c r="H65" s="515" t="s">
        <v>5263</v>
      </c>
      <c r="I65" s="523">
        <f t="shared" si="0"/>
        <v>0.14838709677419354</v>
      </c>
      <c r="J65" s="200"/>
      <c r="K65" s="200"/>
    </row>
    <row r="66" spans="1:11" ht="28.9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259.60000000000002</v>
      </c>
      <c r="H66" s="515" t="s">
        <v>5263</v>
      </c>
      <c r="I66" s="523">
        <f t="shared" si="0"/>
        <v>0.4326666666666667</v>
      </c>
      <c r="J66" s="200"/>
      <c r="K66" s="200"/>
    </row>
    <row r="67" spans="1:11" ht="28.9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298</v>
      </c>
      <c r="H67" s="515" t="s">
        <v>5263</v>
      </c>
      <c r="I67" s="523">
        <f t="shared" si="0"/>
        <v>0.16555555555555557</v>
      </c>
      <c r="J67" s="200"/>
      <c r="K67" s="200"/>
    </row>
    <row r="68" spans="1:11" ht="28.9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26887.08</v>
      </c>
      <c r="H68" s="515" t="s">
        <v>5320</v>
      </c>
      <c r="I68" s="523">
        <f t="shared" si="0"/>
        <v>0.18939098093909812</v>
      </c>
      <c r="J68" s="200"/>
      <c r="K68" s="200"/>
    </row>
    <row r="69" spans="1:11" ht="28.9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435</v>
      </c>
      <c r="H69" s="515" t="s">
        <v>5263</v>
      </c>
      <c r="I69" s="523">
        <f t="shared" si="0"/>
        <v>0.28999999999999998</v>
      </c>
      <c r="J69" s="200"/>
      <c r="K69" s="200"/>
    </row>
    <row r="70" spans="1:11">
      <c r="A70" s="688" t="s">
        <v>1288</v>
      </c>
      <c r="B70" s="689" t="s">
        <v>5664</v>
      </c>
      <c r="C70" s="515" t="s">
        <v>5669</v>
      </c>
      <c r="D70" s="690">
        <v>45691</v>
      </c>
      <c r="E70" s="690">
        <v>46055</v>
      </c>
      <c r="F70" s="248">
        <v>1900</v>
      </c>
      <c r="G70" s="248">
        <v>1048</v>
      </c>
      <c r="H70" s="515" t="s">
        <v>5263</v>
      </c>
      <c r="I70" s="523">
        <f t="shared" si="0"/>
        <v>0.55157894736842106</v>
      </c>
      <c r="J70" s="200"/>
      <c r="K70" s="200"/>
    </row>
    <row r="71" spans="1:11">
      <c r="A71" s="688"/>
      <c r="B71" s="689"/>
      <c r="C71" s="515" t="s">
        <v>5670</v>
      </c>
      <c r="D71" s="689"/>
      <c r="E71" s="689"/>
      <c r="F71" s="248">
        <v>100</v>
      </c>
      <c r="G71" s="248">
        <v>20</v>
      </c>
      <c r="H71" s="515" t="s">
        <v>5263</v>
      </c>
      <c r="I71" s="523">
        <f t="shared" si="0"/>
        <v>0.2</v>
      </c>
      <c r="J71" s="200"/>
      <c r="K71" s="200"/>
    </row>
    <row r="72" spans="1:11" ht="28.9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  <c r="J72" s="540"/>
      <c r="K72" s="540"/>
    </row>
    <row r="73" spans="1:11" ht="28.9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15</v>
      </c>
      <c r="H73" s="515" t="s">
        <v>5263</v>
      </c>
      <c r="I73" s="523">
        <f>G73/F73</f>
        <v>6.5217391304347824E-2</v>
      </c>
      <c r="J73" s="200"/>
      <c r="K73" s="200"/>
    </row>
    <row r="74" spans="1:11" ht="28.9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1244.5999999999999</v>
      </c>
      <c r="H74" s="515" t="s">
        <v>5263</v>
      </c>
      <c r="I74" s="523">
        <f t="shared" ref="I74:I75" si="1">G74/F74</f>
        <v>0.62229999999999996</v>
      </c>
      <c r="J74" s="540"/>
      <c r="K74" s="540"/>
    </row>
    <row r="75" spans="1:11" ht="28.9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332.8</v>
      </c>
      <c r="H75" s="515" t="s">
        <v>5263</v>
      </c>
      <c r="I75" s="523">
        <f t="shared" si="1"/>
        <v>0.33279999999999998</v>
      </c>
      <c r="J75" s="540"/>
      <c r="K75" s="540"/>
    </row>
    <row r="76" spans="1:11" ht="28.9">
      <c r="A76" s="373" t="s">
        <v>5309</v>
      </c>
      <c r="B76" s="515" t="s">
        <v>5605</v>
      </c>
      <c r="C76" s="515" t="s">
        <v>5606</v>
      </c>
      <c r="D76" s="516">
        <v>45496</v>
      </c>
      <c r="E76" s="516">
        <v>45860</v>
      </c>
      <c r="F76" s="517">
        <v>15000</v>
      </c>
      <c r="G76" s="517">
        <v>14928.43</v>
      </c>
      <c r="H76" s="515" t="s">
        <v>5263</v>
      </c>
      <c r="I76" s="523">
        <f>G76/F76</f>
        <v>0.99522866666666665</v>
      </c>
      <c r="J76" s="200"/>
      <c r="K76" s="200"/>
    </row>
    <row r="77" spans="1:11" ht="28.9">
      <c r="A77" s="260" t="s">
        <v>5310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10000</v>
      </c>
      <c r="G77" s="517">
        <v>7181</v>
      </c>
      <c r="H77" s="515" t="s">
        <v>5263</v>
      </c>
      <c r="I77" s="523">
        <f t="shared" ref="I77:I139" si="2">G77/F77</f>
        <v>0.71809999999999996</v>
      </c>
      <c r="J77" s="200"/>
      <c r="K77" s="200"/>
    </row>
    <row r="78" spans="1:11" ht="28.9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0</v>
      </c>
      <c r="H78" s="515" t="s">
        <v>5263</v>
      </c>
      <c r="I78" s="523">
        <f t="shared" si="2"/>
        <v>0</v>
      </c>
      <c r="J78" s="200"/>
      <c r="K78" s="200"/>
    </row>
    <row r="79" spans="1:11" ht="28.9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97</v>
      </c>
      <c r="H79" s="515" t="s">
        <v>5263</v>
      </c>
      <c r="I79" s="523">
        <f t="shared" si="2"/>
        <v>4.8500000000000001E-2</v>
      </c>
      <c r="J79" s="200"/>
      <c r="K79" s="200"/>
    </row>
    <row r="80" spans="1:11" ht="28.9">
      <c r="A80" s="373" t="s">
        <v>5314</v>
      </c>
      <c r="B80" s="515" t="s">
        <v>5708</v>
      </c>
      <c r="C80" s="515" t="s">
        <v>5709</v>
      </c>
      <c r="D80" s="244">
        <v>45761</v>
      </c>
      <c r="E80" s="244">
        <v>46125</v>
      </c>
      <c r="F80" s="517">
        <v>1300</v>
      </c>
      <c r="G80" s="517">
        <v>648.29999999999995</v>
      </c>
      <c r="H80" s="515" t="s">
        <v>5263</v>
      </c>
      <c r="I80" s="523">
        <f t="shared" si="2"/>
        <v>0.49869230769230766</v>
      </c>
      <c r="J80" s="200"/>
      <c r="K80" s="200"/>
    </row>
    <row r="81" spans="1:11" ht="28.9">
      <c r="A81" s="260" t="s">
        <v>5316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30000</v>
      </c>
      <c r="G81" s="517">
        <v>6454.61</v>
      </c>
      <c r="H81" s="515" t="s">
        <v>5263</v>
      </c>
      <c r="I81" s="523">
        <f t="shared" si="2"/>
        <v>0.21515366666666666</v>
      </c>
      <c r="J81" s="200"/>
      <c r="K81" s="200"/>
    </row>
    <row r="82" spans="1:11" ht="28.9">
      <c r="A82" s="373" t="s">
        <v>5724</v>
      </c>
      <c r="B82" s="515" t="s">
        <v>5722</v>
      </c>
      <c r="C82" s="515" t="s">
        <v>5723</v>
      </c>
      <c r="D82" s="516">
        <v>45798</v>
      </c>
      <c r="E82" s="516">
        <v>46162</v>
      </c>
      <c r="F82" s="517">
        <v>200</v>
      </c>
      <c r="G82" s="517">
        <v>5</v>
      </c>
      <c r="H82" s="515" t="s">
        <v>5263</v>
      </c>
      <c r="I82" s="523">
        <f t="shared" si="2"/>
        <v>2.5000000000000001E-2</v>
      </c>
      <c r="J82" s="200"/>
      <c r="K82" s="200"/>
    </row>
    <row r="83" spans="1:11" ht="28.9">
      <c r="A83" s="260" t="s">
        <v>5645</v>
      </c>
      <c r="B83" s="241" t="s">
        <v>5646</v>
      </c>
      <c r="C83" s="515" t="s">
        <v>5647</v>
      </c>
      <c r="D83" s="244">
        <v>45646</v>
      </c>
      <c r="E83" s="244">
        <v>46010</v>
      </c>
      <c r="F83" s="517">
        <v>7000</v>
      </c>
      <c r="G83" s="517">
        <v>967.72</v>
      </c>
      <c r="H83" s="515" t="s">
        <v>5263</v>
      </c>
      <c r="I83" s="523">
        <f t="shared" si="2"/>
        <v>0.13824571428571428</v>
      </c>
      <c r="J83" s="200"/>
      <c r="K83" s="200"/>
    </row>
    <row r="84" spans="1:11" ht="28.9">
      <c r="A84" s="260" t="s">
        <v>5321</v>
      </c>
      <c r="B84" s="241" t="s">
        <v>5612</v>
      </c>
      <c r="C84" s="241" t="s">
        <v>5613</v>
      </c>
      <c r="D84" s="244">
        <v>45551</v>
      </c>
      <c r="E84" s="244">
        <v>45915</v>
      </c>
      <c r="F84" s="242">
        <v>1700</v>
      </c>
      <c r="G84" s="517">
        <v>681.88</v>
      </c>
      <c r="H84" s="515" t="s">
        <v>5263</v>
      </c>
      <c r="I84" s="523">
        <f t="shared" si="2"/>
        <v>0.4011058823529412</v>
      </c>
      <c r="J84" s="200"/>
      <c r="K84" s="200"/>
    </row>
    <row r="85" spans="1:11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0</v>
      </c>
      <c r="H85" s="515" t="s">
        <v>5679</v>
      </c>
      <c r="I85" s="523">
        <f t="shared" si="2"/>
        <v>0</v>
      </c>
      <c r="J85" s="200"/>
      <c r="K85" s="200"/>
    </row>
    <row r="86" spans="1:11" ht="28.9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86734</v>
      </c>
      <c r="H86" s="515" t="s">
        <v>5351</v>
      </c>
      <c r="I86" s="523">
        <f t="shared" si="2"/>
        <v>8.6734000000000006E-2</v>
      </c>
      <c r="J86" s="200"/>
      <c r="K86" s="200"/>
    </row>
    <row r="87" spans="1:11" ht="28.9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6.7199999999999996E-2</v>
      </c>
      <c r="H87" s="515" t="s">
        <v>5263</v>
      </c>
      <c r="I87" s="523">
        <f t="shared" si="2"/>
        <v>5.8710466538528742E-4</v>
      </c>
      <c r="J87" s="200"/>
      <c r="K87" s="200"/>
    </row>
    <row r="88" spans="1:11" ht="28.9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761</v>
      </c>
      <c r="H88" s="515" t="s">
        <v>5263</v>
      </c>
      <c r="I88" s="523">
        <f t="shared" si="2"/>
        <v>2.4548387096774194E-2</v>
      </c>
      <c r="J88" s="200"/>
      <c r="K88" s="200"/>
    </row>
    <row r="89" spans="1:11" ht="43.1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3092</v>
      </c>
      <c r="H89" s="515" t="s">
        <v>5263</v>
      </c>
      <c r="I89" s="523">
        <f t="shared" si="2"/>
        <v>0.77300000000000002</v>
      </c>
      <c r="J89" s="200"/>
      <c r="K89" s="200"/>
    </row>
    <row r="90" spans="1:11" ht="43.15">
      <c r="A90" s="373" t="s">
        <v>5326</v>
      </c>
      <c r="B90" s="515" t="s">
        <v>5711</v>
      </c>
      <c r="C90" s="515" t="s">
        <v>5712</v>
      </c>
      <c r="D90" s="516">
        <v>45139</v>
      </c>
      <c r="E90" s="516">
        <v>45869</v>
      </c>
      <c r="F90" s="517">
        <v>15000</v>
      </c>
      <c r="G90" s="517">
        <v>12029</v>
      </c>
      <c r="H90" s="515" t="s">
        <v>5263</v>
      </c>
      <c r="I90" s="523">
        <f t="shared" si="2"/>
        <v>0.80193333333333339</v>
      </c>
      <c r="J90" s="200"/>
      <c r="K90" s="200"/>
    </row>
    <row r="91" spans="1:11" ht="28.9">
      <c r="A91" s="373" t="s">
        <v>5327</v>
      </c>
      <c r="B91" s="241" t="s">
        <v>5612</v>
      </c>
      <c r="C91" s="241" t="s">
        <v>5613</v>
      </c>
      <c r="D91" s="244">
        <v>45551</v>
      </c>
      <c r="E91" s="244">
        <v>45915</v>
      </c>
      <c r="F91" s="242">
        <v>2500</v>
      </c>
      <c r="G91" s="517">
        <v>166.56</v>
      </c>
      <c r="H91" s="515" t="s">
        <v>5263</v>
      </c>
      <c r="I91" s="523">
        <f t="shared" si="2"/>
        <v>6.6624000000000003E-2</v>
      </c>
      <c r="J91" s="200"/>
      <c r="K91" s="200"/>
    </row>
    <row r="92" spans="1:11" ht="28.9">
      <c r="A92" s="373" t="s">
        <v>5520</v>
      </c>
      <c r="B92" s="515" t="s">
        <v>5713</v>
      </c>
      <c r="C92" s="515" t="s">
        <v>5714</v>
      </c>
      <c r="D92" s="244">
        <v>45761</v>
      </c>
      <c r="E92" s="244">
        <v>45940</v>
      </c>
      <c r="F92" s="517">
        <v>55</v>
      </c>
      <c r="G92" s="517">
        <v>5.07</v>
      </c>
      <c r="H92" s="515" t="s">
        <v>5263</v>
      </c>
      <c r="I92" s="523">
        <f t="shared" si="2"/>
        <v>9.2181818181818184E-2</v>
      </c>
      <c r="J92" s="200"/>
      <c r="K92" s="200"/>
    </row>
    <row r="93" spans="1:11" ht="43.15">
      <c r="A93" s="373" t="s">
        <v>5328</v>
      </c>
      <c r="B93" s="515" t="s">
        <v>5592</v>
      </c>
      <c r="C93" s="515" t="s">
        <v>5593</v>
      </c>
      <c r="D93" s="244">
        <v>45505</v>
      </c>
      <c r="E93" s="244">
        <v>45869</v>
      </c>
      <c r="F93" s="517">
        <v>39960</v>
      </c>
      <c r="G93" s="517">
        <v>16876.330000000002</v>
      </c>
      <c r="H93" s="515" t="s">
        <v>5263</v>
      </c>
      <c r="I93" s="523">
        <f t="shared" si="2"/>
        <v>0.42233058058058065</v>
      </c>
      <c r="J93" s="200"/>
      <c r="K93" s="200"/>
    </row>
    <row r="94" spans="1:11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623.72</v>
      </c>
      <c r="H94" s="515" t="s">
        <v>5263</v>
      </c>
      <c r="I94" s="523">
        <f t="shared" si="2"/>
        <v>0.10753793103448277</v>
      </c>
      <c r="J94" s="200"/>
      <c r="K94" s="200"/>
    </row>
    <row r="95" spans="1:11" ht="28.9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1291.68</v>
      </c>
      <c r="H95" s="515" t="s">
        <v>5263</v>
      </c>
      <c r="I95" s="523">
        <f t="shared" si="2"/>
        <v>0.43056</v>
      </c>
      <c r="J95" s="200"/>
      <c r="K95" s="200"/>
    </row>
    <row r="96" spans="1:11" ht="28.9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14974.03</v>
      </c>
      <c r="H96" s="515" t="s">
        <v>5263</v>
      </c>
      <c r="I96" s="523">
        <f t="shared" si="2"/>
        <v>0.37435075000000001</v>
      </c>
      <c r="J96" s="200"/>
      <c r="K96" s="200"/>
    </row>
    <row r="97" spans="1:11" ht="28.9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2815.97</v>
      </c>
      <c r="H97" s="515" t="s">
        <v>5263</v>
      </c>
      <c r="I97" s="523">
        <f t="shared" si="2"/>
        <v>0.31288555555555553</v>
      </c>
      <c r="J97" s="200"/>
      <c r="K97" s="200"/>
    </row>
    <row r="98" spans="1:11" ht="43.15">
      <c r="A98" s="373" t="s">
        <v>277</v>
      </c>
      <c r="B98" s="241" t="s">
        <v>5738</v>
      </c>
      <c r="C98" s="241" t="s">
        <v>5739</v>
      </c>
      <c r="D98" s="244">
        <v>45551</v>
      </c>
      <c r="E98" s="244">
        <v>45915</v>
      </c>
      <c r="F98" s="517">
        <v>90000</v>
      </c>
      <c r="G98" s="517">
        <v>62216.65</v>
      </c>
      <c r="H98" s="515" t="s">
        <v>5263</v>
      </c>
      <c r="I98" s="523">
        <f t="shared" si="2"/>
        <v>0.69129611111111111</v>
      </c>
      <c r="J98" s="200"/>
      <c r="K98" s="200"/>
    </row>
    <row r="99" spans="1:11" ht="28.9">
      <c r="A99" s="373" t="s">
        <v>5331</v>
      </c>
      <c r="B99" s="515" t="s">
        <v>5622</v>
      </c>
      <c r="C99" s="515" t="s">
        <v>5623</v>
      </c>
      <c r="D99" s="516">
        <v>45575</v>
      </c>
      <c r="E99" s="516">
        <v>45939</v>
      </c>
      <c r="F99" s="517">
        <v>2200</v>
      </c>
      <c r="G99" s="517">
        <v>409</v>
      </c>
      <c r="H99" s="515" t="s">
        <v>5263</v>
      </c>
      <c r="I99" s="523">
        <f t="shared" si="2"/>
        <v>0.18590909090909091</v>
      </c>
      <c r="J99" s="200"/>
      <c r="K99" s="200"/>
    </row>
    <row r="100" spans="1:11" ht="43.1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287</v>
      </c>
      <c r="H100" s="515" t="s">
        <v>5263</v>
      </c>
      <c r="I100" s="523">
        <f t="shared" si="2"/>
        <v>0.23916666666666667</v>
      </c>
      <c r="J100" s="200"/>
      <c r="K100" s="200"/>
    </row>
    <row r="101" spans="1:11" ht="28.9">
      <c r="A101" s="373" t="s">
        <v>5594</v>
      </c>
      <c r="B101" s="515" t="s">
        <v>5589</v>
      </c>
      <c r="C101" s="515" t="s">
        <v>5590</v>
      </c>
      <c r="D101" s="516">
        <v>45496</v>
      </c>
      <c r="E101" s="516">
        <v>45860</v>
      </c>
      <c r="F101" s="517">
        <v>325</v>
      </c>
      <c r="G101" s="517">
        <v>72.36</v>
      </c>
      <c r="H101" s="515" t="s">
        <v>5263</v>
      </c>
      <c r="I101" s="523">
        <f t="shared" si="2"/>
        <v>0.22264615384615385</v>
      </c>
      <c r="J101" s="200"/>
      <c r="K101" s="200"/>
    </row>
    <row r="102" spans="1:11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108.19</v>
      </c>
      <c r="H102" s="515" t="s">
        <v>5263</v>
      </c>
      <c r="I102" s="523">
        <f t="shared" si="2"/>
        <v>0.49177272727272725</v>
      </c>
      <c r="J102" s="200"/>
      <c r="K102" s="200"/>
    </row>
    <row r="103" spans="1:11" ht="28.9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852.21</v>
      </c>
      <c r="H103" s="515" t="s">
        <v>5263</v>
      </c>
      <c r="I103" s="523">
        <f t="shared" si="2"/>
        <v>0.17044200000000001</v>
      </c>
      <c r="J103" s="200"/>
      <c r="K103" s="200"/>
    </row>
    <row r="104" spans="1:11" ht="28.9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46.85</v>
      </c>
      <c r="H104" s="515" t="s">
        <v>5263</v>
      </c>
      <c r="I104" s="523">
        <f t="shared" si="2"/>
        <v>1.874E-2</v>
      </c>
      <c r="J104" s="200"/>
      <c r="K104" s="200"/>
    </row>
    <row r="105" spans="1:11" ht="28.9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2"/>
        <v>0</v>
      </c>
      <c r="J105" s="200"/>
      <c r="K105" s="200"/>
    </row>
    <row r="106" spans="1:11" ht="28.9">
      <c r="A106" s="373" t="s">
        <v>5341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5200</v>
      </c>
      <c r="G106" s="517">
        <v>1603.1</v>
      </c>
      <c r="H106" s="515" t="s">
        <v>5263</v>
      </c>
      <c r="I106" s="523">
        <f t="shared" si="2"/>
        <v>0.30828846153846151</v>
      </c>
      <c r="J106" s="200"/>
      <c r="K106" s="200"/>
    </row>
    <row r="107" spans="1:11" ht="28.9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0</v>
      </c>
      <c r="H107" s="515" t="s">
        <v>5263</v>
      </c>
      <c r="I107" s="523">
        <f t="shared" si="2"/>
        <v>0</v>
      </c>
      <c r="J107" s="200"/>
      <c r="K107" s="200"/>
    </row>
    <row r="108" spans="1:11" ht="28.9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3936</v>
      </c>
      <c r="H108" s="515" t="s">
        <v>5263</v>
      </c>
      <c r="I108" s="523">
        <f t="shared" si="2"/>
        <v>0.49199999999999999</v>
      </c>
      <c r="J108" s="200"/>
      <c r="K108" s="200"/>
    </row>
    <row r="109" spans="1:11" ht="28.9">
      <c r="A109" s="373" t="s">
        <v>5378</v>
      </c>
      <c r="B109" s="515" t="s">
        <v>5622</v>
      </c>
      <c r="C109" s="515" t="s">
        <v>5623</v>
      </c>
      <c r="D109" s="516">
        <v>45575</v>
      </c>
      <c r="E109" s="516">
        <v>45939</v>
      </c>
      <c r="F109" s="517">
        <v>6000</v>
      </c>
      <c r="G109" s="517">
        <v>230</v>
      </c>
      <c r="H109" s="515" t="s">
        <v>5263</v>
      </c>
      <c r="I109" s="523">
        <f t="shared" si="2"/>
        <v>3.833333333333333E-2</v>
      </c>
      <c r="J109" s="200"/>
      <c r="K109" s="200"/>
    </row>
    <row r="110" spans="1:11" ht="28.9">
      <c r="A110" s="373" t="s">
        <v>173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7200</v>
      </c>
      <c r="G110" s="242">
        <v>963</v>
      </c>
      <c r="H110" s="515" t="s">
        <v>5263</v>
      </c>
      <c r="I110" s="523">
        <f t="shared" si="2"/>
        <v>0.13375000000000001</v>
      </c>
      <c r="J110" s="200"/>
      <c r="K110" s="200"/>
    </row>
    <row r="111" spans="1:11" ht="28.9">
      <c r="A111" s="260" t="s">
        <v>5347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150</v>
      </c>
      <c r="G111" s="517">
        <v>73</v>
      </c>
      <c r="H111" s="515" t="s">
        <v>5263</v>
      </c>
      <c r="I111" s="523">
        <f t="shared" si="2"/>
        <v>0.48666666666666669</v>
      </c>
      <c r="J111" s="200"/>
      <c r="K111" s="200"/>
    </row>
    <row r="112" spans="1:11" ht="28.9">
      <c r="A112" s="260" t="s">
        <v>5349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300</v>
      </c>
      <c r="G112" s="517">
        <v>297</v>
      </c>
      <c r="H112" s="515" t="s">
        <v>5263</v>
      </c>
      <c r="I112" s="523">
        <f t="shared" si="2"/>
        <v>0.99</v>
      </c>
      <c r="J112" s="200"/>
      <c r="K112" s="200"/>
    </row>
    <row r="113" spans="1:11" ht="28.9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73078332</v>
      </c>
      <c r="H113" s="515" t="s">
        <v>5351</v>
      </c>
      <c r="I113" s="523">
        <f t="shared" si="2"/>
        <v>0.40599073333333335</v>
      </c>
      <c r="J113" s="200"/>
      <c r="K113" s="200"/>
    </row>
    <row r="114" spans="1:11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2"/>
        <v>0</v>
      </c>
      <c r="J114" s="200"/>
      <c r="K114" s="200"/>
    </row>
    <row r="115" spans="1:11" ht="28.9">
      <c r="A115" s="373" t="s">
        <v>5530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1500000</v>
      </c>
      <c r="G115" s="517">
        <v>90005</v>
      </c>
      <c r="H115" s="515" t="s">
        <v>5351</v>
      </c>
      <c r="I115" s="523">
        <f t="shared" si="2"/>
        <v>6.0003333333333332E-2</v>
      </c>
      <c r="J115" s="200"/>
      <c r="K115" s="200"/>
    </row>
    <row r="116" spans="1:11" ht="28.9">
      <c r="A116" s="373" t="s">
        <v>5531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600000</v>
      </c>
      <c r="G116" s="517">
        <v>2</v>
      </c>
      <c r="H116" s="515" t="s">
        <v>5351</v>
      </c>
      <c r="I116" s="523">
        <f t="shared" si="2"/>
        <v>3.3333333333333333E-6</v>
      </c>
      <c r="J116" s="200"/>
      <c r="K116" s="200"/>
    </row>
    <row r="117" spans="1:11" ht="28.9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58400</v>
      </c>
      <c r="H117" s="515" t="s">
        <v>5351</v>
      </c>
      <c r="I117" s="523">
        <f t="shared" si="2"/>
        <v>2.92E-2</v>
      </c>
      <c r="J117" s="200"/>
      <c r="K117" s="200"/>
    </row>
    <row r="118" spans="1:11" ht="28.9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843892</v>
      </c>
      <c r="H118" s="515" t="s">
        <v>5351</v>
      </c>
      <c r="I118" s="523">
        <f t="shared" si="2"/>
        <v>0.1431867958091802</v>
      </c>
      <c r="J118" s="200"/>
      <c r="K118" s="200"/>
    </row>
    <row r="119" spans="1:11" ht="28.9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93013</v>
      </c>
      <c r="H119" s="515" t="s">
        <v>5351</v>
      </c>
      <c r="I119" s="523">
        <f t="shared" si="2"/>
        <v>9.3012999999999998E-2</v>
      </c>
      <c r="J119" s="200"/>
      <c r="K119" s="200"/>
    </row>
    <row r="120" spans="1:11" ht="28.9">
      <c r="A120" s="373" t="s">
        <v>5355</v>
      </c>
      <c r="B120" s="515" t="s">
        <v>5736</v>
      </c>
      <c r="C120" s="515" t="s">
        <v>5737</v>
      </c>
      <c r="D120" s="516">
        <v>45831</v>
      </c>
      <c r="E120" s="516">
        <v>46195</v>
      </c>
      <c r="F120" s="517">
        <v>1650000</v>
      </c>
      <c r="G120" s="517">
        <v>0</v>
      </c>
      <c r="H120" s="515" t="s">
        <v>5351</v>
      </c>
      <c r="I120" s="523">
        <f>G120/F120</f>
        <v>0</v>
      </c>
      <c r="J120" s="200"/>
      <c r="K120" s="200"/>
    </row>
    <row r="121" spans="1:11" ht="28.9">
      <c r="A121" s="373" t="s">
        <v>5595</v>
      </c>
      <c r="B121" s="515" t="s">
        <v>5589</v>
      </c>
      <c r="C121" s="515" t="s">
        <v>5590</v>
      </c>
      <c r="D121" s="516">
        <v>45496</v>
      </c>
      <c r="E121" s="516">
        <v>45860</v>
      </c>
      <c r="F121" s="517">
        <v>100000000</v>
      </c>
      <c r="G121" s="517">
        <v>3360597</v>
      </c>
      <c r="H121" s="515" t="s">
        <v>5351</v>
      </c>
      <c r="I121" s="523">
        <f t="shared" si="2"/>
        <v>3.3605969999999999E-2</v>
      </c>
      <c r="J121" s="200"/>
      <c r="K121" s="200"/>
    </row>
    <row r="122" spans="1:11" ht="28.9">
      <c r="A122" s="260" t="s">
        <v>5384</v>
      </c>
      <c r="B122" s="241" t="s">
        <v>5608</v>
      </c>
      <c r="C122" s="515" t="s">
        <v>5609</v>
      </c>
      <c r="D122" s="244">
        <v>45537</v>
      </c>
      <c r="E122" s="244">
        <v>45901</v>
      </c>
      <c r="F122" s="517">
        <v>3</v>
      </c>
      <c r="G122" s="517">
        <v>1</v>
      </c>
      <c r="H122" s="515" t="s">
        <v>5351</v>
      </c>
      <c r="I122" s="523">
        <f t="shared" si="2"/>
        <v>0.33333333333333331</v>
      </c>
      <c r="J122" s="200"/>
      <c r="K122" s="200"/>
    </row>
    <row r="123" spans="1:11" ht="28.9">
      <c r="A123" s="373" t="s">
        <v>5703</v>
      </c>
      <c r="B123" s="515" t="s">
        <v>5696</v>
      </c>
      <c r="C123" s="515" t="s">
        <v>5697</v>
      </c>
      <c r="D123" s="516">
        <v>45751</v>
      </c>
      <c r="E123" s="516">
        <v>46115</v>
      </c>
      <c r="F123" s="517">
        <v>25</v>
      </c>
      <c r="G123" s="517">
        <v>0</v>
      </c>
      <c r="H123" s="515" t="s">
        <v>5351</v>
      </c>
      <c r="I123" s="523">
        <f t="shared" si="2"/>
        <v>0</v>
      </c>
      <c r="J123" s="200"/>
      <c r="K123" s="200"/>
    </row>
    <row r="124" spans="1:11" ht="28.9">
      <c r="A124" s="373" t="s">
        <v>5643</v>
      </c>
      <c r="B124" s="515" t="s">
        <v>5635</v>
      </c>
      <c r="C124" s="515" t="s">
        <v>5636</v>
      </c>
      <c r="D124" s="516">
        <v>45623</v>
      </c>
      <c r="E124" s="516">
        <v>45987</v>
      </c>
      <c r="F124" s="517">
        <v>510</v>
      </c>
      <c r="G124" s="517">
        <v>140</v>
      </c>
      <c r="H124" s="515" t="s">
        <v>5351</v>
      </c>
      <c r="I124" s="523">
        <f t="shared" si="2"/>
        <v>0.27450980392156865</v>
      </c>
      <c r="J124" s="200"/>
      <c r="K124" s="200"/>
    </row>
    <row r="125" spans="1:11" ht="28.9">
      <c r="A125" s="373" t="s">
        <v>5499</v>
      </c>
      <c r="B125" s="515" t="s">
        <v>5500</v>
      </c>
      <c r="C125" s="515" t="s">
        <v>5704</v>
      </c>
      <c r="D125" s="516">
        <v>45474</v>
      </c>
      <c r="E125" s="516">
        <v>45838</v>
      </c>
      <c r="F125" s="612">
        <v>1014790000</v>
      </c>
      <c r="G125" s="612">
        <v>1014790000</v>
      </c>
      <c r="H125" s="515" t="s">
        <v>5502</v>
      </c>
      <c r="I125" s="523">
        <f t="shared" si="2"/>
        <v>1</v>
      </c>
      <c r="J125" s="540"/>
      <c r="K125" s="618"/>
    </row>
    <row r="126" spans="1:11" ht="43.15">
      <c r="A126" s="373" t="s">
        <v>5580</v>
      </c>
      <c r="B126" s="515" t="s">
        <v>5690</v>
      </c>
      <c r="C126" s="515" t="s">
        <v>5693</v>
      </c>
      <c r="D126" s="516">
        <v>45474</v>
      </c>
      <c r="E126" s="516">
        <v>45838</v>
      </c>
      <c r="F126" s="612">
        <v>97000000</v>
      </c>
      <c r="G126" s="617">
        <v>90012055.939999998</v>
      </c>
      <c r="H126" s="515" t="s">
        <v>5502</v>
      </c>
      <c r="I126" s="523">
        <f t="shared" si="2"/>
        <v>0.92795933958762888</v>
      </c>
      <c r="J126" s="540"/>
      <c r="K126" s="540"/>
    </row>
    <row r="127" spans="1:11" ht="43.15">
      <c r="A127" s="373" t="s">
        <v>5583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2">
        <v>169000000</v>
      </c>
      <c r="G127" s="617">
        <v>168279654.55000001</v>
      </c>
      <c r="H127" s="515" t="s">
        <v>5502</v>
      </c>
      <c r="I127" s="523">
        <f t="shared" si="2"/>
        <v>0.99573760088757401</v>
      </c>
      <c r="J127" s="540"/>
      <c r="K127" s="540"/>
    </row>
    <row r="128" spans="1:11" ht="43.15">
      <c r="A128" s="373" t="s">
        <v>5584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226000000</v>
      </c>
      <c r="G128" s="617">
        <v>224932379.61000001</v>
      </c>
      <c r="H128" s="515" t="s">
        <v>5502</v>
      </c>
      <c r="I128" s="523">
        <f t="shared" si="2"/>
        <v>0.99527601597345139</v>
      </c>
      <c r="J128" s="540"/>
      <c r="K128" s="540"/>
    </row>
    <row r="129" spans="1:11" ht="43.15">
      <c r="A129" s="373" t="s">
        <v>5585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13000000</v>
      </c>
      <c r="G129" s="612">
        <v>13000000</v>
      </c>
      <c r="H129" s="515" t="s">
        <v>5502</v>
      </c>
      <c r="I129" s="523">
        <f t="shared" si="2"/>
        <v>1</v>
      </c>
      <c r="J129" s="540"/>
      <c r="K129" s="540"/>
    </row>
    <row r="130" spans="1:11" ht="43.15">
      <c r="A130" s="373" t="s">
        <v>5653</v>
      </c>
      <c r="B130" s="515" t="s">
        <v>5694</v>
      </c>
      <c r="C130" s="515" t="s">
        <v>5686</v>
      </c>
      <c r="D130" s="516">
        <v>45658</v>
      </c>
      <c r="E130" s="516">
        <v>45838</v>
      </c>
      <c r="F130" s="517">
        <v>60</v>
      </c>
      <c r="G130" s="517">
        <v>0</v>
      </c>
      <c r="H130" s="515" t="s">
        <v>5351</v>
      </c>
      <c r="I130" s="523">
        <f t="shared" si="2"/>
        <v>0</v>
      </c>
      <c r="J130" s="540"/>
      <c r="K130" s="540"/>
    </row>
    <row r="131" spans="1:11" ht="43.15">
      <c r="A131" s="373" t="s">
        <v>5654</v>
      </c>
      <c r="B131" s="515" t="s">
        <v>5694</v>
      </c>
      <c r="C131" s="515" t="s">
        <v>5686</v>
      </c>
      <c r="D131" s="516">
        <v>45658</v>
      </c>
      <c r="E131" s="516">
        <v>45838</v>
      </c>
      <c r="F131" s="517">
        <v>60</v>
      </c>
      <c r="G131" s="517">
        <v>0</v>
      </c>
      <c r="H131" s="515" t="s">
        <v>5351</v>
      </c>
      <c r="I131" s="523">
        <f t="shared" si="2"/>
        <v>0</v>
      </c>
      <c r="J131" s="540"/>
      <c r="K131" s="540"/>
    </row>
    <row r="132" spans="1:11" ht="43.15">
      <c r="A132" s="373" t="s">
        <v>5655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5</v>
      </c>
      <c r="G132" s="517">
        <v>2</v>
      </c>
      <c r="H132" s="515" t="s">
        <v>5351</v>
      </c>
      <c r="I132" s="523">
        <f t="shared" si="2"/>
        <v>0.4</v>
      </c>
      <c r="J132" s="540"/>
      <c r="K132" s="540"/>
    </row>
    <row r="133" spans="1:11" ht="28.9">
      <c r="A133" s="373" t="s">
        <v>5732</v>
      </c>
      <c r="B133" s="515" t="s">
        <v>5733</v>
      </c>
      <c r="C133" s="515" t="s">
        <v>5734</v>
      </c>
      <c r="D133" s="516">
        <v>45814</v>
      </c>
      <c r="E133" s="516">
        <v>46543</v>
      </c>
      <c r="F133" s="517">
        <v>6</v>
      </c>
      <c r="G133" s="517">
        <v>0</v>
      </c>
      <c r="H133" s="515" t="s">
        <v>5351</v>
      </c>
      <c r="I133" s="523">
        <f t="shared" si="2"/>
        <v>0</v>
      </c>
      <c r="J133" s="540"/>
      <c r="K133" s="540"/>
    </row>
    <row r="134" spans="1:11" ht="28.9">
      <c r="A134" s="260" t="s">
        <v>5365</v>
      </c>
      <c r="B134" s="241" t="s">
        <v>5646</v>
      </c>
      <c r="C134" s="515" t="s">
        <v>5647</v>
      </c>
      <c r="D134" s="244">
        <v>45646</v>
      </c>
      <c r="E134" s="244">
        <v>46010</v>
      </c>
      <c r="F134" s="517">
        <v>26000000</v>
      </c>
      <c r="G134" s="517">
        <v>16449126.999220001</v>
      </c>
      <c r="H134" s="515" t="s">
        <v>5351</v>
      </c>
      <c r="I134" s="523">
        <f t="shared" si="2"/>
        <v>0.63265873073923085</v>
      </c>
      <c r="J134" s="540"/>
      <c r="K134" s="540"/>
    </row>
    <row r="135" spans="1:11" ht="28.9">
      <c r="A135" s="260" t="s">
        <v>5366</v>
      </c>
      <c r="B135" s="241" t="s">
        <v>5657</v>
      </c>
      <c r="C135" s="515" t="s">
        <v>5658</v>
      </c>
      <c r="D135" s="244">
        <v>45672</v>
      </c>
      <c r="E135" s="244">
        <v>45851</v>
      </c>
      <c r="F135" s="517">
        <v>7187500</v>
      </c>
      <c r="G135" s="517">
        <v>6230531</v>
      </c>
      <c r="H135" s="515" t="s">
        <v>5351</v>
      </c>
      <c r="I135" s="523">
        <f t="shared" si="2"/>
        <v>0.86685648695652173</v>
      </c>
      <c r="J135" s="540"/>
      <c r="K135" s="540"/>
    </row>
    <row r="136" spans="1:11" ht="28.9">
      <c r="A136" s="260" t="s">
        <v>5648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29">
        <v>37.5</v>
      </c>
      <c r="G136" s="529">
        <v>9</v>
      </c>
      <c r="H136" s="515" t="s">
        <v>5263</v>
      </c>
      <c r="I136" s="523">
        <f t="shared" si="2"/>
        <v>0.24</v>
      </c>
      <c r="J136" s="540"/>
      <c r="K136" s="540"/>
    </row>
    <row r="137" spans="1:11" ht="28.9">
      <c r="A137" s="373" t="s">
        <v>5367</v>
      </c>
      <c r="B137" s="515" t="s">
        <v>5674</v>
      </c>
      <c r="C137" s="515" t="s">
        <v>5675</v>
      </c>
      <c r="D137" s="516">
        <v>45715</v>
      </c>
      <c r="E137" s="516">
        <v>46079</v>
      </c>
      <c r="F137" s="517">
        <v>3500000</v>
      </c>
      <c r="G137" s="517">
        <v>215064</v>
      </c>
      <c r="H137" s="515" t="s">
        <v>5351</v>
      </c>
      <c r="I137" s="523">
        <f t="shared" si="2"/>
        <v>6.1446857142857143E-2</v>
      </c>
      <c r="J137" s="540"/>
      <c r="K137" s="540"/>
    </row>
    <row r="138" spans="1:11" ht="28.9">
      <c r="A138" s="373" t="s">
        <v>5720</v>
      </c>
      <c r="B138" s="241" t="s">
        <v>5716</v>
      </c>
      <c r="C138" s="241" t="s">
        <v>5717</v>
      </c>
      <c r="D138" s="244">
        <v>45777</v>
      </c>
      <c r="E138" s="244">
        <v>46141</v>
      </c>
      <c r="F138" s="242">
        <v>300</v>
      </c>
      <c r="G138" s="242">
        <v>0</v>
      </c>
      <c r="H138" s="515" t="s">
        <v>5351</v>
      </c>
      <c r="I138" s="523">
        <f t="shared" si="2"/>
        <v>0</v>
      </c>
      <c r="J138" s="540"/>
      <c r="K138" s="540"/>
    </row>
    <row r="139" spans="1:11" ht="29.45" thickBot="1">
      <c r="A139" s="262" t="s">
        <v>5610</v>
      </c>
      <c r="B139" s="264" t="s">
        <v>5608</v>
      </c>
      <c r="C139" s="525" t="s">
        <v>5609</v>
      </c>
      <c r="D139" s="265">
        <v>45537</v>
      </c>
      <c r="E139" s="265">
        <v>45901</v>
      </c>
      <c r="F139" s="527">
        <v>400</v>
      </c>
      <c r="G139" s="527">
        <v>0</v>
      </c>
      <c r="H139" s="525" t="s">
        <v>5351</v>
      </c>
      <c r="I139" s="528">
        <f t="shared" si="2"/>
        <v>0</v>
      </c>
      <c r="J139" s="540"/>
      <c r="K139" s="540"/>
    </row>
    <row r="140" spans="1:11">
      <c r="A140" s="200"/>
      <c r="B140" s="200"/>
      <c r="C140" s="200"/>
      <c r="D140" s="200"/>
      <c r="E140" s="200"/>
      <c r="F140" s="581"/>
      <c r="G140" s="581"/>
      <c r="H140" s="200"/>
      <c r="I140" s="200"/>
      <c r="J140" s="200"/>
      <c r="K140" s="200"/>
    </row>
    <row r="141" spans="1:11">
      <c r="A141" s="200"/>
      <c r="B141" s="200"/>
      <c r="C141" s="200"/>
      <c r="D141" s="200"/>
      <c r="E141" s="200"/>
      <c r="F141" s="581"/>
      <c r="G141" s="581"/>
      <c r="H141" s="200"/>
      <c r="I141" s="200"/>
      <c r="J141" s="200"/>
      <c r="K141" s="200"/>
    </row>
    <row r="142" spans="1:11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</sheetData>
  <autoFilter ref="A3:M139" xr:uid="{9CD76303-62DD-4746-9D68-8AE3DBE76E35}"/>
  <mergeCells count="14">
    <mergeCell ref="A6:A7"/>
    <mergeCell ref="B6:B7"/>
    <mergeCell ref="D6:D7"/>
    <mergeCell ref="E6:E7"/>
    <mergeCell ref="A70:A71"/>
    <mergeCell ref="B70:B71"/>
    <mergeCell ref="D70:D71"/>
    <mergeCell ref="E70:E71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A894-02D1-4347-8B00-80B46219FAF3}">
  <dimension ref="A1:M152"/>
  <sheetViews>
    <sheetView topLeftCell="A134" zoomScaleNormal="100" workbookViewId="0">
      <selection activeCell="I148" sqref="I14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85" t="s">
        <v>5740</v>
      </c>
      <c r="G2" s="686"/>
      <c r="H2" s="686"/>
      <c r="I2" s="687"/>
      <c r="J2" s="200"/>
      <c r="K2" s="200"/>
    </row>
    <row r="3" spans="1:13" ht="45" customHeigh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809" t="s">
        <v>9</v>
      </c>
      <c r="B4" s="810" t="s">
        <v>5575</v>
      </c>
      <c r="C4" s="520" t="s">
        <v>5576</v>
      </c>
      <c r="D4" s="811">
        <v>45474</v>
      </c>
      <c r="E4" s="811">
        <v>45838</v>
      </c>
      <c r="F4" s="521">
        <v>108000</v>
      </c>
      <c r="G4" s="521"/>
      <c r="H4" s="520" t="s">
        <v>5263</v>
      </c>
      <c r="I4" s="522">
        <f t="shared" ref="I4:I73" si="0">G4/F4</f>
        <v>0</v>
      </c>
      <c r="J4" s="538"/>
      <c r="K4" s="538"/>
    </row>
    <row r="5" spans="1:13">
      <c r="A5" s="688"/>
      <c r="B5" s="689"/>
      <c r="C5" s="515" t="s">
        <v>5577</v>
      </c>
      <c r="D5" s="690"/>
      <c r="E5" s="690"/>
      <c r="F5" s="517">
        <v>12000</v>
      </c>
      <c r="G5" s="517"/>
      <c r="H5" s="515" t="s">
        <v>5263</v>
      </c>
      <c r="I5" s="523">
        <f t="shared" si="0"/>
        <v>0</v>
      </c>
      <c r="J5" s="538"/>
      <c r="K5" s="538"/>
    </row>
    <row r="6" spans="1:13">
      <c r="A6" s="688" t="s">
        <v>9</v>
      </c>
      <c r="B6" s="689" t="s">
        <v>5728</v>
      </c>
      <c r="C6" s="515" t="s">
        <v>5741</v>
      </c>
      <c r="D6" s="690">
        <v>45839</v>
      </c>
      <c r="E6" s="690">
        <v>46203</v>
      </c>
      <c r="F6" s="517">
        <v>108000</v>
      </c>
      <c r="G6" s="517"/>
      <c r="H6" s="515" t="s">
        <v>5263</v>
      </c>
      <c r="I6" s="523">
        <f t="shared" ref="I6:I7" si="1">G6/F6</f>
        <v>0</v>
      </c>
      <c r="J6" s="538"/>
      <c r="K6" s="538"/>
    </row>
    <row r="7" spans="1:13">
      <c r="A7" s="688"/>
      <c r="B7" s="689"/>
      <c r="C7" s="515" t="s">
        <v>5742</v>
      </c>
      <c r="D7" s="690"/>
      <c r="E7" s="690"/>
      <c r="F7" s="517">
        <v>12000</v>
      </c>
      <c r="G7" s="517"/>
      <c r="H7" s="515" t="s">
        <v>5263</v>
      </c>
      <c r="I7" s="523">
        <f t="shared" si="1"/>
        <v>0</v>
      </c>
      <c r="J7" s="538"/>
      <c r="K7" s="538"/>
    </row>
    <row r="8" spans="1:13" ht="28.9">
      <c r="A8" s="373" t="s">
        <v>1613</v>
      </c>
      <c r="B8" s="515" t="s">
        <v>5481</v>
      </c>
      <c r="C8" s="515" t="s">
        <v>5743</v>
      </c>
      <c r="D8" s="516">
        <v>45658</v>
      </c>
      <c r="E8" s="516">
        <v>46022</v>
      </c>
      <c r="F8" s="517">
        <v>750000</v>
      </c>
      <c r="G8" s="517"/>
      <c r="H8" s="515" t="s">
        <v>5263</v>
      </c>
      <c r="I8" s="523">
        <f t="shared" si="0"/>
        <v>0</v>
      </c>
      <c r="J8" s="200"/>
      <c r="K8" s="200"/>
    </row>
    <row r="9" spans="1:13" ht="28.9">
      <c r="A9" s="260" t="s">
        <v>5388</v>
      </c>
      <c r="B9" s="241" t="s">
        <v>5612</v>
      </c>
      <c r="C9" s="241" t="s">
        <v>5613</v>
      </c>
      <c r="D9" s="244">
        <v>45551</v>
      </c>
      <c r="E9" s="244">
        <v>45915</v>
      </c>
      <c r="F9" s="242">
        <v>28000</v>
      </c>
      <c r="G9" s="242"/>
      <c r="H9" s="515" t="s">
        <v>5263</v>
      </c>
      <c r="I9" s="523">
        <f t="shared" si="0"/>
        <v>0</v>
      </c>
      <c r="J9" s="200"/>
      <c r="K9" s="200"/>
    </row>
    <row r="10" spans="1:13" ht="28.9">
      <c r="A10" s="260" t="s">
        <v>3315</v>
      </c>
      <c r="B10" s="241" t="s">
        <v>5716</v>
      </c>
      <c r="C10" s="241" t="s">
        <v>5717</v>
      </c>
      <c r="D10" s="244">
        <v>45777</v>
      </c>
      <c r="E10" s="244">
        <v>46141</v>
      </c>
      <c r="F10" s="242">
        <v>1200</v>
      </c>
      <c r="G10" s="242">
        <v>341.79443997999999</v>
      </c>
      <c r="H10" s="515" t="s">
        <v>5263</v>
      </c>
      <c r="I10" s="523">
        <f t="shared" si="0"/>
        <v>0.28482869998333332</v>
      </c>
      <c r="J10" s="200"/>
      <c r="K10" s="200"/>
    </row>
    <row r="11" spans="1:13" ht="43.15">
      <c r="A11" s="260" t="s">
        <v>5391</v>
      </c>
      <c r="B11" s="515" t="s">
        <v>5685</v>
      </c>
      <c r="C11" s="515" t="s">
        <v>5686</v>
      </c>
      <c r="D11" s="516">
        <v>45658</v>
      </c>
      <c r="E11" s="516">
        <v>46022</v>
      </c>
      <c r="F11" s="517">
        <v>150000</v>
      </c>
      <c r="G11" s="242">
        <v>145147</v>
      </c>
      <c r="H11" s="515" t="s">
        <v>5263</v>
      </c>
      <c r="I11" s="523">
        <f t="shared" si="0"/>
        <v>0.96764666666666665</v>
      </c>
      <c r="J11" s="200"/>
      <c r="K11" s="200"/>
    </row>
    <row r="12" spans="1:13" ht="28.9">
      <c r="A12" s="260" t="s">
        <v>4683</v>
      </c>
      <c r="B12" s="241" t="s">
        <v>5589</v>
      </c>
      <c r="C12" s="241" t="s">
        <v>5590</v>
      </c>
      <c r="D12" s="244">
        <v>45532</v>
      </c>
      <c r="E12" s="244">
        <v>45896</v>
      </c>
      <c r="F12" s="242">
        <v>266000</v>
      </c>
      <c r="G12" s="517">
        <v>210889.79</v>
      </c>
      <c r="H12" s="515" t="s">
        <v>5263</v>
      </c>
      <c r="I12" s="523">
        <f t="shared" si="0"/>
        <v>0.79281875939849622</v>
      </c>
      <c r="J12" s="200"/>
      <c r="K12" s="200"/>
    </row>
    <row r="13" spans="1:13" ht="28.9">
      <c r="A13" s="260" t="s">
        <v>5687</v>
      </c>
      <c r="B13" s="241" t="s">
        <v>5688</v>
      </c>
      <c r="C13" s="241" t="s">
        <v>5689</v>
      </c>
      <c r="D13" s="244">
        <v>45730</v>
      </c>
      <c r="E13" s="244" t="s">
        <v>4954</v>
      </c>
      <c r="F13" s="242">
        <v>7500</v>
      </c>
      <c r="G13" s="517">
        <v>472.25</v>
      </c>
      <c r="H13" s="515" t="s">
        <v>5263</v>
      </c>
      <c r="I13" s="523">
        <f t="shared" si="0"/>
        <v>6.2966666666666671E-2</v>
      </c>
      <c r="J13" s="200"/>
      <c r="K13" s="200"/>
    </row>
    <row r="14" spans="1:13" ht="28.9">
      <c r="A14" s="373" t="s">
        <v>5588</v>
      </c>
      <c r="B14" s="515" t="s">
        <v>5589</v>
      </c>
      <c r="C14" s="515" t="s">
        <v>5590</v>
      </c>
      <c r="D14" s="516">
        <v>45496</v>
      </c>
      <c r="E14" s="516">
        <v>45860</v>
      </c>
      <c r="F14" s="517">
        <v>2900</v>
      </c>
      <c r="G14" s="517">
        <v>2893.732</v>
      </c>
      <c r="H14" s="515" t="s">
        <v>5263</v>
      </c>
      <c r="I14" s="523">
        <f t="shared" si="0"/>
        <v>0.99783862068965512</v>
      </c>
      <c r="J14" s="200"/>
      <c r="K14" s="200"/>
    </row>
    <row r="15" spans="1:13" ht="28.9">
      <c r="A15" s="373" t="s">
        <v>5270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1800</v>
      </c>
      <c r="G15" s="517">
        <v>390.33</v>
      </c>
      <c r="H15" s="515" t="s">
        <v>5263</v>
      </c>
      <c r="I15" s="523">
        <f t="shared" si="0"/>
        <v>0.21684999999999999</v>
      </c>
      <c r="J15" s="200"/>
      <c r="K15" s="200"/>
      <c r="M15" t="s">
        <v>5652</v>
      </c>
    </row>
    <row r="16" spans="1:13" ht="28.9">
      <c r="A16" s="373" t="s">
        <v>5274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38</v>
      </c>
      <c r="G16" s="517">
        <v>12.83</v>
      </c>
      <c r="H16" s="515" t="s">
        <v>5263</v>
      </c>
      <c r="I16" s="523">
        <f t="shared" si="0"/>
        <v>0.33763157894736845</v>
      </c>
      <c r="J16" s="200"/>
      <c r="K16" s="200"/>
    </row>
    <row r="17" spans="1:11" ht="28.9">
      <c r="A17" s="373" t="s">
        <v>5275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128.36000000000001</v>
      </c>
      <c r="H17" s="515" t="s">
        <v>5263</v>
      </c>
      <c r="I17" s="523">
        <f t="shared" si="0"/>
        <v>0.49369230769230776</v>
      </c>
      <c r="J17" s="200"/>
      <c r="K17" s="200"/>
    </row>
    <row r="18" spans="1:11" ht="28.9">
      <c r="A18" s="373" t="s">
        <v>5276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16</v>
      </c>
      <c r="G18" s="517">
        <v>8.41</v>
      </c>
      <c r="H18" s="515" t="s">
        <v>5263</v>
      </c>
      <c r="I18" s="523">
        <f t="shared" si="0"/>
        <v>0.52562500000000001</v>
      </c>
      <c r="J18" s="200"/>
      <c r="K18" s="200"/>
    </row>
    <row r="19" spans="1:11" ht="28.9">
      <c r="A19" s="373" t="s">
        <v>5277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50</v>
      </c>
      <c r="G19" s="517">
        <v>25.34</v>
      </c>
      <c r="H19" s="515" t="s">
        <v>5263</v>
      </c>
      <c r="I19" s="523">
        <f t="shared" si="0"/>
        <v>0.50680000000000003</v>
      </c>
      <c r="J19" s="200"/>
      <c r="K19" s="200"/>
    </row>
    <row r="20" spans="1:11" ht="28.9">
      <c r="A20" s="373" t="s">
        <v>5450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260</v>
      </c>
      <c r="G20" s="517">
        <v>57.15</v>
      </c>
      <c r="H20" s="515" t="s">
        <v>5263</v>
      </c>
      <c r="I20" s="523">
        <f t="shared" si="0"/>
        <v>0.21980769230769232</v>
      </c>
      <c r="J20" s="200"/>
      <c r="K20" s="200"/>
    </row>
    <row r="21" spans="1:11" ht="28.9">
      <c r="A21" s="373" t="s">
        <v>5451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390</v>
      </c>
      <c r="G21" s="517">
        <v>209.31</v>
      </c>
      <c r="H21" s="515" t="s">
        <v>5263</v>
      </c>
      <c r="I21" s="523">
        <f t="shared" si="0"/>
        <v>0.53669230769230769</v>
      </c>
      <c r="J21" s="200"/>
      <c r="K21" s="200"/>
    </row>
    <row r="22" spans="1:11" ht="28.9">
      <c r="A22" s="373" t="s">
        <v>5452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955</v>
      </c>
      <c r="G22" s="517">
        <v>312.48</v>
      </c>
      <c r="H22" s="515" t="s">
        <v>5263</v>
      </c>
      <c r="I22" s="523">
        <f t="shared" si="0"/>
        <v>0.32720418848167543</v>
      </c>
      <c r="J22" s="200"/>
      <c r="K22" s="200"/>
    </row>
    <row r="23" spans="1:11" ht="28.9">
      <c r="A23" s="373" t="s">
        <v>5453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155</v>
      </c>
      <c r="G23" s="517">
        <v>143.66</v>
      </c>
      <c r="H23" s="515" t="s">
        <v>5263</v>
      </c>
      <c r="I23" s="523">
        <f t="shared" si="0"/>
        <v>0.92683870967741933</v>
      </c>
      <c r="J23" s="200"/>
      <c r="K23" s="200"/>
    </row>
    <row r="24" spans="1:11" ht="28.9">
      <c r="A24" s="373" t="s">
        <v>5454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110</v>
      </c>
      <c r="G24" s="517">
        <v>52.23</v>
      </c>
      <c r="H24" s="515" t="s">
        <v>5263</v>
      </c>
      <c r="I24" s="523">
        <f t="shared" si="0"/>
        <v>0.47481818181818181</v>
      </c>
      <c r="J24" s="200"/>
      <c r="K24" s="200"/>
    </row>
    <row r="25" spans="1:11" ht="28.9">
      <c r="A25" s="373" t="s">
        <v>5455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120</v>
      </c>
      <c r="G25" s="517">
        <v>107.66</v>
      </c>
      <c r="H25" s="515" t="s">
        <v>5263</v>
      </c>
      <c r="I25" s="523">
        <f t="shared" si="0"/>
        <v>0.89716666666666667</v>
      </c>
      <c r="J25" s="200"/>
      <c r="K25" s="200"/>
    </row>
    <row r="26" spans="1:11" ht="28.9">
      <c r="A26" s="373" t="s">
        <v>5456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100</v>
      </c>
      <c r="G26" s="517">
        <v>54.54</v>
      </c>
      <c r="H26" s="515" t="s">
        <v>5263</v>
      </c>
      <c r="I26" s="523">
        <f t="shared" si="0"/>
        <v>0.5454</v>
      </c>
      <c r="J26" s="200"/>
      <c r="K26" s="200"/>
    </row>
    <row r="27" spans="1:11" ht="28.9">
      <c r="A27" s="373" t="s">
        <v>5457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95</v>
      </c>
      <c r="G27" s="517">
        <v>90.61</v>
      </c>
      <c r="H27" s="515" t="s">
        <v>5263</v>
      </c>
      <c r="I27" s="523">
        <f t="shared" si="0"/>
        <v>0.95378947368421052</v>
      </c>
      <c r="J27" s="200"/>
      <c r="K27" s="200"/>
    </row>
    <row r="28" spans="1:11" ht="28.9">
      <c r="A28" s="373" t="s">
        <v>5458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70</v>
      </c>
      <c r="G28" s="517">
        <v>21.56</v>
      </c>
      <c r="H28" s="515" t="s">
        <v>5263</v>
      </c>
      <c r="I28" s="523">
        <f t="shared" si="0"/>
        <v>0.308</v>
      </c>
      <c r="J28" s="200"/>
      <c r="K28" s="200"/>
    </row>
    <row r="29" spans="1:11" ht="28.9">
      <c r="A29" s="373" t="s">
        <v>5459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202</v>
      </c>
      <c r="G29" s="517">
        <v>46.17</v>
      </c>
      <c r="H29" s="515" t="s">
        <v>5263</v>
      </c>
      <c r="I29" s="523">
        <f t="shared" si="0"/>
        <v>0.22856435643564357</v>
      </c>
      <c r="J29" s="200"/>
      <c r="K29" s="200"/>
    </row>
    <row r="30" spans="1:11" ht="28.9">
      <c r="A30" s="373" t="s">
        <v>5460</v>
      </c>
      <c r="B30" s="515" t="s">
        <v>5657</v>
      </c>
      <c r="C30" s="515" t="s">
        <v>5658</v>
      </c>
      <c r="D30" s="516">
        <v>45672</v>
      </c>
      <c r="E30" s="516">
        <v>46036</v>
      </c>
      <c r="F30" s="517">
        <v>365</v>
      </c>
      <c r="G30" s="517">
        <v>88.11</v>
      </c>
      <c r="H30" s="515" t="s">
        <v>5263</v>
      </c>
      <c r="I30" s="523">
        <f t="shared" si="0"/>
        <v>0.2413972602739726</v>
      </c>
      <c r="J30" s="200"/>
      <c r="K30" s="200"/>
    </row>
    <row r="31" spans="1:11" ht="28.9">
      <c r="A31" s="373" t="s">
        <v>5461</v>
      </c>
      <c r="B31" s="515" t="s">
        <v>5664</v>
      </c>
      <c r="C31" s="515" t="s">
        <v>5665</v>
      </c>
      <c r="D31" s="516">
        <v>45691</v>
      </c>
      <c r="E31" s="516">
        <v>46055</v>
      </c>
      <c r="F31" s="517">
        <v>30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ht="28.9">
      <c r="A32" s="373" t="s">
        <v>5462</v>
      </c>
      <c r="B32" s="515" t="s">
        <v>5674</v>
      </c>
      <c r="C32" s="515" t="s">
        <v>5675</v>
      </c>
      <c r="D32" s="516">
        <v>45715</v>
      </c>
      <c r="E32" s="516">
        <v>46079</v>
      </c>
      <c r="F32" s="517">
        <v>490</v>
      </c>
      <c r="G32" s="517">
        <v>72.040000000000006</v>
      </c>
      <c r="H32" s="515" t="s">
        <v>5263</v>
      </c>
      <c r="I32" s="523">
        <f t="shared" si="0"/>
        <v>0.14702040816326531</v>
      </c>
      <c r="J32" s="200"/>
      <c r="K32" s="200"/>
    </row>
    <row r="33" spans="1:11" ht="28.9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49</v>
      </c>
      <c r="H33" s="515" t="s">
        <v>5263</v>
      </c>
      <c r="I33" s="523">
        <f t="shared" si="0"/>
        <v>4.9000000000000002E-2</v>
      </c>
      <c r="J33" s="200"/>
      <c r="K33" s="200"/>
    </row>
    <row r="34" spans="1:11" ht="28.9">
      <c r="A34" s="373" t="s">
        <v>5463</v>
      </c>
      <c r="B34" s="241" t="s">
        <v>5716</v>
      </c>
      <c r="C34" s="241" t="s">
        <v>5717</v>
      </c>
      <c r="D34" s="244">
        <v>45777</v>
      </c>
      <c r="E34" s="244">
        <v>46141</v>
      </c>
      <c r="F34" s="242">
        <v>20000</v>
      </c>
      <c r="G34" s="242">
        <v>4424.1899999999996</v>
      </c>
      <c r="H34" s="515" t="s">
        <v>5263</v>
      </c>
      <c r="I34" s="523">
        <f t="shared" si="0"/>
        <v>0.22120949999999998</v>
      </c>
      <c r="J34" s="200"/>
      <c r="K34" s="200"/>
    </row>
    <row r="35" spans="1:11" ht="28.9">
      <c r="A35" s="373" t="s">
        <v>5487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1250</v>
      </c>
      <c r="G35" s="517">
        <v>161.97999999999999</v>
      </c>
      <c r="H35" s="515" t="s">
        <v>5263</v>
      </c>
      <c r="I35" s="523">
        <f t="shared" si="0"/>
        <v>0.129584</v>
      </c>
      <c r="J35" s="200"/>
      <c r="K35" s="200"/>
    </row>
    <row r="36" spans="1:11" ht="28.9">
      <c r="A36" s="373" t="s">
        <v>5490</v>
      </c>
      <c r="B36" s="515" t="s">
        <v>5722</v>
      </c>
      <c r="C36" s="515" t="s">
        <v>5723</v>
      </c>
      <c r="D36" s="516">
        <v>45798</v>
      </c>
      <c r="E36" s="516">
        <v>46162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200"/>
      <c r="K36" s="200"/>
    </row>
    <row r="37" spans="1:11" ht="28.9">
      <c r="A37" s="260" t="s">
        <v>5614</v>
      </c>
      <c r="B37" s="241" t="s">
        <v>5612</v>
      </c>
      <c r="C37" s="241" t="s">
        <v>5613</v>
      </c>
      <c r="D37" s="244">
        <v>45551</v>
      </c>
      <c r="E37" s="244">
        <v>45915</v>
      </c>
      <c r="F37" s="242">
        <v>300</v>
      </c>
      <c r="G37" s="517">
        <v>275</v>
      </c>
      <c r="H37" s="515" t="s">
        <v>5263</v>
      </c>
      <c r="I37" s="523">
        <f t="shared" si="0"/>
        <v>0.91666666666666663</v>
      </c>
      <c r="J37" s="200"/>
      <c r="K37" s="200"/>
    </row>
    <row r="38" spans="1:11" ht="43.15">
      <c r="A38" s="373" t="s">
        <v>5637</v>
      </c>
      <c r="B38" s="515" t="s">
        <v>5706</v>
      </c>
      <c r="C38" s="515" t="s">
        <v>5707</v>
      </c>
      <c r="D38" s="516">
        <v>45623</v>
      </c>
      <c r="E38" s="516">
        <v>45987</v>
      </c>
      <c r="F38" s="517">
        <v>2700</v>
      </c>
      <c r="G38" s="517">
        <v>1046</v>
      </c>
      <c r="H38" s="515" t="s">
        <v>5263</v>
      </c>
      <c r="I38" s="523">
        <f t="shared" si="0"/>
        <v>0.38740740740740742</v>
      </c>
      <c r="J38" s="200"/>
      <c r="K38" s="200"/>
    </row>
    <row r="39" spans="1:11" ht="28.9">
      <c r="A39" s="373" t="s">
        <v>5638</v>
      </c>
      <c r="B39" s="515" t="s">
        <v>5635</v>
      </c>
      <c r="C39" s="515" t="s">
        <v>5636</v>
      </c>
      <c r="D39" s="516">
        <v>45623</v>
      </c>
      <c r="E39" s="516">
        <v>45987</v>
      </c>
      <c r="F39" s="517">
        <v>100</v>
      </c>
      <c r="G39" s="517">
        <v>20</v>
      </c>
      <c r="H39" s="515" t="s">
        <v>5263</v>
      </c>
      <c r="I39" s="523">
        <f t="shared" si="0"/>
        <v>0.2</v>
      </c>
      <c r="J39" s="200"/>
      <c r="K39" s="200"/>
    </row>
    <row r="40" spans="1:11" ht="28.9">
      <c r="A40" s="373" t="s">
        <v>4092</v>
      </c>
      <c r="B40" s="515" t="s">
        <v>5708</v>
      </c>
      <c r="C40" s="515" t="s">
        <v>5709</v>
      </c>
      <c r="D40" s="244">
        <v>45761</v>
      </c>
      <c r="E40" s="244">
        <v>45943</v>
      </c>
      <c r="F40" s="517">
        <v>300000</v>
      </c>
      <c r="G40" s="517">
        <v>186112.17</v>
      </c>
      <c r="H40" s="515" t="s">
        <v>5263</v>
      </c>
      <c r="I40" s="523">
        <f t="shared" si="0"/>
        <v>0.62037390000000003</v>
      </c>
      <c r="J40" s="200"/>
      <c r="K40" s="200"/>
    </row>
    <row r="41" spans="1:11" ht="28.9">
      <c r="A41" s="373" t="s">
        <v>3125</v>
      </c>
      <c r="B41" s="515" t="s">
        <v>5722</v>
      </c>
      <c r="C41" s="515" t="s">
        <v>5723</v>
      </c>
      <c r="D41" s="516">
        <v>45798</v>
      </c>
      <c r="E41" s="516">
        <v>46162</v>
      </c>
      <c r="F41" s="517">
        <v>30000</v>
      </c>
      <c r="G41" s="517"/>
      <c r="H41" s="515" t="s">
        <v>5263</v>
      </c>
      <c r="I41" s="523">
        <f t="shared" si="0"/>
        <v>0</v>
      </c>
      <c r="J41" s="200"/>
      <c r="K41" s="200"/>
    </row>
    <row r="42" spans="1:11" ht="28.9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1211.5</v>
      </c>
      <c r="H42" s="515" t="s">
        <v>5263</v>
      </c>
      <c r="I42" s="523">
        <f t="shared" si="0"/>
        <v>0.24229999999999999</v>
      </c>
      <c r="J42" s="200"/>
      <c r="K42" s="200"/>
    </row>
    <row r="43" spans="1:11" ht="28.9">
      <c r="A43" s="373" t="s">
        <v>5282</v>
      </c>
      <c r="B43" s="515" t="s">
        <v>5622</v>
      </c>
      <c r="C43" s="515" t="s">
        <v>5623</v>
      </c>
      <c r="D43" s="516">
        <v>45610</v>
      </c>
      <c r="E43" s="516">
        <v>45974</v>
      </c>
      <c r="F43" s="517">
        <v>24650</v>
      </c>
      <c r="G43" s="517">
        <v>13587</v>
      </c>
      <c r="H43" s="515" t="s">
        <v>5263</v>
      </c>
      <c r="I43" s="523">
        <f t="shared" si="0"/>
        <v>0.5511967545638945</v>
      </c>
      <c r="J43" s="200"/>
      <c r="K43" s="200"/>
    </row>
    <row r="44" spans="1:11" ht="28.9">
      <c r="A44" s="373" t="s">
        <v>5283</v>
      </c>
      <c r="B44" s="515" t="s">
        <v>5589</v>
      </c>
      <c r="C44" s="515" t="s">
        <v>5590</v>
      </c>
      <c r="D44" s="516">
        <v>45496</v>
      </c>
      <c r="E44" s="516">
        <v>45860</v>
      </c>
      <c r="F44" s="517">
        <v>910000</v>
      </c>
      <c r="G44" s="517">
        <v>626294</v>
      </c>
      <c r="H44" s="515" t="s">
        <v>5263</v>
      </c>
      <c r="I44" s="523">
        <f t="shared" si="0"/>
        <v>0.68823516483516478</v>
      </c>
      <c r="J44" s="200"/>
      <c r="K44" s="200"/>
    </row>
    <row r="45" spans="1:11" ht="28.9">
      <c r="A45" s="373" t="s">
        <v>5600</v>
      </c>
      <c r="B45" s="515" t="s">
        <v>5601</v>
      </c>
      <c r="C45" s="515" t="s">
        <v>5599</v>
      </c>
      <c r="D45" s="516">
        <v>45519</v>
      </c>
      <c r="E45" s="516">
        <v>45883</v>
      </c>
      <c r="F45" s="517">
        <v>25000</v>
      </c>
      <c r="G45" s="517">
        <v>16753.099999999999</v>
      </c>
      <c r="H45" s="515" t="s">
        <v>5263</v>
      </c>
      <c r="I45" s="523">
        <f t="shared" si="0"/>
        <v>0.67012399999999994</v>
      </c>
      <c r="J45" s="200"/>
      <c r="K45" s="200"/>
    </row>
    <row r="46" spans="1:11" ht="28.9">
      <c r="A46" s="373" t="s">
        <v>5666</v>
      </c>
      <c r="B46" s="515" t="s">
        <v>5664</v>
      </c>
      <c r="C46" s="515" t="s">
        <v>5665</v>
      </c>
      <c r="D46" s="516">
        <v>45691</v>
      </c>
      <c r="E46" s="516">
        <v>46055</v>
      </c>
      <c r="F46" s="517">
        <v>25000</v>
      </c>
      <c r="G46" s="517">
        <v>282</v>
      </c>
      <c r="H46" s="515" t="s">
        <v>5263</v>
      </c>
      <c r="I46" s="523">
        <f>G46/F46</f>
        <v>1.128E-2</v>
      </c>
      <c r="J46" s="200"/>
      <c r="K46" s="200"/>
    </row>
    <row r="47" spans="1:11" ht="28.9">
      <c r="A47" s="373" t="s">
        <v>5284</v>
      </c>
      <c r="B47" s="515" t="s">
        <v>5736</v>
      </c>
      <c r="C47" s="515" t="s">
        <v>5737</v>
      </c>
      <c r="D47" s="516">
        <v>45831</v>
      </c>
      <c r="E47" s="516">
        <v>46195</v>
      </c>
      <c r="F47" s="517">
        <v>35000</v>
      </c>
      <c r="G47" s="517"/>
      <c r="H47" s="515" t="s">
        <v>5263</v>
      </c>
      <c r="I47" s="523">
        <f>G47/F47</f>
        <v>0</v>
      </c>
      <c r="J47" s="200"/>
      <c r="K47" s="200"/>
    </row>
    <row r="48" spans="1:11" ht="28.9">
      <c r="A48" s="373" t="s">
        <v>57</v>
      </c>
      <c r="B48" s="515" t="s">
        <v>5598</v>
      </c>
      <c r="C48" s="515" t="s">
        <v>5599</v>
      </c>
      <c r="D48" s="516">
        <v>45519</v>
      </c>
      <c r="E48" s="516">
        <v>45883</v>
      </c>
      <c r="F48" s="517">
        <v>300000</v>
      </c>
      <c r="G48" s="517">
        <v>202043.76199999999</v>
      </c>
      <c r="H48" s="515" t="s">
        <v>5263</v>
      </c>
      <c r="I48" s="523">
        <f t="shared" si="0"/>
        <v>0.67347920666666661</v>
      </c>
      <c r="J48" s="200"/>
      <c r="K48" s="200"/>
    </row>
    <row r="49" spans="1:13" ht="28.9">
      <c r="A49" s="373" t="s">
        <v>1569</v>
      </c>
      <c r="B49" s="515" t="s">
        <v>5674</v>
      </c>
      <c r="C49" s="515" t="s">
        <v>5675</v>
      </c>
      <c r="D49" s="516">
        <v>45715</v>
      </c>
      <c r="E49" s="516">
        <v>46079</v>
      </c>
      <c r="F49" s="517">
        <v>400000</v>
      </c>
      <c r="G49" s="517">
        <v>75692.092999999993</v>
      </c>
      <c r="H49" s="515" t="s">
        <v>5263</v>
      </c>
      <c r="I49" s="523">
        <f t="shared" si="0"/>
        <v>0.18923023249999998</v>
      </c>
      <c r="J49" s="200"/>
      <c r="K49" s="200"/>
    </row>
    <row r="50" spans="1:13" ht="28.9">
      <c r="A50" s="373" t="s">
        <v>5421</v>
      </c>
      <c r="B50" s="515" t="s">
        <v>5622</v>
      </c>
      <c r="C50" s="515" t="s">
        <v>5623</v>
      </c>
      <c r="D50" s="516">
        <v>45575</v>
      </c>
      <c r="E50" s="516">
        <v>45939</v>
      </c>
      <c r="F50" s="517">
        <v>600</v>
      </c>
      <c r="G50" s="517">
        <v>334.43</v>
      </c>
      <c r="H50" s="515" t="s">
        <v>5263</v>
      </c>
      <c r="I50" s="523">
        <f t="shared" si="0"/>
        <v>0.55738333333333334</v>
      </c>
      <c r="J50" s="200"/>
      <c r="K50" s="200"/>
    </row>
    <row r="51" spans="1:13" ht="28.9">
      <c r="A51" s="373" t="s">
        <v>5676</v>
      </c>
      <c r="B51" s="515" t="s">
        <v>5674</v>
      </c>
      <c r="C51" s="515" t="s">
        <v>5727</v>
      </c>
      <c r="D51" s="516">
        <v>45715</v>
      </c>
      <c r="E51" s="516">
        <v>45894</v>
      </c>
      <c r="F51" s="517">
        <v>4200</v>
      </c>
      <c r="G51" s="517">
        <v>2900.75</v>
      </c>
      <c r="H51" s="515" t="s">
        <v>5263</v>
      </c>
      <c r="I51" s="523">
        <f t="shared" si="0"/>
        <v>0.69065476190476194</v>
      </c>
      <c r="J51" s="200"/>
      <c r="K51" s="200"/>
    </row>
    <row r="52" spans="1:13" ht="28.9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5.2</v>
      </c>
      <c r="H52" s="515" t="s">
        <v>5263</v>
      </c>
      <c r="I52" s="523">
        <f t="shared" si="0"/>
        <v>5.2000000000000005E-2</v>
      </c>
      <c r="J52" s="200"/>
      <c r="K52" s="200"/>
    </row>
    <row r="53" spans="1:13" ht="28.9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4334</v>
      </c>
      <c r="H53" s="515" t="s">
        <v>5263</v>
      </c>
      <c r="I53" s="523">
        <f t="shared" si="0"/>
        <v>0.12382857142857143</v>
      </c>
      <c r="J53" s="200"/>
      <c r="K53" s="200"/>
    </row>
    <row r="54" spans="1:13" ht="28.9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/>
      <c r="H54" s="515" t="s">
        <v>5263</v>
      </c>
      <c r="I54" s="523">
        <f t="shared" si="0"/>
        <v>0</v>
      </c>
      <c r="J54" s="200"/>
      <c r="K54" s="200"/>
    </row>
    <row r="55" spans="1:13" ht="28.9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258</v>
      </c>
      <c r="H55" s="515" t="s">
        <v>5263</v>
      </c>
      <c r="I55" s="523">
        <f t="shared" si="0"/>
        <v>0.18428571428571427</v>
      </c>
      <c r="J55" s="200"/>
      <c r="K55" s="200"/>
    </row>
    <row r="56" spans="1:13" ht="28.9">
      <c r="A56" s="373" t="s">
        <v>5602</v>
      </c>
      <c r="B56" s="515" t="s">
        <v>5622</v>
      </c>
      <c r="C56" s="515" t="s">
        <v>5623</v>
      </c>
      <c r="D56" s="516">
        <v>45700</v>
      </c>
      <c r="E56" s="516">
        <v>45883</v>
      </c>
      <c r="F56" s="529">
        <v>2.5</v>
      </c>
      <c r="G56" s="529">
        <v>0.53</v>
      </c>
      <c r="H56" s="515" t="s">
        <v>5263</v>
      </c>
      <c r="I56" s="523">
        <f t="shared" si="0"/>
        <v>0.21200000000000002</v>
      </c>
      <c r="J56" s="200"/>
      <c r="K56" s="200"/>
    </row>
    <row r="57" spans="1:13" ht="28.9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57.19</v>
      </c>
      <c r="H57" s="515" t="s">
        <v>5263</v>
      </c>
      <c r="I57" s="523">
        <f t="shared" si="0"/>
        <v>0.57189999999999996</v>
      </c>
      <c r="J57" s="200"/>
      <c r="K57" s="200"/>
      <c r="M57" s="610"/>
    </row>
    <row r="58" spans="1:13" ht="28.9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146920</v>
      </c>
      <c r="H58" s="515" t="s">
        <v>5351</v>
      </c>
      <c r="I58" s="523">
        <f t="shared" si="0"/>
        <v>0.26366652967684162</v>
      </c>
      <c r="J58" s="200"/>
      <c r="K58" s="200"/>
      <c r="M58" s="610"/>
    </row>
    <row r="59" spans="1:13" ht="28.9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/>
      <c r="H59" s="515" t="s">
        <v>5263</v>
      </c>
      <c r="I59" s="523">
        <f t="shared" si="0"/>
        <v>0</v>
      </c>
      <c r="J59" s="200"/>
      <c r="K59" s="200"/>
    </row>
    <row r="60" spans="1:13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248.91</v>
      </c>
      <c r="H60" s="515" t="s">
        <v>5263</v>
      </c>
      <c r="I60" s="523">
        <f t="shared" si="0"/>
        <v>0.43515734265734263</v>
      </c>
      <c r="J60" s="200"/>
      <c r="K60" s="200"/>
    </row>
    <row r="61" spans="1:13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0</v>
      </c>
      <c r="H61" s="515" t="s">
        <v>5263</v>
      </c>
      <c r="I61" s="523">
        <f>G61/F61</f>
        <v>0</v>
      </c>
      <c r="J61" s="200"/>
      <c r="K61" s="200"/>
    </row>
    <row r="62" spans="1:13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592.79999999999995</v>
      </c>
      <c r="H62" s="515" t="s">
        <v>5263</v>
      </c>
      <c r="I62" s="523">
        <f t="shared" si="0"/>
        <v>0.65647840531561452</v>
      </c>
      <c r="J62" s="200"/>
      <c r="K62" s="200"/>
    </row>
    <row r="63" spans="1:13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0</v>
      </c>
      <c r="H63" s="515" t="s">
        <v>5263</v>
      </c>
      <c r="I63" s="523">
        <f>G63/F63</f>
        <v>0</v>
      </c>
      <c r="J63" s="200"/>
      <c r="K63" s="200"/>
    </row>
    <row r="64" spans="1:13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0.59</v>
      </c>
      <c r="H64" s="515" t="s">
        <v>5423</v>
      </c>
      <c r="I64" s="523">
        <f t="shared" si="0"/>
        <v>0.59</v>
      </c>
      <c r="J64" s="200"/>
      <c r="K64" s="200"/>
    </row>
    <row r="65" spans="1:11" ht="28.9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178707.89</v>
      </c>
      <c r="H65" s="515" t="s">
        <v>5679</v>
      </c>
      <c r="I65" s="523">
        <f t="shared" si="0"/>
        <v>0.83400017733971765</v>
      </c>
      <c r="J65" s="200"/>
      <c r="K65" s="200"/>
    </row>
    <row r="66" spans="1:11" ht="28.9">
      <c r="A66" s="260" t="s">
        <v>5296</v>
      </c>
      <c r="B66" s="241" t="s">
        <v>5608</v>
      </c>
      <c r="C66" s="515" t="s">
        <v>5609</v>
      </c>
      <c r="D66" s="244">
        <v>45537</v>
      </c>
      <c r="E66" s="244">
        <v>45901</v>
      </c>
      <c r="F66" s="517">
        <v>3100</v>
      </c>
      <c r="G66" s="517">
        <v>460.02</v>
      </c>
      <c r="H66" s="515" t="s">
        <v>5263</v>
      </c>
      <c r="I66" s="523">
        <f t="shared" si="0"/>
        <v>0.14839354838709676</v>
      </c>
      <c r="J66" s="200"/>
      <c r="K66" s="200"/>
    </row>
    <row r="67" spans="1:11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275.60000000000002</v>
      </c>
      <c r="H67" s="515" t="s">
        <v>5263</v>
      </c>
      <c r="I67" s="523">
        <f t="shared" si="0"/>
        <v>0.45933333333333337</v>
      </c>
      <c r="J67" s="200"/>
      <c r="K67" s="200"/>
    </row>
    <row r="68" spans="1:11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296</v>
      </c>
      <c r="H68" s="515" t="s">
        <v>5263</v>
      </c>
      <c r="I68" s="523">
        <f t="shared" si="0"/>
        <v>0.16444444444444445</v>
      </c>
      <c r="J68" s="200"/>
      <c r="K68" s="200"/>
    </row>
    <row r="69" spans="1:11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26887.08</v>
      </c>
      <c r="H69" s="515" t="s">
        <v>5320</v>
      </c>
      <c r="I69" s="523">
        <f t="shared" si="0"/>
        <v>0.18939098093909812</v>
      </c>
      <c r="J69" s="200"/>
      <c r="K69" s="200"/>
    </row>
    <row r="70" spans="1:11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553.37</v>
      </c>
      <c r="H70" s="515" t="s">
        <v>5263</v>
      </c>
      <c r="I70" s="523">
        <f t="shared" si="0"/>
        <v>0.36891333333333332</v>
      </c>
      <c r="J70" s="200"/>
      <c r="K70" s="200"/>
    </row>
    <row r="71" spans="1:11">
      <c r="A71" s="688" t="s">
        <v>1288</v>
      </c>
      <c r="B71" s="689" t="s">
        <v>5664</v>
      </c>
      <c r="C71" s="515" t="s">
        <v>5669</v>
      </c>
      <c r="D71" s="690">
        <v>45691</v>
      </c>
      <c r="E71" s="690">
        <v>46055</v>
      </c>
      <c r="F71" s="248">
        <v>1900</v>
      </c>
      <c r="G71" s="248"/>
      <c r="H71" s="515" t="s">
        <v>5263</v>
      </c>
      <c r="I71" s="523">
        <f t="shared" si="0"/>
        <v>0</v>
      </c>
      <c r="J71" s="200"/>
      <c r="K71" s="200"/>
    </row>
    <row r="72" spans="1:11">
      <c r="A72" s="688"/>
      <c r="B72" s="689"/>
      <c r="C72" s="515" t="s">
        <v>5670</v>
      </c>
      <c r="D72" s="689"/>
      <c r="E72" s="689"/>
      <c r="F72" s="248">
        <v>100</v>
      </c>
      <c r="G72" s="248"/>
      <c r="H72" s="515" t="s">
        <v>5263</v>
      </c>
      <c r="I72" s="523">
        <f t="shared" si="0"/>
        <v>0</v>
      </c>
      <c r="J72" s="200"/>
      <c r="K72" s="200"/>
    </row>
    <row r="73" spans="1:11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/>
      <c r="H73" s="515" t="s">
        <v>5263</v>
      </c>
      <c r="I73" s="523">
        <f t="shared" si="0"/>
        <v>0</v>
      </c>
      <c r="J73" s="540"/>
      <c r="K73" s="540"/>
    </row>
    <row r="74" spans="1:11" ht="28.9">
      <c r="A74" s="373" t="s">
        <v>5304</v>
      </c>
      <c r="B74" s="515" t="s">
        <v>5622</v>
      </c>
      <c r="C74" s="515" t="s">
        <v>5623</v>
      </c>
      <c r="D74" s="516">
        <v>45575</v>
      </c>
      <c r="E74" s="516">
        <v>45939</v>
      </c>
      <c r="F74" s="517">
        <v>230</v>
      </c>
      <c r="G74" s="517">
        <v>14.808999999999999</v>
      </c>
      <c r="H74" s="515" t="s">
        <v>5263</v>
      </c>
      <c r="I74" s="523">
        <f>G74/F74</f>
        <v>6.4386956521739133E-2</v>
      </c>
      <c r="J74" s="200"/>
      <c r="K74" s="200"/>
    </row>
    <row r="75" spans="1:11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1409.4</v>
      </c>
      <c r="H75" s="515" t="s">
        <v>5263</v>
      </c>
      <c r="I75" s="523">
        <f t="shared" ref="I75:I76" si="2">G75/F75</f>
        <v>0.70469999999999999</v>
      </c>
      <c r="J75" s="540"/>
      <c r="K75" s="540"/>
    </row>
    <row r="76" spans="1:11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332.8</v>
      </c>
      <c r="H76" s="515" t="s">
        <v>5263</v>
      </c>
      <c r="I76" s="523">
        <f t="shared" si="2"/>
        <v>0.33279999999999998</v>
      </c>
      <c r="J76" s="540"/>
      <c r="K76" s="540"/>
    </row>
    <row r="77" spans="1:11" ht="28.9">
      <c r="A77" s="373" t="s">
        <v>5309</v>
      </c>
      <c r="B77" s="515" t="s">
        <v>5605</v>
      </c>
      <c r="C77" s="515" t="s">
        <v>5606</v>
      </c>
      <c r="D77" s="516">
        <v>45496</v>
      </c>
      <c r="E77" s="516">
        <v>45860</v>
      </c>
      <c r="F77" s="517">
        <v>15000</v>
      </c>
      <c r="G77" s="517">
        <v>14966.64</v>
      </c>
      <c r="H77" s="515" t="s">
        <v>5263</v>
      </c>
      <c r="I77" s="523">
        <f>G77/F77</f>
        <v>0.997776</v>
      </c>
      <c r="J77" s="200"/>
      <c r="K77" s="200"/>
    </row>
    <row r="78" spans="1:11" ht="28.9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/>
      <c r="H78" s="515" t="s">
        <v>5263</v>
      </c>
      <c r="I78" s="523">
        <f t="shared" ref="I78:I147" si="3">G78/F78</f>
        <v>0</v>
      </c>
      <c r="J78" s="200"/>
      <c r="K78" s="200"/>
    </row>
    <row r="79" spans="1:11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0.43</v>
      </c>
      <c r="H79" s="515" t="s">
        <v>5263</v>
      </c>
      <c r="I79" s="523">
        <f t="shared" si="3"/>
        <v>3.5833333333333333E-3</v>
      </c>
      <c r="J79" s="200"/>
      <c r="K79" s="200"/>
    </row>
    <row r="80" spans="1:11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145.19999999999999</v>
      </c>
      <c r="H80" s="515" t="s">
        <v>5263</v>
      </c>
      <c r="I80" s="523">
        <f t="shared" si="3"/>
        <v>7.2599999999999998E-2</v>
      </c>
      <c r="J80" s="200"/>
      <c r="K80" s="200"/>
    </row>
    <row r="81" spans="1:11" ht="28.9">
      <c r="A81" s="373" t="s">
        <v>5314</v>
      </c>
      <c r="B81" s="515" t="s">
        <v>5708</v>
      </c>
      <c r="C81" s="515" t="s">
        <v>5709</v>
      </c>
      <c r="D81" s="244">
        <v>45761</v>
      </c>
      <c r="E81" s="244">
        <v>46125</v>
      </c>
      <c r="F81" s="517">
        <v>1300</v>
      </c>
      <c r="G81" s="517">
        <v>815.64</v>
      </c>
      <c r="H81" s="515" t="s">
        <v>5263</v>
      </c>
      <c r="I81" s="523">
        <f t="shared" si="3"/>
        <v>0.6274153846153846</v>
      </c>
      <c r="J81" s="200"/>
      <c r="K81" s="200"/>
    </row>
    <row r="82" spans="1:11" ht="28.9">
      <c r="A82" s="260" t="s">
        <v>5316</v>
      </c>
      <c r="B82" s="241" t="s">
        <v>5608</v>
      </c>
      <c r="C82" s="515" t="s">
        <v>5609</v>
      </c>
      <c r="D82" s="244">
        <v>45537</v>
      </c>
      <c r="E82" s="244">
        <v>45901</v>
      </c>
      <c r="F82" s="517">
        <v>30000</v>
      </c>
      <c r="G82" s="517">
        <v>6969.09</v>
      </c>
      <c r="H82" s="515" t="s">
        <v>5263</v>
      </c>
      <c r="I82" s="523">
        <f t="shared" si="3"/>
        <v>0.23230300000000001</v>
      </c>
      <c r="J82" s="200"/>
      <c r="K82" s="200"/>
    </row>
    <row r="83" spans="1:11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5</v>
      </c>
      <c r="H83" s="515" t="s">
        <v>5263</v>
      </c>
      <c r="I83" s="523">
        <f t="shared" si="3"/>
        <v>2.5000000000000001E-2</v>
      </c>
      <c r="J83" s="200"/>
      <c r="K83" s="200"/>
    </row>
    <row r="84" spans="1:11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1097.07</v>
      </c>
      <c r="H84" s="515" t="s">
        <v>5263</v>
      </c>
      <c r="I84" s="523">
        <f t="shared" si="3"/>
        <v>0.1567242857142857</v>
      </c>
      <c r="J84" s="200"/>
      <c r="K84" s="200"/>
    </row>
    <row r="85" spans="1:11" ht="28.9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3"/>
        <v>0.4011058823529412</v>
      </c>
      <c r="J85" s="200"/>
      <c r="K85" s="200"/>
    </row>
    <row r="86" spans="1:11" ht="28.9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0</v>
      </c>
      <c r="H86" s="515" t="s">
        <v>5679</v>
      </c>
      <c r="I86" s="523">
        <f t="shared" si="3"/>
        <v>0</v>
      </c>
      <c r="J86" s="200"/>
      <c r="K86" s="200"/>
    </row>
    <row r="87" spans="1:11" ht="28.9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86734</v>
      </c>
      <c r="H87" s="515" t="s">
        <v>5351</v>
      </c>
      <c r="I87" s="523">
        <f t="shared" si="3"/>
        <v>8.6734000000000006E-2</v>
      </c>
      <c r="J87" s="200"/>
      <c r="K87" s="200"/>
    </row>
    <row r="88" spans="1:11" ht="28.9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6.7199999999999996E-2</v>
      </c>
      <c r="H88" s="515" t="s">
        <v>5263</v>
      </c>
      <c r="I88" s="523">
        <f t="shared" si="3"/>
        <v>5.8710466538528742E-4</v>
      </c>
      <c r="J88" s="200"/>
      <c r="K88" s="200"/>
    </row>
    <row r="89" spans="1:11" ht="28.9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781.8</v>
      </c>
      <c r="H89" s="515" t="s">
        <v>5263</v>
      </c>
      <c r="I89" s="523">
        <f t="shared" si="3"/>
        <v>2.5219354838709677E-2</v>
      </c>
      <c r="J89" s="200"/>
      <c r="K89" s="200"/>
    </row>
    <row r="90" spans="1:11" ht="43.1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3153</v>
      </c>
      <c r="H90" s="515" t="s">
        <v>5263</v>
      </c>
      <c r="I90" s="523">
        <f t="shared" si="3"/>
        <v>0.78825000000000001</v>
      </c>
      <c r="J90" s="200"/>
      <c r="K90" s="200"/>
    </row>
    <row r="91" spans="1:11" ht="43.15">
      <c r="A91" s="373" t="s">
        <v>5326</v>
      </c>
      <c r="B91" s="515" t="s">
        <v>5711</v>
      </c>
      <c r="C91" s="515" t="s">
        <v>5712</v>
      </c>
      <c r="D91" s="516">
        <v>45139</v>
      </c>
      <c r="E91" s="516">
        <v>45869</v>
      </c>
      <c r="F91" s="517">
        <v>15000</v>
      </c>
      <c r="G91" s="517">
        <v>12484</v>
      </c>
      <c r="H91" s="515" t="s">
        <v>5263</v>
      </c>
      <c r="I91" s="523">
        <f t="shared" si="3"/>
        <v>0.83226666666666671</v>
      </c>
      <c r="J91" s="200"/>
      <c r="K91" s="200"/>
    </row>
    <row r="92" spans="1:11" ht="28.9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3"/>
        <v>6.6624000000000003E-2</v>
      </c>
      <c r="J92" s="200"/>
      <c r="K92" s="200"/>
    </row>
    <row r="93" spans="1:11" ht="28.9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5.07</v>
      </c>
      <c r="H93" s="515" t="s">
        <v>5263</v>
      </c>
      <c r="I93" s="523">
        <f t="shared" si="3"/>
        <v>9.2181818181818184E-2</v>
      </c>
      <c r="J93" s="200"/>
      <c r="K93" s="200"/>
    </row>
    <row r="94" spans="1:11" ht="43.15">
      <c r="A94" s="373" t="s">
        <v>5328</v>
      </c>
      <c r="B94" s="515" t="s">
        <v>5592</v>
      </c>
      <c r="C94" s="515" t="s">
        <v>5593</v>
      </c>
      <c r="D94" s="244">
        <v>45505</v>
      </c>
      <c r="E94" s="244">
        <v>45869</v>
      </c>
      <c r="F94" s="517">
        <v>39960</v>
      </c>
      <c r="G94" s="517">
        <v>17114.82</v>
      </c>
      <c r="H94" s="515" t="s">
        <v>5263</v>
      </c>
      <c r="I94" s="523">
        <f t="shared" si="3"/>
        <v>0.42829879879879879</v>
      </c>
      <c r="J94" s="200"/>
      <c r="K94" s="200"/>
    </row>
    <row r="95" spans="1:11" ht="28.9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623.72</v>
      </c>
      <c r="H95" s="515" t="s">
        <v>5263</v>
      </c>
      <c r="I95" s="523">
        <f t="shared" si="3"/>
        <v>0.10753793103448277</v>
      </c>
      <c r="J95" s="200"/>
      <c r="K95" s="200"/>
    </row>
    <row r="96" spans="1:11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1472.4735000000001</v>
      </c>
      <c r="H96" s="515" t="s">
        <v>5263</v>
      </c>
      <c r="I96" s="523">
        <f t="shared" si="3"/>
        <v>0.4908245</v>
      </c>
      <c r="J96" s="200"/>
      <c r="K96" s="200"/>
    </row>
    <row r="97" spans="1:11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15947.59755</v>
      </c>
      <c r="H97" s="515" t="s">
        <v>5263</v>
      </c>
      <c r="I97" s="523">
        <f t="shared" si="3"/>
        <v>0.39868993875000003</v>
      </c>
      <c r="J97" s="200"/>
      <c r="K97" s="200"/>
    </row>
    <row r="98" spans="1:11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2919.9679999999998</v>
      </c>
      <c r="H98" s="515" t="s">
        <v>5263</v>
      </c>
      <c r="I98" s="523">
        <f t="shared" si="3"/>
        <v>0.32444088888888889</v>
      </c>
      <c r="J98" s="200"/>
      <c r="K98" s="200"/>
    </row>
    <row r="99" spans="1:11" ht="43.1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65760.775156610005</v>
      </c>
      <c r="H99" s="515" t="s">
        <v>5263</v>
      </c>
      <c r="I99" s="523">
        <f t="shared" si="3"/>
        <v>0.73067527951788891</v>
      </c>
      <c r="J99" s="200"/>
      <c r="K99" s="200"/>
    </row>
    <row r="100" spans="1:11" ht="28.9">
      <c r="A100" s="373" t="s">
        <v>5331</v>
      </c>
      <c r="B100" s="515" t="s">
        <v>5622</v>
      </c>
      <c r="C100" s="515" t="s">
        <v>5623</v>
      </c>
      <c r="D100" s="516">
        <v>45575</v>
      </c>
      <c r="E100" s="516">
        <v>45939</v>
      </c>
      <c r="F100" s="517">
        <v>2200</v>
      </c>
      <c r="G100" s="517">
        <v>447.94880000000001</v>
      </c>
      <c r="H100" s="515" t="s">
        <v>5263</v>
      </c>
      <c r="I100" s="523">
        <f t="shared" si="3"/>
        <v>0.20361309090909091</v>
      </c>
      <c r="J100" s="200"/>
      <c r="K100" s="200"/>
    </row>
    <row r="101" spans="1:11" ht="43.1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369.01280000000003</v>
      </c>
      <c r="H101" s="515" t="s">
        <v>5263</v>
      </c>
      <c r="I101" s="523">
        <f t="shared" si="3"/>
        <v>0.30751066666666671</v>
      </c>
      <c r="J101" s="200"/>
      <c r="K101" s="200"/>
    </row>
    <row r="102" spans="1:11" ht="28.9">
      <c r="A102" s="373" t="s">
        <v>5594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325</v>
      </c>
      <c r="G102" s="517">
        <v>83.3</v>
      </c>
      <c r="H102" s="515" t="s">
        <v>5263</v>
      </c>
      <c r="I102" s="523">
        <f t="shared" si="3"/>
        <v>0.25630769230769229</v>
      </c>
      <c r="J102" s="200"/>
      <c r="K102" s="200"/>
    </row>
    <row r="103" spans="1:11" ht="28.9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117.31</v>
      </c>
      <c r="H103" s="515" t="s">
        <v>5263</v>
      </c>
      <c r="I103" s="523">
        <f t="shared" si="3"/>
        <v>0.53322727272727277</v>
      </c>
      <c r="J103" s="200"/>
      <c r="K103" s="200"/>
    </row>
    <row r="104" spans="1:11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872.3</v>
      </c>
      <c r="H104" s="515" t="s">
        <v>5263</v>
      </c>
      <c r="I104" s="523">
        <f t="shared" si="3"/>
        <v>0.17446</v>
      </c>
      <c r="J104" s="200"/>
      <c r="K104" s="200"/>
    </row>
    <row r="105" spans="1:11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47.35</v>
      </c>
      <c r="H105" s="515" t="s">
        <v>5263</v>
      </c>
      <c r="I105" s="523">
        <f t="shared" si="3"/>
        <v>1.8940000000000002E-2</v>
      </c>
      <c r="J105" s="200"/>
      <c r="K105" s="200"/>
    </row>
    <row r="106" spans="1:11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3"/>
        <v>0</v>
      </c>
      <c r="J106" s="200"/>
      <c r="K106" s="200"/>
    </row>
    <row r="107" spans="1:11" ht="28.9">
      <c r="A107" s="373" t="s">
        <v>5341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5200</v>
      </c>
      <c r="G107" s="517">
        <v>1704.95</v>
      </c>
      <c r="H107" s="515" t="s">
        <v>5263</v>
      </c>
      <c r="I107" s="523">
        <f t="shared" si="3"/>
        <v>0.32787500000000003</v>
      </c>
      <c r="J107" s="200"/>
      <c r="K107" s="200"/>
    </row>
    <row r="108" spans="1:11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25</v>
      </c>
      <c r="H108" s="515" t="s">
        <v>5263</v>
      </c>
      <c r="I108" s="523">
        <f t="shared" si="3"/>
        <v>5.0000000000000001E-3</v>
      </c>
      <c r="J108" s="200"/>
      <c r="K108" s="200"/>
    </row>
    <row r="109" spans="1:11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4306</v>
      </c>
      <c r="H109" s="515" t="s">
        <v>5263</v>
      </c>
      <c r="I109" s="523">
        <f t="shared" si="3"/>
        <v>0.53825000000000001</v>
      </c>
      <c r="J109" s="200"/>
      <c r="K109" s="200"/>
    </row>
    <row r="110" spans="1:11" ht="28.9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230</v>
      </c>
      <c r="H110" s="515" t="s">
        <v>5263</v>
      </c>
      <c r="I110" s="523">
        <f t="shared" si="3"/>
        <v>3.833333333333333E-2</v>
      </c>
      <c r="J110" s="200"/>
      <c r="K110" s="200"/>
    </row>
    <row r="111" spans="1:11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1345.14</v>
      </c>
      <c r="H111" s="515" t="s">
        <v>5263</v>
      </c>
      <c r="I111" s="523">
        <f t="shared" si="3"/>
        <v>0.18682500000000002</v>
      </c>
      <c r="J111" s="200"/>
      <c r="K111" s="200"/>
    </row>
    <row r="112" spans="1:11" ht="28.9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73</v>
      </c>
      <c r="H112" s="515" t="s">
        <v>5263</v>
      </c>
      <c r="I112" s="523">
        <f t="shared" si="3"/>
        <v>0.48666666666666669</v>
      </c>
      <c r="J112" s="200"/>
      <c r="K112" s="200"/>
    </row>
    <row r="113" spans="1:11" ht="28.9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3"/>
        <v>0.99</v>
      </c>
      <c r="J113" s="200"/>
      <c r="K113" s="200"/>
    </row>
    <row r="114" spans="1:11" ht="28.9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73078332</v>
      </c>
      <c r="H114" s="515" t="s">
        <v>5351</v>
      </c>
      <c r="I114" s="523">
        <f t="shared" si="3"/>
        <v>0.40599073333333335</v>
      </c>
      <c r="J114" s="200"/>
      <c r="K114" s="200"/>
    </row>
    <row r="115" spans="1:11" ht="28.9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3"/>
        <v>0</v>
      </c>
      <c r="J115" s="200"/>
      <c r="K115" s="200"/>
    </row>
    <row r="116" spans="1:11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90005</v>
      </c>
      <c r="H116" s="515" t="s">
        <v>5351</v>
      </c>
      <c r="I116" s="523">
        <f t="shared" si="3"/>
        <v>6.0003333333333332E-2</v>
      </c>
      <c r="J116" s="200"/>
      <c r="K116" s="200"/>
    </row>
    <row r="117" spans="1:11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4377</v>
      </c>
      <c r="H117" s="515" t="s">
        <v>5351</v>
      </c>
      <c r="I117" s="523">
        <f t="shared" si="3"/>
        <v>7.2950000000000003E-3</v>
      </c>
      <c r="J117" s="200"/>
      <c r="K117" s="200"/>
    </row>
    <row r="118" spans="1:11" ht="28.9">
      <c r="A118" s="373" t="s">
        <v>5719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2000000</v>
      </c>
      <c r="G118" s="242">
        <v>58400</v>
      </c>
      <c r="H118" s="515" t="s">
        <v>5351</v>
      </c>
      <c r="I118" s="523">
        <f t="shared" si="3"/>
        <v>2.92E-2</v>
      </c>
      <c r="J118" s="200"/>
      <c r="K118" s="200"/>
    </row>
    <row r="119" spans="1:11" ht="28.9">
      <c r="A119" s="373" t="s">
        <v>5683</v>
      </c>
      <c r="B119" s="515" t="s">
        <v>5674</v>
      </c>
      <c r="C119" s="515" t="s">
        <v>5675</v>
      </c>
      <c r="D119" s="516">
        <v>45715</v>
      </c>
      <c r="E119" s="516">
        <v>46079</v>
      </c>
      <c r="F119" s="517">
        <v>5893644</v>
      </c>
      <c r="G119" s="517">
        <v>1070002</v>
      </c>
      <c r="H119" s="515" t="s">
        <v>5351</v>
      </c>
      <c r="I119" s="523">
        <f t="shared" si="3"/>
        <v>0.18155185484566086</v>
      </c>
      <c r="J119" s="200"/>
      <c r="K119" s="200"/>
    </row>
    <row r="120" spans="1:11" ht="28.9">
      <c r="A120" s="260" t="s">
        <v>5354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1000000</v>
      </c>
      <c r="G120" s="517">
        <v>93013</v>
      </c>
      <c r="H120" s="515" t="s">
        <v>5351</v>
      </c>
      <c r="I120" s="523">
        <f t="shared" si="3"/>
        <v>9.3012999999999998E-2</v>
      </c>
      <c r="J120" s="200"/>
      <c r="K120" s="200"/>
    </row>
    <row r="121" spans="1:11" ht="28.9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351841</v>
      </c>
      <c r="H121" s="515" t="s">
        <v>5351</v>
      </c>
      <c r="I121" s="523">
        <f>G121/F121</f>
        <v>0.2132369696969697</v>
      </c>
      <c r="J121" s="200"/>
      <c r="K121" s="200"/>
    </row>
    <row r="122" spans="1:11" ht="28.9">
      <c r="A122" s="373" t="s">
        <v>5595</v>
      </c>
      <c r="B122" s="515" t="s">
        <v>5589</v>
      </c>
      <c r="C122" s="515" t="s">
        <v>5590</v>
      </c>
      <c r="D122" s="516">
        <v>45496</v>
      </c>
      <c r="E122" s="516">
        <v>45860</v>
      </c>
      <c r="F122" s="517">
        <v>100000000</v>
      </c>
      <c r="G122" s="517">
        <v>3371183</v>
      </c>
      <c r="H122" s="515" t="s">
        <v>5351</v>
      </c>
      <c r="I122" s="523">
        <f t="shared" si="3"/>
        <v>3.3711829999999998E-2</v>
      </c>
      <c r="J122" s="200"/>
      <c r="K122" s="200"/>
    </row>
    <row r="123" spans="1:11" ht="28.9">
      <c r="A123" s="260" t="s">
        <v>5384</v>
      </c>
      <c r="B123" s="241" t="s">
        <v>5608</v>
      </c>
      <c r="C123" s="515" t="s">
        <v>5609</v>
      </c>
      <c r="D123" s="244">
        <v>45537</v>
      </c>
      <c r="E123" s="244">
        <v>45901</v>
      </c>
      <c r="F123" s="517">
        <v>3</v>
      </c>
      <c r="G123" s="517">
        <v>1</v>
      </c>
      <c r="H123" s="515" t="s">
        <v>5351</v>
      </c>
      <c r="I123" s="523">
        <f t="shared" si="3"/>
        <v>0.33333333333333331</v>
      </c>
      <c r="J123" s="200"/>
      <c r="K123" s="200"/>
    </row>
    <row r="124" spans="1:11" ht="28.9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3"/>
        <v>0</v>
      </c>
      <c r="J124" s="200"/>
      <c r="K124" s="200"/>
    </row>
    <row r="125" spans="1:11" ht="28.9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3"/>
        <v>0.27450980392156865</v>
      </c>
      <c r="J125" s="200"/>
      <c r="K125" s="200"/>
    </row>
    <row r="126" spans="1:11" ht="28.9">
      <c r="A126" s="373" t="s">
        <v>5499</v>
      </c>
      <c r="B126" s="515" t="s">
        <v>5500</v>
      </c>
      <c r="C126" s="515" t="s">
        <v>5704</v>
      </c>
      <c r="D126" s="516">
        <v>45474</v>
      </c>
      <c r="E126" s="516">
        <v>45838</v>
      </c>
      <c r="F126" s="613">
        <v>1014790000</v>
      </c>
      <c r="G126" s="613"/>
      <c r="H126" s="515" t="s">
        <v>5502</v>
      </c>
      <c r="I126" s="523">
        <f t="shared" si="3"/>
        <v>0</v>
      </c>
      <c r="J126" s="540"/>
      <c r="K126" s="618"/>
    </row>
    <row r="127" spans="1:11" ht="43.15">
      <c r="A127" s="373" t="s">
        <v>5580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3">
        <v>97000000</v>
      </c>
      <c r="G127" s="621"/>
      <c r="H127" s="515" t="s">
        <v>5502</v>
      </c>
      <c r="I127" s="523">
        <f t="shared" si="3"/>
        <v>0</v>
      </c>
      <c r="J127" s="540"/>
      <c r="K127" s="540"/>
    </row>
    <row r="128" spans="1:11">
      <c r="A128" s="688" t="s">
        <v>5744</v>
      </c>
      <c r="B128" s="689" t="s">
        <v>5745</v>
      </c>
      <c r="C128" s="515" t="s">
        <v>5746</v>
      </c>
      <c r="D128" s="690">
        <v>45839</v>
      </c>
      <c r="E128" s="690">
        <v>46203</v>
      </c>
      <c r="F128" s="613">
        <v>38700000</v>
      </c>
      <c r="G128" s="613">
        <v>0</v>
      </c>
      <c r="H128" s="515" t="s">
        <v>5502</v>
      </c>
      <c r="I128" s="523">
        <f t="shared" si="3"/>
        <v>0</v>
      </c>
      <c r="J128" s="540"/>
      <c r="K128" s="540"/>
    </row>
    <row r="129" spans="1:11">
      <c r="A129" s="688"/>
      <c r="B129" s="689"/>
      <c r="C129" s="515" t="s">
        <v>5747</v>
      </c>
      <c r="D129" s="690"/>
      <c r="E129" s="690"/>
      <c r="F129" s="613">
        <v>4300000</v>
      </c>
      <c r="G129" s="613">
        <v>0</v>
      </c>
      <c r="H129" s="515" t="s">
        <v>5502</v>
      </c>
      <c r="I129" s="523">
        <f t="shared" si="3"/>
        <v>0</v>
      </c>
      <c r="J129" s="540"/>
      <c r="K129" s="540"/>
    </row>
    <row r="130" spans="1:11" ht="43.15">
      <c r="A130" s="373" t="s">
        <v>5583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3">
        <v>169000000</v>
      </c>
      <c r="G130" s="621"/>
      <c r="H130" s="515" t="s">
        <v>5502</v>
      </c>
      <c r="I130" s="523">
        <f t="shared" si="3"/>
        <v>0</v>
      </c>
      <c r="J130" s="540"/>
      <c r="K130" s="540"/>
    </row>
    <row r="131" spans="1:11">
      <c r="A131" s="688" t="s">
        <v>5748</v>
      </c>
      <c r="B131" s="689" t="s">
        <v>5745</v>
      </c>
      <c r="C131" s="515" t="s">
        <v>5746</v>
      </c>
      <c r="D131" s="690">
        <v>45839</v>
      </c>
      <c r="E131" s="690">
        <v>46203</v>
      </c>
      <c r="F131" s="613">
        <v>67500000</v>
      </c>
      <c r="G131" s="613">
        <v>45562.23</v>
      </c>
      <c r="H131" s="515" t="s">
        <v>5502</v>
      </c>
      <c r="I131" s="523">
        <f>G131/F131</f>
        <v>6.7499600000000008E-4</v>
      </c>
      <c r="J131" s="540"/>
      <c r="K131" s="540"/>
    </row>
    <row r="132" spans="1:11">
      <c r="A132" s="688"/>
      <c r="B132" s="689"/>
      <c r="C132" s="515" t="s">
        <v>5747</v>
      </c>
      <c r="D132" s="690"/>
      <c r="E132" s="690"/>
      <c r="F132" s="613">
        <v>7500000</v>
      </c>
      <c r="G132" s="613">
        <v>0</v>
      </c>
      <c r="H132" s="515" t="s">
        <v>5502</v>
      </c>
      <c r="I132" s="523">
        <f t="shared" si="3"/>
        <v>0</v>
      </c>
      <c r="J132" s="540"/>
      <c r="K132" s="540"/>
    </row>
    <row r="133" spans="1:11" ht="43.15">
      <c r="A133" s="373" t="s">
        <v>5584</v>
      </c>
      <c r="B133" s="515" t="s">
        <v>5690</v>
      </c>
      <c r="C133" s="515" t="s">
        <v>5693</v>
      </c>
      <c r="D133" s="516">
        <v>45474</v>
      </c>
      <c r="E133" s="516">
        <v>45838</v>
      </c>
      <c r="F133" s="613">
        <v>226000000</v>
      </c>
      <c r="G133" s="621"/>
      <c r="H133" s="515" t="s">
        <v>5502</v>
      </c>
      <c r="I133" s="523">
        <f t="shared" si="3"/>
        <v>0</v>
      </c>
      <c r="J133" s="540"/>
      <c r="K133" s="540"/>
    </row>
    <row r="134" spans="1:11">
      <c r="A134" s="688" t="s">
        <v>5749</v>
      </c>
      <c r="B134" s="689" t="s">
        <v>5745</v>
      </c>
      <c r="C134" s="515" t="s">
        <v>5746</v>
      </c>
      <c r="D134" s="690">
        <v>45839</v>
      </c>
      <c r="E134" s="690">
        <v>46203</v>
      </c>
      <c r="F134" s="613">
        <v>126900000</v>
      </c>
      <c r="G134" s="613">
        <v>2378441.02</v>
      </c>
      <c r="H134" s="515" t="s">
        <v>5502</v>
      </c>
      <c r="I134" s="523">
        <f t="shared" si="3"/>
        <v>1.8742640031520881E-2</v>
      </c>
      <c r="J134" s="540"/>
      <c r="K134" s="540"/>
    </row>
    <row r="135" spans="1:11">
      <c r="A135" s="688"/>
      <c r="B135" s="689"/>
      <c r="C135" s="515" t="s">
        <v>5747</v>
      </c>
      <c r="D135" s="690"/>
      <c r="E135" s="690"/>
      <c r="F135" s="613">
        <v>14100000</v>
      </c>
      <c r="G135" s="613">
        <v>1266666.6399999999</v>
      </c>
      <c r="H135" s="515" t="s">
        <v>5502</v>
      </c>
      <c r="I135" s="523">
        <f t="shared" si="3"/>
        <v>8.9834513475177291E-2</v>
      </c>
      <c r="J135" s="540"/>
      <c r="K135" s="540"/>
    </row>
    <row r="136" spans="1:11" ht="43.15">
      <c r="A136" s="373" t="s">
        <v>5585</v>
      </c>
      <c r="B136" s="515" t="s">
        <v>5690</v>
      </c>
      <c r="C136" s="515" t="s">
        <v>5693</v>
      </c>
      <c r="D136" s="516">
        <v>45474</v>
      </c>
      <c r="E136" s="516">
        <v>45838</v>
      </c>
      <c r="F136" s="613">
        <v>13000000</v>
      </c>
      <c r="G136" s="621"/>
      <c r="H136" s="515" t="s">
        <v>5502</v>
      </c>
      <c r="I136" s="523">
        <f t="shared" si="3"/>
        <v>0</v>
      </c>
      <c r="J136" s="540"/>
      <c r="K136" s="540"/>
    </row>
    <row r="137" spans="1:11" ht="28.9">
      <c r="A137" s="373" t="s">
        <v>5750</v>
      </c>
      <c r="B137" s="515" t="s">
        <v>5745</v>
      </c>
      <c r="C137" s="515" t="s">
        <v>5751</v>
      </c>
      <c r="D137" s="516">
        <v>45839</v>
      </c>
      <c r="E137" s="516">
        <v>46203</v>
      </c>
      <c r="F137" s="613">
        <v>6000000</v>
      </c>
      <c r="G137" s="613">
        <v>586034.07999999996</v>
      </c>
      <c r="H137" s="515" t="s">
        <v>5502</v>
      </c>
      <c r="I137" s="523">
        <f t="shared" ref="I137" si="4">G137/F137</f>
        <v>9.767234666666666E-2</v>
      </c>
      <c r="J137" s="540"/>
      <c r="K137" s="540"/>
    </row>
    <row r="138" spans="1:11" ht="43.15">
      <c r="A138" s="373" t="s">
        <v>5653</v>
      </c>
      <c r="B138" s="515" t="s">
        <v>5694</v>
      </c>
      <c r="C138" s="515" t="s">
        <v>5686</v>
      </c>
      <c r="D138" s="516">
        <v>45658</v>
      </c>
      <c r="E138" s="516">
        <v>45838</v>
      </c>
      <c r="F138" s="517">
        <v>60</v>
      </c>
      <c r="G138" s="517"/>
      <c r="H138" s="515" t="s">
        <v>5351</v>
      </c>
      <c r="I138" s="523">
        <f t="shared" si="3"/>
        <v>0</v>
      </c>
      <c r="J138" s="540"/>
      <c r="K138" s="540"/>
    </row>
    <row r="139" spans="1:11" ht="43.15">
      <c r="A139" s="373" t="s">
        <v>5654</v>
      </c>
      <c r="B139" s="515" t="s">
        <v>5694</v>
      </c>
      <c r="C139" s="515" t="s">
        <v>5686</v>
      </c>
      <c r="D139" s="516">
        <v>45658</v>
      </c>
      <c r="E139" s="516">
        <v>45838</v>
      </c>
      <c r="F139" s="517">
        <v>60</v>
      </c>
      <c r="G139" s="517"/>
      <c r="H139" s="515" t="s">
        <v>5351</v>
      </c>
      <c r="I139" s="523">
        <f t="shared" si="3"/>
        <v>0</v>
      </c>
      <c r="J139" s="540"/>
      <c r="K139" s="540"/>
    </row>
    <row r="140" spans="1:11" ht="43.15">
      <c r="A140" s="373" t="s">
        <v>5655</v>
      </c>
      <c r="B140" s="515" t="s">
        <v>5694</v>
      </c>
      <c r="C140" s="515" t="s">
        <v>5686</v>
      </c>
      <c r="D140" s="516">
        <v>45658</v>
      </c>
      <c r="E140" s="516">
        <v>45838</v>
      </c>
      <c r="F140" s="517">
        <v>5</v>
      </c>
      <c r="G140" s="517"/>
      <c r="H140" s="515" t="s">
        <v>5351</v>
      </c>
      <c r="I140" s="523">
        <f t="shared" si="3"/>
        <v>0</v>
      </c>
      <c r="J140" s="540"/>
      <c r="K140" s="540"/>
    </row>
    <row r="141" spans="1:11" ht="28.9">
      <c r="A141" s="373" t="s">
        <v>5732</v>
      </c>
      <c r="B141" s="515" t="s">
        <v>5733</v>
      </c>
      <c r="C141" s="515" t="s">
        <v>5734</v>
      </c>
      <c r="D141" s="516">
        <v>45814</v>
      </c>
      <c r="E141" s="516">
        <v>46543</v>
      </c>
      <c r="F141" s="517">
        <v>6</v>
      </c>
      <c r="G141" s="517"/>
      <c r="H141" s="515" t="s">
        <v>5351</v>
      </c>
      <c r="I141" s="523">
        <f t="shared" si="3"/>
        <v>0</v>
      </c>
      <c r="J141" s="540"/>
      <c r="K141" s="540"/>
    </row>
    <row r="142" spans="1:11" ht="28.9">
      <c r="A142" s="260" t="s">
        <v>5365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17">
        <v>26000000</v>
      </c>
      <c r="G142" s="517">
        <v>18227156</v>
      </c>
      <c r="H142" s="515" t="s">
        <v>5351</v>
      </c>
      <c r="I142" s="523">
        <f t="shared" si="3"/>
        <v>0.70104446153846156</v>
      </c>
      <c r="J142" s="540"/>
      <c r="K142" s="540"/>
    </row>
    <row r="143" spans="1:11" ht="28.9">
      <c r="A143" s="260" t="s">
        <v>5366</v>
      </c>
      <c r="B143" s="241" t="s">
        <v>5657</v>
      </c>
      <c r="C143" s="515" t="s">
        <v>5658</v>
      </c>
      <c r="D143" s="244">
        <v>45672</v>
      </c>
      <c r="E143" s="244">
        <v>45851</v>
      </c>
      <c r="F143" s="517">
        <v>7187500</v>
      </c>
      <c r="G143" s="517">
        <v>6259846</v>
      </c>
      <c r="H143" s="515" t="s">
        <v>5351</v>
      </c>
      <c r="I143" s="523">
        <f t="shared" si="3"/>
        <v>0.87093509565217386</v>
      </c>
      <c r="J143" s="540"/>
      <c r="K143" s="540"/>
    </row>
    <row r="144" spans="1:11" ht="28.9">
      <c r="A144" s="260" t="s">
        <v>5648</v>
      </c>
      <c r="B144" s="241" t="s">
        <v>5646</v>
      </c>
      <c r="C144" s="515" t="s">
        <v>5647</v>
      </c>
      <c r="D144" s="244">
        <v>45646</v>
      </c>
      <c r="E144" s="244">
        <v>46010</v>
      </c>
      <c r="F144" s="529">
        <v>37.5</v>
      </c>
      <c r="G144" s="529">
        <v>7</v>
      </c>
      <c r="H144" s="515" t="s">
        <v>5263</v>
      </c>
      <c r="I144" s="523">
        <f t="shared" si="3"/>
        <v>0.18666666666666668</v>
      </c>
      <c r="J144" s="540"/>
      <c r="K144" s="540"/>
    </row>
    <row r="145" spans="1:11" ht="28.9">
      <c r="A145" s="373" t="s">
        <v>5367</v>
      </c>
      <c r="B145" s="515" t="s">
        <v>5674</v>
      </c>
      <c r="C145" s="515" t="s">
        <v>5675</v>
      </c>
      <c r="D145" s="516">
        <v>45715</v>
      </c>
      <c r="E145" s="516">
        <v>46079</v>
      </c>
      <c r="F145" s="517">
        <v>3500000</v>
      </c>
      <c r="G145" s="517">
        <v>219348</v>
      </c>
      <c r="H145" s="515" t="s">
        <v>5351</v>
      </c>
      <c r="I145" s="523">
        <f t="shared" si="3"/>
        <v>6.2670857142857139E-2</v>
      </c>
      <c r="J145" s="540"/>
      <c r="K145" s="540"/>
    </row>
    <row r="146" spans="1:11" ht="28.9">
      <c r="A146" s="373" t="s">
        <v>5720</v>
      </c>
      <c r="B146" s="241" t="s">
        <v>5716</v>
      </c>
      <c r="C146" s="241" t="s">
        <v>5717</v>
      </c>
      <c r="D146" s="244">
        <v>45777</v>
      </c>
      <c r="E146" s="244">
        <v>46141</v>
      </c>
      <c r="F146" s="242">
        <v>300</v>
      </c>
      <c r="G146" s="242">
        <v>0</v>
      </c>
      <c r="H146" s="515" t="s">
        <v>5351</v>
      </c>
      <c r="I146" s="523">
        <f t="shared" si="3"/>
        <v>0</v>
      </c>
      <c r="J146" s="540"/>
      <c r="K146" s="540"/>
    </row>
    <row r="147" spans="1:11" ht="29.45" thickBot="1">
      <c r="A147" s="262" t="s">
        <v>5610</v>
      </c>
      <c r="B147" s="264" t="s">
        <v>5608</v>
      </c>
      <c r="C147" s="525" t="s">
        <v>5609</v>
      </c>
      <c r="D147" s="265">
        <v>45537</v>
      </c>
      <c r="E147" s="265">
        <v>45901</v>
      </c>
      <c r="F147" s="527">
        <v>400</v>
      </c>
      <c r="G147" s="527"/>
      <c r="H147" s="525" t="s">
        <v>5351</v>
      </c>
      <c r="I147" s="528">
        <f t="shared" si="3"/>
        <v>0</v>
      </c>
      <c r="J147" s="540"/>
      <c r="K147" s="540"/>
    </row>
    <row r="148" spans="1:11">
      <c r="A148" s="200"/>
      <c r="B148" s="200"/>
      <c r="C148" s="200"/>
      <c r="D148" s="200"/>
      <c r="E148" s="200"/>
      <c r="F148" s="581"/>
      <c r="G148" s="581"/>
      <c r="H148" s="200"/>
      <c r="I148" s="200"/>
      <c r="J148" s="200"/>
      <c r="K148" s="200"/>
    </row>
    <row r="149" spans="1:11">
      <c r="A149" s="200"/>
      <c r="B149" s="200"/>
      <c r="C149" s="200"/>
      <c r="D149" s="200"/>
      <c r="E149" s="200"/>
      <c r="F149" s="581"/>
      <c r="G149" s="581"/>
      <c r="H149" s="200"/>
      <c r="I149" s="200"/>
      <c r="J149" s="200"/>
      <c r="K149" s="200"/>
    </row>
    <row r="150" spans="1:11">
      <c r="A150" s="200"/>
      <c r="B150" s="200"/>
      <c r="C150" s="200"/>
      <c r="D150" s="200"/>
      <c r="E150" s="200"/>
      <c r="F150" s="581"/>
      <c r="G150" s="581"/>
      <c r="H150" s="200"/>
      <c r="I150" s="200"/>
      <c r="J150" s="200"/>
      <c r="K150" s="200"/>
    </row>
    <row r="151" spans="1:11">
      <c r="A151" s="200"/>
      <c r="B151" s="200"/>
      <c r="C151" s="200"/>
      <c r="D151" s="200"/>
      <c r="E151" s="200"/>
      <c r="F151" s="581"/>
      <c r="G151" s="581"/>
      <c r="H151" s="200"/>
      <c r="I151" s="200"/>
      <c r="J151" s="200"/>
      <c r="K151" s="200"/>
    </row>
    <row r="152" spans="1:11">
      <c r="A152" s="200"/>
      <c r="B152" s="200"/>
      <c r="C152" s="200"/>
      <c r="D152" s="200"/>
      <c r="E152" s="200"/>
      <c r="F152" s="581"/>
      <c r="G152" s="581"/>
      <c r="H152" s="200"/>
      <c r="I152" s="200"/>
      <c r="J152" s="200"/>
      <c r="K152" s="200"/>
    </row>
  </sheetData>
  <mergeCells count="26">
    <mergeCell ref="A131:A132"/>
    <mergeCell ref="B131:B132"/>
    <mergeCell ref="D131:D132"/>
    <mergeCell ref="E131:E132"/>
    <mergeCell ref="A134:A135"/>
    <mergeCell ref="B134:B135"/>
    <mergeCell ref="D134:D135"/>
    <mergeCell ref="E134:E135"/>
    <mergeCell ref="A6:A7"/>
    <mergeCell ref="B6:B7"/>
    <mergeCell ref="D6:D7"/>
    <mergeCell ref="E6:E7"/>
    <mergeCell ref="A128:A129"/>
    <mergeCell ref="B128:B129"/>
    <mergeCell ref="D128:D129"/>
    <mergeCell ref="E128:E129"/>
    <mergeCell ref="A71:A72"/>
    <mergeCell ref="B71:B72"/>
    <mergeCell ref="D71:D72"/>
    <mergeCell ref="E71:E72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59E3-B516-4F12-8B3B-ABCAAD53AF61}">
  <dimension ref="A1:M147"/>
  <sheetViews>
    <sheetView topLeftCell="A95" zoomScaleNormal="100" workbookViewId="0">
      <selection activeCell="F3" sqref="F3"/>
    </sheetView>
  </sheetViews>
  <sheetFormatPr defaultRowHeight="14.45"/>
  <cols>
    <col min="1" max="1" width="23.7109375" customWidth="1"/>
    <col min="2" max="2" width="20.28515625" customWidth="1"/>
    <col min="3" max="3" width="28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2" width="8.85546875" customWidth="1"/>
    <col min="14" max="14" width="8.85546875" customWidth="1"/>
  </cols>
  <sheetData>
    <row r="1" spans="1:13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85" t="s">
        <v>5752</v>
      </c>
      <c r="G2" s="686"/>
      <c r="H2" s="686"/>
      <c r="I2" s="687"/>
      <c r="J2" s="200"/>
      <c r="K2" s="200"/>
    </row>
    <row r="3" spans="1:13" ht="45" customHeight="1" thickBot="1">
      <c r="A3" s="623" t="s">
        <v>2</v>
      </c>
      <c r="B3" s="624" t="s">
        <v>2538</v>
      </c>
      <c r="C3" s="624" t="s">
        <v>5258</v>
      </c>
      <c r="D3" s="624" t="s">
        <v>5</v>
      </c>
      <c r="E3" s="624" t="s">
        <v>6</v>
      </c>
      <c r="F3" s="624" t="s">
        <v>7</v>
      </c>
      <c r="G3" s="624" t="s">
        <v>8</v>
      </c>
      <c r="H3" s="624" t="s">
        <v>5259</v>
      </c>
      <c r="I3" s="625" t="s">
        <v>5260</v>
      </c>
      <c r="J3" s="538"/>
      <c r="K3" s="538"/>
    </row>
    <row r="4" spans="1:13">
      <c r="A4" s="807" t="s">
        <v>9</v>
      </c>
      <c r="B4" s="787" t="s">
        <v>5728</v>
      </c>
      <c r="C4" s="377" t="s">
        <v>5741</v>
      </c>
      <c r="D4" s="808">
        <v>45839</v>
      </c>
      <c r="E4" s="808">
        <v>46203</v>
      </c>
      <c r="F4" s="548">
        <v>108000</v>
      </c>
      <c r="G4" s="548">
        <v>536</v>
      </c>
      <c r="H4" s="377" t="s">
        <v>5263</v>
      </c>
      <c r="I4" s="622">
        <f t="shared" ref="I4:I71" si="0">G4/F4</f>
        <v>4.9629629629629633E-3</v>
      </c>
      <c r="J4" s="538"/>
      <c r="K4" s="538"/>
    </row>
    <row r="5" spans="1:13">
      <c r="A5" s="688"/>
      <c r="B5" s="689"/>
      <c r="C5" s="515" t="s">
        <v>5742</v>
      </c>
      <c r="D5" s="690"/>
      <c r="E5" s="690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  <c r="J5" s="538"/>
      <c r="K5" s="538"/>
    </row>
    <row r="6" spans="1:13" ht="33.75" customHeight="1">
      <c r="A6" s="373" t="s">
        <v>1613</v>
      </c>
      <c r="B6" s="515" t="s">
        <v>5481</v>
      </c>
      <c r="C6" s="515" t="s">
        <v>5753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  <c r="J6" s="200"/>
      <c r="K6" s="200"/>
    </row>
    <row r="7" spans="1:13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20407</v>
      </c>
      <c r="H7" s="515" t="s">
        <v>5263</v>
      </c>
      <c r="I7" s="523">
        <f t="shared" si="0"/>
        <v>0.72882142857142862</v>
      </c>
      <c r="J7" s="200"/>
      <c r="K7" s="200"/>
    </row>
    <row r="8" spans="1:13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380</v>
      </c>
      <c r="H8" s="515" t="s">
        <v>5263</v>
      </c>
      <c r="I8" s="523">
        <f t="shared" si="0"/>
        <v>0.31666666666666665</v>
      </c>
      <c r="J8" s="200"/>
      <c r="K8" s="200"/>
    </row>
    <row r="9" spans="1:13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149947</v>
      </c>
      <c r="H9" s="515" t="s">
        <v>5263</v>
      </c>
      <c r="I9" s="523">
        <f t="shared" si="0"/>
        <v>0.99964666666666668</v>
      </c>
      <c r="J9" s="200"/>
      <c r="K9" s="200"/>
    </row>
    <row r="10" spans="1:13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220296.47</v>
      </c>
      <c r="H10" s="515" t="s">
        <v>5263</v>
      </c>
      <c r="I10" s="523">
        <f t="shared" si="0"/>
        <v>0.82818221804511283</v>
      </c>
      <c r="J10" s="200"/>
      <c r="K10" s="200"/>
    </row>
    <row r="11" spans="1:13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286.55</v>
      </c>
      <c r="H11" s="515" t="s">
        <v>5263</v>
      </c>
      <c r="I11" s="523">
        <f t="shared" si="0"/>
        <v>3.8206666666666667E-2</v>
      </c>
      <c r="J11" s="200"/>
      <c r="K11" s="200"/>
    </row>
    <row r="12" spans="1:13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2894</v>
      </c>
      <c r="H12" s="515" t="s">
        <v>5263</v>
      </c>
      <c r="I12" s="523">
        <f t="shared" si="0"/>
        <v>0.99793103448275866</v>
      </c>
      <c r="J12" s="200"/>
      <c r="K12" s="200"/>
    </row>
    <row r="13" spans="1:13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390.33</v>
      </c>
      <c r="H13" s="515" t="s">
        <v>5263</v>
      </c>
      <c r="I13" s="523">
        <f t="shared" si="0"/>
        <v>0.21684999999999999</v>
      </c>
      <c r="J13" s="200"/>
      <c r="K13" s="200"/>
      <c r="M13" t="s">
        <v>5652</v>
      </c>
    </row>
    <row r="14" spans="1:13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12.83</v>
      </c>
      <c r="H14" s="515" t="s">
        <v>5263</v>
      </c>
      <c r="I14" s="523">
        <f t="shared" si="0"/>
        <v>0.33763157894736845</v>
      </c>
      <c r="J14" s="200"/>
      <c r="K14" s="200"/>
    </row>
    <row r="15" spans="1:13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  <c r="J15" s="200"/>
      <c r="K15" s="200"/>
    </row>
    <row r="16" spans="1:13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  <c r="J16" s="200"/>
      <c r="K16" s="200"/>
    </row>
    <row r="17" spans="1:11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25.34</v>
      </c>
      <c r="H17" s="515" t="s">
        <v>5263</v>
      </c>
      <c r="I17" s="523">
        <f t="shared" si="0"/>
        <v>0.50680000000000003</v>
      </c>
      <c r="J17" s="200"/>
      <c r="K17" s="200"/>
    </row>
    <row r="18" spans="1:11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70.180000000000007</v>
      </c>
      <c r="H18" s="515" t="s">
        <v>5263</v>
      </c>
      <c r="I18" s="523">
        <f t="shared" si="0"/>
        <v>0.26992307692307693</v>
      </c>
      <c r="J18" s="200"/>
      <c r="K18" s="200"/>
    </row>
    <row r="19" spans="1:11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224.92</v>
      </c>
      <c r="H19" s="515" t="s">
        <v>5263</v>
      </c>
      <c r="I19" s="523">
        <f t="shared" si="0"/>
        <v>0.57671794871794868</v>
      </c>
      <c r="J19" s="200"/>
      <c r="K19" s="200"/>
    </row>
    <row r="20" spans="1:11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312.48</v>
      </c>
      <c r="H20" s="515" t="s">
        <v>5263</v>
      </c>
      <c r="I20" s="523">
        <f t="shared" si="0"/>
        <v>0.32720418848167543</v>
      </c>
      <c r="J20" s="200"/>
      <c r="K20" s="200"/>
    </row>
    <row r="21" spans="1:11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132.15</v>
      </c>
      <c r="H21" s="515" t="s">
        <v>5263</v>
      </c>
      <c r="I21" s="523">
        <f t="shared" si="0"/>
        <v>0.8525806451612904</v>
      </c>
      <c r="J21" s="200"/>
      <c r="K21" s="200"/>
    </row>
    <row r="22" spans="1:11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  <c r="J22" s="200"/>
      <c r="K22" s="200"/>
    </row>
    <row r="23" spans="1:11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  <c r="J23" s="200"/>
      <c r="K23" s="200"/>
    </row>
    <row r="24" spans="1:11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  <c r="J24" s="200"/>
      <c r="K24" s="200"/>
    </row>
    <row r="25" spans="1:11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90.61</v>
      </c>
      <c r="H25" s="515" t="s">
        <v>5263</v>
      </c>
      <c r="I25" s="523">
        <f t="shared" si="0"/>
        <v>0.95378947368421052</v>
      </c>
      <c r="J25" s="200"/>
      <c r="K25" s="200"/>
    </row>
    <row r="26" spans="1:11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21.56</v>
      </c>
      <c r="H26" s="515" t="s">
        <v>5263</v>
      </c>
      <c r="I26" s="523">
        <f t="shared" si="0"/>
        <v>0.308</v>
      </c>
      <c r="J26" s="200"/>
      <c r="K26" s="200"/>
    </row>
    <row r="27" spans="1:11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  <c r="J27" s="200"/>
      <c r="K27" s="200"/>
    </row>
    <row r="28" spans="1:11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88.11</v>
      </c>
      <c r="H28" s="515" t="s">
        <v>5263</v>
      </c>
      <c r="I28" s="523">
        <f t="shared" si="0"/>
        <v>0.2413972602739726</v>
      </c>
      <c r="J28" s="200"/>
      <c r="K28" s="200"/>
    </row>
    <row r="29" spans="1:11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1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72.040000000000006</v>
      </c>
      <c r="H30" s="515" t="s">
        <v>5263</v>
      </c>
      <c r="I30" s="523">
        <f t="shared" si="0"/>
        <v>0.14702040816326531</v>
      </c>
      <c r="J30" s="200"/>
      <c r="K30" s="200"/>
    </row>
    <row r="31" spans="1:11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53</v>
      </c>
      <c r="H31" s="515" t="s">
        <v>5263</v>
      </c>
      <c r="I31" s="523">
        <f t="shared" si="0"/>
        <v>5.2999999999999999E-2</v>
      </c>
      <c r="J31" s="200"/>
      <c r="K31" s="200"/>
    </row>
    <row r="32" spans="1:11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4577.1499999999996</v>
      </c>
      <c r="H32" s="515" t="s">
        <v>5263</v>
      </c>
      <c r="I32" s="523">
        <f t="shared" si="0"/>
        <v>0.22885749999999999</v>
      </c>
      <c r="J32" s="200"/>
      <c r="K32" s="200"/>
    </row>
    <row r="33" spans="1:11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161.97999999999999</v>
      </c>
      <c r="H33" s="515" t="s">
        <v>5263</v>
      </c>
      <c r="I33" s="523">
        <f t="shared" si="0"/>
        <v>0.129584</v>
      </c>
      <c r="J33" s="200"/>
      <c r="K33" s="200"/>
    </row>
    <row r="34" spans="1:11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270</v>
      </c>
      <c r="H34" s="515" t="s">
        <v>5263</v>
      </c>
      <c r="I34" s="523">
        <f t="shared" si="0"/>
        <v>0.15428571428571428</v>
      </c>
      <c r="J34" s="200"/>
      <c r="K34" s="200"/>
    </row>
    <row r="35" spans="1:11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  <c r="J35" s="200"/>
      <c r="K35" s="200"/>
    </row>
    <row r="36" spans="1:11" ht="43.1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1073</v>
      </c>
      <c r="H36" s="515" t="s">
        <v>5263</v>
      </c>
      <c r="I36" s="523">
        <f t="shared" si="0"/>
        <v>0.39740740740740743</v>
      </c>
      <c r="J36" s="200"/>
      <c r="K36" s="200"/>
    </row>
    <row r="37" spans="1:11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  <c r="J37" s="200"/>
      <c r="K37" s="200"/>
    </row>
    <row r="38" spans="1:11" ht="28.9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200161.36</v>
      </c>
      <c r="H38" s="515" t="s">
        <v>5263</v>
      </c>
      <c r="I38" s="523">
        <f t="shared" si="0"/>
        <v>0.66720453333333329</v>
      </c>
      <c r="J38" s="200"/>
      <c r="K38" s="200"/>
    </row>
    <row r="39" spans="1:11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7283</v>
      </c>
      <c r="H39" s="515" t="s">
        <v>5263</v>
      </c>
      <c r="I39" s="523">
        <f t="shared" si="0"/>
        <v>0.24276666666666666</v>
      </c>
      <c r="J39" s="200"/>
      <c r="K39" s="200"/>
    </row>
    <row r="40" spans="1:11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1319.5</v>
      </c>
      <c r="H40" s="515" t="s">
        <v>5263</v>
      </c>
      <c r="I40" s="523">
        <f t="shared" si="0"/>
        <v>0.26390000000000002</v>
      </c>
      <c r="J40" s="200"/>
      <c r="K40" s="200"/>
    </row>
    <row r="41" spans="1:11" ht="28.9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14369</v>
      </c>
      <c r="H41" s="515" t="s">
        <v>5263</v>
      </c>
      <c r="I41" s="523">
        <f t="shared" si="0"/>
        <v>0.58292089249492895</v>
      </c>
      <c r="J41" s="200"/>
      <c r="K41" s="200"/>
    </row>
    <row r="42" spans="1:11" ht="28.9">
      <c r="A42" s="373" t="s">
        <v>5283</v>
      </c>
      <c r="B42" s="515" t="s">
        <v>5589</v>
      </c>
      <c r="C42" s="515" t="s">
        <v>5590</v>
      </c>
      <c r="D42" s="516">
        <v>45496</v>
      </c>
      <c r="E42" s="516">
        <v>45860</v>
      </c>
      <c r="F42" s="517">
        <v>910000</v>
      </c>
      <c r="G42" s="517">
        <v>601839</v>
      </c>
      <c r="H42" s="515" t="s">
        <v>5263</v>
      </c>
      <c r="I42" s="523">
        <f t="shared" si="0"/>
        <v>0.66136153846153845</v>
      </c>
      <c r="J42" s="200"/>
      <c r="K42" s="200"/>
    </row>
    <row r="43" spans="1:11" ht="28.9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16753.099999999999</v>
      </c>
      <c r="H43" s="515" t="s">
        <v>5263</v>
      </c>
      <c r="I43" s="523">
        <f t="shared" si="0"/>
        <v>0.67012399999999994</v>
      </c>
      <c r="J43" s="200"/>
      <c r="K43" s="200"/>
    </row>
    <row r="44" spans="1:11" ht="28.9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282</v>
      </c>
      <c r="H44" s="515" t="s">
        <v>5263</v>
      </c>
      <c r="I44" s="523">
        <f>G44/F44</f>
        <v>1.128E-2</v>
      </c>
      <c r="J44" s="200"/>
      <c r="K44" s="200"/>
    </row>
    <row r="45" spans="1:11" ht="28.9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10352</v>
      </c>
      <c r="H45" s="515" t="s">
        <v>5263</v>
      </c>
      <c r="I45" s="523">
        <f>G45/F45</f>
        <v>0.29577142857142857</v>
      </c>
      <c r="J45" s="200"/>
      <c r="K45" s="200"/>
    </row>
    <row r="46" spans="1:11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202043.76199999999</v>
      </c>
      <c r="H46" s="515" t="s">
        <v>5263</v>
      </c>
      <c r="I46" s="523">
        <f t="shared" si="0"/>
        <v>0.67347920666666661</v>
      </c>
      <c r="J46" s="200"/>
      <c r="K46" s="200"/>
    </row>
    <row r="47" spans="1:11" ht="28.9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100702</v>
      </c>
      <c r="H47" s="515" t="s">
        <v>5263</v>
      </c>
      <c r="I47" s="523">
        <f t="shared" si="0"/>
        <v>0.25175500000000001</v>
      </c>
      <c r="J47" s="200"/>
      <c r="K47" s="200"/>
    </row>
    <row r="48" spans="1:11" ht="28.9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336</v>
      </c>
      <c r="H48" s="515" t="s">
        <v>5263</v>
      </c>
      <c r="I48" s="523">
        <f t="shared" si="0"/>
        <v>0.56000000000000005</v>
      </c>
      <c r="J48" s="200"/>
      <c r="K48" s="200"/>
    </row>
    <row r="49" spans="1:13" ht="28.9">
      <c r="A49" s="373" t="s">
        <v>5676</v>
      </c>
      <c r="B49" s="515" t="s">
        <v>5674</v>
      </c>
      <c r="C49" s="515" t="s">
        <v>5727</v>
      </c>
      <c r="D49" s="516">
        <v>45715</v>
      </c>
      <c r="E49" s="516">
        <v>45894</v>
      </c>
      <c r="F49" s="517">
        <v>4200</v>
      </c>
      <c r="G49" s="517">
        <v>3400.75</v>
      </c>
      <c r="H49" s="515" t="s">
        <v>5263</v>
      </c>
      <c r="I49" s="523">
        <f t="shared" si="0"/>
        <v>0.80970238095238101</v>
      </c>
      <c r="J49" s="200"/>
      <c r="K49" s="200"/>
    </row>
    <row r="50" spans="1:13" ht="28.9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5</v>
      </c>
      <c r="H50" s="515" t="s">
        <v>5263</v>
      </c>
      <c r="I50" s="523">
        <f t="shared" si="0"/>
        <v>0.05</v>
      </c>
      <c r="J50" s="200"/>
      <c r="K50" s="200"/>
    </row>
    <row r="51" spans="1:13" ht="28.9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5452</v>
      </c>
      <c r="H51" s="515" t="s">
        <v>5263</v>
      </c>
      <c r="I51" s="523">
        <f t="shared" si="0"/>
        <v>0.15577142857142856</v>
      </c>
      <c r="J51" s="200"/>
      <c r="K51" s="200"/>
    </row>
    <row r="52" spans="1:13" ht="28.9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6083</v>
      </c>
      <c r="H52" s="515" t="s">
        <v>5263</v>
      </c>
      <c r="I52" s="523">
        <f t="shared" si="0"/>
        <v>0.50691666666666668</v>
      </c>
      <c r="J52" s="200"/>
      <c r="K52" s="200"/>
    </row>
    <row r="53" spans="1:13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258</v>
      </c>
      <c r="H53" s="515" t="s">
        <v>5263</v>
      </c>
      <c r="I53" s="523">
        <f t="shared" si="0"/>
        <v>0.18428571428571427</v>
      </c>
      <c r="J53" s="200"/>
      <c r="K53" s="200"/>
    </row>
    <row r="54" spans="1:13" ht="28.9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529">
        <v>0.68</v>
      </c>
      <c r="H54" s="515" t="s">
        <v>5263</v>
      </c>
      <c r="I54" s="523">
        <f t="shared" si="0"/>
        <v>0.27200000000000002</v>
      </c>
      <c r="J54" s="200"/>
      <c r="K54" s="200"/>
    </row>
    <row r="55" spans="1:13" ht="28.9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58</v>
      </c>
      <c r="H55" s="515" t="s">
        <v>5263</v>
      </c>
      <c r="I55" s="523">
        <f t="shared" si="0"/>
        <v>0.57999999999999996</v>
      </c>
      <c r="J55" s="200"/>
      <c r="K55" s="200"/>
      <c r="M55" s="610"/>
    </row>
    <row r="56" spans="1:13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146920</v>
      </c>
      <c r="H56" s="515" t="s">
        <v>5351</v>
      </c>
      <c r="I56" s="523">
        <f t="shared" si="0"/>
        <v>0.26366652967684162</v>
      </c>
      <c r="J56" s="200"/>
      <c r="K56" s="200"/>
      <c r="M56" s="610"/>
    </row>
    <row r="57" spans="1:13" ht="28.9">
      <c r="A57" s="373" t="s">
        <v>5291</v>
      </c>
      <c r="B57" s="515" t="s">
        <v>5728</v>
      </c>
      <c r="C57" s="515" t="s">
        <v>5729</v>
      </c>
      <c r="D57" s="516">
        <v>45806</v>
      </c>
      <c r="E57" s="516">
        <v>45989</v>
      </c>
      <c r="F57" s="517">
        <v>4836</v>
      </c>
      <c r="G57" s="517">
        <v>880</v>
      </c>
      <c r="H57" s="515" t="s">
        <v>5263</v>
      </c>
      <c r="I57" s="523">
        <f t="shared" si="0"/>
        <v>0.18196856906534326</v>
      </c>
      <c r="J57" s="200"/>
      <c r="K57" s="200"/>
    </row>
    <row r="58" spans="1:13" ht="28.9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260.52999999999997</v>
      </c>
      <c r="H58" s="515" t="s">
        <v>5263</v>
      </c>
      <c r="I58" s="523">
        <f t="shared" si="0"/>
        <v>0.4554720279720279</v>
      </c>
      <c r="J58" s="200"/>
      <c r="K58" s="200"/>
    </row>
    <row r="59" spans="1:13" ht="28.9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>
        <v>0</v>
      </c>
      <c r="H59" s="515" t="s">
        <v>5263</v>
      </c>
      <c r="I59" s="523">
        <f>G59/F59</f>
        <v>0</v>
      </c>
      <c r="J59" s="200"/>
      <c r="K59" s="200"/>
    </row>
    <row r="60" spans="1:13" ht="28.9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>
        <v>613.19000000000005</v>
      </c>
      <c r="H60" s="515" t="s">
        <v>5263</v>
      </c>
      <c r="I60" s="523">
        <f t="shared" si="0"/>
        <v>0.67905869324473977</v>
      </c>
      <c r="J60" s="200"/>
      <c r="K60" s="200"/>
    </row>
    <row r="61" spans="1:13" ht="28.9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>
        <v>0</v>
      </c>
      <c r="H61" s="515" t="s">
        <v>5263</v>
      </c>
      <c r="I61" s="523">
        <f>G61/F61</f>
        <v>0</v>
      </c>
      <c r="J61" s="200"/>
      <c r="K61" s="200"/>
    </row>
    <row r="62" spans="1:13" ht="28.9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37">
        <v>1</v>
      </c>
      <c r="G62" s="537">
        <v>0.8</v>
      </c>
      <c r="H62" s="515" t="s">
        <v>5423</v>
      </c>
      <c r="I62" s="523">
        <f t="shared" si="0"/>
        <v>0.8</v>
      </c>
      <c r="J62" s="200"/>
      <c r="K62" s="200"/>
    </row>
    <row r="63" spans="1:13" ht="28.9">
      <c r="A63" s="373" t="s">
        <v>5678</v>
      </c>
      <c r="B63" s="515" t="s">
        <v>5674</v>
      </c>
      <c r="C63" s="515" t="s">
        <v>5675</v>
      </c>
      <c r="D63" s="516">
        <v>45715</v>
      </c>
      <c r="E63" s="516">
        <v>46079</v>
      </c>
      <c r="F63" s="517">
        <v>214278</v>
      </c>
      <c r="G63" s="517">
        <v>36758.879999999997</v>
      </c>
      <c r="H63" s="515" t="s">
        <v>5679</v>
      </c>
      <c r="I63" s="523">
        <f t="shared" si="0"/>
        <v>0.17154761571416569</v>
      </c>
      <c r="J63" s="200"/>
      <c r="K63" s="200"/>
    </row>
    <row r="64" spans="1:13" ht="28.9">
      <c r="A64" s="260" t="s">
        <v>5296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3100</v>
      </c>
      <c r="G64" s="517">
        <v>500</v>
      </c>
      <c r="H64" s="515" t="s">
        <v>5263</v>
      </c>
      <c r="I64" s="523">
        <f t="shared" si="0"/>
        <v>0.16129032258064516</v>
      </c>
      <c r="J64" s="200"/>
      <c r="K64" s="200"/>
    </row>
    <row r="65" spans="1:11" ht="28.9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355.6</v>
      </c>
      <c r="H65" s="515" t="s">
        <v>5263</v>
      </c>
      <c r="I65" s="523">
        <f t="shared" si="0"/>
        <v>0.59266666666666667</v>
      </c>
      <c r="J65" s="200"/>
      <c r="K65" s="200"/>
    </row>
    <row r="66" spans="1:11" ht="28.9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296</v>
      </c>
      <c r="H66" s="515" t="s">
        <v>5263</v>
      </c>
      <c r="I66" s="523">
        <f t="shared" si="0"/>
        <v>0.16444444444444445</v>
      </c>
      <c r="J66" s="200"/>
      <c r="K66" s="200"/>
    </row>
    <row r="67" spans="1:11" ht="28.9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41082.68</v>
      </c>
      <c r="H67" s="515" t="s">
        <v>5320</v>
      </c>
      <c r="I67" s="523">
        <f t="shared" si="0"/>
        <v>0.28938393699899978</v>
      </c>
      <c r="J67" s="200"/>
      <c r="K67" s="200"/>
    </row>
    <row r="68" spans="1:11" ht="28.9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487</v>
      </c>
      <c r="H68" s="515" t="s">
        <v>5263</v>
      </c>
      <c r="I68" s="523">
        <f t="shared" si="0"/>
        <v>0.32466666666666666</v>
      </c>
      <c r="J68" s="200"/>
      <c r="K68" s="200"/>
    </row>
    <row r="69" spans="1:11">
      <c r="A69" s="688" t="s">
        <v>1288</v>
      </c>
      <c r="B69" s="689" t="s">
        <v>5664</v>
      </c>
      <c r="C69" s="515" t="s">
        <v>5669</v>
      </c>
      <c r="D69" s="690">
        <v>45691</v>
      </c>
      <c r="E69" s="690">
        <v>46055</v>
      </c>
      <c r="F69" s="248">
        <v>1900</v>
      </c>
      <c r="G69" s="248">
        <v>1157</v>
      </c>
      <c r="H69" s="515" t="s">
        <v>5263</v>
      </c>
      <c r="I69" s="523">
        <f t="shared" si="0"/>
        <v>0.60894736842105268</v>
      </c>
      <c r="J69" s="200"/>
      <c r="K69" s="200"/>
    </row>
    <row r="70" spans="1:11">
      <c r="A70" s="688"/>
      <c r="B70" s="689"/>
      <c r="C70" s="515" t="s">
        <v>5670</v>
      </c>
      <c r="D70" s="689"/>
      <c r="E70" s="689"/>
      <c r="F70" s="248">
        <v>100</v>
      </c>
      <c r="G70" s="248">
        <v>0</v>
      </c>
      <c r="H70" s="515" t="s">
        <v>5263</v>
      </c>
      <c r="I70" s="523">
        <f t="shared" si="0"/>
        <v>0</v>
      </c>
      <c r="J70" s="200"/>
      <c r="K70" s="200"/>
    </row>
    <row r="71" spans="1:11" ht="28.9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7900</v>
      </c>
      <c r="H71" s="515" t="s">
        <v>5263</v>
      </c>
      <c r="I71" s="523">
        <f t="shared" si="0"/>
        <v>1</v>
      </c>
      <c r="J71" s="540"/>
      <c r="K71" s="540"/>
    </row>
    <row r="72" spans="1:11" ht="28.9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15</v>
      </c>
      <c r="H72" s="515" t="s">
        <v>5263</v>
      </c>
      <c r="I72" s="523">
        <f>G72/F72</f>
        <v>6.5217391304347824E-2</v>
      </c>
      <c r="J72" s="200"/>
      <c r="K72" s="200"/>
    </row>
    <row r="73" spans="1:11" ht="28.9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1409.4</v>
      </c>
      <c r="H73" s="515" t="s">
        <v>5263</v>
      </c>
      <c r="I73" s="523">
        <f t="shared" ref="I73:I74" si="1">G73/F73</f>
        <v>0.70469999999999999</v>
      </c>
      <c r="J73" s="540"/>
      <c r="K73" s="540"/>
    </row>
    <row r="74" spans="1:11" ht="28.9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332.8</v>
      </c>
      <c r="H74" s="515" t="s">
        <v>5263</v>
      </c>
      <c r="I74" s="523">
        <f t="shared" si="1"/>
        <v>0.33279999999999998</v>
      </c>
      <c r="J74" s="540"/>
      <c r="K74" s="540"/>
    </row>
    <row r="75" spans="1:11" ht="28.9">
      <c r="A75" s="373" t="s">
        <v>5309</v>
      </c>
      <c r="B75" s="515" t="s">
        <v>5605</v>
      </c>
      <c r="C75" s="515" t="s">
        <v>5606</v>
      </c>
      <c r="D75" s="516">
        <v>45496</v>
      </c>
      <c r="E75" s="516">
        <v>45860</v>
      </c>
      <c r="F75" s="517">
        <v>15000</v>
      </c>
      <c r="G75" s="517">
        <v>14920.64</v>
      </c>
      <c r="H75" s="515" t="s">
        <v>5263</v>
      </c>
      <c r="I75" s="523">
        <f>G75/F75</f>
        <v>0.99470933333333333</v>
      </c>
      <c r="J75" s="200"/>
      <c r="K75" s="200"/>
    </row>
    <row r="76" spans="1:11" ht="28.9">
      <c r="A76" s="260" t="s">
        <v>5310</v>
      </c>
      <c r="B76" s="241" t="s">
        <v>5612</v>
      </c>
      <c r="C76" s="241" t="s">
        <v>5613</v>
      </c>
      <c r="D76" s="244">
        <v>45551</v>
      </c>
      <c r="E76" s="244">
        <v>45915</v>
      </c>
      <c r="F76" s="242">
        <v>10000</v>
      </c>
      <c r="G76" s="517">
        <v>7912</v>
      </c>
      <c r="H76" s="515" t="s">
        <v>5263</v>
      </c>
      <c r="I76" s="523">
        <f t="shared" ref="I76:I142" si="2">G76/F76</f>
        <v>0.79120000000000001</v>
      </c>
      <c r="J76" s="200"/>
      <c r="K76" s="200"/>
    </row>
    <row r="77" spans="1:11" ht="28.9">
      <c r="A77" s="373" t="s">
        <v>5311</v>
      </c>
      <c r="B77" s="241" t="s">
        <v>5716</v>
      </c>
      <c r="C77" s="241" t="s">
        <v>5717</v>
      </c>
      <c r="D77" s="244">
        <v>45777</v>
      </c>
      <c r="E77" s="244">
        <v>46141</v>
      </c>
      <c r="F77" s="242">
        <v>120</v>
      </c>
      <c r="G77" s="242">
        <v>17</v>
      </c>
      <c r="H77" s="515" t="s">
        <v>5263</v>
      </c>
      <c r="I77" s="523">
        <f t="shared" si="2"/>
        <v>0.14166666666666666</v>
      </c>
      <c r="J77" s="200"/>
      <c r="K77" s="200"/>
    </row>
    <row r="78" spans="1:11" ht="28.9">
      <c r="A78" s="373" t="s">
        <v>5671</v>
      </c>
      <c r="B78" s="515" t="s">
        <v>5664</v>
      </c>
      <c r="C78" s="515" t="s">
        <v>5665</v>
      </c>
      <c r="D78" s="516">
        <v>45691</v>
      </c>
      <c r="E78" s="516">
        <v>46055</v>
      </c>
      <c r="F78" s="517">
        <v>2000</v>
      </c>
      <c r="G78" s="517">
        <v>145</v>
      </c>
      <c r="H78" s="515" t="s">
        <v>5263</v>
      </c>
      <c r="I78" s="523">
        <f t="shared" si="2"/>
        <v>7.2499999999999995E-2</v>
      </c>
      <c r="J78" s="200"/>
      <c r="K78" s="200"/>
    </row>
    <row r="79" spans="1:11" ht="28.9">
      <c r="A79" s="373" t="s">
        <v>5314</v>
      </c>
      <c r="B79" s="515" t="s">
        <v>5708</v>
      </c>
      <c r="C79" s="515" t="s">
        <v>5709</v>
      </c>
      <c r="D79" s="244">
        <v>45761</v>
      </c>
      <c r="E79" s="244">
        <v>46125</v>
      </c>
      <c r="F79" s="517">
        <v>1300</v>
      </c>
      <c r="G79" s="517">
        <v>815.84</v>
      </c>
      <c r="H79" s="515" t="s">
        <v>5263</v>
      </c>
      <c r="I79" s="523">
        <f t="shared" si="2"/>
        <v>0.62756923076923077</v>
      </c>
      <c r="J79" s="200"/>
      <c r="K79" s="200"/>
    </row>
    <row r="80" spans="1:11" ht="28.9">
      <c r="A80" s="260" t="s">
        <v>5316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30000</v>
      </c>
      <c r="G80" s="517">
        <v>7236.34</v>
      </c>
      <c r="H80" s="515" t="s">
        <v>5263</v>
      </c>
      <c r="I80" s="523">
        <f t="shared" si="2"/>
        <v>0.24121133333333333</v>
      </c>
      <c r="J80" s="200"/>
      <c r="K80" s="200"/>
    </row>
    <row r="81" spans="1:11" ht="28.9">
      <c r="A81" s="373" t="s">
        <v>5724</v>
      </c>
      <c r="B81" s="515" t="s">
        <v>5722</v>
      </c>
      <c r="C81" s="515" t="s">
        <v>5723</v>
      </c>
      <c r="D81" s="516">
        <v>45798</v>
      </c>
      <c r="E81" s="516">
        <v>46162</v>
      </c>
      <c r="F81" s="517">
        <v>200</v>
      </c>
      <c r="G81" s="517">
        <v>5</v>
      </c>
      <c r="H81" s="515" t="s">
        <v>5263</v>
      </c>
      <c r="I81" s="523">
        <f t="shared" si="2"/>
        <v>2.5000000000000001E-2</v>
      </c>
      <c r="J81" s="200"/>
      <c r="K81" s="200"/>
    </row>
    <row r="82" spans="1:11" ht="28.9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1125.73</v>
      </c>
      <c r="H82" s="515" t="s">
        <v>5263</v>
      </c>
      <c r="I82" s="523">
        <f t="shared" si="2"/>
        <v>0.16081857142857142</v>
      </c>
      <c r="J82" s="200"/>
      <c r="K82" s="200"/>
    </row>
    <row r="83" spans="1:11" ht="28.9">
      <c r="A83" s="260" t="s">
        <v>5321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1700</v>
      </c>
      <c r="G83" s="517">
        <v>681.88</v>
      </c>
      <c r="H83" s="515" t="s">
        <v>5263</v>
      </c>
      <c r="I83" s="523">
        <f t="shared" si="2"/>
        <v>0.4011058823529412</v>
      </c>
      <c r="J83" s="200"/>
      <c r="K83" s="200"/>
    </row>
    <row r="84" spans="1:11" ht="28.9">
      <c r="A84" s="373" t="s">
        <v>5680</v>
      </c>
      <c r="B84" s="515" t="s">
        <v>5674</v>
      </c>
      <c r="C84" s="515" t="s">
        <v>5675</v>
      </c>
      <c r="D84" s="516">
        <v>45715</v>
      </c>
      <c r="E84" s="516">
        <v>46079</v>
      </c>
      <c r="F84" s="517">
        <v>12500</v>
      </c>
      <c r="G84" s="517">
        <v>0</v>
      </c>
      <c r="H84" s="515" t="s">
        <v>5679</v>
      </c>
      <c r="I84" s="523">
        <f t="shared" si="2"/>
        <v>0</v>
      </c>
      <c r="J84" s="200"/>
      <c r="K84" s="200"/>
    </row>
    <row r="85" spans="1:11" ht="28.9">
      <c r="A85" s="373" t="s">
        <v>5642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1000000</v>
      </c>
      <c r="G85" s="517">
        <v>97484</v>
      </c>
      <c r="H85" s="515" t="s">
        <v>5351</v>
      </c>
      <c r="I85" s="523">
        <f t="shared" si="2"/>
        <v>9.7484000000000001E-2</v>
      </c>
      <c r="J85" s="200"/>
      <c r="K85" s="200"/>
    </row>
    <row r="86" spans="1:11" ht="28.9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7.0000000000000007E-2</v>
      </c>
      <c r="H86" s="515" t="s">
        <v>5263</v>
      </c>
      <c r="I86" s="523">
        <f t="shared" si="2"/>
        <v>6.1156735977634113E-4</v>
      </c>
      <c r="J86" s="200"/>
      <c r="K86" s="200"/>
    </row>
    <row r="87" spans="1:11" ht="28.9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1118.8</v>
      </c>
      <c r="H87" s="515" t="s">
        <v>5263</v>
      </c>
      <c r="I87" s="523">
        <f t="shared" si="2"/>
        <v>3.6090322580645158E-2</v>
      </c>
      <c r="J87" s="200"/>
      <c r="K87" s="200"/>
    </row>
    <row r="88" spans="1:11" ht="43.15">
      <c r="A88" s="373" t="s">
        <v>5325</v>
      </c>
      <c r="B88" s="515" t="s">
        <v>5730</v>
      </c>
      <c r="C88" s="515" t="s">
        <v>5731</v>
      </c>
      <c r="D88" s="516">
        <v>45261</v>
      </c>
      <c r="E88" s="516">
        <v>45992</v>
      </c>
      <c r="F88" s="517">
        <v>4000</v>
      </c>
      <c r="G88" s="517">
        <v>3368</v>
      </c>
      <c r="H88" s="515" t="s">
        <v>5263</v>
      </c>
      <c r="I88" s="523">
        <f t="shared" si="2"/>
        <v>0.84199999999999997</v>
      </c>
      <c r="J88" s="200"/>
      <c r="K88" s="200"/>
    </row>
    <row r="89" spans="1:11" ht="43.15">
      <c r="A89" s="373" t="s">
        <v>5326</v>
      </c>
      <c r="B89" s="515" t="s">
        <v>5711</v>
      </c>
      <c r="C89" s="515" t="s">
        <v>5712</v>
      </c>
      <c r="D89" s="516">
        <v>45139</v>
      </c>
      <c r="E89" s="516">
        <v>45869</v>
      </c>
      <c r="F89" s="517">
        <v>15000</v>
      </c>
      <c r="G89" s="517">
        <v>12841</v>
      </c>
      <c r="H89" s="515" t="s">
        <v>5263</v>
      </c>
      <c r="I89" s="523">
        <f t="shared" si="2"/>
        <v>0.85606666666666664</v>
      </c>
      <c r="J89" s="200"/>
      <c r="K89" s="200"/>
    </row>
    <row r="90" spans="1:11" ht="28.9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2"/>
        <v>6.6624000000000003E-2</v>
      </c>
      <c r="J90" s="200"/>
      <c r="K90" s="200"/>
    </row>
    <row r="91" spans="1:11" ht="28.9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20.71</v>
      </c>
      <c r="H91" s="515" t="s">
        <v>5263</v>
      </c>
      <c r="I91" s="523">
        <f t="shared" si="2"/>
        <v>0.37654545454545457</v>
      </c>
      <c r="J91" s="200"/>
      <c r="K91" s="200"/>
    </row>
    <row r="92" spans="1:11" ht="43.1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17725.689999999999</v>
      </c>
      <c r="H92" s="515" t="s">
        <v>5263</v>
      </c>
      <c r="I92" s="523">
        <f t="shared" si="2"/>
        <v>0.44358583583583583</v>
      </c>
      <c r="J92" s="200"/>
      <c r="K92" s="200"/>
    </row>
    <row r="93" spans="1:11" ht="28.9">
      <c r="A93" s="373" t="s">
        <v>149</v>
      </c>
      <c r="B93" s="515" t="s">
        <v>5722</v>
      </c>
      <c r="C93" s="515" t="s">
        <v>5723</v>
      </c>
      <c r="D93" s="516">
        <v>45798</v>
      </c>
      <c r="E93" s="516">
        <v>46162</v>
      </c>
      <c r="F93" s="517">
        <v>5800</v>
      </c>
      <c r="G93" s="517">
        <v>883.62</v>
      </c>
      <c r="H93" s="515" t="s">
        <v>5263</v>
      </c>
      <c r="I93" s="523">
        <f t="shared" si="2"/>
        <v>0.15234827586206898</v>
      </c>
      <c r="J93" s="200"/>
      <c r="K93" s="200"/>
    </row>
    <row r="94" spans="1:11" ht="28.9">
      <c r="A94" s="373" t="s">
        <v>5700</v>
      </c>
      <c r="B94" s="515" t="s">
        <v>5696</v>
      </c>
      <c r="C94" s="515" t="s">
        <v>5697</v>
      </c>
      <c r="D94" s="516">
        <v>45751</v>
      </c>
      <c r="E94" s="516">
        <v>46115</v>
      </c>
      <c r="F94" s="517">
        <v>3000</v>
      </c>
      <c r="G94" s="517">
        <v>1730.1190999999999</v>
      </c>
      <c r="H94" s="515" t="s">
        <v>5263</v>
      </c>
      <c r="I94" s="523">
        <f t="shared" si="2"/>
        <v>0.57670636666666664</v>
      </c>
      <c r="J94" s="200"/>
      <c r="K94" s="200"/>
    </row>
    <row r="95" spans="1:11" ht="28.9">
      <c r="A95" s="373" t="s">
        <v>5681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40000</v>
      </c>
      <c r="G95" s="517">
        <v>17023.075550000001</v>
      </c>
      <c r="H95" s="515" t="s">
        <v>5263</v>
      </c>
      <c r="I95" s="523">
        <f t="shared" si="2"/>
        <v>0.42557688875000005</v>
      </c>
      <c r="J95" s="200"/>
      <c r="K95" s="200"/>
    </row>
    <row r="96" spans="1:11" ht="28.9">
      <c r="A96" s="373" t="s">
        <v>5330</v>
      </c>
      <c r="B96" s="515" t="s">
        <v>5635</v>
      </c>
      <c r="C96" s="515" t="s">
        <v>5636</v>
      </c>
      <c r="D96" s="516">
        <v>45623</v>
      </c>
      <c r="E96" s="516">
        <v>45987</v>
      </c>
      <c r="F96" s="517">
        <v>9000</v>
      </c>
      <c r="G96" s="517">
        <v>2952.68</v>
      </c>
      <c r="H96" s="515" t="s">
        <v>5263</v>
      </c>
      <c r="I96" s="523">
        <f t="shared" si="2"/>
        <v>0.32807555555555556</v>
      </c>
      <c r="J96" s="200"/>
      <c r="K96" s="200"/>
    </row>
    <row r="97" spans="1:11" ht="43.15">
      <c r="A97" s="373" t="s">
        <v>277</v>
      </c>
      <c r="B97" s="241" t="s">
        <v>5738</v>
      </c>
      <c r="C97" s="241" t="s">
        <v>5739</v>
      </c>
      <c r="D97" s="244">
        <v>45551</v>
      </c>
      <c r="E97" s="244">
        <v>45915</v>
      </c>
      <c r="F97" s="517">
        <v>90000</v>
      </c>
      <c r="G97" s="517">
        <v>68815.778066610001</v>
      </c>
      <c r="H97" s="515" t="s">
        <v>5263</v>
      </c>
      <c r="I97" s="523">
        <f t="shared" si="2"/>
        <v>0.7646197562956667</v>
      </c>
      <c r="J97" s="200"/>
      <c r="K97" s="200"/>
    </row>
    <row r="98" spans="1:11" ht="28.9">
      <c r="A98" s="373" t="s">
        <v>5331</v>
      </c>
      <c r="B98" s="515" t="s">
        <v>5622</v>
      </c>
      <c r="C98" s="515" t="s">
        <v>5623</v>
      </c>
      <c r="D98" s="516">
        <v>45575</v>
      </c>
      <c r="E98" s="516">
        <v>45939</v>
      </c>
      <c r="F98" s="517">
        <v>2200</v>
      </c>
      <c r="G98" s="517">
        <v>495</v>
      </c>
      <c r="H98" s="515" t="s">
        <v>5263</v>
      </c>
      <c r="I98" s="523">
        <f t="shared" si="2"/>
        <v>0.22500000000000001</v>
      </c>
      <c r="J98" s="200"/>
      <c r="K98" s="200"/>
    </row>
    <row r="99" spans="1:11" ht="43.15">
      <c r="A99" s="373" t="s">
        <v>5682</v>
      </c>
      <c r="B99" s="515" t="s">
        <v>5725</v>
      </c>
      <c r="C99" s="515" t="s">
        <v>5727</v>
      </c>
      <c r="D99" s="516">
        <v>45715</v>
      </c>
      <c r="E99" s="516">
        <v>46079</v>
      </c>
      <c r="F99" s="517">
        <v>1200</v>
      </c>
      <c r="G99" s="517">
        <v>337</v>
      </c>
      <c r="H99" s="515" t="s">
        <v>5263</v>
      </c>
      <c r="I99" s="523">
        <f t="shared" si="2"/>
        <v>0.28083333333333332</v>
      </c>
      <c r="J99" s="200"/>
      <c r="K99" s="200"/>
    </row>
    <row r="100" spans="1:11" ht="28.9">
      <c r="A100" s="373" t="s">
        <v>5594</v>
      </c>
      <c r="B100" s="515" t="s">
        <v>5589</v>
      </c>
      <c r="C100" s="515" t="s">
        <v>5590</v>
      </c>
      <c r="D100" s="516">
        <v>45496</v>
      </c>
      <c r="E100" s="516">
        <v>45860</v>
      </c>
      <c r="F100" s="517">
        <v>325</v>
      </c>
      <c r="G100" s="517">
        <v>94.4</v>
      </c>
      <c r="H100" s="515" t="s">
        <v>5263</v>
      </c>
      <c r="I100" s="523">
        <f t="shared" si="2"/>
        <v>0.29046153846153849</v>
      </c>
      <c r="J100" s="200"/>
      <c r="K100" s="200"/>
    </row>
    <row r="101" spans="1:11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0</v>
      </c>
      <c r="H101" s="515" t="s">
        <v>5263</v>
      </c>
      <c r="I101" s="523">
        <f t="shared" ref="I101" si="3">G101/F101</f>
        <v>0</v>
      </c>
      <c r="J101" s="200"/>
      <c r="K101" s="200"/>
    </row>
    <row r="102" spans="1:11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131.78</v>
      </c>
      <c r="H102" s="515" t="s">
        <v>5263</v>
      </c>
      <c r="I102" s="523">
        <f t="shared" si="2"/>
        <v>0.59899999999999998</v>
      </c>
      <c r="J102" s="200"/>
      <c r="K102" s="200"/>
    </row>
    <row r="103" spans="1:11" ht="28.9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1004.49</v>
      </c>
      <c r="H103" s="515" t="s">
        <v>5263</v>
      </c>
      <c r="I103" s="523">
        <f t="shared" si="2"/>
        <v>0.20089799999999999</v>
      </c>
      <c r="J103" s="200"/>
      <c r="K103" s="200"/>
    </row>
    <row r="104" spans="1:11" ht="28.9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47.35</v>
      </c>
      <c r="H104" s="515" t="s">
        <v>5263</v>
      </c>
      <c r="I104" s="523">
        <f t="shared" si="2"/>
        <v>1.8940000000000002E-2</v>
      </c>
      <c r="J104" s="200"/>
      <c r="K104" s="200"/>
    </row>
    <row r="105" spans="1:11" ht="28.9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2"/>
        <v>0</v>
      </c>
      <c r="J105" s="200"/>
      <c r="K105" s="200"/>
    </row>
    <row r="106" spans="1:11" ht="28.9">
      <c r="A106" s="373" t="s">
        <v>5341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5200</v>
      </c>
      <c r="G106" s="517">
        <v>1762.05</v>
      </c>
      <c r="H106" s="515" t="s">
        <v>5263</v>
      </c>
      <c r="I106" s="523">
        <f t="shared" si="2"/>
        <v>0.33885576923076921</v>
      </c>
      <c r="J106" s="200"/>
      <c r="K106" s="200"/>
    </row>
    <row r="107" spans="1:11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0</v>
      </c>
      <c r="H107" s="515" t="s">
        <v>5263</v>
      </c>
      <c r="I107" s="523">
        <f t="shared" ref="I107" si="4">G107/F107</f>
        <v>0</v>
      </c>
      <c r="J107" s="200"/>
      <c r="K107" s="200"/>
    </row>
    <row r="108" spans="1:11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24</v>
      </c>
      <c r="H108" s="515" t="s">
        <v>5263</v>
      </c>
      <c r="I108" s="523">
        <f t="shared" si="2"/>
        <v>4.7999999999999996E-3</v>
      </c>
      <c r="J108" s="200"/>
      <c r="K108" s="200"/>
    </row>
    <row r="109" spans="1:11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4425</v>
      </c>
      <c r="H109" s="515" t="s">
        <v>5263</v>
      </c>
      <c r="I109" s="523">
        <f t="shared" si="2"/>
        <v>0.55312499999999998</v>
      </c>
      <c r="J109" s="200"/>
      <c r="K109" s="200"/>
    </row>
    <row r="110" spans="1:11" ht="28.9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229</v>
      </c>
      <c r="H110" s="515" t="s">
        <v>5263</v>
      </c>
      <c r="I110" s="523">
        <f t="shared" si="2"/>
        <v>3.8166666666666668E-2</v>
      </c>
      <c r="J110" s="200"/>
      <c r="K110" s="200"/>
    </row>
    <row r="111" spans="1:11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1278</v>
      </c>
      <c r="H111" s="515" t="s">
        <v>5263</v>
      </c>
      <c r="I111" s="523">
        <f t="shared" si="2"/>
        <v>0.17749999999999999</v>
      </c>
      <c r="J111" s="200"/>
      <c r="K111" s="200"/>
    </row>
    <row r="112" spans="1:11" ht="28.9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73</v>
      </c>
      <c r="H112" s="515" t="s">
        <v>5263</v>
      </c>
      <c r="I112" s="523">
        <f t="shared" si="2"/>
        <v>0.48666666666666669</v>
      </c>
      <c r="J112" s="200"/>
      <c r="K112" s="200"/>
    </row>
    <row r="113" spans="1:11" ht="28.9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2"/>
        <v>0.99</v>
      </c>
      <c r="J113" s="200"/>
      <c r="K113" s="200"/>
    </row>
    <row r="114" spans="1:11" ht="28.9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80779332</v>
      </c>
      <c r="H114" s="515" t="s">
        <v>5351</v>
      </c>
      <c r="I114" s="523">
        <f t="shared" si="2"/>
        <v>0.44877406666666669</v>
      </c>
      <c r="J114" s="200"/>
      <c r="K114" s="200"/>
    </row>
    <row r="115" spans="1:11" ht="28.9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2"/>
        <v>0</v>
      </c>
      <c r="J115" s="200"/>
      <c r="K115" s="200"/>
    </row>
    <row r="116" spans="1:11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90005</v>
      </c>
      <c r="H116" s="515" t="s">
        <v>5351</v>
      </c>
      <c r="I116" s="523">
        <f t="shared" si="2"/>
        <v>6.0003333333333332E-2</v>
      </c>
      <c r="J116" s="200"/>
      <c r="K116" s="200"/>
    </row>
    <row r="117" spans="1:11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6200</v>
      </c>
      <c r="H117" s="515" t="s">
        <v>5351</v>
      </c>
      <c r="I117" s="523">
        <f t="shared" si="2"/>
        <v>1.0333333333333333E-2</v>
      </c>
      <c r="J117" s="200"/>
      <c r="K117" s="200"/>
    </row>
    <row r="118" spans="1:11" ht="28.9">
      <c r="A118" s="373" t="s">
        <v>5719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2000000</v>
      </c>
      <c r="G118" s="242">
        <v>116800</v>
      </c>
      <c r="H118" s="515" t="s">
        <v>5351</v>
      </c>
      <c r="I118" s="523">
        <f t="shared" si="2"/>
        <v>5.8400000000000001E-2</v>
      </c>
      <c r="J118" s="200"/>
      <c r="K118" s="200"/>
    </row>
    <row r="119" spans="1:11" ht="28.9">
      <c r="A119" s="373" t="s">
        <v>5683</v>
      </c>
      <c r="B119" s="515" t="s">
        <v>5674</v>
      </c>
      <c r="C119" s="515" t="s">
        <v>5675</v>
      </c>
      <c r="D119" s="516">
        <v>45715</v>
      </c>
      <c r="E119" s="516">
        <v>46079</v>
      </c>
      <c r="F119" s="517">
        <v>5893644</v>
      </c>
      <c r="G119" s="517">
        <v>1084402</v>
      </c>
      <c r="H119" s="515" t="s">
        <v>5351</v>
      </c>
      <c r="I119" s="523">
        <f t="shared" si="2"/>
        <v>0.18399516496076113</v>
      </c>
      <c r="J119" s="200"/>
      <c r="K119" s="200"/>
    </row>
    <row r="120" spans="1:11" ht="28.9">
      <c r="A120" s="260" t="s">
        <v>5354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1000000</v>
      </c>
      <c r="G120" s="517">
        <v>452821</v>
      </c>
      <c r="H120" s="515" t="s">
        <v>5351</v>
      </c>
      <c r="I120" s="523">
        <f t="shared" si="2"/>
        <v>0.45282099999999997</v>
      </c>
      <c r="J120" s="200"/>
      <c r="K120" s="200"/>
    </row>
    <row r="121" spans="1:11" ht="28.9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690150</v>
      </c>
      <c r="H121" s="515" t="s">
        <v>5351</v>
      </c>
      <c r="I121" s="523">
        <f>G121/F121</f>
        <v>0.4182727272727273</v>
      </c>
      <c r="J121" s="200"/>
      <c r="K121" s="200"/>
    </row>
    <row r="122" spans="1:11" ht="28.9">
      <c r="A122" s="373" t="s">
        <v>5595</v>
      </c>
      <c r="B122" s="515" t="s">
        <v>5589</v>
      </c>
      <c r="C122" s="515" t="s">
        <v>5590</v>
      </c>
      <c r="D122" s="516">
        <v>45496</v>
      </c>
      <c r="E122" s="516">
        <v>45860</v>
      </c>
      <c r="F122" s="517">
        <v>100000000</v>
      </c>
      <c r="G122" s="517">
        <v>3421069</v>
      </c>
      <c r="H122" s="515" t="s">
        <v>5351</v>
      </c>
      <c r="I122" s="523">
        <f t="shared" si="2"/>
        <v>3.4210690000000002E-2</v>
      </c>
      <c r="J122" s="200"/>
      <c r="K122" s="200"/>
    </row>
    <row r="123" spans="1:11" ht="28.9">
      <c r="A123" s="260" t="s">
        <v>5384</v>
      </c>
      <c r="B123" s="241" t="s">
        <v>5608</v>
      </c>
      <c r="C123" s="515" t="s">
        <v>5609</v>
      </c>
      <c r="D123" s="244">
        <v>45537</v>
      </c>
      <c r="E123" s="244">
        <v>45901</v>
      </c>
      <c r="F123" s="517">
        <v>3</v>
      </c>
      <c r="G123" s="517">
        <v>1</v>
      </c>
      <c r="H123" s="515" t="s">
        <v>5351</v>
      </c>
      <c r="I123" s="523">
        <f t="shared" si="2"/>
        <v>0.33333333333333331</v>
      </c>
      <c r="J123" s="200"/>
      <c r="K123" s="200"/>
    </row>
    <row r="124" spans="1:11" ht="28.9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2"/>
        <v>0</v>
      </c>
      <c r="J124" s="200"/>
      <c r="K124" s="200"/>
    </row>
    <row r="125" spans="1:11" ht="28.9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2"/>
        <v>0.27450980392156865</v>
      </c>
      <c r="J125" s="200"/>
      <c r="K125" s="200"/>
    </row>
    <row r="126" spans="1:11" ht="43.15">
      <c r="A126" s="373" t="s">
        <v>5754</v>
      </c>
      <c r="B126" s="515" t="s">
        <v>5755</v>
      </c>
      <c r="C126" s="515" t="s">
        <v>5756</v>
      </c>
      <c r="D126" s="516">
        <v>45854</v>
      </c>
      <c r="E126" s="516">
        <v>46218</v>
      </c>
      <c r="F126" s="612">
        <v>717410000</v>
      </c>
      <c r="G126" s="598">
        <v>142520027.91999999</v>
      </c>
      <c r="H126" s="515" t="s">
        <v>5502</v>
      </c>
      <c r="I126" s="523">
        <f t="shared" si="2"/>
        <v>0.19865910416637625</v>
      </c>
      <c r="J126" s="540"/>
      <c r="K126" s="618"/>
    </row>
    <row r="127" spans="1:11">
      <c r="A127" s="688" t="s">
        <v>5744</v>
      </c>
      <c r="B127" s="689" t="s">
        <v>5745</v>
      </c>
      <c r="C127" s="515" t="s">
        <v>5746</v>
      </c>
      <c r="D127" s="690">
        <v>45839</v>
      </c>
      <c r="E127" s="690">
        <v>46203</v>
      </c>
      <c r="F127" s="612">
        <v>38700000</v>
      </c>
      <c r="G127" s="612">
        <v>14966315.939999999</v>
      </c>
      <c r="H127" s="515" t="s">
        <v>5502</v>
      </c>
      <c r="I127" s="523">
        <f t="shared" si="2"/>
        <v>0.38672651007751935</v>
      </c>
      <c r="J127" s="540"/>
      <c r="K127" s="540"/>
    </row>
    <row r="128" spans="1:11">
      <c r="A128" s="688"/>
      <c r="B128" s="689"/>
      <c r="C128" s="515" t="s">
        <v>5747</v>
      </c>
      <c r="D128" s="690"/>
      <c r="E128" s="690"/>
      <c r="F128" s="612">
        <v>4300000</v>
      </c>
      <c r="G128" s="612">
        <v>814692</v>
      </c>
      <c r="H128" s="515" t="s">
        <v>5502</v>
      </c>
      <c r="I128" s="523">
        <f t="shared" si="2"/>
        <v>0.18946325581395349</v>
      </c>
      <c r="J128" s="540"/>
      <c r="K128" s="540"/>
    </row>
    <row r="129" spans="1:11">
      <c r="A129" s="688" t="s">
        <v>5748</v>
      </c>
      <c r="B129" s="689" t="s">
        <v>5745</v>
      </c>
      <c r="C129" s="515" t="s">
        <v>5746</v>
      </c>
      <c r="D129" s="690">
        <v>45839</v>
      </c>
      <c r="E129" s="690">
        <v>46203</v>
      </c>
      <c r="F129" s="612">
        <v>67500000</v>
      </c>
      <c r="G129" s="612">
        <v>15705482.1031278</v>
      </c>
      <c r="H129" s="515" t="s">
        <v>5502</v>
      </c>
      <c r="I129" s="523">
        <f>G129/F129</f>
        <v>0.23267380893522666</v>
      </c>
      <c r="J129" s="540"/>
      <c r="K129" s="540"/>
    </row>
    <row r="130" spans="1:11">
      <c r="A130" s="688"/>
      <c r="B130" s="689"/>
      <c r="C130" s="515" t="s">
        <v>5747</v>
      </c>
      <c r="D130" s="690"/>
      <c r="E130" s="690"/>
      <c r="F130" s="612">
        <v>7500000</v>
      </c>
      <c r="G130" s="612">
        <v>1684148.2868427997</v>
      </c>
      <c r="H130" s="515" t="s">
        <v>5502</v>
      </c>
      <c r="I130" s="523">
        <f t="shared" si="2"/>
        <v>0.22455310491237329</v>
      </c>
      <c r="J130" s="540"/>
      <c r="K130" s="540"/>
    </row>
    <row r="131" spans="1:11">
      <c r="A131" s="688" t="s">
        <v>5749</v>
      </c>
      <c r="B131" s="689" t="s">
        <v>5745</v>
      </c>
      <c r="C131" s="515" t="s">
        <v>5746</v>
      </c>
      <c r="D131" s="690">
        <v>45839</v>
      </c>
      <c r="E131" s="690">
        <v>46203</v>
      </c>
      <c r="F131" s="612">
        <v>126900000</v>
      </c>
      <c r="G131" s="612">
        <v>16103311.49249788</v>
      </c>
      <c r="H131" s="515" t="s">
        <v>5502</v>
      </c>
      <c r="I131" s="523">
        <f t="shared" si="2"/>
        <v>0.12689764769501877</v>
      </c>
      <c r="J131" s="540"/>
      <c r="K131" s="540"/>
    </row>
    <row r="132" spans="1:11">
      <c r="A132" s="688"/>
      <c r="B132" s="689"/>
      <c r="C132" s="515" t="s">
        <v>5747</v>
      </c>
      <c r="D132" s="690"/>
      <c r="E132" s="690"/>
      <c r="F132" s="612">
        <v>14100000</v>
      </c>
      <c r="G132" s="612">
        <v>1266666.6415929201</v>
      </c>
      <c r="H132" s="515" t="s">
        <v>5502</v>
      </c>
      <c r="I132" s="523">
        <f t="shared" si="2"/>
        <v>8.9834513588150353E-2</v>
      </c>
      <c r="J132" s="540"/>
      <c r="K132" s="540"/>
    </row>
    <row r="133" spans="1:11" ht="28.9">
      <c r="A133" s="373" t="s">
        <v>5750</v>
      </c>
      <c r="B133" s="515" t="s">
        <v>5745</v>
      </c>
      <c r="C133" s="515" t="s">
        <v>5751</v>
      </c>
      <c r="D133" s="516">
        <v>45839</v>
      </c>
      <c r="E133" s="516">
        <v>46203</v>
      </c>
      <c r="F133" s="612">
        <v>6000000</v>
      </c>
      <c r="G133" s="612">
        <v>2148750.9490860002</v>
      </c>
      <c r="H133" s="515" t="s">
        <v>5502</v>
      </c>
      <c r="I133" s="523">
        <f t="shared" si="2"/>
        <v>0.35812515818100005</v>
      </c>
      <c r="J133" s="540"/>
      <c r="K133" s="540"/>
    </row>
    <row r="134" spans="1:11" ht="28.9">
      <c r="A134" s="373" t="s">
        <v>5653</v>
      </c>
      <c r="B134" s="515" t="s">
        <v>5757</v>
      </c>
      <c r="C134" s="515" t="s">
        <v>5758</v>
      </c>
      <c r="D134" s="516">
        <v>45848</v>
      </c>
      <c r="E134" s="516">
        <v>46577</v>
      </c>
      <c r="F134" s="517">
        <v>10</v>
      </c>
      <c r="G134" s="517">
        <v>0</v>
      </c>
      <c r="H134" s="515" t="s">
        <v>5351</v>
      </c>
      <c r="I134" s="523">
        <f t="shared" si="2"/>
        <v>0</v>
      </c>
      <c r="J134" s="540"/>
      <c r="K134" s="540"/>
    </row>
    <row r="135" spans="1:11" ht="28.9">
      <c r="A135" s="373" t="s">
        <v>5732</v>
      </c>
      <c r="B135" s="515" t="s">
        <v>5733</v>
      </c>
      <c r="C135" s="515" t="s">
        <v>5734</v>
      </c>
      <c r="D135" s="516">
        <v>45814</v>
      </c>
      <c r="E135" s="516">
        <v>46543</v>
      </c>
      <c r="F135" s="517">
        <v>6</v>
      </c>
      <c r="G135" s="517">
        <v>0</v>
      </c>
      <c r="H135" s="515" t="s">
        <v>5351</v>
      </c>
      <c r="I135" s="523">
        <f t="shared" si="2"/>
        <v>0</v>
      </c>
      <c r="J135" s="540"/>
      <c r="K135" s="540"/>
    </row>
    <row r="136" spans="1:11" ht="28.9">
      <c r="A136" s="260" t="s">
        <v>5365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17">
        <v>26000000</v>
      </c>
      <c r="G136" s="517">
        <v>18943013</v>
      </c>
      <c r="H136" s="515" t="s">
        <v>5351</v>
      </c>
      <c r="I136" s="523">
        <f t="shared" si="2"/>
        <v>0.72857742307692308</v>
      </c>
      <c r="J136" s="540"/>
      <c r="K136" s="540"/>
    </row>
    <row r="137" spans="1:11" ht="28.9">
      <c r="A137" s="260" t="s">
        <v>5366</v>
      </c>
      <c r="B137" s="241" t="s">
        <v>5657</v>
      </c>
      <c r="C137" s="515" t="s">
        <v>5658</v>
      </c>
      <c r="D137" s="244">
        <v>45672</v>
      </c>
      <c r="E137" s="244">
        <v>45851</v>
      </c>
      <c r="F137" s="517">
        <v>7187500</v>
      </c>
      <c r="G137" s="517">
        <v>6455933</v>
      </c>
      <c r="H137" s="515" t="s">
        <v>5351</v>
      </c>
      <c r="I137" s="523">
        <f t="shared" si="2"/>
        <v>0.89821676521739136</v>
      </c>
      <c r="J137" s="540"/>
      <c r="K137" s="540"/>
    </row>
    <row r="138" spans="1:11" ht="28.9">
      <c r="A138" s="260" t="s">
        <v>5366</v>
      </c>
      <c r="B138" s="241" t="s">
        <v>5696</v>
      </c>
      <c r="C138" s="515" t="s">
        <v>5697</v>
      </c>
      <c r="D138" s="244">
        <v>45852</v>
      </c>
      <c r="E138" s="244">
        <v>46036</v>
      </c>
      <c r="F138" s="517">
        <v>7187500</v>
      </c>
      <c r="G138" s="517">
        <v>0</v>
      </c>
      <c r="H138" s="515" t="s">
        <v>5351</v>
      </c>
      <c r="I138" s="523">
        <f t="shared" ref="I138" si="5">G138/F138</f>
        <v>0</v>
      </c>
      <c r="J138" s="540"/>
      <c r="K138" s="540"/>
    </row>
    <row r="139" spans="1:11" ht="28.9">
      <c r="A139" s="260" t="s">
        <v>5648</v>
      </c>
      <c r="B139" s="241" t="s">
        <v>5646</v>
      </c>
      <c r="C139" s="515" t="s">
        <v>5647</v>
      </c>
      <c r="D139" s="244">
        <v>45646</v>
      </c>
      <c r="E139" s="244">
        <v>46010</v>
      </c>
      <c r="F139" s="529">
        <v>37.5</v>
      </c>
      <c r="G139" s="529">
        <v>7</v>
      </c>
      <c r="H139" s="515" t="s">
        <v>5263</v>
      </c>
      <c r="I139" s="523">
        <f t="shared" si="2"/>
        <v>0.18666666666666668</v>
      </c>
      <c r="J139" s="540"/>
      <c r="K139" s="540"/>
    </row>
    <row r="140" spans="1:11" ht="28.9">
      <c r="A140" s="373" t="s">
        <v>5367</v>
      </c>
      <c r="B140" s="515" t="s">
        <v>5674</v>
      </c>
      <c r="C140" s="515" t="s">
        <v>5675</v>
      </c>
      <c r="D140" s="516">
        <v>45715</v>
      </c>
      <c r="E140" s="516">
        <v>46079</v>
      </c>
      <c r="F140" s="517">
        <v>3500000</v>
      </c>
      <c r="G140" s="517">
        <v>229562</v>
      </c>
      <c r="H140" s="515" t="s">
        <v>5351</v>
      </c>
      <c r="I140" s="523">
        <f t="shared" si="2"/>
        <v>6.558914285714286E-2</v>
      </c>
      <c r="J140" s="540"/>
      <c r="K140" s="540"/>
    </row>
    <row r="141" spans="1:11" ht="28.9">
      <c r="A141" s="373" t="s">
        <v>5720</v>
      </c>
      <c r="B141" s="241" t="s">
        <v>5716</v>
      </c>
      <c r="C141" s="241" t="s">
        <v>5717</v>
      </c>
      <c r="D141" s="244">
        <v>45777</v>
      </c>
      <c r="E141" s="244">
        <v>46141</v>
      </c>
      <c r="F141" s="242">
        <v>300</v>
      </c>
      <c r="G141" s="242">
        <v>0</v>
      </c>
      <c r="H141" s="515" t="s">
        <v>5351</v>
      </c>
      <c r="I141" s="523">
        <f t="shared" si="2"/>
        <v>0</v>
      </c>
      <c r="J141" s="540"/>
      <c r="K141" s="540"/>
    </row>
    <row r="142" spans="1:11" ht="28.9">
      <c r="A142" s="262" t="s">
        <v>5610</v>
      </c>
      <c r="B142" s="264" t="s">
        <v>5608</v>
      </c>
      <c r="C142" s="525" t="s">
        <v>5609</v>
      </c>
      <c r="D142" s="265">
        <v>45537</v>
      </c>
      <c r="E142" s="265">
        <v>45901</v>
      </c>
      <c r="F142" s="527">
        <v>400</v>
      </c>
      <c r="G142" s="527">
        <v>0</v>
      </c>
      <c r="H142" s="525" t="s">
        <v>5351</v>
      </c>
      <c r="I142" s="528">
        <f t="shared" si="2"/>
        <v>0</v>
      </c>
      <c r="J142" s="540"/>
      <c r="K142" s="540"/>
    </row>
    <row r="143" spans="1:11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  <row r="146" spans="1:11">
      <c r="A146" s="200"/>
      <c r="B146" s="200"/>
      <c r="C146" s="200"/>
      <c r="D146" s="200"/>
      <c r="E146" s="200"/>
      <c r="F146" s="581"/>
      <c r="G146" s="581"/>
      <c r="H146" s="200"/>
      <c r="I146" s="200"/>
      <c r="J146" s="200"/>
      <c r="K146" s="200"/>
    </row>
    <row r="147" spans="1:11">
      <c r="A147" s="200"/>
      <c r="B147" s="200"/>
      <c r="C147" s="200"/>
      <c r="D147" s="200"/>
      <c r="E147" s="200"/>
      <c r="F147" s="581"/>
      <c r="G147" s="581"/>
      <c r="H147" s="200"/>
      <c r="I147" s="200"/>
      <c r="J147" s="200"/>
      <c r="K147" s="200"/>
    </row>
  </sheetData>
  <autoFilter ref="A3:M142" xr:uid="{C90159E3-B516-4F12-8B3B-ABCAAD53AF61}"/>
  <mergeCells count="22">
    <mergeCell ref="A69:A70"/>
    <mergeCell ref="B69:B70"/>
    <mergeCell ref="D69:D70"/>
    <mergeCell ref="E69:E70"/>
    <mergeCell ref="A1:I1"/>
    <mergeCell ref="F2:I2"/>
    <mergeCell ref="A4:A5"/>
    <mergeCell ref="B4:B5"/>
    <mergeCell ref="D4:D5"/>
    <mergeCell ref="E4:E5"/>
    <mergeCell ref="A131:A132"/>
    <mergeCell ref="B131:B132"/>
    <mergeCell ref="D131:D132"/>
    <mergeCell ref="E131:E132"/>
    <mergeCell ref="A127:A128"/>
    <mergeCell ref="B127:B128"/>
    <mergeCell ref="D127:D128"/>
    <mergeCell ref="E127:E128"/>
    <mergeCell ref="A129:A130"/>
    <mergeCell ref="B129:B130"/>
    <mergeCell ref="D129:D130"/>
    <mergeCell ref="E129:E130"/>
  </mergeCells>
  <pageMargins left="0.511811024" right="0.511811024" top="0.78740157499999996" bottom="0.78740157499999996" header="0.31496062000000002" footer="0.3149606200000000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0B01-02E3-4DB3-A4A2-31FEB4E5CB0F}">
  <dimension ref="A1:I153"/>
  <sheetViews>
    <sheetView topLeftCell="A110" zoomScaleNormal="100" workbookViewId="0">
      <selection activeCell="M118" sqref="M11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1" width="9.140625" customWidth="1"/>
    <col min="18" max="18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5759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5560</v>
      </c>
      <c r="H4" s="520" t="s">
        <v>5263</v>
      </c>
      <c r="I4" s="522">
        <f t="shared" ref="I4:I73" si="0">G4/F4</f>
        <v>5.1481481481481482E-2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423</v>
      </c>
      <c r="H5" s="515" t="s">
        <v>5263</v>
      </c>
      <c r="I5" s="523">
        <f t="shared" si="0"/>
        <v>3.5249999999999997E-2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185901</v>
      </c>
      <c r="H6" s="515" t="s">
        <v>5263</v>
      </c>
      <c r="I6" s="523">
        <f t="shared" si="0"/>
        <v>0.247868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553.13629200000003</v>
      </c>
      <c r="H7" s="515" t="s">
        <v>5263</v>
      </c>
      <c r="I7" s="523">
        <f t="shared" si="0"/>
        <v>0.46094691000000004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242">
        <v>149957.45000000001</v>
      </c>
      <c r="H8" s="515" t="s">
        <v>5263</v>
      </c>
      <c r="I8" s="523">
        <f t="shared" si="0"/>
        <v>0.99971633333333343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35185.300000000003</v>
      </c>
      <c r="H9" s="515" t="s">
        <v>5263</v>
      </c>
      <c r="I9" s="523">
        <f t="shared" si="0"/>
        <v>0.13227556390977444</v>
      </c>
    </row>
    <row r="10" spans="1:9" ht="28.9">
      <c r="A10" s="260" t="s">
        <v>5687</v>
      </c>
      <c r="B10" s="241" t="s">
        <v>5688</v>
      </c>
      <c r="C10" s="241" t="s">
        <v>5689</v>
      </c>
      <c r="D10" s="244">
        <v>45730</v>
      </c>
      <c r="E10" s="244" t="s">
        <v>4954</v>
      </c>
      <c r="F10" s="242">
        <v>7500</v>
      </c>
      <c r="G10" s="517">
        <v>761.73</v>
      </c>
      <c r="H10" s="515" t="s">
        <v>5263</v>
      </c>
      <c r="I10" s="523">
        <f t="shared" si="0"/>
        <v>0.101564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595</v>
      </c>
      <c r="H11" s="515" t="s">
        <v>5263</v>
      </c>
      <c r="I11" s="523">
        <f t="shared" si="0"/>
        <v>0.33055555555555555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300</v>
      </c>
      <c r="H12" s="515" t="s">
        <v>5263</v>
      </c>
      <c r="I12" s="523">
        <f t="shared" si="0"/>
        <v>0.15267175572519084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23</v>
      </c>
      <c r="H13" s="515" t="s">
        <v>5263</v>
      </c>
      <c r="I13" s="523">
        <f t="shared" si="0"/>
        <v>0.60526315789473684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142</v>
      </c>
      <c r="H14" s="515" t="s">
        <v>5263</v>
      </c>
      <c r="I14" s="523">
        <f t="shared" si="0"/>
        <v>0.5461538461538461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10</v>
      </c>
      <c r="H15" s="515" t="s">
        <v>5263</v>
      </c>
      <c r="I15" s="523">
        <f t="shared" si="0"/>
        <v>0.625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</v>
      </c>
      <c r="H16" s="515" t="s">
        <v>5263</v>
      </c>
      <c r="I16" s="523">
        <f t="shared" si="0"/>
        <v>0.7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111</v>
      </c>
      <c r="H17" s="515" t="s">
        <v>5263</v>
      </c>
      <c r="I17" s="523">
        <f t="shared" si="0"/>
        <v>0.42692307692307691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263</v>
      </c>
      <c r="H18" s="515" t="s">
        <v>5263</v>
      </c>
      <c r="I18" s="523">
        <f t="shared" si="0"/>
        <v>0.67435897435897441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618</v>
      </c>
      <c r="H19" s="515" t="s">
        <v>5263</v>
      </c>
      <c r="I19" s="523">
        <f t="shared" si="0"/>
        <v>0.64712041884816751</v>
      </c>
    </row>
    <row r="20" spans="1:9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143</v>
      </c>
      <c r="H20" s="515" t="s">
        <v>5263</v>
      </c>
      <c r="I20" s="523">
        <f t="shared" si="0"/>
        <v>0.92258064516129035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76</v>
      </c>
      <c r="H21" s="515" t="s">
        <v>5263</v>
      </c>
      <c r="I21" s="523">
        <f t="shared" si="0"/>
        <v>0.69090909090909092</v>
      </c>
    </row>
    <row r="22" spans="1:9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108</v>
      </c>
      <c r="H22" s="515" t="s">
        <v>5263</v>
      </c>
      <c r="I22" s="523">
        <f t="shared" si="0"/>
        <v>0.9</v>
      </c>
    </row>
    <row r="23" spans="1:9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55</v>
      </c>
      <c r="H23" s="515" t="s">
        <v>5263</v>
      </c>
      <c r="I23" s="523">
        <f t="shared" si="0"/>
        <v>0.55000000000000004</v>
      </c>
    </row>
    <row r="24" spans="1:9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94</v>
      </c>
      <c r="H24" s="515" t="s">
        <v>5263</v>
      </c>
      <c r="I24" s="523">
        <f t="shared" si="0"/>
        <v>0.98947368421052628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39</v>
      </c>
      <c r="H25" s="515" t="s">
        <v>5263</v>
      </c>
      <c r="I25" s="523">
        <f t="shared" si="0"/>
        <v>0.55714285714285716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60</v>
      </c>
      <c r="H26" s="515" t="s">
        <v>5263</v>
      </c>
      <c r="I26" s="523">
        <f t="shared" si="0"/>
        <v>0.29702970297029702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158</v>
      </c>
      <c r="H27" s="515" t="s">
        <v>5263</v>
      </c>
      <c r="I27" s="523">
        <f t="shared" si="0"/>
        <v>0.43287671232876712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9</v>
      </c>
      <c r="H28" s="515" t="s">
        <v>5263</v>
      </c>
      <c r="I28" s="523">
        <f t="shared" si="0"/>
        <v>0.3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117</v>
      </c>
      <c r="H29" s="515" t="s">
        <v>5263</v>
      </c>
      <c r="I29" s="523">
        <f t="shared" si="0"/>
        <v>0.23877551020408164</v>
      </c>
    </row>
    <row r="30" spans="1:9" ht="28.9">
      <c r="A30" s="373" t="s">
        <v>5278</v>
      </c>
      <c r="B30" s="515" t="s">
        <v>5635</v>
      </c>
      <c r="C30" s="515" t="s">
        <v>5636</v>
      </c>
      <c r="D30" s="516">
        <v>45623</v>
      </c>
      <c r="E30" s="516">
        <v>45987</v>
      </c>
      <c r="F30" s="517">
        <v>1000</v>
      </c>
      <c r="G30" s="517">
        <v>75</v>
      </c>
      <c r="H30" s="515" t="s">
        <v>5263</v>
      </c>
      <c r="I30" s="523">
        <f t="shared" si="0"/>
        <v>7.4999999999999997E-2</v>
      </c>
    </row>
    <row r="31" spans="1:9" ht="28.9">
      <c r="A31" s="373" t="s">
        <v>5463</v>
      </c>
      <c r="B31" s="241" t="s">
        <v>5716</v>
      </c>
      <c r="C31" s="241" t="s">
        <v>5717</v>
      </c>
      <c r="D31" s="244">
        <v>45777</v>
      </c>
      <c r="E31" s="244">
        <v>46141</v>
      </c>
      <c r="F31" s="242">
        <v>20000</v>
      </c>
      <c r="G31" s="242">
        <v>6849.52</v>
      </c>
      <c r="H31" s="515" t="s">
        <v>5263</v>
      </c>
      <c r="I31" s="523">
        <f t="shared" si="0"/>
        <v>0.342476</v>
      </c>
    </row>
    <row r="32" spans="1:9" ht="28.9">
      <c r="A32" s="373" t="s">
        <v>5487</v>
      </c>
      <c r="B32" s="515" t="s">
        <v>5722</v>
      </c>
      <c r="C32" s="515" t="s">
        <v>5723</v>
      </c>
      <c r="D32" s="516">
        <v>45798</v>
      </c>
      <c r="E32" s="516">
        <v>46162</v>
      </c>
      <c r="F32" s="517">
        <v>1250</v>
      </c>
      <c r="G32" s="517">
        <v>269.98</v>
      </c>
      <c r="H32" s="515" t="s">
        <v>5263</v>
      </c>
      <c r="I32" s="523">
        <f t="shared" si="0"/>
        <v>0.21598400000000001</v>
      </c>
    </row>
    <row r="33" spans="1:9" ht="28.9">
      <c r="A33" s="373" t="s">
        <v>5490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1750</v>
      </c>
      <c r="G33" s="517">
        <v>378</v>
      </c>
      <c r="H33" s="515" t="s">
        <v>5263</v>
      </c>
      <c r="I33" s="523">
        <f t="shared" si="0"/>
        <v>0.216</v>
      </c>
    </row>
    <row r="34" spans="1:9" ht="43.15">
      <c r="A34" s="373" t="s">
        <v>5637</v>
      </c>
      <c r="B34" s="515" t="s">
        <v>5706</v>
      </c>
      <c r="C34" s="515" t="s">
        <v>5707</v>
      </c>
      <c r="D34" s="516">
        <v>45623</v>
      </c>
      <c r="E34" s="516">
        <v>45987</v>
      </c>
      <c r="F34" s="517">
        <v>2700</v>
      </c>
      <c r="G34" s="517">
        <v>1757</v>
      </c>
      <c r="H34" s="515" t="s">
        <v>5263</v>
      </c>
      <c r="I34" s="523">
        <f t="shared" si="0"/>
        <v>0.65074074074074073</v>
      </c>
    </row>
    <row r="35" spans="1:9" ht="28.9">
      <c r="A35" s="373" t="s">
        <v>5638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</v>
      </c>
      <c r="G35" s="517">
        <v>30</v>
      </c>
      <c r="H35" s="515" t="s">
        <v>5263</v>
      </c>
      <c r="I35" s="523">
        <f t="shared" si="0"/>
        <v>0.3</v>
      </c>
    </row>
    <row r="36" spans="1:9" ht="28.9">
      <c r="A36" s="373" t="s">
        <v>4092</v>
      </c>
      <c r="B36" s="515" t="s">
        <v>5708</v>
      </c>
      <c r="C36" s="515" t="s">
        <v>5709</v>
      </c>
      <c r="D36" s="244">
        <v>45761</v>
      </c>
      <c r="E36" s="244">
        <v>45943</v>
      </c>
      <c r="F36" s="517">
        <v>300000</v>
      </c>
      <c r="G36" s="517">
        <v>289192</v>
      </c>
      <c r="H36" s="515" t="s">
        <v>5263</v>
      </c>
      <c r="I36" s="523">
        <f t="shared" si="0"/>
        <v>0.96397333333333335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10195</v>
      </c>
      <c r="H37" s="515" t="s">
        <v>5263</v>
      </c>
      <c r="I37" s="523">
        <f t="shared" si="0"/>
        <v>0.33983333333333332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2836.5</v>
      </c>
      <c r="H38" s="515" t="s">
        <v>5263</v>
      </c>
      <c r="I38" s="523">
        <f t="shared" si="0"/>
        <v>0.56730000000000003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2142.5</v>
      </c>
      <c r="H39" s="515" t="s">
        <v>5263</v>
      </c>
      <c r="I39" s="523">
        <f t="shared" si="0"/>
        <v>0.23805555555555555</v>
      </c>
    </row>
    <row r="40" spans="1:9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19728</v>
      </c>
      <c r="H40" s="515" t="s">
        <v>5263</v>
      </c>
      <c r="I40" s="523">
        <f t="shared" si="0"/>
        <v>0.80032454361054772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118372</v>
      </c>
      <c r="H41" s="515" t="s">
        <v>5263</v>
      </c>
      <c r="I41" s="523">
        <f t="shared" si="0"/>
        <v>0.14796500000000001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4933</v>
      </c>
      <c r="H42" s="515" t="s">
        <v>5263</v>
      </c>
      <c r="I42" s="523">
        <f t="shared" si="0"/>
        <v>0.19732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742</v>
      </c>
      <c r="H43" s="515" t="s">
        <v>5263</v>
      </c>
      <c r="I43" s="523">
        <f>G43/F43</f>
        <v>2.9680000000000002E-2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18222</v>
      </c>
      <c r="H44" s="515" t="s">
        <v>5263</v>
      </c>
      <c r="I44" s="523">
        <f>G44/F44</f>
        <v>0.52062857142857144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58800.212</v>
      </c>
      <c r="H45" s="515" t="s">
        <v>5263</v>
      </c>
      <c r="I45" s="523">
        <f t="shared" si="0"/>
        <v>0.19600070666666666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171350</v>
      </c>
      <c r="H46" s="515" t="s">
        <v>5263</v>
      </c>
      <c r="I46" s="523">
        <f t="shared" si="0"/>
        <v>0.42837500000000001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640</v>
      </c>
      <c r="H47" s="515" t="s">
        <v>5263</v>
      </c>
      <c r="I47" s="523">
        <f t="shared" si="0"/>
        <v>6.4000000000000001E-2</v>
      </c>
    </row>
    <row r="48" spans="1:9" ht="28.9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1502</v>
      </c>
      <c r="H48" s="515" t="s">
        <v>5263</v>
      </c>
      <c r="I48" s="523">
        <f t="shared" si="0"/>
        <v>0.17880952380952381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7</v>
      </c>
      <c r="H49" s="515" t="s">
        <v>5263</v>
      </c>
      <c r="I49" s="523">
        <f t="shared" si="0"/>
        <v>7.0000000000000007E-2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17011</v>
      </c>
      <c r="H50" s="515" t="s">
        <v>5263</v>
      </c>
      <c r="I50" s="523">
        <f t="shared" si="0"/>
        <v>0.48602857142857142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12000</v>
      </c>
      <c r="H51" s="515" t="s">
        <v>5263</v>
      </c>
      <c r="I51" s="523">
        <f t="shared" si="0"/>
        <v>1</v>
      </c>
    </row>
    <row r="52" spans="1:9" ht="28.9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258</v>
      </c>
      <c r="H52" s="515" t="s">
        <v>5263</v>
      </c>
      <c r="I52" s="523">
        <f t="shared" si="0"/>
        <v>0.18428571428571427</v>
      </c>
    </row>
    <row r="53" spans="1:9" ht="28.9">
      <c r="A53" s="373" t="s">
        <v>5775</v>
      </c>
      <c r="B53" s="515" t="s">
        <v>5766</v>
      </c>
      <c r="C53" s="515" t="s">
        <v>5767</v>
      </c>
      <c r="D53" s="516">
        <v>45915</v>
      </c>
      <c r="E53" s="516">
        <v>46279</v>
      </c>
      <c r="F53" s="517">
        <v>20</v>
      </c>
      <c r="G53" s="529">
        <v>0.47</v>
      </c>
      <c r="H53" s="515" t="s">
        <v>5263</v>
      </c>
      <c r="I53" s="523">
        <f t="shared" si="0"/>
        <v>2.35E-2</v>
      </c>
    </row>
    <row r="54" spans="1:9" ht="28.9">
      <c r="A54" s="373" t="s">
        <v>5776</v>
      </c>
      <c r="B54" s="515" t="s">
        <v>5771</v>
      </c>
      <c r="C54" s="515" t="s">
        <v>5772</v>
      </c>
      <c r="D54" s="516">
        <v>45946</v>
      </c>
      <c r="E54" s="516">
        <v>46310</v>
      </c>
      <c r="F54" s="517">
        <v>3948</v>
      </c>
      <c r="G54" s="517">
        <v>0</v>
      </c>
      <c r="H54" s="515" t="s">
        <v>5351</v>
      </c>
      <c r="I54" s="523">
        <f t="shared" si="0"/>
        <v>0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2</v>
      </c>
      <c r="H55" s="515" t="s">
        <v>5351</v>
      </c>
      <c r="I55" s="523">
        <f t="shared" si="0"/>
        <v>4.1666666666666664E-2</v>
      </c>
    </row>
    <row r="56" spans="1:9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327051</v>
      </c>
      <c r="H56" s="515" t="s">
        <v>5351</v>
      </c>
      <c r="I56" s="523">
        <f t="shared" si="0"/>
        <v>0.58693440101647643</v>
      </c>
    </row>
    <row r="57" spans="1:9" ht="28.9">
      <c r="A57" s="373" t="s">
        <v>5493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6000</v>
      </c>
      <c r="G57" s="517">
        <v>967</v>
      </c>
      <c r="H57" s="515" t="s">
        <v>5263</v>
      </c>
      <c r="I57" s="523">
        <f t="shared" si="0"/>
        <v>0.16116666666666668</v>
      </c>
    </row>
    <row r="58" spans="1:9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2420</v>
      </c>
      <c r="H58" s="515" t="s">
        <v>5263</v>
      </c>
      <c r="I58" s="523">
        <f t="shared" si="0"/>
        <v>0.50041356492969391</v>
      </c>
    </row>
    <row r="59" spans="1:9" ht="28.9">
      <c r="A59" s="373" t="s">
        <v>5778</v>
      </c>
      <c r="B59" s="515" t="s">
        <v>5771</v>
      </c>
      <c r="C59" s="515" t="s">
        <v>5772</v>
      </c>
      <c r="D59" s="516">
        <v>45946</v>
      </c>
      <c r="E59" s="516">
        <v>46310</v>
      </c>
      <c r="F59" s="517">
        <v>1500</v>
      </c>
      <c r="G59" s="517">
        <v>0</v>
      </c>
      <c r="H59" s="515" t="s">
        <v>5263</v>
      </c>
      <c r="I59" s="523">
        <f t="shared" si="0"/>
        <v>0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357.47</v>
      </c>
      <c r="H60" s="515" t="s">
        <v>5263</v>
      </c>
      <c r="I60" s="523">
        <f t="shared" si="0"/>
        <v>0.62494755244755251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42.4</v>
      </c>
      <c r="H61" s="515" t="s">
        <v>5263</v>
      </c>
      <c r="I61" s="523">
        <f>G61/F61</f>
        <v>0.1696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874.43</v>
      </c>
      <c r="H62" s="515" t="s">
        <v>5263</v>
      </c>
      <c r="I62" s="523">
        <f t="shared" si="0"/>
        <v>0.96836101882613501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49.23</v>
      </c>
      <c r="H63" s="515" t="s">
        <v>5263</v>
      </c>
      <c r="I63" s="523">
        <f>G63/F63</f>
        <v>0.13305405405405404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5779</v>
      </c>
      <c r="B65" s="515" t="s">
        <v>5771</v>
      </c>
      <c r="C65" s="515" t="s">
        <v>5772</v>
      </c>
      <c r="D65" s="516">
        <v>45946</v>
      </c>
      <c r="E65" s="516">
        <v>46310</v>
      </c>
      <c r="F65" s="517">
        <v>12000</v>
      </c>
      <c r="G65" s="517">
        <v>0</v>
      </c>
      <c r="H65" s="515" t="s">
        <v>5679</v>
      </c>
      <c r="I65" s="523">
        <f t="shared" si="0"/>
        <v>0</v>
      </c>
    </row>
    <row r="66" spans="1:9" ht="28.9">
      <c r="A66" s="373" t="s">
        <v>5678</v>
      </c>
      <c r="B66" s="515" t="s">
        <v>5674</v>
      </c>
      <c r="C66" s="515" t="s">
        <v>5675</v>
      </c>
      <c r="D66" s="516">
        <v>45715</v>
      </c>
      <c r="E66" s="516">
        <v>46079</v>
      </c>
      <c r="F66" s="517">
        <v>214278</v>
      </c>
      <c r="G66" s="517">
        <v>54755.5</v>
      </c>
      <c r="H66" s="515" t="s">
        <v>5679</v>
      </c>
      <c r="I66" s="523">
        <f t="shared" si="0"/>
        <v>0.25553486592183983</v>
      </c>
    </row>
    <row r="67" spans="1:9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516</v>
      </c>
      <c r="H67" s="515" t="s">
        <v>5263</v>
      </c>
      <c r="I67" s="523">
        <f t="shared" si="0"/>
        <v>0.86</v>
      </c>
    </row>
    <row r="68" spans="1:9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604</v>
      </c>
      <c r="H68" s="515" t="s">
        <v>5263</v>
      </c>
      <c r="I68" s="523">
        <f t="shared" si="0"/>
        <v>0.33555555555555555</v>
      </c>
    </row>
    <row r="69" spans="1:9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71277.31</v>
      </c>
      <c r="H69" s="515" t="s">
        <v>5320</v>
      </c>
      <c r="I69" s="523">
        <f t="shared" si="0"/>
        <v>0.5020731020103405</v>
      </c>
    </row>
    <row r="70" spans="1:9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522</v>
      </c>
      <c r="H70" s="515" t="s">
        <v>5263</v>
      </c>
      <c r="I70" s="523">
        <f t="shared" si="0"/>
        <v>0.34799999999999998</v>
      </c>
    </row>
    <row r="71" spans="1:9">
      <c r="A71" s="688" t="s">
        <v>1288</v>
      </c>
      <c r="B71" s="689" t="s">
        <v>5664</v>
      </c>
      <c r="C71" s="515" t="s">
        <v>5669</v>
      </c>
      <c r="D71" s="690">
        <v>45691</v>
      </c>
      <c r="E71" s="690">
        <v>46055</v>
      </c>
      <c r="F71" s="248">
        <v>1900</v>
      </c>
      <c r="G71" s="248">
        <v>1509</v>
      </c>
      <c r="H71" s="515" t="s">
        <v>5263</v>
      </c>
      <c r="I71" s="523">
        <f t="shared" si="0"/>
        <v>0.79421052631578948</v>
      </c>
    </row>
    <row r="72" spans="1:9">
      <c r="A72" s="688"/>
      <c r="B72" s="689"/>
      <c r="C72" s="515" t="s">
        <v>5670</v>
      </c>
      <c r="D72" s="689"/>
      <c r="E72" s="689"/>
      <c r="F72" s="248">
        <v>100</v>
      </c>
      <c r="G72" s="248">
        <v>0</v>
      </c>
      <c r="H72" s="515" t="s">
        <v>5263</v>
      </c>
      <c r="I72" s="523">
        <f t="shared" si="0"/>
        <v>0</v>
      </c>
    </row>
    <row r="73" spans="1:9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583</v>
      </c>
      <c r="H74" s="515" t="s">
        <v>5263</v>
      </c>
      <c r="I74" s="523">
        <f t="shared" ref="I74:I140" si="1">G74/F74</f>
        <v>0.23319999999999999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1932.6</v>
      </c>
      <c r="H75" s="515" t="s">
        <v>5263</v>
      </c>
      <c r="I75" s="523">
        <f t="shared" si="1"/>
        <v>0.96629999999999994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548.79999999999995</v>
      </c>
      <c r="H76" s="515" t="s">
        <v>5263</v>
      </c>
      <c r="I76" s="523">
        <f t="shared" si="1"/>
        <v>0.54879999999999995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6055</v>
      </c>
      <c r="H77" s="515" t="s">
        <v>5263</v>
      </c>
      <c r="I77" s="523">
        <f t="shared" si="1"/>
        <v>0.2422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947</v>
      </c>
      <c r="H78" s="515" t="s">
        <v>5263</v>
      </c>
      <c r="I78" s="523">
        <f t="shared" si="1"/>
        <v>9.4700000000000006E-2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66</v>
      </c>
      <c r="H79" s="515" t="s">
        <v>5263</v>
      </c>
      <c r="I79" s="523">
        <f t="shared" si="1"/>
        <v>0.55000000000000004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169</v>
      </c>
      <c r="H80" s="515" t="s">
        <v>5263</v>
      </c>
      <c r="I80" s="523">
        <f t="shared" si="1"/>
        <v>8.4500000000000006E-2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563.80999999999995</v>
      </c>
      <c r="H81" s="515" t="s">
        <v>5263</v>
      </c>
      <c r="I81" s="523">
        <f t="shared" si="1"/>
        <v>0.43369999999999997</v>
      </c>
    </row>
    <row r="82" spans="1:9" ht="28.9">
      <c r="A82" s="373" t="s">
        <v>5316</v>
      </c>
      <c r="B82" s="515" t="s">
        <v>5771</v>
      </c>
      <c r="C82" s="515" t="s">
        <v>5772</v>
      </c>
      <c r="D82" s="516">
        <v>45946</v>
      </c>
      <c r="E82" s="516">
        <v>46310</v>
      </c>
      <c r="F82" s="517">
        <v>15000</v>
      </c>
      <c r="G82" s="517">
        <v>937.96</v>
      </c>
      <c r="H82" s="515" t="s">
        <v>5263</v>
      </c>
      <c r="I82" s="523">
        <f t="shared" si="1"/>
        <v>6.2530666666666665E-2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79</v>
      </c>
      <c r="H83" s="515" t="s">
        <v>5263</v>
      </c>
      <c r="I83" s="523">
        <f t="shared" si="1"/>
        <v>0.39500000000000002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2367.2399999999998</v>
      </c>
      <c r="H84" s="515" t="s">
        <v>5263</v>
      </c>
      <c r="I84" s="523">
        <f t="shared" si="1"/>
        <v>0.33817714285714284</v>
      </c>
    </row>
    <row r="85" spans="1:9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6840</v>
      </c>
      <c r="H85" s="515" t="s">
        <v>5679</v>
      </c>
      <c r="I85" s="523">
        <f t="shared" si="1"/>
        <v>0.54720000000000002</v>
      </c>
    </row>
    <row r="86" spans="1:9" ht="28.9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125690</v>
      </c>
      <c r="H86" s="515" t="s">
        <v>5351</v>
      </c>
      <c r="I86" s="523">
        <f t="shared" si="1"/>
        <v>0.12569</v>
      </c>
    </row>
    <row r="87" spans="1:9" ht="28.9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7.0000000000000007E-2</v>
      </c>
      <c r="H87" s="515" t="s">
        <v>5263</v>
      </c>
      <c r="I87" s="523">
        <f t="shared" si="1"/>
        <v>6.1156735977634113E-4</v>
      </c>
    </row>
    <row r="88" spans="1:9" ht="28.9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3727.42</v>
      </c>
      <c r="H88" s="515" t="s">
        <v>5263</v>
      </c>
      <c r="I88" s="523">
        <f t="shared" si="1"/>
        <v>0.12023935483870968</v>
      </c>
    </row>
    <row r="89" spans="1:9" ht="43.1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3999</v>
      </c>
      <c r="H89" s="515" t="s">
        <v>5263</v>
      </c>
      <c r="I89" s="523">
        <f t="shared" si="1"/>
        <v>0.99975000000000003</v>
      </c>
    </row>
    <row r="90" spans="1:9" ht="28.9">
      <c r="A90" s="373" t="s">
        <v>5326</v>
      </c>
      <c r="B90" s="515" t="s">
        <v>5708</v>
      </c>
      <c r="C90" s="515" t="s">
        <v>5709</v>
      </c>
      <c r="D90" s="516">
        <v>45870</v>
      </c>
      <c r="E90" s="516">
        <v>46599</v>
      </c>
      <c r="F90" s="517">
        <v>20000</v>
      </c>
      <c r="G90" s="517">
        <v>12979</v>
      </c>
      <c r="H90" s="515" t="s">
        <v>5263</v>
      </c>
      <c r="I90" s="523">
        <f t="shared" si="1"/>
        <v>0.64895000000000003</v>
      </c>
    </row>
    <row r="91" spans="1:9" ht="28.9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25.16</v>
      </c>
      <c r="H91" s="515" t="s">
        <v>5263</v>
      </c>
      <c r="I91" s="523">
        <f t="shared" si="1"/>
        <v>0.45745454545454545</v>
      </c>
    </row>
    <row r="92" spans="1:9" ht="28.9">
      <c r="A92" s="373" t="s">
        <v>5520</v>
      </c>
      <c r="B92" s="515" t="s">
        <v>5736</v>
      </c>
      <c r="C92" s="515" t="s">
        <v>5737</v>
      </c>
      <c r="D92" s="516">
        <v>45941</v>
      </c>
      <c r="E92" s="516">
        <v>46125</v>
      </c>
      <c r="F92" s="517">
        <v>55</v>
      </c>
      <c r="G92" s="517">
        <v>1.01</v>
      </c>
      <c r="H92" s="515" t="s">
        <v>5263</v>
      </c>
      <c r="I92" s="523">
        <f t="shared" si="1"/>
        <v>1.8363636363636363E-2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6091.24</v>
      </c>
      <c r="H93" s="515" t="s">
        <v>5263</v>
      </c>
      <c r="I93" s="523">
        <f t="shared" si="1"/>
        <v>0.15243343343343344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1793.19</v>
      </c>
      <c r="H94" s="515" t="s">
        <v>5263</v>
      </c>
      <c r="I94" s="523">
        <f t="shared" si="1"/>
        <v>0.30917068965517241</v>
      </c>
    </row>
    <row r="95" spans="1:9" ht="28.9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2455</v>
      </c>
      <c r="H95" s="515" t="s">
        <v>5263</v>
      </c>
      <c r="I95" s="523">
        <f t="shared" si="1"/>
        <v>0.81833333333333336</v>
      </c>
    </row>
    <row r="96" spans="1:9" ht="28.9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22964.199349999999</v>
      </c>
      <c r="H96" s="515" t="s">
        <v>5263</v>
      </c>
      <c r="I96" s="523">
        <f t="shared" si="1"/>
        <v>0.57410498374999996</v>
      </c>
    </row>
    <row r="97" spans="1:9" ht="28.9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4217.098</v>
      </c>
      <c r="H97" s="515" t="s">
        <v>5263</v>
      </c>
      <c r="I97" s="523">
        <f t="shared" si="1"/>
        <v>0.46856644444444445</v>
      </c>
    </row>
    <row r="98" spans="1:9" ht="28.9">
      <c r="A98" s="373" t="s">
        <v>277</v>
      </c>
      <c r="B98" s="241" t="s">
        <v>5764</v>
      </c>
      <c r="C98" s="241" t="s">
        <v>5765</v>
      </c>
      <c r="D98" s="244">
        <v>45916</v>
      </c>
      <c r="E98" s="244">
        <v>46280</v>
      </c>
      <c r="F98" s="517">
        <v>90000</v>
      </c>
      <c r="G98" s="517">
        <v>18169.222870000001</v>
      </c>
      <c r="H98" s="515" t="s">
        <v>5263</v>
      </c>
      <c r="I98" s="523">
        <f t="shared" si="1"/>
        <v>0.20188025411111113</v>
      </c>
    </row>
    <row r="99" spans="1:9" ht="28.9">
      <c r="A99" s="373" t="s">
        <v>5331</v>
      </c>
      <c r="B99" s="515" t="s">
        <v>5766</v>
      </c>
      <c r="C99" s="515" t="s">
        <v>5767</v>
      </c>
      <c r="D99" s="516">
        <v>45940</v>
      </c>
      <c r="E99" s="516">
        <v>46304</v>
      </c>
      <c r="F99" s="517">
        <v>1100</v>
      </c>
      <c r="G99" s="517">
        <v>572</v>
      </c>
      <c r="H99" s="515" t="s">
        <v>5263</v>
      </c>
      <c r="I99" s="523">
        <f t="shared" si="1"/>
        <v>0.52</v>
      </c>
    </row>
    <row r="100" spans="1:9" ht="43.1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466</v>
      </c>
      <c r="H100" s="515" t="s">
        <v>5263</v>
      </c>
      <c r="I100" s="523">
        <f t="shared" si="1"/>
        <v>0.38833333333333331</v>
      </c>
    </row>
    <row r="101" spans="1:9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9.83</v>
      </c>
      <c r="H101" s="515" t="s">
        <v>5263</v>
      </c>
      <c r="I101" s="523">
        <f t="shared" si="1"/>
        <v>3.0246153846153846E-2</v>
      </c>
    </row>
    <row r="102" spans="1:9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217.46</v>
      </c>
      <c r="H102" s="515" t="s">
        <v>5263</v>
      </c>
      <c r="I102" s="523">
        <f t="shared" si="1"/>
        <v>0.98845454545454547</v>
      </c>
    </row>
    <row r="103" spans="1:9" ht="28.9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1738.1559</v>
      </c>
      <c r="H103" s="515" t="s">
        <v>5263</v>
      </c>
      <c r="I103" s="523">
        <f t="shared" si="1"/>
        <v>0.34763117999999998</v>
      </c>
    </row>
    <row r="104" spans="1:9" ht="28.9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127.34795</v>
      </c>
      <c r="H104" s="515" t="s">
        <v>5263</v>
      </c>
      <c r="I104" s="523">
        <f t="shared" si="1"/>
        <v>5.0939180000000001E-2</v>
      </c>
    </row>
    <row r="105" spans="1:9" ht="28.9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1"/>
        <v>0</v>
      </c>
    </row>
    <row r="106" spans="1:9" ht="28.9">
      <c r="A106" s="373" t="s">
        <v>5341</v>
      </c>
      <c r="B106" s="515" t="s">
        <v>5736</v>
      </c>
      <c r="C106" s="515" t="s">
        <v>5737</v>
      </c>
      <c r="D106" s="516">
        <v>45861</v>
      </c>
      <c r="E106" s="516">
        <v>46225</v>
      </c>
      <c r="F106" s="517">
        <v>5200</v>
      </c>
      <c r="G106" s="517">
        <v>331</v>
      </c>
      <c r="H106" s="515" t="s">
        <v>5263</v>
      </c>
      <c r="I106" s="523">
        <f t="shared" si="1"/>
        <v>6.3653846153846158E-2</v>
      </c>
    </row>
    <row r="107" spans="1:9" ht="28.9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75</v>
      </c>
      <c r="H107" s="515" t="s">
        <v>5263</v>
      </c>
      <c r="I107" s="523">
        <f t="shared" si="1"/>
        <v>1.4999999999999999E-2</v>
      </c>
    </row>
    <row r="108" spans="1:9" ht="28.9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5522</v>
      </c>
      <c r="H108" s="515" t="s">
        <v>5263</v>
      </c>
      <c r="I108" s="523">
        <f t="shared" si="1"/>
        <v>0.69025000000000003</v>
      </c>
    </row>
    <row r="109" spans="1:9" ht="28.9">
      <c r="A109" s="373" t="s">
        <v>173</v>
      </c>
      <c r="B109" s="241" t="s">
        <v>5716</v>
      </c>
      <c r="C109" s="241" t="s">
        <v>5717</v>
      </c>
      <c r="D109" s="244">
        <v>45777</v>
      </c>
      <c r="E109" s="244">
        <v>46141</v>
      </c>
      <c r="F109" s="242">
        <v>7200</v>
      </c>
      <c r="G109" s="242">
        <v>2685</v>
      </c>
      <c r="H109" s="515" t="s">
        <v>5263</v>
      </c>
      <c r="I109" s="523">
        <f t="shared" si="1"/>
        <v>0.37291666666666667</v>
      </c>
    </row>
    <row r="110" spans="1:9" ht="28.9">
      <c r="A110" s="373" t="s">
        <v>5350</v>
      </c>
      <c r="B110" s="515" t="s">
        <v>5635</v>
      </c>
      <c r="C110" s="515" t="s">
        <v>5636</v>
      </c>
      <c r="D110" s="516">
        <v>45623</v>
      </c>
      <c r="E110" s="516">
        <v>45987</v>
      </c>
      <c r="F110" s="517">
        <v>180000000</v>
      </c>
      <c r="G110" s="517">
        <v>102899832</v>
      </c>
      <c r="H110" s="515" t="s">
        <v>5351</v>
      </c>
      <c r="I110" s="523">
        <f t="shared" si="1"/>
        <v>0.57166573333333337</v>
      </c>
    </row>
    <row r="111" spans="1:9" ht="28.9">
      <c r="A111" s="373" t="s">
        <v>5781</v>
      </c>
      <c r="B111" s="515" t="s">
        <v>5771</v>
      </c>
      <c r="C111" s="515" t="s">
        <v>5772</v>
      </c>
      <c r="D111" s="516">
        <v>45946</v>
      </c>
      <c r="E111" s="516">
        <v>46310</v>
      </c>
      <c r="F111" s="517">
        <v>972</v>
      </c>
      <c r="G111" s="517">
        <v>0</v>
      </c>
      <c r="H111" s="515" t="s">
        <v>5263</v>
      </c>
      <c r="I111" s="523">
        <f t="shared" si="1"/>
        <v>0</v>
      </c>
    </row>
    <row r="112" spans="1:9" ht="28.9">
      <c r="A112" s="373" t="s">
        <v>5702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576</v>
      </c>
      <c r="G112" s="517">
        <v>0</v>
      </c>
      <c r="H112" s="515" t="s">
        <v>5263</v>
      </c>
      <c r="I112" s="523">
        <f t="shared" si="1"/>
        <v>0</v>
      </c>
    </row>
    <row r="113" spans="1:9" ht="28.9">
      <c r="A113" s="373" t="s">
        <v>2714</v>
      </c>
      <c r="B113" s="515" t="s">
        <v>5764</v>
      </c>
      <c r="C113" s="515" t="s">
        <v>5765</v>
      </c>
      <c r="D113" s="516">
        <v>45889</v>
      </c>
      <c r="E113" s="516">
        <v>46253</v>
      </c>
      <c r="F113" s="517">
        <v>400000</v>
      </c>
      <c r="G113" s="517">
        <v>108147</v>
      </c>
      <c r="H113" s="515" t="s">
        <v>5351</v>
      </c>
      <c r="I113" s="523">
        <f t="shared" si="1"/>
        <v>0.27036749999999998</v>
      </c>
    </row>
    <row r="114" spans="1:9" ht="28.9">
      <c r="A114" s="373" t="s">
        <v>5530</v>
      </c>
      <c r="B114" s="515" t="s">
        <v>5722</v>
      </c>
      <c r="C114" s="515" t="s">
        <v>5723</v>
      </c>
      <c r="D114" s="516">
        <v>45798</v>
      </c>
      <c r="E114" s="516">
        <v>46162</v>
      </c>
      <c r="F114" s="517">
        <v>1500000</v>
      </c>
      <c r="G114" s="517">
        <v>583006</v>
      </c>
      <c r="H114" s="515" t="s">
        <v>5351</v>
      </c>
      <c r="I114" s="523">
        <f t="shared" si="1"/>
        <v>0.38867066666666666</v>
      </c>
    </row>
    <row r="115" spans="1:9" ht="28.9">
      <c r="A115" s="373" t="s">
        <v>5531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600000</v>
      </c>
      <c r="G115" s="517">
        <v>18573</v>
      </c>
      <c r="H115" s="515" t="s">
        <v>5351</v>
      </c>
      <c r="I115" s="523">
        <f t="shared" si="1"/>
        <v>3.0955E-2</v>
      </c>
    </row>
    <row r="116" spans="1:9" ht="28.9">
      <c r="A116" s="373" t="s">
        <v>5782</v>
      </c>
      <c r="B116" s="515" t="s">
        <v>5764</v>
      </c>
      <c r="C116" s="515" t="s">
        <v>5765</v>
      </c>
      <c r="D116" s="516">
        <v>45889</v>
      </c>
      <c r="E116" s="516">
        <v>46253</v>
      </c>
      <c r="F116" s="517">
        <v>10000</v>
      </c>
      <c r="G116" s="517">
        <v>0</v>
      </c>
      <c r="H116" s="515" t="s">
        <v>5351</v>
      </c>
      <c r="I116" s="523">
        <f t="shared" si="1"/>
        <v>0</v>
      </c>
    </row>
    <row r="117" spans="1:9" ht="28.9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195200</v>
      </c>
      <c r="H117" s="515" t="s">
        <v>5351</v>
      </c>
      <c r="I117" s="523">
        <f t="shared" si="1"/>
        <v>9.7600000000000006E-2</v>
      </c>
    </row>
    <row r="118" spans="1:9" ht="28.9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1157642</v>
      </c>
      <c r="H118" s="515" t="s">
        <v>5351</v>
      </c>
      <c r="I118" s="523">
        <f t="shared" si="1"/>
        <v>0.19642211168506277</v>
      </c>
    </row>
    <row r="119" spans="1:9" ht="28.9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438488</v>
      </c>
      <c r="H119" s="515" t="s">
        <v>5351</v>
      </c>
      <c r="I119" s="523">
        <f t="shared" si="1"/>
        <v>0.43848799999999999</v>
      </c>
    </row>
    <row r="120" spans="1:9" ht="28.9">
      <c r="A120" s="373" t="s">
        <v>5783</v>
      </c>
      <c r="B120" s="515" t="s">
        <v>5773</v>
      </c>
      <c r="C120" s="515" t="s">
        <v>5774</v>
      </c>
      <c r="D120" s="516">
        <v>45931</v>
      </c>
      <c r="E120" s="516">
        <v>46295</v>
      </c>
      <c r="F120" s="517">
        <v>29850</v>
      </c>
      <c r="G120" s="517">
        <v>0</v>
      </c>
      <c r="H120" s="515" t="s">
        <v>5351</v>
      </c>
      <c r="I120" s="523">
        <f t="shared" si="1"/>
        <v>0</v>
      </c>
    </row>
    <row r="121" spans="1:9" ht="28.9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1650000</v>
      </c>
      <c r="H121" s="515" t="s">
        <v>5351</v>
      </c>
      <c r="I121" s="523">
        <f>G121/F121</f>
        <v>1</v>
      </c>
    </row>
    <row r="122" spans="1:9" ht="28.9">
      <c r="A122" s="373" t="s">
        <v>5357</v>
      </c>
      <c r="B122" s="515" t="s">
        <v>5764</v>
      </c>
      <c r="C122" s="515" t="s">
        <v>5765</v>
      </c>
      <c r="D122" s="516">
        <v>45889</v>
      </c>
      <c r="E122" s="516">
        <v>46253</v>
      </c>
      <c r="F122" s="517">
        <v>50000</v>
      </c>
      <c r="G122" s="517">
        <v>12755</v>
      </c>
      <c r="H122" s="515" t="s">
        <v>5351</v>
      </c>
      <c r="I122" s="523">
        <f t="shared" ref="I122" si="2">G122/F122</f>
        <v>0.25509999999999999</v>
      </c>
    </row>
    <row r="123" spans="1:9" ht="28.9">
      <c r="A123" s="373" t="s">
        <v>5703</v>
      </c>
      <c r="B123" s="515" t="s">
        <v>5696</v>
      </c>
      <c r="C123" s="515" t="s">
        <v>5697</v>
      </c>
      <c r="D123" s="516">
        <v>45751</v>
      </c>
      <c r="E123" s="516">
        <v>46115</v>
      </c>
      <c r="F123" s="517">
        <v>25</v>
      </c>
      <c r="G123" s="517">
        <v>0</v>
      </c>
      <c r="H123" s="515" t="s">
        <v>5351</v>
      </c>
      <c r="I123" s="523">
        <f t="shared" si="1"/>
        <v>0</v>
      </c>
    </row>
    <row r="124" spans="1:9" ht="28.9">
      <c r="A124" s="373" t="s">
        <v>5643</v>
      </c>
      <c r="B124" s="515" t="s">
        <v>5635</v>
      </c>
      <c r="C124" s="515" t="s">
        <v>5636</v>
      </c>
      <c r="D124" s="516">
        <v>45623</v>
      </c>
      <c r="E124" s="516">
        <v>45987</v>
      </c>
      <c r="F124" s="517">
        <v>510</v>
      </c>
      <c r="G124" s="517">
        <v>140</v>
      </c>
      <c r="H124" s="515" t="s">
        <v>5351</v>
      </c>
      <c r="I124" s="523">
        <f t="shared" si="1"/>
        <v>0.27450980392156865</v>
      </c>
    </row>
    <row r="125" spans="1:9" ht="43.15">
      <c r="A125" s="373" t="s">
        <v>5754</v>
      </c>
      <c r="B125" s="515" t="s">
        <v>5755</v>
      </c>
      <c r="C125" s="515" t="s">
        <v>5756</v>
      </c>
      <c r="D125" s="516">
        <v>45854</v>
      </c>
      <c r="E125" s="516">
        <v>46218</v>
      </c>
      <c r="F125" s="611">
        <v>717410000</v>
      </c>
      <c r="G125" s="611">
        <v>228029672.72</v>
      </c>
      <c r="H125" s="515" t="s">
        <v>5502</v>
      </c>
      <c r="I125" s="523">
        <f t="shared" si="1"/>
        <v>0.31785126039503214</v>
      </c>
    </row>
    <row r="126" spans="1:9" ht="28.9">
      <c r="A126" s="373" t="s">
        <v>5537</v>
      </c>
      <c r="B126" s="515" t="s">
        <v>5771</v>
      </c>
      <c r="C126" s="515" t="s">
        <v>5772</v>
      </c>
      <c r="D126" s="516">
        <v>45946</v>
      </c>
      <c r="E126" s="516">
        <v>46310</v>
      </c>
      <c r="F126" s="517">
        <v>4000</v>
      </c>
      <c r="G126" s="517">
        <v>0</v>
      </c>
      <c r="H126" s="515" t="s">
        <v>5263</v>
      </c>
      <c r="I126" s="523">
        <f t="shared" si="1"/>
        <v>0</v>
      </c>
    </row>
    <row r="127" spans="1:9" ht="28.9">
      <c r="A127" s="373" t="s">
        <v>5784</v>
      </c>
      <c r="B127" s="515" t="s">
        <v>5766</v>
      </c>
      <c r="C127" s="515" t="s">
        <v>5767</v>
      </c>
      <c r="D127" s="516">
        <v>45915</v>
      </c>
      <c r="E127" s="516">
        <v>46279</v>
      </c>
      <c r="F127" s="517">
        <v>1550</v>
      </c>
      <c r="G127" s="517">
        <v>0</v>
      </c>
      <c r="H127" s="515" t="s">
        <v>5263</v>
      </c>
      <c r="I127" s="523">
        <f t="shared" si="1"/>
        <v>0</v>
      </c>
    </row>
    <row r="128" spans="1:9">
      <c r="A128" s="688" t="s">
        <v>5744</v>
      </c>
      <c r="B128" s="689" t="s">
        <v>5745</v>
      </c>
      <c r="C128" s="515" t="s">
        <v>5746</v>
      </c>
      <c r="D128" s="690">
        <v>45839</v>
      </c>
      <c r="E128" s="690">
        <v>46203</v>
      </c>
      <c r="F128" s="612">
        <v>38700000</v>
      </c>
      <c r="G128" s="612">
        <v>21270926.588226803</v>
      </c>
      <c r="H128" s="515" t="s">
        <v>5502</v>
      </c>
      <c r="I128" s="523">
        <f t="shared" si="1"/>
        <v>0.54963634594901301</v>
      </c>
    </row>
    <row r="129" spans="1:9">
      <c r="A129" s="688"/>
      <c r="B129" s="689"/>
      <c r="C129" s="515" t="s">
        <v>5747</v>
      </c>
      <c r="D129" s="690"/>
      <c r="E129" s="690"/>
      <c r="F129" s="612">
        <v>4300000</v>
      </c>
      <c r="G129" s="612">
        <v>3629007.8157731956</v>
      </c>
      <c r="H129" s="515" t="s">
        <v>5502</v>
      </c>
      <c r="I129" s="523">
        <f t="shared" si="1"/>
        <v>0.84395530599376645</v>
      </c>
    </row>
    <row r="130" spans="1:9">
      <c r="A130" s="688" t="s">
        <v>5785</v>
      </c>
      <c r="B130" s="689" t="s">
        <v>5786</v>
      </c>
      <c r="C130" s="515" t="s">
        <v>5787</v>
      </c>
      <c r="D130" s="690">
        <v>45870</v>
      </c>
      <c r="E130" s="690">
        <v>46053</v>
      </c>
      <c r="F130" s="612">
        <v>76050000</v>
      </c>
      <c r="G130" s="612">
        <v>11111782.235777326</v>
      </c>
      <c r="H130" s="515" t="s">
        <v>5502</v>
      </c>
      <c r="I130" s="523">
        <f t="shared" si="1"/>
        <v>0.14611153498721008</v>
      </c>
    </row>
    <row r="131" spans="1:9">
      <c r="A131" s="688"/>
      <c r="B131" s="689"/>
      <c r="C131" s="515" t="s">
        <v>5788</v>
      </c>
      <c r="D131" s="690"/>
      <c r="E131" s="690"/>
      <c r="F131" s="612">
        <v>8450000</v>
      </c>
      <c r="G131" s="612">
        <v>54472.164222672604</v>
      </c>
      <c r="H131" s="515" t="s">
        <v>5502</v>
      </c>
      <c r="I131" s="523">
        <f t="shared" si="1"/>
        <v>6.4464099671801894E-3</v>
      </c>
    </row>
    <row r="132" spans="1:9">
      <c r="A132" s="688" t="s">
        <v>5748</v>
      </c>
      <c r="B132" s="689" t="s">
        <v>5745</v>
      </c>
      <c r="C132" s="515" t="s">
        <v>5746</v>
      </c>
      <c r="D132" s="690">
        <v>45839</v>
      </c>
      <c r="E132" s="690">
        <v>46203</v>
      </c>
      <c r="F132" s="612">
        <v>67500000</v>
      </c>
      <c r="G132" s="612">
        <v>57491204.329825804</v>
      </c>
      <c r="H132" s="515" t="s">
        <v>5502</v>
      </c>
      <c r="I132" s="523">
        <f>G132/F132</f>
        <v>0.85172154562704894</v>
      </c>
    </row>
    <row r="133" spans="1:9">
      <c r="A133" s="688"/>
      <c r="B133" s="689"/>
      <c r="C133" s="515" t="s">
        <v>5747</v>
      </c>
      <c r="D133" s="690"/>
      <c r="E133" s="690"/>
      <c r="F133" s="612">
        <v>7500000</v>
      </c>
      <c r="G133" s="612">
        <v>7500000</v>
      </c>
      <c r="H133" s="515" t="s">
        <v>5502</v>
      </c>
      <c r="I133" s="523">
        <f t="shared" si="1"/>
        <v>1</v>
      </c>
    </row>
    <row r="134" spans="1:9">
      <c r="A134" s="688" t="s">
        <v>5789</v>
      </c>
      <c r="B134" s="689" t="s">
        <v>5786</v>
      </c>
      <c r="C134" s="515" t="s">
        <v>5787</v>
      </c>
      <c r="D134" s="690">
        <v>45870</v>
      </c>
      <c r="E134" s="690">
        <v>46053</v>
      </c>
      <c r="F134" s="612">
        <v>252900000</v>
      </c>
      <c r="G134" s="612">
        <v>114838502.6466561</v>
      </c>
      <c r="H134" s="515" t="s">
        <v>5502</v>
      </c>
      <c r="I134" s="523">
        <f t="shared" si="1"/>
        <v>0.45408660595751721</v>
      </c>
    </row>
    <row r="135" spans="1:9">
      <c r="A135" s="688"/>
      <c r="B135" s="689"/>
      <c r="C135" s="515" t="s">
        <v>5788</v>
      </c>
      <c r="D135" s="690"/>
      <c r="E135" s="690"/>
      <c r="F135" s="612">
        <v>28100000</v>
      </c>
      <c r="G135" s="612">
        <v>0</v>
      </c>
      <c r="H135" s="515" t="s">
        <v>5502</v>
      </c>
      <c r="I135" s="523">
        <f t="shared" si="1"/>
        <v>0</v>
      </c>
    </row>
    <row r="136" spans="1:9">
      <c r="A136" s="688" t="s">
        <v>5749</v>
      </c>
      <c r="B136" s="689" t="s">
        <v>5745</v>
      </c>
      <c r="C136" s="515" t="s">
        <v>5746</v>
      </c>
      <c r="D136" s="690">
        <v>45839</v>
      </c>
      <c r="E136" s="690">
        <v>46203</v>
      </c>
      <c r="F136" s="612">
        <v>126900000</v>
      </c>
      <c r="G136" s="612">
        <v>94183595.997159839</v>
      </c>
      <c r="H136" s="515" t="s">
        <v>5502</v>
      </c>
      <c r="I136" s="523">
        <f t="shared" si="1"/>
        <v>0.74218751770811531</v>
      </c>
    </row>
    <row r="137" spans="1:9">
      <c r="A137" s="688"/>
      <c r="B137" s="689"/>
      <c r="C137" s="515" t="s">
        <v>5747</v>
      </c>
      <c r="D137" s="690"/>
      <c r="E137" s="690"/>
      <c r="F137" s="612">
        <v>14100000</v>
      </c>
      <c r="G137" s="612">
        <v>14074005.117132742</v>
      </c>
      <c r="H137" s="515" t="s">
        <v>5502</v>
      </c>
      <c r="I137" s="523">
        <f t="shared" si="1"/>
        <v>0.99815639128601008</v>
      </c>
    </row>
    <row r="138" spans="1:9">
      <c r="A138" s="688" t="s">
        <v>5790</v>
      </c>
      <c r="B138" s="689" t="s">
        <v>5786</v>
      </c>
      <c r="C138" s="515" t="s">
        <v>5787</v>
      </c>
      <c r="D138" s="690">
        <v>45870</v>
      </c>
      <c r="E138" s="690">
        <v>46053</v>
      </c>
      <c r="F138" s="612">
        <v>87750000</v>
      </c>
      <c r="G138" s="612">
        <v>55014070.311617903</v>
      </c>
      <c r="H138" s="515" t="s">
        <v>5502</v>
      </c>
      <c r="I138" s="523">
        <f t="shared" si="1"/>
        <v>0.62694097221216982</v>
      </c>
    </row>
    <row r="139" spans="1:9">
      <c r="A139" s="688"/>
      <c r="B139" s="689"/>
      <c r="C139" s="515" t="s">
        <v>5788</v>
      </c>
      <c r="D139" s="690"/>
      <c r="E139" s="690"/>
      <c r="F139" s="612">
        <v>9750000</v>
      </c>
      <c r="G139" s="612">
        <v>0</v>
      </c>
      <c r="H139" s="515" t="s">
        <v>5502</v>
      </c>
      <c r="I139" s="523">
        <f t="shared" si="1"/>
        <v>0</v>
      </c>
    </row>
    <row r="140" spans="1:9" ht="28.9">
      <c r="A140" s="373" t="s">
        <v>5750</v>
      </c>
      <c r="B140" s="515" t="s">
        <v>5745</v>
      </c>
      <c r="C140" s="515" t="s">
        <v>5751</v>
      </c>
      <c r="D140" s="516">
        <v>45839</v>
      </c>
      <c r="E140" s="516">
        <v>46203</v>
      </c>
      <c r="F140" s="612">
        <v>6000000</v>
      </c>
      <c r="G140" s="612">
        <v>3064998.16</v>
      </c>
      <c r="H140" s="515" t="s">
        <v>5502</v>
      </c>
      <c r="I140" s="523">
        <f t="shared" si="1"/>
        <v>0.51083302666666675</v>
      </c>
    </row>
    <row r="141" spans="1:9" ht="28.9">
      <c r="A141" s="373" t="s">
        <v>5653</v>
      </c>
      <c r="B141" s="515" t="s">
        <v>5757</v>
      </c>
      <c r="C141" s="515" t="s">
        <v>5758</v>
      </c>
      <c r="D141" s="516">
        <v>45848</v>
      </c>
      <c r="E141" s="516">
        <v>46577</v>
      </c>
      <c r="F141" s="517">
        <v>10</v>
      </c>
      <c r="G141" s="517">
        <v>6</v>
      </c>
      <c r="H141" s="515" t="s">
        <v>5351</v>
      </c>
      <c r="I141" s="523">
        <f t="shared" ref="I141:I149" si="3">G141/F141</f>
        <v>0.6</v>
      </c>
    </row>
    <row r="142" spans="1:9" ht="28.9">
      <c r="A142" s="373" t="s">
        <v>5732</v>
      </c>
      <c r="B142" s="515" t="s">
        <v>5733</v>
      </c>
      <c r="C142" s="515" t="s">
        <v>5734</v>
      </c>
      <c r="D142" s="516">
        <v>45814</v>
      </c>
      <c r="E142" s="516">
        <v>46543</v>
      </c>
      <c r="F142" s="517">
        <v>6</v>
      </c>
      <c r="G142" s="517">
        <v>1</v>
      </c>
      <c r="H142" s="515" t="s">
        <v>5351</v>
      </c>
      <c r="I142" s="523">
        <f t="shared" si="3"/>
        <v>0.16666666666666666</v>
      </c>
    </row>
    <row r="143" spans="1:9" ht="28.9">
      <c r="A143" s="260" t="s">
        <v>5365</v>
      </c>
      <c r="B143" s="241" t="s">
        <v>5646</v>
      </c>
      <c r="C143" s="515" t="s">
        <v>5647</v>
      </c>
      <c r="D143" s="244">
        <v>45646</v>
      </c>
      <c r="E143" s="244">
        <v>46010</v>
      </c>
      <c r="F143" s="517">
        <v>26000000</v>
      </c>
      <c r="G143" s="517">
        <v>26000000</v>
      </c>
      <c r="H143" s="515" t="s">
        <v>5351</v>
      </c>
      <c r="I143" s="523">
        <f t="shared" si="3"/>
        <v>1</v>
      </c>
    </row>
    <row r="144" spans="1:9" ht="28.9">
      <c r="A144" s="260" t="s">
        <v>5366</v>
      </c>
      <c r="B144" s="241" t="s">
        <v>5696</v>
      </c>
      <c r="C144" s="515" t="s">
        <v>5697</v>
      </c>
      <c r="D144" s="244">
        <v>45852</v>
      </c>
      <c r="E144" s="244">
        <v>46036</v>
      </c>
      <c r="F144" s="517">
        <v>7187500</v>
      </c>
      <c r="G144" s="517">
        <v>3676697</v>
      </c>
      <c r="H144" s="515" t="s">
        <v>5351</v>
      </c>
      <c r="I144" s="523">
        <f t="shared" si="3"/>
        <v>0.51154045217391308</v>
      </c>
    </row>
    <row r="145" spans="1:9" ht="28.9">
      <c r="A145" s="260" t="s">
        <v>5648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29">
        <v>37.5</v>
      </c>
      <c r="G145" s="529">
        <v>22</v>
      </c>
      <c r="H145" s="515" t="s">
        <v>5263</v>
      </c>
      <c r="I145" s="523">
        <f t="shared" si="3"/>
        <v>0.58666666666666667</v>
      </c>
    </row>
    <row r="146" spans="1:9" ht="28.9">
      <c r="A146" s="373" t="s">
        <v>5791</v>
      </c>
      <c r="B146" s="515" t="s">
        <v>5764</v>
      </c>
      <c r="C146" s="515" t="s">
        <v>5765</v>
      </c>
      <c r="D146" s="516">
        <v>45889</v>
      </c>
      <c r="E146" s="516">
        <v>46253</v>
      </c>
      <c r="F146" s="517">
        <v>9919980</v>
      </c>
      <c r="G146" s="517">
        <v>3888012</v>
      </c>
      <c r="H146" s="515" t="s">
        <v>5351</v>
      </c>
      <c r="I146" s="523">
        <f t="shared" si="3"/>
        <v>0.39193748374492693</v>
      </c>
    </row>
    <row r="147" spans="1:9" ht="28.9">
      <c r="A147" s="373" t="s">
        <v>5367</v>
      </c>
      <c r="B147" s="515" t="s">
        <v>5674</v>
      </c>
      <c r="C147" s="515" t="s">
        <v>5675</v>
      </c>
      <c r="D147" s="516">
        <v>45715</v>
      </c>
      <c r="E147" s="516">
        <v>46079</v>
      </c>
      <c r="F147" s="517">
        <v>3500000</v>
      </c>
      <c r="G147" s="517">
        <v>314753</v>
      </c>
      <c r="H147" s="515" t="s">
        <v>5351</v>
      </c>
      <c r="I147" s="523">
        <f t="shared" si="3"/>
        <v>8.9929428571428577E-2</v>
      </c>
    </row>
    <row r="148" spans="1:9" ht="28.9">
      <c r="A148" s="373" t="s">
        <v>5720</v>
      </c>
      <c r="B148" s="515" t="s">
        <v>5716</v>
      </c>
      <c r="C148" s="515" t="s">
        <v>5717</v>
      </c>
      <c r="D148" s="516">
        <v>45777</v>
      </c>
      <c r="E148" s="516">
        <v>46141</v>
      </c>
      <c r="F148" s="517">
        <v>300</v>
      </c>
      <c r="G148" s="517">
        <v>0</v>
      </c>
      <c r="H148" s="515" t="s">
        <v>5351</v>
      </c>
      <c r="I148" s="523">
        <f t="shared" si="3"/>
        <v>0</v>
      </c>
    </row>
    <row r="149" spans="1:9" ht="29.45" thickBot="1">
      <c r="A149" s="524" t="s">
        <v>5792</v>
      </c>
      <c r="B149" s="525" t="s">
        <v>5771</v>
      </c>
      <c r="C149" s="525" t="s">
        <v>5772</v>
      </c>
      <c r="D149" s="526">
        <v>45946</v>
      </c>
      <c r="E149" s="526">
        <v>46310</v>
      </c>
      <c r="F149" s="626">
        <v>12.5</v>
      </c>
      <c r="G149" s="626">
        <v>0</v>
      </c>
      <c r="H149" s="525" t="s">
        <v>5679</v>
      </c>
      <c r="I149" s="528">
        <f t="shared" si="3"/>
        <v>0</v>
      </c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</sheetData>
  <autoFilter ref="A3:I149" xr:uid="{E0F50B01-02E3-4DB3-A4A2-31FEB4E5CB0F}"/>
  <mergeCells count="34">
    <mergeCell ref="A1:I1"/>
    <mergeCell ref="F2:I2"/>
    <mergeCell ref="A4:A5"/>
    <mergeCell ref="B4:B5"/>
    <mergeCell ref="D4:D5"/>
    <mergeCell ref="E4:E5"/>
    <mergeCell ref="A71:A72"/>
    <mergeCell ref="B71:B72"/>
    <mergeCell ref="D71:D72"/>
    <mergeCell ref="E71:E72"/>
    <mergeCell ref="A128:A129"/>
    <mergeCell ref="B128:B129"/>
    <mergeCell ref="D128:D129"/>
    <mergeCell ref="E128:E129"/>
    <mergeCell ref="A130:A131"/>
    <mergeCell ref="B130:B131"/>
    <mergeCell ref="D130:D131"/>
    <mergeCell ref="E130:E131"/>
    <mergeCell ref="A132:A133"/>
    <mergeCell ref="B132:B133"/>
    <mergeCell ref="D132:D133"/>
    <mergeCell ref="E132:E133"/>
    <mergeCell ref="A138:A139"/>
    <mergeCell ref="B138:B139"/>
    <mergeCell ref="D138:D139"/>
    <mergeCell ref="E138:E139"/>
    <mergeCell ref="A134:A135"/>
    <mergeCell ref="B134:B135"/>
    <mergeCell ref="D134:D135"/>
    <mergeCell ref="E134:E135"/>
    <mergeCell ref="A136:A137"/>
    <mergeCell ref="B136:B137"/>
    <mergeCell ref="D136:D137"/>
    <mergeCell ref="E136:E137"/>
  </mergeCells>
  <pageMargins left="0.511811024" right="0.511811024" top="0.78740157499999996" bottom="0.78740157499999996" header="0.31496062000000002" footer="0.3149606200000000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E3B7-34C8-4169-AB78-29472B6D47FE}">
  <dimension ref="A1:I150"/>
  <sheetViews>
    <sheetView topLeftCell="A84" zoomScaleNormal="100" workbookViewId="0">
      <selection activeCell="A45" sqref="A4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5793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872</v>
      </c>
      <c r="H4" s="520" t="s">
        <v>5263</v>
      </c>
      <c r="I4" s="522">
        <f t="shared" ref="I4:I71" si="0">G4/F4</f>
        <v>8.0740740740740738E-3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</row>
    <row r="7" spans="1:9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21502</v>
      </c>
      <c r="H7" s="515" t="s">
        <v>5263</v>
      </c>
      <c r="I7" s="523">
        <f t="shared" si="0"/>
        <v>0.7679285714285714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402.22573998000001</v>
      </c>
      <c r="H8" s="515" t="s">
        <v>5263</v>
      </c>
      <c r="I8" s="523">
        <f t="shared" si="0"/>
        <v>0.33518811665000003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517">
        <v>149915</v>
      </c>
      <c r="H9" s="515" t="s">
        <v>5263</v>
      </c>
      <c r="I9" s="523">
        <f t="shared" si="0"/>
        <v>0.99943333333333328</v>
      </c>
    </row>
    <row r="10" spans="1:9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244310.18</v>
      </c>
      <c r="H10" s="515" t="s">
        <v>5263</v>
      </c>
      <c r="I10" s="523">
        <f t="shared" si="0"/>
        <v>0.91845932330827063</v>
      </c>
    </row>
    <row r="11" spans="1:9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350.09</v>
      </c>
      <c r="H11" s="515" t="s">
        <v>5263</v>
      </c>
      <c r="I11" s="523">
        <f t="shared" si="0"/>
        <v>4.667866666666666E-2</v>
      </c>
    </row>
    <row r="12" spans="1:9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423.44</v>
      </c>
      <c r="H12" s="515" t="s">
        <v>5263</v>
      </c>
      <c r="I12" s="523">
        <f t="shared" si="0"/>
        <v>0.23524444444444445</v>
      </c>
    </row>
    <row r="13" spans="1:9" ht="43.15">
      <c r="A13" s="373" t="s">
        <v>5762</v>
      </c>
      <c r="B13" s="515" t="s">
        <v>5760</v>
      </c>
      <c r="C13" s="515" t="s">
        <v>5761</v>
      </c>
      <c r="D13" s="516">
        <v>45863</v>
      </c>
      <c r="E13" s="516">
        <v>46227</v>
      </c>
      <c r="F13" s="248">
        <v>1965</v>
      </c>
      <c r="G13" s="248">
        <v>0</v>
      </c>
      <c r="H13" s="515" t="s">
        <v>5263</v>
      </c>
      <c r="I13" s="523">
        <f t="shared" si="0"/>
        <v>0</v>
      </c>
    </row>
    <row r="14" spans="1:9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14.93</v>
      </c>
      <c r="H14" s="515" t="s">
        <v>5263</v>
      </c>
      <c r="I14" s="523">
        <f t="shared" si="0"/>
        <v>0.39289473684210524</v>
      </c>
    </row>
    <row r="15" spans="1:9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</row>
    <row r="16" spans="1:9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70.180000000000007</v>
      </c>
      <c r="H18" s="515" t="s">
        <v>5263</v>
      </c>
      <c r="I18" s="523">
        <f t="shared" si="0"/>
        <v>0.26992307692307693</v>
      </c>
    </row>
    <row r="19" spans="1:9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226.57</v>
      </c>
      <c r="H19" s="515" t="s">
        <v>5263</v>
      </c>
      <c r="I19" s="523">
        <f t="shared" si="0"/>
        <v>0.58094871794871794</v>
      </c>
    </row>
    <row r="20" spans="1:9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390.34</v>
      </c>
      <c r="H20" s="515" t="s">
        <v>5263</v>
      </c>
      <c r="I20" s="523">
        <f t="shared" si="0"/>
        <v>0.40873298429319371</v>
      </c>
    </row>
    <row r="21" spans="1:9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132.15</v>
      </c>
      <c r="H21" s="515" t="s">
        <v>5263</v>
      </c>
      <c r="I21" s="523">
        <f t="shared" si="0"/>
        <v>0.8525806451612904</v>
      </c>
    </row>
    <row r="22" spans="1:9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</row>
    <row r="23" spans="1:9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90.61</v>
      </c>
      <c r="H25" s="515" t="s">
        <v>5263</v>
      </c>
      <c r="I25" s="523">
        <f t="shared" si="0"/>
        <v>0.95378947368421052</v>
      </c>
    </row>
    <row r="26" spans="1:9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25.86</v>
      </c>
      <c r="H26" s="515" t="s">
        <v>5263</v>
      </c>
      <c r="I26" s="523">
        <f t="shared" si="0"/>
        <v>0.36942857142857144</v>
      </c>
    </row>
    <row r="27" spans="1:9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</row>
    <row r="28" spans="1:9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90.16</v>
      </c>
      <c r="H28" s="515" t="s">
        <v>5263</v>
      </c>
      <c r="I28" s="523">
        <f t="shared" si="0"/>
        <v>0.24701369863013697</v>
      </c>
    </row>
    <row r="29" spans="1:9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</row>
    <row r="30" spans="1:9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72.040000000000006</v>
      </c>
      <c r="H30" s="515" t="s">
        <v>5263</v>
      </c>
      <c r="I30" s="523">
        <f t="shared" si="0"/>
        <v>0.14702040816326531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53</v>
      </c>
      <c r="H31" s="515" t="s">
        <v>5263</v>
      </c>
      <c r="I31" s="523">
        <f t="shared" si="0"/>
        <v>5.2999999999999999E-2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5185.59</v>
      </c>
      <c r="H32" s="515" t="s">
        <v>5263</v>
      </c>
      <c r="I32" s="523">
        <f t="shared" si="0"/>
        <v>0.2592795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215.98</v>
      </c>
      <c r="H33" s="515" t="s">
        <v>5263</v>
      </c>
      <c r="I33" s="523">
        <f t="shared" si="0"/>
        <v>0.17278399999999999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270</v>
      </c>
      <c r="H34" s="515" t="s">
        <v>5263</v>
      </c>
      <c r="I34" s="523">
        <f t="shared" si="0"/>
        <v>0.15428571428571428</v>
      </c>
    </row>
    <row r="35" spans="1:9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3.1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1177</v>
      </c>
      <c r="H36" s="515" t="s">
        <v>5263</v>
      </c>
      <c r="I36" s="523">
        <f t="shared" si="0"/>
        <v>0.43592592592592594</v>
      </c>
    </row>
    <row r="37" spans="1:9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28.9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219262.84</v>
      </c>
      <c r="H38" s="515" t="s">
        <v>5263</v>
      </c>
      <c r="I38" s="523">
        <f t="shared" si="0"/>
        <v>0.73087613333333334</v>
      </c>
    </row>
    <row r="39" spans="1:9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7902</v>
      </c>
      <c r="H39" s="515" t="s">
        <v>5263</v>
      </c>
      <c r="I39" s="523">
        <f t="shared" si="0"/>
        <v>0.26340000000000002</v>
      </c>
    </row>
    <row r="40" spans="1:9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1319.5</v>
      </c>
      <c r="H40" s="515" t="s">
        <v>5263</v>
      </c>
      <c r="I40" s="523">
        <f t="shared" si="0"/>
        <v>0.26390000000000002</v>
      </c>
    </row>
    <row r="41" spans="1:9" ht="28.9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14978</v>
      </c>
      <c r="H41" s="515" t="s">
        <v>5263</v>
      </c>
      <c r="I41" s="523">
        <f t="shared" si="0"/>
        <v>0.6076267748478702</v>
      </c>
    </row>
    <row r="42" spans="1:9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16853.099999999999</v>
      </c>
      <c r="H42" s="515" t="s">
        <v>5263</v>
      </c>
      <c r="I42" s="523">
        <f t="shared" si="0"/>
        <v>0.67412399999999995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282</v>
      </c>
      <c r="H43" s="515" t="s">
        <v>5263</v>
      </c>
      <c r="I43" s="523">
        <f>G43/F43</f>
        <v>1.128E-2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10590</v>
      </c>
      <c r="H44" s="515" t="s">
        <v>5263</v>
      </c>
      <c r="I44" s="523">
        <f>G44/F44</f>
        <v>0.30257142857142855</v>
      </c>
    </row>
    <row r="45" spans="1:9" ht="28.9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217760.71400000001</v>
      </c>
      <c r="H45" s="515" t="s">
        <v>5263</v>
      </c>
      <c r="I45" s="523">
        <f t="shared" si="0"/>
        <v>0.72586904666666674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143345</v>
      </c>
      <c r="H46" s="515" t="s">
        <v>5263</v>
      </c>
      <c r="I46" s="523">
        <f t="shared" si="0"/>
        <v>0.35836249999999997</v>
      </c>
    </row>
    <row r="47" spans="1:9" ht="28.9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336</v>
      </c>
      <c r="H47" s="515" t="s">
        <v>5263</v>
      </c>
      <c r="I47" s="523">
        <f t="shared" si="0"/>
        <v>0.56000000000000005</v>
      </c>
    </row>
    <row r="48" spans="1:9" ht="28.9">
      <c r="A48" s="373" t="s">
        <v>5676</v>
      </c>
      <c r="B48" s="515" t="s">
        <v>5674</v>
      </c>
      <c r="C48" s="515" t="s">
        <v>5727</v>
      </c>
      <c r="D48" s="516">
        <v>45715</v>
      </c>
      <c r="E48" s="516">
        <v>45894</v>
      </c>
      <c r="F48" s="517">
        <v>4200</v>
      </c>
      <c r="G48" s="517">
        <v>4171.1000000000004</v>
      </c>
      <c r="H48" s="515" t="s">
        <v>5263</v>
      </c>
      <c r="I48" s="523">
        <f t="shared" si="0"/>
        <v>0.99311904761904768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6</v>
      </c>
      <c r="H49" s="515" t="s">
        <v>5263</v>
      </c>
      <c r="I49" s="523">
        <f t="shared" si="0"/>
        <v>0.06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7191</v>
      </c>
      <c r="H50" s="515" t="s">
        <v>5263</v>
      </c>
      <c r="I50" s="523">
        <f t="shared" si="0"/>
        <v>0.20545714285714287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8439</v>
      </c>
      <c r="H51" s="515" t="s">
        <v>5263</v>
      </c>
      <c r="I51" s="523">
        <f t="shared" si="0"/>
        <v>0.70325000000000004</v>
      </c>
    </row>
    <row r="52" spans="1:9" ht="28.9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258</v>
      </c>
      <c r="H52" s="515" t="s">
        <v>5263</v>
      </c>
      <c r="I52" s="523">
        <f t="shared" si="0"/>
        <v>0.18428571428571427</v>
      </c>
    </row>
    <row r="53" spans="1:9" ht="28.9">
      <c r="A53" s="373" t="s">
        <v>5602</v>
      </c>
      <c r="B53" s="515" t="s">
        <v>5622</v>
      </c>
      <c r="C53" s="515" t="s">
        <v>5623</v>
      </c>
      <c r="D53" s="516">
        <v>45700</v>
      </c>
      <c r="E53" s="516">
        <v>45883</v>
      </c>
      <c r="F53" s="529">
        <v>2.5</v>
      </c>
      <c r="G53" s="529">
        <v>0.7</v>
      </c>
      <c r="H53" s="515" t="s">
        <v>5263</v>
      </c>
      <c r="I53" s="523">
        <f t="shared" si="0"/>
        <v>0.27999999999999997</v>
      </c>
    </row>
    <row r="54" spans="1:9" ht="28.9">
      <c r="A54" s="373" t="s">
        <v>5777</v>
      </c>
      <c r="B54" s="515" t="s">
        <v>5760</v>
      </c>
      <c r="C54" s="515" t="s">
        <v>5761</v>
      </c>
      <c r="D54" s="516">
        <v>45863</v>
      </c>
      <c r="E54" s="516">
        <v>46043</v>
      </c>
      <c r="F54" s="517">
        <v>48</v>
      </c>
      <c r="G54" s="517">
        <v>0</v>
      </c>
      <c r="H54" s="515" t="s">
        <v>5351</v>
      </c>
      <c r="I54" s="523">
        <f t="shared" ref="I54" si="1">G54/F54</f>
        <v>0</v>
      </c>
    </row>
    <row r="55" spans="1:9" ht="28.9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62</v>
      </c>
      <c r="H55" s="515" t="s">
        <v>5263</v>
      </c>
      <c r="I55" s="523">
        <f t="shared" si="0"/>
        <v>0.62</v>
      </c>
    </row>
    <row r="56" spans="1:9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205992</v>
      </c>
      <c r="H56" s="515" t="s">
        <v>5351</v>
      </c>
      <c r="I56" s="523">
        <f t="shared" si="0"/>
        <v>0.36967870801246905</v>
      </c>
    </row>
    <row r="57" spans="1:9" ht="28.9">
      <c r="A57" s="373" t="s">
        <v>5291</v>
      </c>
      <c r="B57" s="515" t="s">
        <v>5728</v>
      </c>
      <c r="C57" s="515" t="s">
        <v>5729</v>
      </c>
      <c r="D57" s="516">
        <v>45806</v>
      </c>
      <c r="E57" s="516">
        <v>45989</v>
      </c>
      <c r="F57" s="517">
        <v>4836</v>
      </c>
      <c r="G57" s="517">
        <v>1360</v>
      </c>
      <c r="H57" s="515" t="s">
        <v>5263</v>
      </c>
      <c r="I57" s="523">
        <f t="shared" si="0"/>
        <v>0.28122415219189412</v>
      </c>
    </row>
    <row r="58" spans="1:9" ht="28.9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272.24</v>
      </c>
      <c r="H58" s="515" t="s">
        <v>5263</v>
      </c>
      <c r="I58" s="523">
        <f t="shared" si="0"/>
        <v>0.47594405594405598</v>
      </c>
    </row>
    <row r="59" spans="1:9" ht="28.9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>
        <v>22.4</v>
      </c>
      <c r="H59" s="515" t="s">
        <v>5263</v>
      </c>
      <c r="I59" s="523">
        <f>G59/F59</f>
        <v>8.9599999999999999E-2</v>
      </c>
    </row>
    <row r="60" spans="1:9" ht="28.9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>
        <v>661.05</v>
      </c>
      <c r="H60" s="515" t="s">
        <v>5263</v>
      </c>
      <c r="I60" s="523">
        <f t="shared" si="0"/>
        <v>0.73205980066445175</v>
      </c>
    </row>
    <row r="61" spans="1:9" ht="28.9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>
        <v>18.399999999999999</v>
      </c>
      <c r="H61" s="515" t="s">
        <v>5263</v>
      </c>
      <c r="I61" s="523">
        <f>G61/F61</f>
        <v>4.9729729729729728E-2</v>
      </c>
    </row>
    <row r="62" spans="1:9" ht="28.9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</v>
      </c>
      <c r="G62" s="517">
        <v>1</v>
      </c>
      <c r="H62" s="515" t="s">
        <v>5423</v>
      </c>
      <c r="I62" s="523">
        <f t="shared" si="0"/>
        <v>1</v>
      </c>
    </row>
    <row r="63" spans="1:9" ht="28.9">
      <c r="A63" s="373" t="s">
        <v>5678</v>
      </c>
      <c r="B63" s="515" t="s">
        <v>5674</v>
      </c>
      <c r="C63" s="515" t="s">
        <v>5675</v>
      </c>
      <c r="D63" s="516">
        <v>45715</v>
      </c>
      <c r="E63" s="516">
        <v>46079</v>
      </c>
      <c r="F63" s="517">
        <v>214278</v>
      </c>
      <c r="G63" s="517">
        <v>39491.440000000002</v>
      </c>
      <c r="H63" s="515" t="s">
        <v>5679</v>
      </c>
      <c r="I63" s="523">
        <f t="shared" si="0"/>
        <v>0.18430002146743951</v>
      </c>
    </row>
    <row r="64" spans="1:9" ht="28.9">
      <c r="A64" s="260" t="s">
        <v>5296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3100</v>
      </c>
      <c r="G64" s="517">
        <v>500</v>
      </c>
      <c r="H64" s="515" t="s">
        <v>5263</v>
      </c>
      <c r="I64" s="523">
        <f t="shared" si="0"/>
        <v>0.16129032258064516</v>
      </c>
    </row>
    <row r="65" spans="1:9" ht="28.9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355.6</v>
      </c>
      <c r="H65" s="515" t="s">
        <v>5263</v>
      </c>
      <c r="I65" s="523">
        <f t="shared" si="0"/>
        <v>0.59266666666666667</v>
      </c>
    </row>
    <row r="66" spans="1:9" ht="28.9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419.93</v>
      </c>
      <c r="H66" s="515" t="s">
        <v>5263</v>
      </c>
      <c r="I66" s="523">
        <f t="shared" si="0"/>
        <v>0.23329444444444444</v>
      </c>
    </row>
    <row r="67" spans="1:9" ht="28.9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43302.68</v>
      </c>
      <c r="H67" s="515" t="s">
        <v>5320</v>
      </c>
      <c r="I67" s="523">
        <f t="shared" si="0"/>
        <v>0.30502148401729989</v>
      </c>
    </row>
    <row r="68" spans="1:9" ht="28.9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487</v>
      </c>
      <c r="H68" s="515" t="s">
        <v>5263</v>
      </c>
      <c r="I68" s="523">
        <f t="shared" si="0"/>
        <v>0.32466666666666666</v>
      </c>
    </row>
    <row r="69" spans="1:9">
      <c r="A69" s="688" t="s">
        <v>1288</v>
      </c>
      <c r="B69" s="689" t="s">
        <v>5664</v>
      </c>
      <c r="C69" s="515" t="s">
        <v>5669</v>
      </c>
      <c r="D69" s="690">
        <v>45691</v>
      </c>
      <c r="E69" s="690">
        <v>46055</v>
      </c>
      <c r="F69" s="248">
        <v>1900</v>
      </c>
      <c r="G69" s="248">
        <v>1224</v>
      </c>
      <c r="H69" s="515" t="s">
        <v>5263</v>
      </c>
      <c r="I69" s="523">
        <f t="shared" si="0"/>
        <v>0.64421052631578946</v>
      </c>
    </row>
    <row r="70" spans="1:9">
      <c r="A70" s="688"/>
      <c r="B70" s="689"/>
      <c r="C70" s="515" t="s">
        <v>5670</v>
      </c>
      <c r="D70" s="689"/>
      <c r="E70" s="689"/>
      <c r="F70" s="248">
        <v>100</v>
      </c>
      <c r="G70" s="248">
        <v>0</v>
      </c>
      <c r="H70" s="515" t="s">
        <v>5263</v>
      </c>
      <c r="I70" s="523">
        <f t="shared" si="0"/>
        <v>0</v>
      </c>
    </row>
    <row r="71" spans="1:9" ht="28.9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7900</v>
      </c>
      <c r="H71" s="515" t="s">
        <v>5263</v>
      </c>
      <c r="I71" s="523">
        <f t="shared" si="0"/>
        <v>1</v>
      </c>
    </row>
    <row r="72" spans="1:9" ht="28.9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19</v>
      </c>
      <c r="H72" s="515" t="s">
        <v>5263</v>
      </c>
      <c r="I72" s="523">
        <f>G72/F72</f>
        <v>8.2608695652173908E-2</v>
      </c>
    </row>
    <row r="73" spans="1:9" ht="28.9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1519.8</v>
      </c>
      <c r="H73" s="515" t="s">
        <v>5263</v>
      </c>
      <c r="I73" s="523">
        <f t="shared" ref="I73:I74" si="2">G73/F73</f>
        <v>0.75990000000000002</v>
      </c>
    </row>
    <row r="74" spans="1:9" ht="28.9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439.2</v>
      </c>
      <c r="H74" s="515" t="s">
        <v>5263</v>
      </c>
      <c r="I74" s="523">
        <f t="shared" si="2"/>
        <v>0.43919999999999998</v>
      </c>
    </row>
    <row r="75" spans="1:9" ht="28.9">
      <c r="A75" s="260" t="s">
        <v>5310</v>
      </c>
      <c r="B75" s="241" t="s">
        <v>5612</v>
      </c>
      <c r="C75" s="241" t="s">
        <v>5613</v>
      </c>
      <c r="D75" s="244">
        <v>45551</v>
      </c>
      <c r="E75" s="244">
        <v>45915</v>
      </c>
      <c r="F75" s="242">
        <v>10000</v>
      </c>
      <c r="G75" s="517">
        <v>8142</v>
      </c>
      <c r="H75" s="515" t="s">
        <v>5263</v>
      </c>
      <c r="I75" s="523">
        <f t="shared" ref="I75:I145" si="3">G75/F75</f>
        <v>0.81420000000000003</v>
      </c>
    </row>
    <row r="76" spans="1:9" ht="28.9">
      <c r="A76" s="373" t="s">
        <v>5311</v>
      </c>
      <c r="B76" s="241" t="s">
        <v>5716</v>
      </c>
      <c r="C76" s="241" t="s">
        <v>5717</v>
      </c>
      <c r="D76" s="244">
        <v>45777</v>
      </c>
      <c r="E76" s="244">
        <v>46141</v>
      </c>
      <c r="F76" s="242">
        <v>120</v>
      </c>
      <c r="G76" s="242">
        <v>17</v>
      </c>
      <c r="H76" s="515" t="s">
        <v>5263</v>
      </c>
      <c r="I76" s="523">
        <f t="shared" si="3"/>
        <v>0.14166666666666666</v>
      </c>
    </row>
    <row r="77" spans="1:9" ht="28.9">
      <c r="A77" s="373" t="s">
        <v>5671</v>
      </c>
      <c r="B77" s="515" t="s">
        <v>5664</v>
      </c>
      <c r="C77" s="515" t="s">
        <v>5665</v>
      </c>
      <c r="D77" s="516">
        <v>45691</v>
      </c>
      <c r="E77" s="516">
        <v>46055</v>
      </c>
      <c r="F77" s="517">
        <v>2000</v>
      </c>
      <c r="G77" s="517">
        <v>145</v>
      </c>
      <c r="H77" s="515" t="s">
        <v>5263</v>
      </c>
      <c r="I77" s="523">
        <f t="shared" si="3"/>
        <v>7.2499999999999995E-2</v>
      </c>
    </row>
    <row r="78" spans="1:9" ht="28.9">
      <c r="A78" s="373" t="s">
        <v>5314</v>
      </c>
      <c r="B78" s="515" t="s">
        <v>5708</v>
      </c>
      <c r="C78" s="515" t="s">
        <v>5709</v>
      </c>
      <c r="D78" s="244">
        <v>45761</v>
      </c>
      <c r="E78" s="244">
        <v>46125</v>
      </c>
      <c r="F78" s="517">
        <v>1300</v>
      </c>
      <c r="G78" s="517">
        <v>792.96</v>
      </c>
      <c r="H78" s="515" t="s">
        <v>5263</v>
      </c>
      <c r="I78" s="523">
        <f t="shared" si="3"/>
        <v>0.60996923076923082</v>
      </c>
    </row>
    <row r="79" spans="1:9" ht="28.9">
      <c r="A79" s="260" t="s">
        <v>5316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30000</v>
      </c>
      <c r="G79" s="517">
        <v>8380.23</v>
      </c>
      <c r="H79" s="515" t="s">
        <v>5263</v>
      </c>
      <c r="I79" s="523">
        <f t="shared" si="3"/>
        <v>0.27934100000000001</v>
      </c>
    </row>
    <row r="80" spans="1:9" ht="28.9">
      <c r="A80" s="373" t="s">
        <v>5724</v>
      </c>
      <c r="B80" s="515" t="s">
        <v>5722</v>
      </c>
      <c r="C80" s="515" t="s">
        <v>5723</v>
      </c>
      <c r="D80" s="516">
        <v>45798</v>
      </c>
      <c r="E80" s="516">
        <v>46162</v>
      </c>
      <c r="F80" s="517">
        <v>200</v>
      </c>
      <c r="G80" s="517">
        <v>8</v>
      </c>
      <c r="H80" s="515" t="s">
        <v>5263</v>
      </c>
      <c r="I80" s="523">
        <f t="shared" si="3"/>
        <v>0.04</v>
      </c>
    </row>
    <row r="81" spans="1:9" ht="28.9">
      <c r="A81" s="260" t="s">
        <v>5645</v>
      </c>
      <c r="B81" s="241" t="s">
        <v>5646</v>
      </c>
      <c r="C81" s="515" t="s">
        <v>5647</v>
      </c>
      <c r="D81" s="244">
        <v>45646</v>
      </c>
      <c r="E81" s="244">
        <v>46010</v>
      </c>
      <c r="F81" s="517">
        <v>7000</v>
      </c>
      <c r="G81" s="517">
        <v>1275.18</v>
      </c>
      <c r="H81" s="515" t="s">
        <v>5263</v>
      </c>
      <c r="I81" s="523">
        <f t="shared" si="3"/>
        <v>0.18216857142857143</v>
      </c>
    </row>
    <row r="82" spans="1:9" ht="28.9">
      <c r="A82" s="260" t="s">
        <v>5321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1700</v>
      </c>
      <c r="G82" s="517">
        <v>681.88</v>
      </c>
      <c r="H82" s="515" t="s">
        <v>5263</v>
      </c>
      <c r="I82" s="523">
        <f t="shared" si="3"/>
        <v>0.4011058823529412</v>
      </c>
    </row>
    <row r="83" spans="1:9" ht="28.9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0</v>
      </c>
      <c r="H83" s="515" t="s">
        <v>5679</v>
      </c>
      <c r="I83" s="523">
        <f t="shared" si="3"/>
        <v>0</v>
      </c>
    </row>
    <row r="84" spans="1:9" ht="28.9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105484</v>
      </c>
      <c r="H84" s="515" t="s">
        <v>5351</v>
      </c>
      <c r="I84" s="523">
        <f t="shared" si="3"/>
        <v>0.10548399999999999</v>
      </c>
    </row>
    <row r="85" spans="1:9" ht="28.9">
      <c r="A85" s="373" t="s">
        <v>5718</v>
      </c>
      <c r="B85" s="241" t="s">
        <v>5716</v>
      </c>
      <c r="C85" s="241" t="s">
        <v>5717</v>
      </c>
      <c r="D85" s="244">
        <v>45777</v>
      </c>
      <c r="E85" s="244">
        <v>46141</v>
      </c>
      <c r="F85" s="270">
        <v>114.46</v>
      </c>
      <c r="G85" s="270">
        <v>6.7199999999999996E-2</v>
      </c>
      <c r="H85" s="515" t="s">
        <v>5263</v>
      </c>
      <c r="I85" s="523">
        <f t="shared" si="3"/>
        <v>5.8710466538528742E-4</v>
      </c>
    </row>
    <row r="86" spans="1:9" ht="28.9">
      <c r="A86" s="373" t="s">
        <v>5699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31000</v>
      </c>
      <c r="G86" s="517">
        <v>1307.8</v>
      </c>
      <c r="H86" s="515" t="s">
        <v>5263</v>
      </c>
      <c r="I86" s="523">
        <f t="shared" si="3"/>
        <v>4.218709677419355E-2</v>
      </c>
    </row>
    <row r="87" spans="1:9" ht="43.15">
      <c r="A87" s="373" t="s">
        <v>5325</v>
      </c>
      <c r="B87" s="515" t="s">
        <v>5730</v>
      </c>
      <c r="C87" s="515" t="s">
        <v>5731</v>
      </c>
      <c r="D87" s="516">
        <v>45261</v>
      </c>
      <c r="E87" s="516">
        <v>45992</v>
      </c>
      <c r="F87" s="517">
        <v>4000</v>
      </c>
      <c r="G87" s="517">
        <v>3510</v>
      </c>
      <c r="H87" s="515" t="s">
        <v>5263</v>
      </c>
      <c r="I87" s="523">
        <f t="shared" si="3"/>
        <v>0.87749999999999995</v>
      </c>
    </row>
    <row r="88" spans="1:9" ht="43.15">
      <c r="A88" s="373" t="s">
        <v>5326</v>
      </c>
      <c r="B88" s="515" t="s">
        <v>5711</v>
      </c>
      <c r="C88" s="515" t="s">
        <v>5712</v>
      </c>
      <c r="D88" s="516">
        <v>45139</v>
      </c>
      <c r="E88" s="516">
        <v>45869</v>
      </c>
      <c r="F88" s="517">
        <v>15000</v>
      </c>
      <c r="G88" s="517">
        <v>13005</v>
      </c>
      <c r="H88" s="515" t="s">
        <v>5263</v>
      </c>
      <c r="I88" s="523">
        <f t="shared" si="3"/>
        <v>0.86699999999999999</v>
      </c>
    </row>
    <row r="89" spans="1:9" ht="28.9">
      <c r="A89" s="373" t="s">
        <v>5326</v>
      </c>
      <c r="B89" s="515" t="s">
        <v>5708</v>
      </c>
      <c r="C89" s="515" t="s">
        <v>5709</v>
      </c>
      <c r="D89" s="516">
        <v>45870</v>
      </c>
      <c r="E89" s="516">
        <v>46599</v>
      </c>
      <c r="F89" s="517">
        <v>20000</v>
      </c>
      <c r="G89" s="517">
        <v>385</v>
      </c>
      <c r="H89" s="515" t="s">
        <v>5263</v>
      </c>
      <c r="I89" s="523">
        <f t="shared" ref="I89" si="4">G89/F89</f>
        <v>1.925E-2</v>
      </c>
    </row>
    <row r="90" spans="1:9" ht="28.9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3"/>
        <v>6.6624000000000003E-2</v>
      </c>
    </row>
    <row r="91" spans="1:9" ht="28.9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20.97</v>
      </c>
      <c r="H91" s="515" t="s">
        <v>5263</v>
      </c>
      <c r="I91" s="523">
        <f t="shared" si="3"/>
        <v>0.38127272727272726</v>
      </c>
    </row>
    <row r="92" spans="1:9" ht="43.1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17.72569</v>
      </c>
      <c r="H92" s="515" t="s">
        <v>5263</v>
      </c>
      <c r="I92" s="523">
        <f t="shared" si="3"/>
        <v>4.4358583583583585E-4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140.72</v>
      </c>
      <c r="H93" s="515" t="s">
        <v>5263</v>
      </c>
      <c r="I93" s="523">
        <f t="shared" ref="I93" si="5">G93/F93</f>
        <v>3.5215215215215214E-3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883.62</v>
      </c>
      <c r="H94" s="515" t="s">
        <v>5263</v>
      </c>
      <c r="I94" s="523">
        <f t="shared" si="3"/>
        <v>0.15234827586206898</v>
      </c>
    </row>
    <row r="95" spans="1:9" ht="28.9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1859.1291000000001</v>
      </c>
      <c r="H95" s="515" t="s">
        <v>5263</v>
      </c>
      <c r="I95" s="523">
        <f t="shared" si="3"/>
        <v>0.61970970000000003</v>
      </c>
    </row>
    <row r="96" spans="1:9" ht="28.9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17705.917649999999</v>
      </c>
      <c r="H96" s="515" t="s">
        <v>5263</v>
      </c>
      <c r="I96" s="523">
        <f t="shared" si="3"/>
        <v>0.44264794125000001</v>
      </c>
    </row>
    <row r="97" spans="1:9" ht="28.9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3395.72</v>
      </c>
      <c r="H97" s="515" t="s">
        <v>5263</v>
      </c>
      <c r="I97" s="523">
        <f t="shared" si="3"/>
        <v>0.37730222222222221</v>
      </c>
    </row>
    <row r="98" spans="1:9" ht="43.15">
      <c r="A98" s="373" t="s">
        <v>277</v>
      </c>
      <c r="B98" s="241" t="s">
        <v>5738</v>
      </c>
      <c r="C98" s="241" t="s">
        <v>5739</v>
      </c>
      <c r="D98" s="244">
        <v>45551</v>
      </c>
      <c r="E98" s="244">
        <v>45915</v>
      </c>
      <c r="F98" s="517">
        <v>90000</v>
      </c>
      <c r="G98" s="517">
        <v>73856.062426610006</v>
      </c>
      <c r="H98" s="515" t="s">
        <v>5263</v>
      </c>
      <c r="I98" s="523">
        <f t="shared" si="3"/>
        <v>0.82062291585122227</v>
      </c>
    </row>
    <row r="99" spans="1:9" ht="28.9">
      <c r="A99" s="373" t="s">
        <v>5331</v>
      </c>
      <c r="B99" s="515" t="s">
        <v>5622</v>
      </c>
      <c r="C99" s="515" t="s">
        <v>5623</v>
      </c>
      <c r="D99" s="516">
        <v>45575</v>
      </c>
      <c r="E99" s="516">
        <v>45939</v>
      </c>
      <c r="F99" s="517">
        <v>2200</v>
      </c>
      <c r="G99" s="517">
        <v>496</v>
      </c>
      <c r="H99" s="515" t="s">
        <v>5263</v>
      </c>
      <c r="I99" s="523">
        <f t="shared" si="3"/>
        <v>0.22545454545454546</v>
      </c>
    </row>
    <row r="100" spans="1:9" ht="43.1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337</v>
      </c>
      <c r="H100" s="515" t="s">
        <v>5263</v>
      </c>
      <c r="I100" s="523">
        <f t="shared" si="3"/>
        <v>0.28083333333333332</v>
      </c>
    </row>
    <row r="101" spans="1:9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0</v>
      </c>
      <c r="H101" s="515" t="s">
        <v>5263</v>
      </c>
      <c r="I101" s="523">
        <f t="shared" si="3"/>
        <v>0</v>
      </c>
    </row>
    <row r="102" spans="1:9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127.56</v>
      </c>
      <c r="H102" s="515" t="s">
        <v>5263</v>
      </c>
      <c r="I102" s="523">
        <f t="shared" si="3"/>
        <v>0.57981818181818179</v>
      </c>
    </row>
    <row r="103" spans="1:9" ht="28.9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1155.72</v>
      </c>
      <c r="H103" s="515" t="s">
        <v>5263</v>
      </c>
      <c r="I103" s="523">
        <f t="shared" si="3"/>
        <v>0.23114400000000002</v>
      </c>
    </row>
    <row r="104" spans="1:9" ht="28.9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47.35</v>
      </c>
      <c r="H104" s="515" t="s">
        <v>5263</v>
      </c>
      <c r="I104" s="523">
        <f t="shared" si="3"/>
        <v>1.8940000000000002E-2</v>
      </c>
    </row>
    <row r="105" spans="1:9" ht="28.9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3"/>
        <v>0</v>
      </c>
    </row>
    <row r="106" spans="1:9" ht="28.9">
      <c r="A106" s="373" t="s">
        <v>5341</v>
      </c>
      <c r="B106" s="515" t="s">
        <v>5736</v>
      </c>
      <c r="C106" s="515" t="s">
        <v>5737</v>
      </c>
      <c r="D106" s="516">
        <v>45861</v>
      </c>
      <c r="E106" s="516">
        <v>46225</v>
      </c>
      <c r="F106" s="517">
        <v>5200</v>
      </c>
      <c r="G106" s="517">
        <v>138.26</v>
      </c>
      <c r="H106" s="515" t="s">
        <v>5263</v>
      </c>
      <c r="I106" s="523">
        <f t="shared" si="3"/>
        <v>2.6588461538461537E-2</v>
      </c>
    </row>
    <row r="107" spans="1:9" ht="28.9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49</v>
      </c>
      <c r="H107" s="515" t="s">
        <v>5263</v>
      </c>
      <c r="I107" s="523">
        <f t="shared" si="3"/>
        <v>9.7999999999999997E-3</v>
      </c>
    </row>
    <row r="108" spans="1:9" ht="28.9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4615</v>
      </c>
      <c r="H108" s="515" t="s">
        <v>5263</v>
      </c>
      <c r="I108" s="523">
        <f t="shared" si="3"/>
        <v>0.57687500000000003</v>
      </c>
    </row>
    <row r="109" spans="1:9" ht="28.9">
      <c r="A109" s="373" t="s">
        <v>5378</v>
      </c>
      <c r="B109" s="515" t="s">
        <v>5622</v>
      </c>
      <c r="C109" s="515" t="s">
        <v>5623</v>
      </c>
      <c r="D109" s="516">
        <v>45575</v>
      </c>
      <c r="E109" s="516">
        <v>45939</v>
      </c>
      <c r="F109" s="517">
        <v>6000</v>
      </c>
      <c r="G109" s="517">
        <v>250</v>
      </c>
      <c r="H109" s="515" t="s">
        <v>5263</v>
      </c>
      <c r="I109" s="523">
        <f t="shared" si="3"/>
        <v>4.1666666666666664E-2</v>
      </c>
    </row>
    <row r="110" spans="1:9" ht="28.9">
      <c r="A110" s="373" t="s">
        <v>173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7200</v>
      </c>
      <c r="G110" s="242">
        <v>1594</v>
      </c>
      <c r="H110" s="515" t="s">
        <v>5263</v>
      </c>
      <c r="I110" s="523">
        <f t="shared" si="3"/>
        <v>0.22138888888888889</v>
      </c>
    </row>
    <row r="111" spans="1:9" ht="28.9">
      <c r="A111" s="260" t="s">
        <v>5347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150</v>
      </c>
      <c r="G111" s="517">
        <v>85</v>
      </c>
      <c r="H111" s="515" t="s">
        <v>5263</v>
      </c>
      <c r="I111" s="523">
        <f t="shared" si="3"/>
        <v>0.56666666666666665</v>
      </c>
    </row>
    <row r="112" spans="1:9" ht="28.9">
      <c r="A112" s="260" t="s">
        <v>5349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300</v>
      </c>
      <c r="G112" s="517">
        <v>297</v>
      </c>
      <c r="H112" s="515" t="s">
        <v>5263</v>
      </c>
      <c r="I112" s="523">
        <f t="shared" si="3"/>
        <v>0.99</v>
      </c>
    </row>
    <row r="113" spans="1:9" ht="28.9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80779332</v>
      </c>
      <c r="H113" s="515" t="s">
        <v>5351</v>
      </c>
      <c r="I113" s="523">
        <f t="shared" si="3"/>
        <v>0.44877406666666669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3"/>
        <v>0</v>
      </c>
    </row>
    <row r="115" spans="1:9" ht="28.9">
      <c r="A115" s="373" t="s">
        <v>5530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1500000</v>
      </c>
      <c r="G115" s="517">
        <v>264015</v>
      </c>
      <c r="H115" s="515" t="s">
        <v>5351</v>
      </c>
      <c r="I115" s="523">
        <f t="shared" si="3"/>
        <v>0.17601</v>
      </c>
    </row>
    <row r="116" spans="1:9" ht="28.9">
      <c r="A116" s="373" t="s">
        <v>5531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600000</v>
      </c>
      <c r="G116" s="517">
        <v>6300</v>
      </c>
      <c r="H116" s="515" t="s">
        <v>5351</v>
      </c>
      <c r="I116" s="523">
        <f t="shared" si="3"/>
        <v>1.0500000000000001E-2</v>
      </c>
    </row>
    <row r="117" spans="1:9" ht="28.9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116800</v>
      </c>
      <c r="H117" s="515" t="s">
        <v>5351</v>
      </c>
      <c r="I117" s="523">
        <f t="shared" si="3"/>
        <v>5.8400000000000001E-2</v>
      </c>
    </row>
    <row r="118" spans="1:9" ht="28.9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1153522</v>
      </c>
      <c r="H118" s="515" t="s">
        <v>5351</v>
      </c>
      <c r="I118" s="523">
        <f t="shared" si="3"/>
        <v>0.1957230535132424</v>
      </c>
    </row>
    <row r="119" spans="1:9" ht="28.9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625621</v>
      </c>
      <c r="H119" s="515" t="s">
        <v>5351</v>
      </c>
      <c r="I119" s="523">
        <f t="shared" si="3"/>
        <v>0.62562099999999998</v>
      </c>
    </row>
    <row r="120" spans="1:9" ht="28.9">
      <c r="A120" s="373" t="s">
        <v>5355</v>
      </c>
      <c r="B120" s="515" t="s">
        <v>5736</v>
      </c>
      <c r="C120" s="515" t="s">
        <v>5737</v>
      </c>
      <c r="D120" s="516">
        <v>45831</v>
      </c>
      <c r="E120" s="516">
        <v>46195</v>
      </c>
      <c r="F120" s="517">
        <v>1650000</v>
      </c>
      <c r="G120" s="517">
        <v>940971</v>
      </c>
      <c r="H120" s="515" t="s">
        <v>5351</v>
      </c>
      <c r="I120" s="523">
        <f>G120/F120</f>
        <v>0.57028545454545454</v>
      </c>
    </row>
    <row r="121" spans="1:9" ht="28.9">
      <c r="A121" s="260" t="s">
        <v>5384</v>
      </c>
      <c r="B121" s="241" t="s">
        <v>5608</v>
      </c>
      <c r="C121" s="515" t="s">
        <v>5609</v>
      </c>
      <c r="D121" s="244">
        <v>45537</v>
      </c>
      <c r="E121" s="244">
        <v>45901</v>
      </c>
      <c r="F121" s="517">
        <v>3</v>
      </c>
      <c r="G121" s="517">
        <v>1</v>
      </c>
      <c r="H121" s="515" t="s">
        <v>5351</v>
      </c>
      <c r="I121" s="523">
        <f t="shared" si="3"/>
        <v>0.33333333333333331</v>
      </c>
    </row>
    <row r="122" spans="1:9" ht="28.9">
      <c r="A122" s="373" t="s">
        <v>5703</v>
      </c>
      <c r="B122" s="515" t="s">
        <v>5696</v>
      </c>
      <c r="C122" s="515" t="s">
        <v>5697</v>
      </c>
      <c r="D122" s="516">
        <v>45751</v>
      </c>
      <c r="E122" s="516">
        <v>46115</v>
      </c>
      <c r="F122" s="517">
        <v>25</v>
      </c>
      <c r="G122" s="517">
        <v>0</v>
      </c>
      <c r="H122" s="515" t="s">
        <v>5351</v>
      </c>
      <c r="I122" s="523">
        <f t="shared" si="3"/>
        <v>0</v>
      </c>
    </row>
    <row r="123" spans="1:9" ht="28.9">
      <c r="A123" s="373" t="s">
        <v>5643</v>
      </c>
      <c r="B123" s="515" t="s">
        <v>5635</v>
      </c>
      <c r="C123" s="515" t="s">
        <v>5636</v>
      </c>
      <c r="D123" s="516">
        <v>45623</v>
      </c>
      <c r="E123" s="516">
        <v>45987</v>
      </c>
      <c r="F123" s="517">
        <v>510</v>
      </c>
      <c r="G123" s="517">
        <v>140</v>
      </c>
      <c r="H123" s="515" t="s">
        <v>5351</v>
      </c>
      <c r="I123" s="523">
        <f t="shared" si="3"/>
        <v>0.27450980392156865</v>
      </c>
    </row>
    <row r="124" spans="1:9" ht="43.15">
      <c r="A124" s="373" t="s">
        <v>5754</v>
      </c>
      <c r="B124" s="515" t="s">
        <v>5755</v>
      </c>
      <c r="C124" s="515" t="s">
        <v>5756</v>
      </c>
      <c r="D124" s="516">
        <v>45854</v>
      </c>
      <c r="E124" s="516">
        <v>46218</v>
      </c>
      <c r="F124" s="612">
        <v>717410000</v>
      </c>
      <c r="G124" s="612">
        <v>152519666.53</v>
      </c>
      <c r="H124" s="515" t="s">
        <v>5502</v>
      </c>
      <c r="I124" s="523">
        <f t="shared" si="3"/>
        <v>0.21259763110355306</v>
      </c>
    </row>
    <row r="125" spans="1:9">
      <c r="A125" s="688" t="s">
        <v>5744</v>
      </c>
      <c r="B125" s="689" t="s">
        <v>5745</v>
      </c>
      <c r="C125" s="515" t="s">
        <v>5746</v>
      </c>
      <c r="D125" s="690">
        <v>45839</v>
      </c>
      <c r="E125" s="690">
        <v>46203</v>
      </c>
      <c r="F125" s="612">
        <v>38700000</v>
      </c>
      <c r="G125" s="612">
        <v>14966315.939999999</v>
      </c>
      <c r="H125" s="515" t="s">
        <v>5502</v>
      </c>
      <c r="I125" s="523">
        <f t="shared" si="3"/>
        <v>0.38672651007751935</v>
      </c>
    </row>
    <row r="126" spans="1:9">
      <c r="A126" s="688"/>
      <c r="B126" s="689"/>
      <c r="C126" s="515" t="s">
        <v>5747</v>
      </c>
      <c r="D126" s="690"/>
      <c r="E126" s="690"/>
      <c r="F126" s="612">
        <v>4300000</v>
      </c>
      <c r="G126" s="612">
        <v>1374088.24</v>
      </c>
      <c r="H126" s="515" t="s">
        <v>5502</v>
      </c>
      <c r="I126" s="523">
        <f t="shared" si="3"/>
        <v>0.31955540465116278</v>
      </c>
    </row>
    <row r="127" spans="1:9">
      <c r="A127" s="688" t="s">
        <v>5785</v>
      </c>
      <c r="B127" s="689" t="s">
        <v>5786</v>
      </c>
      <c r="C127" s="515" t="s">
        <v>5787</v>
      </c>
      <c r="D127" s="690">
        <v>45870</v>
      </c>
      <c r="E127" s="690">
        <v>46053</v>
      </c>
      <c r="F127" s="612">
        <v>76050000</v>
      </c>
      <c r="G127" s="612">
        <v>0</v>
      </c>
      <c r="H127" s="515" t="s">
        <v>5502</v>
      </c>
      <c r="I127" s="523">
        <f t="shared" ref="I127:I128" si="6">G127/F127</f>
        <v>0</v>
      </c>
    </row>
    <row r="128" spans="1:9">
      <c r="A128" s="688"/>
      <c r="B128" s="689"/>
      <c r="C128" s="515" t="s">
        <v>5788</v>
      </c>
      <c r="D128" s="690"/>
      <c r="E128" s="690"/>
      <c r="F128" s="612">
        <v>8450000</v>
      </c>
      <c r="G128" s="612">
        <v>0</v>
      </c>
      <c r="H128" s="515" t="s">
        <v>5502</v>
      </c>
      <c r="I128" s="523">
        <f t="shared" si="6"/>
        <v>0</v>
      </c>
    </row>
    <row r="129" spans="1:9">
      <c r="A129" s="688" t="s">
        <v>5748</v>
      </c>
      <c r="B129" s="689" t="s">
        <v>5745</v>
      </c>
      <c r="C129" s="515" t="s">
        <v>5746</v>
      </c>
      <c r="D129" s="690">
        <v>45839</v>
      </c>
      <c r="E129" s="690">
        <v>46203</v>
      </c>
      <c r="F129" s="612">
        <v>67500000</v>
      </c>
      <c r="G129" s="612">
        <v>19080367.203925401</v>
      </c>
      <c r="H129" s="515" t="s">
        <v>5502</v>
      </c>
      <c r="I129" s="523">
        <f>G129/F129</f>
        <v>0.28267210672482074</v>
      </c>
    </row>
    <row r="130" spans="1:9">
      <c r="A130" s="688"/>
      <c r="B130" s="689"/>
      <c r="C130" s="515" t="s">
        <v>5747</v>
      </c>
      <c r="D130" s="690"/>
      <c r="E130" s="690"/>
      <c r="F130" s="612">
        <v>7500000</v>
      </c>
      <c r="G130" s="612">
        <v>2553425.6582028568</v>
      </c>
      <c r="H130" s="515" t="s">
        <v>5502</v>
      </c>
      <c r="I130" s="523">
        <f t="shared" si="3"/>
        <v>0.34045675442704759</v>
      </c>
    </row>
    <row r="131" spans="1:9">
      <c r="A131" s="688" t="s">
        <v>5789</v>
      </c>
      <c r="B131" s="689" t="s">
        <v>5786</v>
      </c>
      <c r="C131" s="515" t="s">
        <v>5787</v>
      </c>
      <c r="D131" s="690">
        <v>45870</v>
      </c>
      <c r="E131" s="690">
        <v>46053</v>
      </c>
      <c r="F131" s="612">
        <v>252900000</v>
      </c>
      <c r="G131" s="612">
        <v>0</v>
      </c>
      <c r="H131" s="515" t="s">
        <v>5502</v>
      </c>
      <c r="I131" s="523">
        <f t="shared" si="3"/>
        <v>0</v>
      </c>
    </row>
    <row r="132" spans="1:9">
      <c r="A132" s="688"/>
      <c r="B132" s="689"/>
      <c r="C132" s="515" t="s">
        <v>5788</v>
      </c>
      <c r="D132" s="690"/>
      <c r="E132" s="690"/>
      <c r="F132" s="612">
        <v>28100000</v>
      </c>
      <c r="G132" s="612">
        <v>0</v>
      </c>
      <c r="H132" s="515" t="s">
        <v>5502</v>
      </c>
      <c r="I132" s="523">
        <f t="shared" si="3"/>
        <v>0</v>
      </c>
    </row>
    <row r="133" spans="1:9">
      <c r="A133" s="688" t="s">
        <v>5749</v>
      </c>
      <c r="B133" s="689" t="s">
        <v>5745</v>
      </c>
      <c r="C133" s="515" t="s">
        <v>5746</v>
      </c>
      <c r="D133" s="690">
        <v>45839</v>
      </c>
      <c r="E133" s="690">
        <v>46203</v>
      </c>
      <c r="F133" s="612">
        <v>126900000</v>
      </c>
      <c r="G133" s="612">
        <v>20780474.796900578</v>
      </c>
      <c r="H133" s="515" t="s">
        <v>5502</v>
      </c>
      <c r="I133" s="523">
        <f t="shared" si="3"/>
        <v>0.16375472653191944</v>
      </c>
    </row>
    <row r="134" spans="1:9">
      <c r="A134" s="688"/>
      <c r="B134" s="689"/>
      <c r="C134" s="515" t="s">
        <v>5747</v>
      </c>
      <c r="D134" s="690"/>
      <c r="E134" s="690"/>
      <c r="F134" s="612">
        <v>14100000</v>
      </c>
      <c r="G134" s="612">
        <v>1623791.6415929201</v>
      </c>
      <c r="H134" s="515" t="s">
        <v>5502</v>
      </c>
      <c r="I134" s="523">
        <f t="shared" si="3"/>
        <v>0.11516252777254753</v>
      </c>
    </row>
    <row r="135" spans="1:9">
      <c r="A135" s="688" t="s">
        <v>5790</v>
      </c>
      <c r="B135" s="689" t="s">
        <v>5786</v>
      </c>
      <c r="C135" s="515" t="s">
        <v>5787</v>
      </c>
      <c r="D135" s="690">
        <v>45870</v>
      </c>
      <c r="E135" s="690">
        <v>46053</v>
      </c>
      <c r="F135" s="612">
        <v>87750000</v>
      </c>
      <c r="G135" s="612">
        <v>0</v>
      </c>
      <c r="H135" s="515" t="s">
        <v>5502</v>
      </c>
      <c r="I135" s="523">
        <f t="shared" si="3"/>
        <v>0</v>
      </c>
    </row>
    <row r="136" spans="1:9">
      <c r="A136" s="688"/>
      <c r="B136" s="689"/>
      <c r="C136" s="515" t="s">
        <v>5788</v>
      </c>
      <c r="D136" s="690"/>
      <c r="E136" s="690"/>
      <c r="F136" s="612">
        <v>9750000</v>
      </c>
      <c r="G136" s="612">
        <v>0</v>
      </c>
      <c r="H136" s="515" t="s">
        <v>5502</v>
      </c>
      <c r="I136" s="523">
        <f t="shared" si="3"/>
        <v>0</v>
      </c>
    </row>
    <row r="137" spans="1:9" ht="28.9">
      <c r="A137" s="373" t="s">
        <v>5750</v>
      </c>
      <c r="B137" s="515" t="s">
        <v>5745</v>
      </c>
      <c r="C137" s="515" t="s">
        <v>5751</v>
      </c>
      <c r="D137" s="516">
        <v>45839</v>
      </c>
      <c r="E137" s="516">
        <v>46203</v>
      </c>
      <c r="F137" s="612">
        <v>6000000</v>
      </c>
      <c r="G137" s="612">
        <v>2148750.9700000002</v>
      </c>
      <c r="H137" s="515" t="s">
        <v>5502</v>
      </c>
      <c r="I137" s="523">
        <f t="shared" si="3"/>
        <v>0.35812516166666669</v>
      </c>
    </row>
    <row r="138" spans="1:9" ht="28.9">
      <c r="A138" s="373" t="s">
        <v>5653</v>
      </c>
      <c r="B138" s="515" t="s">
        <v>5757</v>
      </c>
      <c r="C138" s="515" t="s">
        <v>5758</v>
      </c>
      <c r="D138" s="516">
        <v>45848</v>
      </c>
      <c r="E138" s="516">
        <v>46577</v>
      </c>
      <c r="F138" s="517">
        <v>10</v>
      </c>
      <c r="G138" s="517">
        <v>0</v>
      </c>
      <c r="H138" s="515" t="s">
        <v>5351</v>
      </c>
      <c r="I138" s="523">
        <f t="shared" si="3"/>
        <v>0</v>
      </c>
    </row>
    <row r="139" spans="1:9" ht="28.9">
      <c r="A139" s="373" t="s">
        <v>5732</v>
      </c>
      <c r="B139" s="515" t="s">
        <v>5733</v>
      </c>
      <c r="C139" s="515" t="s">
        <v>5734</v>
      </c>
      <c r="D139" s="516">
        <v>45814</v>
      </c>
      <c r="E139" s="516">
        <v>46543</v>
      </c>
      <c r="F139" s="517">
        <v>6</v>
      </c>
      <c r="G139" s="517">
        <v>0</v>
      </c>
      <c r="H139" s="515" t="s">
        <v>5351</v>
      </c>
      <c r="I139" s="523">
        <f t="shared" si="3"/>
        <v>0</v>
      </c>
    </row>
    <row r="140" spans="1:9" ht="28.9">
      <c r="A140" s="260" t="s">
        <v>5365</v>
      </c>
      <c r="B140" s="241" t="s">
        <v>5646</v>
      </c>
      <c r="C140" s="515" t="s">
        <v>5647</v>
      </c>
      <c r="D140" s="244">
        <v>45646</v>
      </c>
      <c r="E140" s="244">
        <v>46010</v>
      </c>
      <c r="F140" s="517">
        <v>26000000</v>
      </c>
      <c r="G140" s="517">
        <v>20769265</v>
      </c>
      <c r="H140" s="515" t="s">
        <v>5351</v>
      </c>
      <c r="I140" s="523">
        <f t="shared" si="3"/>
        <v>0.79881788461538461</v>
      </c>
    </row>
    <row r="141" spans="1:9" ht="28.9">
      <c r="A141" s="260" t="s">
        <v>5366</v>
      </c>
      <c r="B141" s="241" t="s">
        <v>5696</v>
      </c>
      <c r="C141" s="515" t="s">
        <v>5697</v>
      </c>
      <c r="D141" s="244">
        <v>45852</v>
      </c>
      <c r="E141" s="244">
        <v>46036</v>
      </c>
      <c r="F141" s="517">
        <v>7187500</v>
      </c>
      <c r="G141" s="517">
        <v>1304744</v>
      </c>
      <c r="H141" s="515" t="s">
        <v>5351</v>
      </c>
      <c r="I141" s="523">
        <f t="shared" si="3"/>
        <v>0.18152960000000001</v>
      </c>
    </row>
    <row r="142" spans="1:9" ht="28.9">
      <c r="A142" s="260" t="s">
        <v>5648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29">
        <v>37.5</v>
      </c>
      <c r="G142" s="529">
        <v>8</v>
      </c>
      <c r="H142" s="515" t="s">
        <v>5263</v>
      </c>
      <c r="I142" s="523">
        <f t="shared" si="3"/>
        <v>0.21333333333333335</v>
      </c>
    </row>
    <row r="143" spans="1:9" ht="28.9">
      <c r="A143" s="373" t="s">
        <v>5367</v>
      </c>
      <c r="B143" s="515" t="s">
        <v>5674</v>
      </c>
      <c r="C143" s="515" t="s">
        <v>5675</v>
      </c>
      <c r="D143" s="516">
        <v>45715</v>
      </c>
      <c r="E143" s="516">
        <v>46079</v>
      </c>
      <c r="F143" s="517">
        <v>3500000</v>
      </c>
      <c r="G143" s="517">
        <v>231533</v>
      </c>
      <c r="H143" s="515" t="s">
        <v>5351</v>
      </c>
      <c r="I143" s="523">
        <f t="shared" si="3"/>
        <v>6.6152285714285719E-2</v>
      </c>
    </row>
    <row r="144" spans="1:9" ht="28.9">
      <c r="A144" s="373" t="s">
        <v>5720</v>
      </c>
      <c r="B144" s="241" t="s">
        <v>5716</v>
      </c>
      <c r="C144" s="241" t="s">
        <v>5717</v>
      </c>
      <c r="D144" s="244">
        <v>45777</v>
      </c>
      <c r="E144" s="244">
        <v>46141</v>
      </c>
      <c r="F144" s="242">
        <v>300</v>
      </c>
      <c r="G144" s="242">
        <v>0</v>
      </c>
      <c r="H144" s="515" t="s">
        <v>5351</v>
      </c>
      <c r="I144" s="523">
        <f t="shared" si="3"/>
        <v>0</v>
      </c>
    </row>
    <row r="145" spans="1:9" ht="28.9">
      <c r="A145" s="262" t="s">
        <v>5610</v>
      </c>
      <c r="B145" s="264" t="s">
        <v>5608</v>
      </c>
      <c r="C145" s="525" t="s">
        <v>5609</v>
      </c>
      <c r="D145" s="265">
        <v>45537</v>
      </c>
      <c r="E145" s="265">
        <v>45901</v>
      </c>
      <c r="F145" s="527">
        <v>400</v>
      </c>
      <c r="G145" s="527">
        <v>0</v>
      </c>
      <c r="H145" s="525" t="s">
        <v>5351</v>
      </c>
      <c r="I145" s="528">
        <f t="shared" si="3"/>
        <v>0</v>
      </c>
    </row>
    <row r="146" spans="1:9">
      <c r="A146" s="200"/>
      <c r="B146" s="200"/>
      <c r="C146" s="200"/>
      <c r="D146" s="200"/>
      <c r="E146" s="200"/>
      <c r="F146" s="581"/>
      <c r="G146" s="581"/>
      <c r="H146" s="200"/>
      <c r="I146" s="200"/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</sheetData>
  <autoFilter ref="A3:I145" xr:uid="{658AE3B7-34C8-4169-AB78-29472B6D47FE}"/>
  <mergeCells count="34">
    <mergeCell ref="A1:I1"/>
    <mergeCell ref="F2:I2"/>
    <mergeCell ref="A4:A5"/>
    <mergeCell ref="B4:B5"/>
    <mergeCell ref="D4:D5"/>
    <mergeCell ref="E4:E5"/>
    <mergeCell ref="A133:A134"/>
    <mergeCell ref="B133:B134"/>
    <mergeCell ref="D133:D134"/>
    <mergeCell ref="E133:E134"/>
    <mergeCell ref="A69:A70"/>
    <mergeCell ref="B69:B70"/>
    <mergeCell ref="D69:D70"/>
    <mergeCell ref="E69:E70"/>
    <mergeCell ref="A125:A126"/>
    <mergeCell ref="B125:B126"/>
    <mergeCell ref="D125:D126"/>
    <mergeCell ref="E125:E126"/>
    <mergeCell ref="A135:A136"/>
    <mergeCell ref="B135:B136"/>
    <mergeCell ref="D135:D136"/>
    <mergeCell ref="E135:E136"/>
    <mergeCell ref="A127:A128"/>
    <mergeCell ref="B127:B128"/>
    <mergeCell ref="D127:D128"/>
    <mergeCell ref="E127:E128"/>
    <mergeCell ref="A131:A132"/>
    <mergeCell ref="B131:B132"/>
    <mergeCell ref="D131:D132"/>
    <mergeCell ref="E131:E132"/>
    <mergeCell ref="A129:A130"/>
    <mergeCell ref="B129:B130"/>
    <mergeCell ref="D129:D130"/>
    <mergeCell ref="E129:E130"/>
  </mergeCells>
  <pageMargins left="0.511811024" right="0.511811024" top="0.78740157499999996" bottom="0.78740157499999996" header="0.31496062000000002" footer="0.3149606200000000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A144-1A15-4A03-A1B7-417FB171E0F8}">
  <dimension ref="A1:I156"/>
  <sheetViews>
    <sheetView zoomScaleNormal="100" workbookViewId="0">
      <selection activeCell="C8" sqref="C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7.5703125" style="389" bestFit="1" customWidth="1"/>
    <col min="8" max="8" width="17.28515625" bestFit="1" customWidth="1"/>
    <col min="9" max="9" width="14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5794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1375</v>
      </c>
      <c r="H4" s="520" t="s">
        <v>5263</v>
      </c>
      <c r="I4" s="522">
        <f t="shared" ref="I4:I73" si="0">G4/F4</f>
        <v>1.2731481481481481E-2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</row>
    <row r="7" spans="1:9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22220</v>
      </c>
      <c r="H7" s="515" t="s">
        <v>5263</v>
      </c>
      <c r="I7" s="523">
        <f t="shared" si="0"/>
        <v>0.79357142857142859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402</v>
      </c>
      <c r="H8" s="515" t="s">
        <v>5263</v>
      </c>
      <c r="I8" s="523">
        <f t="shared" si="0"/>
        <v>0.33500000000000002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149751</v>
      </c>
      <c r="H9" s="515" t="s">
        <v>5263</v>
      </c>
      <c r="I9" s="523">
        <f t="shared" si="0"/>
        <v>0.99834000000000001</v>
      </c>
    </row>
    <row r="10" spans="1:9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252968.56</v>
      </c>
      <c r="H10" s="515" t="s">
        <v>5263</v>
      </c>
      <c r="I10" s="523">
        <f t="shared" si="0"/>
        <v>0.95100962406015033</v>
      </c>
    </row>
    <row r="11" spans="1:9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462.59</v>
      </c>
      <c r="H11" s="515" t="s">
        <v>5263</v>
      </c>
      <c r="I11" s="523">
        <f t="shared" si="0"/>
        <v>6.1678666666666666E-2</v>
      </c>
    </row>
    <row r="12" spans="1:9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490.32</v>
      </c>
      <c r="H12" s="515" t="s">
        <v>5263</v>
      </c>
      <c r="I12" s="523">
        <f t="shared" si="0"/>
        <v>0.27239999999999998</v>
      </c>
    </row>
    <row r="13" spans="1:9" ht="43.15">
      <c r="A13" s="373" t="s">
        <v>5762</v>
      </c>
      <c r="B13" s="515" t="s">
        <v>5760</v>
      </c>
      <c r="C13" s="515" t="s">
        <v>5761</v>
      </c>
      <c r="D13" s="516">
        <v>45863</v>
      </c>
      <c r="E13" s="516">
        <v>46227</v>
      </c>
      <c r="F13" s="248">
        <v>1965</v>
      </c>
      <c r="G13" s="248">
        <v>81.02</v>
      </c>
      <c r="H13" s="515" t="s">
        <v>5263</v>
      </c>
      <c r="I13" s="523">
        <f t="shared" si="0"/>
        <v>4.123155216284987E-2</v>
      </c>
    </row>
    <row r="14" spans="1:9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15.54</v>
      </c>
      <c r="H14" s="515" t="s">
        <v>5263</v>
      </c>
      <c r="I14" s="523">
        <f t="shared" si="0"/>
        <v>0.40894736842105261</v>
      </c>
    </row>
    <row r="15" spans="1:9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</row>
    <row r="16" spans="1:9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79.69</v>
      </c>
      <c r="H18" s="515" t="s">
        <v>5263</v>
      </c>
      <c r="I18" s="523">
        <f t="shared" si="0"/>
        <v>0.30649999999999999</v>
      </c>
    </row>
    <row r="19" spans="1:9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226.57</v>
      </c>
      <c r="H19" s="515" t="s">
        <v>5263</v>
      </c>
      <c r="I19" s="523">
        <f t="shared" si="0"/>
        <v>0.58094871794871794</v>
      </c>
    </row>
    <row r="20" spans="1:9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531.17999999999995</v>
      </c>
      <c r="H20" s="515" t="s">
        <v>5263</v>
      </c>
      <c r="I20" s="523">
        <f t="shared" si="0"/>
        <v>0.55620942408376961</v>
      </c>
    </row>
    <row r="21" spans="1:9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140.94999999999999</v>
      </c>
      <c r="H21" s="515" t="s">
        <v>5263</v>
      </c>
      <c r="I21" s="523">
        <f t="shared" si="0"/>
        <v>0.90935483870967737</v>
      </c>
    </row>
    <row r="22" spans="1:9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</row>
    <row r="23" spans="1:9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94.35</v>
      </c>
      <c r="H25" s="515" t="s">
        <v>5263</v>
      </c>
      <c r="I25" s="523">
        <f t="shared" si="0"/>
        <v>0.99315789473684202</v>
      </c>
    </row>
    <row r="26" spans="1:9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34.590000000000003</v>
      </c>
      <c r="H26" s="515" t="s">
        <v>5263</v>
      </c>
      <c r="I26" s="523">
        <f t="shared" si="0"/>
        <v>0.49414285714285722</v>
      </c>
    </row>
    <row r="27" spans="1:9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</row>
    <row r="28" spans="1:9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121.82</v>
      </c>
      <c r="H28" s="515" t="s">
        <v>5263</v>
      </c>
      <c r="I28" s="523">
        <f t="shared" si="0"/>
        <v>0.33375342465753421</v>
      </c>
    </row>
    <row r="29" spans="1:9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8.26</v>
      </c>
      <c r="H29" s="515" t="s">
        <v>5263</v>
      </c>
      <c r="I29" s="523">
        <f t="shared" si="0"/>
        <v>0.27533333333333332</v>
      </c>
    </row>
    <row r="30" spans="1:9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73.33</v>
      </c>
      <c r="H30" s="515" t="s">
        <v>5263</v>
      </c>
      <c r="I30" s="523">
        <f t="shared" si="0"/>
        <v>0.14965306122448979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63</v>
      </c>
      <c r="H31" s="515" t="s">
        <v>5263</v>
      </c>
      <c r="I31" s="523">
        <f t="shared" si="0"/>
        <v>6.3E-2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5266.09</v>
      </c>
      <c r="H32" s="515" t="s">
        <v>5263</v>
      </c>
      <c r="I32" s="523">
        <f t="shared" si="0"/>
        <v>0.2633045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324</v>
      </c>
      <c r="H34" s="515" t="s">
        <v>5263</v>
      </c>
      <c r="I34" s="523">
        <f t="shared" si="0"/>
        <v>0.18514285714285714</v>
      </c>
    </row>
    <row r="35" spans="1:9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3.1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1177</v>
      </c>
      <c r="H36" s="515" t="s">
        <v>5263</v>
      </c>
      <c r="I36" s="523">
        <f t="shared" si="0"/>
        <v>0.43592592592592594</v>
      </c>
    </row>
    <row r="37" spans="1:9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28.9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256657.69</v>
      </c>
      <c r="H38" s="515" t="s">
        <v>5263</v>
      </c>
      <c r="I38" s="523">
        <f t="shared" si="0"/>
        <v>0.85552563333333331</v>
      </c>
    </row>
    <row r="39" spans="1:9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8546</v>
      </c>
      <c r="H39" s="515" t="s">
        <v>5263</v>
      </c>
      <c r="I39" s="523">
        <f t="shared" si="0"/>
        <v>0.28486666666666666</v>
      </c>
    </row>
    <row r="40" spans="1:9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2047.5</v>
      </c>
      <c r="H40" s="515" t="s">
        <v>5263</v>
      </c>
      <c r="I40" s="523">
        <f t="shared" si="0"/>
        <v>0.40949999999999998</v>
      </c>
    </row>
    <row r="41" spans="1:9" ht="28.9">
      <c r="A41" s="373" t="s">
        <v>5763</v>
      </c>
      <c r="B41" s="515" t="s">
        <v>5764</v>
      </c>
      <c r="C41" s="515" t="s">
        <v>5765</v>
      </c>
      <c r="D41" s="516">
        <v>45889</v>
      </c>
      <c r="E41" s="516">
        <v>46253</v>
      </c>
      <c r="F41" s="517">
        <v>9000</v>
      </c>
      <c r="G41" s="517">
        <v>0</v>
      </c>
      <c r="H41" s="515" t="s">
        <v>5263</v>
      </c>
      <c r="I41" s="523">
        <f t="shared" ref="I41" si="1">G41/F41</f>
        <v>0</v>
      </c>
    </row>
    <row r="42" spans="1:9" ht="28.9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16546</v>
      </c>
      <c r="H42" s="515" t="s">
        <v>5263</v>
      </c>
      <c r="I42" s="523">
        <f t="shared" si="0"/>
        <v>0.67123732251521295</v>
      </c>
    </row>
    <row r="43" spans="1:9" ht="28.9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17253</v>
      </c>
      <c r="H43" s="515" t="s">
        <v>5263</v>
      </c>
      <c r="I43" s="523">
        <f t="shared" si="0"/>
        <v>0.69011999999999996</v>
      </c>
    </row>
    <row r="44" spans="1:9" ht="28.9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282</v>
      </c>
      <c r="H44" s="515" t="s">
        <v>5263</v>
      </c>
      <c r="I44" s="523">
        <f>G44/F44</f>
        <v>1.128E-2</v>
      </c>
    </row>
    <row r="45" spans="1:9" ht="28.9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10207</v>
      </c>
      <c r="H45" s="515" t="s">
        <v>5263</v>
      </c>
      <c r="I45" s="523">
        <f>G45/F45</f>
        <v>0.2916285714285714</v>
      </c>
    </row>
    <row r="46" spans="1:9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217760.71400000001</v>
      </c>
      <c r="H46" s="515" t="s">
        <v>5263</v>
      </c>
      <c r="I46" s="523">
        <f t="shared" si="0"/>
        <v>0.72586904666666674</v>
      </c>
    </row>
    <row r="47" spans="1:9" ht="28.9">
      <c r="A47" s="373" t="s">
        <v>57</v>
      </c>
      <c r="B47" s="515" t="s">
        <v>5764</v>
      </c>
      <c r="C47" s="515" t="s">
        <v>5765</v>
      </c>
      <c r="D47" s="516">
        <v>45884</v>
      </c>
      <c r="E47" s="516">
        <v>46248</v>
      </c>
      <c r="F47" s="517">
        <v>300000</v>
      </c>
      <c r="G47" s="517">
        <v>0</v>
      </c>
      <c r="H47" s="515" t="s">
        <v>5263</v>
      </c>
      <c r="I47" s="523">
        <f t="shared" ref="I47" si="2">G47/F47</f>
        <v>0</v>
      </c>
    </row>
    <row r="48" spans="1:9" ht="28.9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133341</v>
      </c>
      <c r="H48" s="515" t="s">
        <v>5263</v>
      </c>
      <c r="I48" s="523">
        <f t="shared" si="0"/>
        <v>0.3333525</v>
      </c>
    </row>
    <row r="49" spans="1:9" ht="28.9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344</v>
      </c>
      <c r="H49" s="515" t="s">
        <v>5263</v>
      </c>
      <c r="I49" s="523">
        <f t="shared" si="0"/>
        <v>0.57333333333333336</v>
      </c>
    </row>
    <row r="50" spans="1:9" ht="28.9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4171.1000000000004</v>
      </c>
      <c r="H50" s="515" t="s">
        <v>5263</v>
      </c>
      <c r="I50" s="523">
        <f t="shared" si="0"/>
        <v>0.99311904761904768</v>
      </c>
    </row>
    <row r="51" spans="1:9" ht="28.9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6</v>
      </c>
      <c r="H51" s="515" t="s">
        <v>5263</v>
      </c>
      <c r="I51" s="523">
        <f t="shared" si="0"/>
        <v>0.06</v>
      </c>
    </row>
    <row r="52" spans="1:9" ht="28.9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8470</v>
      </c>
      <c r="H52" s="515" t="s">
        <v>5263</v>
      </c>
      <c r="I52" s="523">
        <f t="shared" si="0"/>
        <v>0.24199999999999999</v>
      </c>
    </row>
    <row r="53" spans="1:9" ht="28.9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8639</v>
      </c>
      <c r="H53" s="515" t="s">
        <v>5263</v>
      </c>
      <c r="I53" s="523">
        <f t="shared" si="0"/>
        <v>0.71991666666666665</v>
      </c>
    </row>
    <row r="54" spans="1:9" ht="28.9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</row>
    <row r="55" spans="1:9" ht="28.9">
      <c r="A55" s="373" t="s">
        <v>5602</v>
      </c>
      <c r="B55" s="515" t="s">
        <v>5622</v>
      </c>
      <c r="C55" s="515" t="s">
        <v>5623</v>
      </c>
      <c r="D55" s="516">
        <v>45700</v>
      </c>
      <c r="E55" s="516">
        <v>45883</v>
      </c>
      <c r="F55" s="529">
        <v>2.5</v>
      </c>
      <c r="G55" s="529">
        <v>0.7</v>
      </c>
      <c r="H55" s="515" t="s">
        <v>5263</v>
      </c>
      <c r="I55" s="523">
        <f t="shared" si="0"/>
        <v>0.27999999999999997</v>
      </c>
    </row>
    <row r="56" spans="1:9" ht="28.9">
      <c r="A56" s="373" t="s">
        <v>5777</v>
      </c>
      <c r="B56" s="515" t="s">
        <v>5760</v>
      </c>
      <c r="C56" s="515" t="s">
        <v>5761</v>
      </c>
      <c r="D56" s="516">
        <v>45863</v>
      </c>
      <c r="E56" s="516">
        <v>46043</v>
      </c>
      <c r="F56" s="517">
        <v>48</v>
      </c>
      <c r="G56" s="517">
        <v>1</v>
      </c>
      <c r="H56" s="515" t="s">
        <v>5351</v>
      </c>
      <c r="I56" s="523">
        <f t="shared" si="0"/>
        <v>2.0833333333333332E-2</v>
      </c>
    </row>
    <row r="57" spans="1:9" ht="28.9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62</v>
      </c>
      <c r="H57" s="515" t="s">
        <v>5263</v>
      </c>
      <c r="I57" s="523">
        <f t="shared" si="0"/>
        <v>0.62</v>
      </c>
    </row>
    <row r="58" spans="1:9" ht="28.9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205992</v>
      </c>
      <c r="H58" s="515" t="s">
        <v>5351</v>
      </c>
      <c r="I58" s="523">
        <f t="shared" si="0"/>
        <v>0.36967870801246905</v>
      </c>
    </row>
    <row r="59" spans="1:9" ht="28.9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1540</v>
      </c>
      <c r="H59" s="515" t="s">
        <v>5263</v>
      </c>
      <c r="I59" s="523">
        <f t="shared" si="0"/>
        <v>0.31844499586435071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299.29000000000002</v>
      </c>
      <c r="H60" s="515" t="s">
        <v>5263</v>
      </c>
      <c r="I60" s="523">
        <f t="shared" si="0"/>
        <v>0.52323426573426579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32.799999999999997</v>
      </c>
      <c r="H61" s="515" t="s">
        <v>5263</v>
      </c>
      <c r="I61" s="523">
        <f>G61/F61</f>
        <v>0.13119999999999998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746.02</v>
      </c>
      <c r="H62" s="515" t="s">
        <v>5263</v>
      </c>
      <c r="I62" s="523">
        <f t="shared" si="0"/>
        <v>0.82615725359911407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46.83</v>
      </c>
      <c r="H63" s="515" t="s">
        <v>5263</v>
      </c>
      <c r="I63" s="523">
        <f>G63/F63</f>
        <v>0.12656756756756757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42367.71</v>
      </c>
      <c r="H65" s="515" t="s">
        <v>5679</v>
      </c>
      <c r="I65" s="523">
        <f t="shared" si="0"/>
        <v>0.19772309803152913</v>
      </c>
    </row>
    <row r="66" spans="1:9" ht="28.9">
      <c r="A66" s="260" t="s">
        <v>5296</v>
      </c>
      <c r="B66" s="241" t="s">
        <v>5608</v>
      </c>
      <c r="C66" s="515" t="s">
        <v>5609</v>
      </c>
      <c r="D66" s="244">
        <v>45537</v>
      </c>
      <c r="E66" s="244">
        <v>45901</v>
      </c>
      <c r="F66" s="517">
        <v>3100</v>
      </c>
      <c r="G66" s="517">
        <v>500</v>
      </c>
      <c r="H66" s="515" t="s">
        <v>5263</v>
      </c>
      <c r="I66" s="523">
        <f t="shared" si="0"/>
        <v>0.16129032258064516</v>
      </c>
    </row>
    <row r="67" spans="1:9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395.6</v>
      </c>
      <c r="H67" s="515" t="s">
        <v>5263</v>
      </c>
      <c r="I67" s="523">
        <f t="shared" si="0"/>
        <v>0.65933333333333333</v>
      </c>
    </row>
    <row r="68" spans="1:9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459.93</v>
      </c>
      <c r="H68" s="515" t="s">
        <v>5263</v>
      </c>
      <c r="I68" s="523">
        <f t="shared" si="0"/>
        <v>0.25551666666666667</v>
      </c>
    </row>
    <row r="69" spans="1:9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43302.68</v>
      </c>
      <c r="H69" s="515" t="s">
        <v>5320</v>
      </c>
      <c r="I69" s="523">
        <f t="shared" si="0"/>
        <v>0.30502148401729989</v>
      </c>
    </row>
    <row r="70" spans="1:9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518</v>
      </c>
      <c r="H70" s="515" t="s">
        <v>5263</v>
      </c>
      <c r="I70" s="523">
        <f t="shared" si="0"/>
        <v>0.34533333333333333</v>
      </c>
    </row>
    <row r="71" spans="1:9">
      <c r="A71" s="688" t="s">
        <v>1288</v>
      </c>
      <c r="B71" s="689" t="s">
        <v>5664</v>
      </c>
      <c r="C71" s="515" t="s">
        <v>5669</v>
      </c>
      <c r="D71" s="690">
        <v>45691</v>
      </c>
      <c r="E71" s="690">
        <v>46055</v>
      </c>
      <c r="F71" s="248">
        <v>1900</v>
      </c>
      <c r="G71" s="248">
        <v>1224</v>
      </c>
      <c r="H71" s="515" t="s">
        <v>5263</v>
      </c>
      <c r="I71" s="523">
        <f t="shared" si="0"/>
        <v>0.64421052631578946</v>
      </c>
    </row>
    <row r="72" spans="1:9">
      <c r="A72" s="688"/>
      <c r="B72" s="689"/>
      <c r="C72" s="515" t="s">
        <v>5670</v>
      </c>
      <c r="D72" s="689"/>
      <c r="E72" s="689"/>
      <c r="F72" s="248">
        <v>100</v>
      </c>
      <c r="G72" s="248">
        <v>0</v>
      </c>
      <c r="H72" s="515" t="s">
        <v>5263</v>
      </c>
      <c r="I72" s="523">
        <f t="shared" si="0"/>
        <v>0</v>
      </c>
    </row>
    <row r="73" spans="1:9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28.9">
      <c r="A74" s="373" t="s">
        <v>5304</v>
      </c>
      <c r="B74" s="515" t="s">
        <v>5622</v>
      </c>
      <c r="C74" s="515" t="s">
        <v>5623</v>
      </c>
      <c r="D74" s="516">
        <v>45575</v>
      </c>
      <c r="E74" s="516">
        <v>45939</v>
      </c>
      <c r="F74" s="517">
        <v>230</v>
      </c>
      <c r="G74" s="517">
        <v>30</v>
      </c>
      <c r="H74" s="515" t="s">
        <v>5263</v>
      </c>
      <c r="I74" s="523">
        <f>G74/F74</f>
        <v>0.13043478260869565</v>
      </c>
    </row>
    <row r="75" spans="1:9" ht="28.9">
      <c r="A75" s="373" t="s">
        <v>5780</v>
      </c>
      <c r="B75" s="515" t="s">
        <v>5764</v>
      </c>
      <c r="C75" s="515" t="s">
        <v>5765</v>
      </c>
      <c r="D75" s="516">
        <v>45889</v>
      </c>
      <c r="E75" s="516">
        <v>46253</v>
      </c>
      <c r="F75" s="517">
        <v>2500</v>
      </c>
      <c r="G75" s="517">
        <v>0</v>
      </c>
      <c r="H75" s="515" t="s">
        <v>5263</v>
      </c>
      <c r="I75" s="523">
        <f t="shared" ref="I75" si="3">G75/F75</f>
        <v>0</v>
      </c>
    </row>
    <row r="76" spans="1:9" ht="28.9">
      <c r="A76" s="373" t="s">
        <v>5640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2000</v>
      </c>
      <c r="G76" s="517">
        <v>1684.6</v>
      </c>
      <c r="H76" s="515" t="s">
        <v>5263</v>
      </c>
      <c r="I76" s="523">
        <f t="shared" ref="I76:I141" si="4">G76/F76</f>
        <v>0.84229999999999994</v>
      </c>
    </row>
    <row r="77" spans="1:9" ht="28.9">
      <c r="A77" s="373" t="s">
        <v>5641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1000</v>
      </c>
      <c r="G77" s="517">
        <v>521.6</v>
      </c>
      <c r="H77" s="515" t="s">
        <v>5263</v>
      </c>
      <c r="I77" s="523">
        <f t="shared" si="4"/>
        <v>0.52160000000000006</v>
      </c>
    </row>
    <row r="78" spans="1:9" ht="28.9">
      <c r="A78" s="373" t="s">
        <v>5309</v>
      </c>
      <c r="B78" s="515" t="s">
        <v>5764</v>
      </c>
      <c r="C78" s="515" t="s">
        <v>5765</v>
      </c>
      <c r="D78" s="516">
        <v>45889</v>
      </c>
      <c r="E78" s="516">
        <v>46253</v>
      </c>
      <c r="F78" s="517">
        <v>25000</v>
      </c>
      <c r="G78" s="517">
        <v>0</v>
      </c>
      <c r="H78" s="515" t="s">
        <v>5263</v>
      </c>
      <c r="I78" s="523">
        <f t="shared" si="4"/>
        <v>0</v>
      </c>
    </row>
    <row r="79" spans="1:9" ht="28.9">
      <c r="A79" s="260" t="s">
        <v>5310</v>
      </c>
      <c r="B79" s="241" t="s">
        <v>5612</v>
      </c>
      <c r="C79" s="241" t="s">
        <v>5613</v>
      </c>
      <c r="D79" s="244">
        <v>45551</v>
      </c>
      <c r="E79" s="244">
        <v>45915</v>
      </c>
      <c r="F79" s="242">
        <v>10000</v>
      </c>
      <c r="G79" s="517">
        <v>8280</v>
      </c>
      <c r="H79" s="515" t="s">
        <v>5263</v>
      </c>
      <c r="I79" s="523">
        <f t="shared" si="4"/>
        <v>0.82799999999999996</v>
      </c>
    </row>
    <row r="80" spans="1:9" ht="28.9">
      <c r="A80" s="373" t="s">
        <v>5311</v>
      </c>
      <c r="B80" s="241" t="s">
        <v>5716</v>
      </c>
      <c r="C80" s="241" t="s">
        <v>5717</v>
      </c>
      <c r="D80" s="244">
        <v>45777</v>
      </c>
      <c r="E80" s="244">
        <v>46141</v>
      </c>
      <c r="F80" s="242">
        <v>120</v>
      </c>
      <c r="G80" s="242">
        <v>17</v>
      </c>
      <c r="H80" s="515" t="s">
        <v>5263</v>
      </c>
      <c r="I80" s="523">
        <f t="shared" si="4"/>
        <v>0.14166666666666666</v>
      </c>
    </row>
    <row r="81" spans="1:9" ht="28.9">
      <c r="A81" s="373" t="s">
        <v>5671</v>
      </c>
      <c r="B81" s="515" t="s">
        <v>5664</v>
      </c>
      <c r="C81" s="515" t="s">
        <v>5665</v>
      </c>
      <c r="D81" s="516">
        <v>45691</v>
      </c>
      <c r="E81" s="516">
        <v>46055</v>
      </c>
      <c r="F81" s="517">
        <v>2000</v>
      </c>
      <c r="G81" s="517">
        <v>169</v>
      </c>
      <c r="H81" s="515" t="s">
        <v>5263</v>
      </c>
      <c r="I81" s="523">
        <f t="shared" si="4"/>
        <v>8.4500000000000006E-2</v>
      </c>
    </row>
    <row r="82" spans="1:9" ht="28.9">
      <c r="A82" s="373" t="s">
        <v>5314</v>
      </c>
      <c r="B82" s="515" t="s">
        <v>5764</v>
      </c>
      <c r="C82" s="515" t="s">
        <v>5765</v>
      </c>
      <c r="D82" s="516">
        <v>45889</v>
      </c>
      <c r="E82" s="516">
        <v>46253</v>
      </c>
      <c r="F82" s="517">
        <v>1300</v>
      </c>
      <c r="G82" s="517">
        <v>0</v>
      </c>
      <c r="H82" s="515" t="s">
        <v>5263</v>
      </c>
      <c r="I82" s="523">
        <f t="shared" ref="I82" si="5">G82/F82</f>
        <v>0</v>
      </c>
    </row>
    <row r="83" spans="1:9" ht="28.9">
      <c r="A83" s="260" t="s">
        <v>5316</v>
      </c>
      <c r="B83" s="241" t="s">
        <v>5608</v>
      </c>
      <c r="C83" s="515" t="s">
        <v>5609</v>
      </c>
      <c r="D83" s="244">
        <v>45537</v>
      </c>
      <c r="E83" s="244">
        <v>45901</v>
      </c>
      <c r="F83" s="517">
        <v>30000</v>
      </c>
      <c r="G83" s="517">
        <v>8435.7900000000009</v>
      </c>
      <c r="H83" s="515" t="s">
        <v>5263</v>
      </c>
      <c r="I83" s="523">
        <f t="shared" si="4"/>
        <v>0.28119300000000003</v>
      </c>
    </row>
    <row r="84" spans="1:9" ht="28.9">
      <c r="A84" s="373" t="s">
        <v>5724</v>
      </c>
      <c r="B84" s="515" t="s">
        <v>5722</v>
      </c>
      <c r="C84" s="515" t="s">
        <v>5723</v>
      </c>
      <c r="D84" s="516">
        <v>45798</v>
      </c>
      <c r="E84" s="516">
        <v>46162</v>
      </c>
      <c r="F84" s="517">
        <v>200</v>
      </c>
      <c r="G84" s="517">
        <v>31</v>
      </c>
      <c r="H84" s="515" t="s">
        <v>5263</v>
      </c>
      <c r="I84" s="523">
        <f t="shared" si="4"/>
        <v>0.155</v>
      </c>
    </row>
    <row r="85" spans="1:9" ht="28.9">
      <c r="A85" s="260" t="s">
        <v>5645</v>
      </c>
      <c r="B85" s="241" t="s">
        <v>5646</v>
      </c>
      <c r="C85" s="515" t="s">
        <v>5647</v>
      </c>
      <c r="D85" s="244">
        <v>45646</v>
      </c>
      <c r="E85" s="244">
        <v>46010</v>
      </c>
      <c r="F85" s="517">
        <v>7000</v>
      </c>
      <c r="G85" s="517">
        <v>1445.68</v>
      </c>
      <c r="H85" s="515" t="s">
        <v>5263</v>
      </c>
      <c r="I85" s="523">
        <f t="shared" si="4"/>
        <v>0.20652571428571428</v>
      </c>
    </row>
    <row r="86" spans="1:9" ht="28.9">
      <c r="A86" s="260" t="s">
        <v>5321</v>
      </c>
      <c r="B86" s="241" t="s">
        <v>5612</v>
      </c>
      <c r="C86" s="241" t="s">
        <v>5613</v>
      </c>
      <c r="D86" s="244">
        <v>45551</v>
      </c>
      <c r="E86" s="244">
        <v>45915</v>
      </c>
      <c r="F86" s="242">
        <v>1700</v>
      </c>
      <c r="G86" s="517">
        <v>681.88</v>
      </c>
      <c r="H86" s="515" t="s">
        <v>5263</v>
      </c>
      <c r="I86" s="523">
        <f t="shared" si="4"/>
        <v>0.4011058823529412</v>
      </c>
    </row>
    <row r="87" spans="1:9" ht="28.9">
      <c r="A87" s="373" t="s">
        <v>5680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12500</v>
      </c>
      <c r="G87" s="517">
        <v>0</v>
      </c>
      <c r="H87" s="515" t="s">
        <v>5679</v>
      </c>
      <c r="I87" s="523">
        <f t="shared" si="4"/>
        <v>0</v>
      </c>
    </row>
    <row r="88" spans="1:9" ht="28.9">
      <c r="A88" s="373" t="s">
        <v>5642</v>
      </c>
      <c r="B88" s="515" t="s">
        <v>5635</v>
      </c>
      <c r="C88" s="515" t="s">
        <v>5636</v>
      </c>
      <c r="D88" s="516">
        <v>45623</v>
      </c>
      <c r="E88" s="516">
        <v>45987</v>
      </c>
      <c r="F88" s="517">
        <v>1000000</v>
      </c>
      <c r="G88" s="517">
        <v>117590</v>
      </c>
      <c r="H88" s="515" t="s">
        <v>5351</v>
      </c>
      <c r="I88" s="523">
        <f t="shared" si="4"/>
        <v>0.11759</v>
      </c>
    </row>
    <row r="89" spans="1:9" ht="28.9">
      <c r="A89" s="373" t="s">
        <v>5718</v>
      </c>
      <c r="B89" s="241" t="s">
        <v>5716</v>
      </c>
      <c r="C89" s="241" t="s">
        <v>5717</v>
      </c>
      <c r="D89" s="244">
        <v>45777</v>
      </c>
      <c r="E89" s="244">
        <v>46141</v>
      </c>
      <c r="F89" s="270">
        <v>114.46</v>
      </c>
      <c r="G89" s="270">
        <v>7.0000000000000007E-2</v>
      </c>
      <c r="H89" s="515" t="s">
        <v>5263</v>
      </c>
      <c r="I89" s="523">
        <f t="shared" si="4"/>
        <v>6.1156735977634113E-4</v>
      </c>
    </row>
    <row r="90" spans="1:9" ht="28.9">
      <c r="A90" s="373" t="s">
        <v>5699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31000</v>
      </c>
      <c r="G90" s="517">
        <v>1959.3</v>
      </c>
      <c r="H90" s="515" t="s">
        <v>5263</v>
      </c>
      <c r="I90" s="523">
        <f t="shared" si="4"/>
        <v>6.3203225806451616E-2</v>
      </c>
    </row>
    <row r="91" spans="1:9" ht="43.15">
      <c r="A91" s="373" t="s">
        <v>5325</v>
      </c>
      <c r="B91" s="515" t="s">
        <v>5730</v>
      </c>
      <c r="C91" s="515" t="s">
        <v>5731</v>
      </c>
      <c r="D91" s="516">
        <v>45261</v>
      </c>
      <c r="E91" s="516">
        <v>45992</v>
      </c>
      <c r="F91" s="517">
        <v>4000</v>
      </c>
      <c r="G91" s="517">
        <v>3743</v>
      </c>
      <c r="H91" s="515" t="s">
        <v>5263</v>
      </c>
      <c r="I91" s="523">
        <f t="shared" si="4"/>
        <v>0.93574999999999997</v>
      </c>
    </row>
    <row r="92" spans="1:9" ht="28.9">
      <c r="A92" s="373" t="s">
        <v>5326</v>
      </c>
      <c r="B92" s="515" t="s">
        <v>5708</v>
      </c>
      <c r="C92" s="515" t="s">
        <v>5709</v>
      </c>
      <c r="D92" s="516">
        <v>45870</v>
      </c>
      <c r="E92" s="516">
        <v>46599</v>
      </c>
      <c r="F92" s="517">
        <v>20000</v>
      </c>
      <c r="G92" s="517">
        <v>969</v>
      </c>
      <c r="H92" s="515" t="s">
        <v>5263</v>
      </c>
      <c r="I92" s="523">
        <f t="shared" si="4"/>
        <v>4.845E-2</v>
      </c>
    </row>
    <row r="93" spans="1:9" ht="28.9">
      <c r="A93" s="373" t="s">
        <v>5327</v>
      </c>
      <c r="B93" s="241" t="s">
        <v>5612</v>
      </c>
      <c r="C93" s="241" t="s">
        <v>5613</v>
      </c>
      <c r="D93" s="244">
        <v>45551</v>
      </c>
      <c r="E93" s="244">
        <v>45915</v>
      </c>
      <c r="F93" s="242">
        <v>2500</v>
      </c>
      <c r="G93" s="517">
        <v>166.56</v>
      </c>
      <c r="H93" s="515" t="s">
        <v>5263</v>
      </c>
      <c r="I93" s="523">
        <f t="shared" si="4"/>
        <v>6.6624000000000003E-2</v>
      </c>
    </row>
    <row r="94" spans="1:9" ht="28.9">
      <c r="A94" s="373" t="s">
        <v>5520</v>
      </c>
      <c r="B94" s="515" t="s">
        <v>5713</v>
      </c>
      <c r="C94" s="515" t="s">
        <v>5714</v>
      </c>
      <c r="D94" s="244">
        <v>45761</v>
      </c>
      <c r="E94" s="244">
        <v>45940</v>
      </c>
      <c r="F94" s="517">
        <v>55</v>
      </c>
      <c r="G94" s="517">
        <v>20.97</v>
      </c>
      <c r="H94" s="515" t="s">
        <v>5263</v>
      </c>
      <c r="I94" s="523">
        <f t="shared" si="4"/>
        <v>0.38127272727272726</v>
      </c>
    </row>
    <row r="95" spans="1:9" ht="28.9">
      <c r="A95" s="373" t="s">
        <v>5328</v>
      </c>
      <c r="B95" s="515" t="s">
        <v>5708</v>
      </c>
      <c r="C95" s="515" t="s">
        <v>5709</v>
      </c>
      <c r="D95" s="244">
        <v>45870</v>
      </c>
      <c r="E95" s="244">
        <v>46234</v>
      </c>
      <c r="F95" s="517">
        <v>39960</v>
      </c>
      <c r="G95" s="517">
        <v>1035.8</v>
      </c>
      <c r="H95" s="515" t="s">
        <v>5263</v>
      </c>
      <c r="I95" s="523">
        <f t="shared" si="4"/>
        <v>2.5920920920920919E-2</v>
      </c>
    </row>
    <row r="96" spans="1:9" ht="28.9">
      <c r="A96" s="373" t="s">
        <v>149</v>
      </c>
      <c r="B96" s="515" t="s">
        <v>5722</v>
      </c>
      <c r="C96" s="515" t="s">
        <v>5723</v>
      </c>
      <c r="D96" s="516">
        <v>45798</v>
      </c>
      <c r="E96" s="516">
        <v>46162</v>
      </c>
      <c r="F96" s="517">
        <v>5800</v>
      </c>
      <c r="G96" s="517">
        <v>1039.5899999999999</v>
      </c>
      <c r="H96" s="515" t="s">
        <v>5263</v>
      </c>
      <c r="I96" s="523">
        <f t="shared" si="4"/>
        <v>0.17923965517241378</v>
      </c>
    </row>
    <row r="97" spans="1:9" ht="28.9">
      <c r="A97" s="373" t="s">
        <v>5700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3000</v>
      </c>
      <c r="G97" s="517">
        <v>1989.6759999999999</v>
      </c>
      <c r="H97" s="515" t="s">
        <v>5263</v>
      </c>
      <c r="I97" s="523">
        <f t="shared" si="4"/>
        <v>0.66322533333333333</v>
      </c>
    </row>
    <row r="98" spans="1:9" ht="28.9">
      <c r="A98" s="373" t="s">
        <v>5681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40000</v>
      </c>
      <c r="G98" s="517">
        <v>18511.360550000001</v>
      </c>
      <c r="H98" s="515" t="s">
        <v>5263</v>
      </c>
      <c r="I98" s="523">
        <f t="shared" si="4"/>
        <v>0.46278401375000006</v>
      </c>
    </row>
    <row r="99" spans="1:9" ht="28.9">
      <c r="A99" s="373" t="s">
        <v>5330</v>
      </c>
      <c r="B99" s="515" t="s">
        <v>5635</v>
      </c>
      <c r="C99" s="515" t="s">
        <v>5636</v>
      </c>
      <c r="D99" s="516">
        <v>45623</v>
      </c>
      <c r="E99" s="516">
        <v>45987</v>
      </c>
      <c r="F99" s="517">
        <v>9000</v>
      </c>
      <c r="G99" s="517">
        <v>3932.5279999999998</v>
      </c>
      <c r="H99" s="515" t="s">
        <v>5263</v>
      </c>
      <c r="I99" s="523">
        <f t="shared" si="4"/>
        <v>0.43694755555555553</v>
      </c>
    </row>
    <row r="100" spans="1:9" ht="43.15">
      <c r="A100" s="373" t="s">
        <v>277</v>
      </c>
      <c r="B100" s="241" t="s">
        <v>5738</v>
      </c>
      <c r="C100" s="241" t="s">
        <v>5739</v>
      </c>
      <c r="D100" s="244">
        <v>45551</v>
      </c>
      <c r="E100" s="244">
        <v>45915</v>
      </c>
      <c r="F100" s="517">
        <v>90000</v>
      </c>
      <c r="G100" s="517">
        <v>75971.532826609997</v>
      </c>
      <c r="H100" s="515" t="s">
        <v>5263</v>
      </c>
      <c r="I100" s="523">
        <f t="shared" si="4"/>
        <v>0.84412814251788881</v>
      </c>
    </row>
    <row r="101" spans="1:9" ht="28.9">
      <c r="A101" s="373" t="s">
        <v>5331</v>
      </c>
      <c r="B101" s="515" t="s">
        <v>5622</v>
      </c>
      <c r="C101" s="515" t="s">
        <v>5623</v>
      </c>
      <c r="D101" s="516">
        <v>45575</v>
      </c>
      <c r="E101" s="516">
        <v>45939</v>
      </c>
      <c r="F101" s="517">
        <v>2200</v>
      </c>
      <c r="G101" s="517">
        <v>538</v>
      </c>
      <c r="H101" s="515" t="s">
        <v>5263</v>
      </c>
      <c r="I101" s="523">
        <f t="shared" si="4"/>
        <v>0.24454545454545454</v>
      </c>
    </row>
    <row r="102" spans="1:9" ht="43.15">
      <c r="A102" s="373" t="s">
        <v>5682</v>
      </c>
      <c r="B102" s="515" t="s">
        <v>5725</v>
      </c>
      <c r="C102" s="515" t="s">
        <v>5727</v>
      </c>
      <c r="D102" s="516">
        <v>45715</v>
      </c>
      <c r="E102" s="516">
        <v>46079</v>
      </c>
      <c r="F102" s="517">
        <v>1200</v>
      </c>
      <c r="G102" s="517">
        <v>351</v>
      </c>
      <c r="H102" s="515" t="s">
        <v>5263</v>
      </c>
      <c r="I102" s="523">
        <f t="shared" si="4"/>
        <v>0.29249999999999998</v>
      </c>
    </row>
    <row r="103" spans="1:9" ht="28.9">
      <c r="A103" s="373" t="s">
        <v>5594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325</v>
      </c>
      <c r="G103" s="517">
        <v>0</v>
      </c>
      <c r="H103" s="515" t="s">
        <v>5263</v>
      </c>
      <c r="I103" s="523">
        <f t="shared" si="4"/>
        <v>0</v>
      </c>
    </row>
    <row r="104" spans="1:9" ht="28.9">
      <c r="A104" s="373" t="s">
        <v>5332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220</v>
      </c>
      <c r="G104" s="517">
        <v>150.21</v>
      </c>
      <c r="H104" s="515" t="s">
        <v>5263</v>
      </c>
      <c r="I104" s="523">
        <f t="shared" si="4"/>
        <v>0.68277272727272731</v>
      </c>
    </row>
    <row r="105" spans="1:9" ht="28.9">
      <c r="A105" s="373" t="s">
        <v>168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5000</v>
      </c>
      <c r="G105" s="517">
        <v>1194.71</v>
      </c>
      <c r="H105" s="515" t="s">
        <v>5263</v>
      </c>
      <c r="I105" s="523">
        <f t="shared" si="4"/>
        <v>0.23894200000000002</v>
      </c>
    </row>
    <row r="106" spans="1:9" ht="28.9">
      <c r="A106" s="373" t="s">
        <v>5335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2500</v>
      </c>
      <c r="G106" s="517">
        <v>47.35</v>
      </c>
      <c r="H106" s="515" t="s">
        <v>5263</v>
      </c>
      <c r="I106" s="523">
        <f t="shared" si="4"/>
        <v>1.8940000000000002E-2</v>
      </c>
    </row>
    <row r="107" spans="1:9" ht="28.9">
      <c r="A107" s="373" t="s">
        <v>5340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3000</v>
      </c>
      <c r="G107" s="517">
        <v>0</v>
      </c>
      <c r="H107" s="515" t="s">
        <v>5263</v>
      </c>
      <c r="I107" s="523">
        <f t="shared" si="4"/>
        <v>0</v>
      </c>
    </row>
    <row r="108" spans="1:9" ht="28.9">
      <c r="A108" s="373" t="s">
        <v>5341</v>
      </c>
      <c r="B108" s="515" t="s">
        <v>5736</v>
      </c>
      <c r="C108" s="515" t="s">
        <v>5737</v>
      </c>
      <c r="D108" s="516">
        <v>45861</v>
      </c>
      <c r="E108" s="516">
        <v>46225</v>
      </c>
      <c r="F108" s="517">
        <v>5200</v>
      </c>
      <c r="G108" s="517">
        <v>238.04</v>
      </c>
      <c r="H108" s="515" t="s">
        <v>5263</v>
      </c>
      <c r="I108" s="523">
        <f t="shared" si="4"/>
        <v>4.5776923076923076E-2</v>
      </c>
    </row>
    <row r="109" spans="1:9" ht="28.9">
      <c r="A109" s="373" t="s">
        <v>5701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5000</v>
      </c>
      <c r="G109" s="517">
        <v>50</v>
      </c>
      <c r="H109" s="515" t="s">
        <v>5263</v>
      </c>
      <c r="I109" s="523">
        <f t="shared" si="4"/>
        <v>0.01</v>
      </c>
    </row>
    <row r="110" spans="1:9" ht="28.9">
      <c r="A110" s="373" t="s">
        <v>4593</v>
      </c>
      <c r="B110" s="515" t="s">
        <v>5664</v>
      </c>
      <c r="C110" s="515" t="s">
        <v>5665</v>
      </c>
      <c r="D110" s="516">
        <v>45691</v>
      </c>
      <c r="E110" s="516">
        <v>46055</v>
      </c>
      <c r="F110" s="517">
        <v>8000</v>
      </c>
      <c r="G110" s="517">
        <v>4845</v>
      </c>
      <c r="H110" s="515" t="s">
        <v>5263</v>
      </c>
      <c r="I110" s="523">
        <f t="shared" si="4"/>
        <v>0.60562499999999997</v>
      </c>
    </row>
    <row r="111" spans="1:9" ht="28.9">
      <c r="A111" s="373" t="s">
        <v>5378</v>
      </c>
      <c r="B111" s="515" t="s">
        <v>5622</v>
      </c>
      <c r="C111" s="515" t="s">
        <v>5623</v>
      </c>
      <c r="D111" s="516">
        <v>45575</v>
      </c>
      <c r="E111" s="516">
        <v>45939</v>
      </c>
      <c r="F111" s="517">
        <v>6000</v>
      </c>
      <c r="G111" s="517">
        <v>250</v>
      </c>
      <c r="H111" s="515" t="s">
        <v>5263</v>
      </c>
      <c r="I111" s="523">
        <f t="shared" si="4"/>
        <v>4.1666666666666664E-2</v>
      </c>
    </row>
    <row r="112" spans="1:9" ht="28.9">
      <c r="A112" s="373" t="s">
        <v>173</v>
      </c>
      <c r="B112" s="241" t="s">
        <v>5716</v>
      </c>
      <c r="C112" s="241" t="s">
        <v>5717</v>
      </c>
      <c r="D112" s="244">
        <v>45777</v>
      </c>
      <c r="E112" s="244">
        <v>46141</v>
      </c>
      <c r="F112" s="242">
        <v>7200</v>
      </c>
      <c r="G112" s="242">
        <v>1594</v>
      </c>
      <c r="H112" s="515" t="s">
        <v>5263</v>
      </c>
      <c r="I112" s="523">
        <f t="shared" si="4"/>
        <v>0.22138888888888889</v>
      </c>
    </row>
    <row r="113" spans="1:9" ht="28.9">
      <c r="A113" s="260" t="s">
        <v>5347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150</v>
      </c>
      <c r="G113" s="517">
        <v>85</v>
      </c>
      <c r="H113" s="515" t="s">
        <v>5263</v>
      </c>
      <c r="I113" s="523">
        <f t="shared" si="4"/>
        <v>0.56666666666666665</v>
      </c>
    </row>
    <row r="114" spans="1:9" ht="28.9">
      <c r="A114" s="260" t="s">
        <v>5349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300</v>
      </c>
      <c r="G114" s="517">
        <v>297</v>
      </c>
      <c r="H114" s="515" t="s">
        <v>5263</v>
      </c>
      <c r="I114" s="523">
        <f t="shared" si="4"/>
        <v>0.99</v>
      </c>
    </row>
    <row r="115" spans="1:9" ht="28.9">
      <c r="A115" s="373" t="s">
        <v>5350</v>
      </c>
      <c r="B115" s="515" t="s">
        <v>5635</v>
      </c>
      <c r="C115" s="515" t="s">
        <v>5636</v>
      </c>
      <c r="D115" s="516">
        <v>45623</v>
      </c>
      <c r="E115" s="516">
        <v>45987</v>
      </c>
      <c r="F115" s="517">
        <v>180000000</v>
      </c>
      <c r="G115" s="517">
        <v>93463332</v>
      </c>
      <c r="H115" s="515" t="s">
        <v>5351</v>
      </c>
      <c r="I115" s="523">
        <f t="shared" si="4"/>
        <v>0.51924073333333332</v>
      </c>
    </row>
    <row r="116" spans="1:9" ht="28.9">
      <c r="A116" s="373" t="s">
        <v>5702</v>
      </c>
      <c r="B116" s="515" t="s">
        <v>5696</v>
      </c>
      <c r="C116" s="515" t="s">
        <v>5697</v>
      </c>
      <c r="D116" s="516">
        <v>45751</v>
      </c>
      <c r="E116" s="516">
        <v>46115</v>
      </c>
      <c r="F116" s="517">
        <v>576</v>
      </c>
      <c r="G116" s="517">
        <v>0</v>
      </c>
      <c r="H116" s="515" t="s">
        <v>5263</v>
      </c>
      <c r="I116" s="523">
        <f t="shared" si="4"/>
        <v>0</v>
      </c>
    </row>
    <row r="117" spans="1:9" ht="28.9">
      <c r="A117" s="373" t="s">
        <v>2714</v>
      </c>
      <c r="B117" s="515" t="s">
        <v>5764</v>
      </c>
      <c r="C117" s="515" t="s">
        <v>5765</v>
      </c>
      <c r="D117" s="516">
        <v>45889</v>
      </c>
      <c r="E117" s="516">
        <v>46253</v>
      </c>
      <c r="F117" s="517">
        <v>400000</v>
      </c>
      <c r="G117" s="517">
        <v>0</v>
      </c>
      <c r="H117" s="515" t="s">
        <v>5351</v>
      </c>
      <c r="I117" s="523">
        <f t="shared" si="4"/>
        <v>0</v>
      </c>
    </row>
    <row r="118" spans="1:9" ht="28.9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351288</v>
      </c>
      <c r="H118" s="515" t="s">
        <v>5351</v>
      </c>
      <c r="I118" s="523">
        <f t="shared" si="4"/>
        <v>0.23419200000000001</v>
      </c>
    </row>
    <row r="119" spans="1:9" ht="28.9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6900</v>
      </c>
      <c r="H119" s="515" t="s">
        <v>5351</v>
      </c>
      <c r="I119" s="523">
        <f t="shared" si="4"/>
        <v>1.15E-2</v>
      </c>
    </row>
    <row r="120" spans="1:9" ht="28.9">
      <c r="A120" s="373" t="s">
        <v>5782</v>
      </c>
      <c r="B120" s="515" t="s">
        <v>5764</v>
      </c>
      <c r="C120" s="515" t="s">
        <v>5765</v>
      </c>
      <c r="D120" s="516">
        <v>45889</v>
      </c>
      <c r="E120" s="516">
        <v>46253</v>
      </c>
      <c r="F120" s="517">
        <v>10000</v>
      </c>
      <c r="G120" s="517">
        <v>0</v>
      </c>
      <c r="H120" s="515" t="s">
        <v>5351</v>
      </c>
      <c r="I120" s="523">
        <f t="shared" ref="I120" si="6">G120/F120</f>
        <v>0</v>
      </c>
    </row>
    <row r="121" spans="1:9" ht="28.9">
      <c r="A121" s="373" t="s">
        <v>5719</v>
      </c>
      <c r="B121" s="241" t="s">
        <v>5716</v>
      </c>
      <c r="C121" s="241" t="s">
        <v>5717</v>
      </c>
      <c r="D121" s="244">
        <v>45777</v>
      </c>
      <c r="E121" s="244">
        <v>46141</v>
      </c>
      <c r="F121" s="242">
        <v>2000000</v>
      </c>
      <c r="G121" s="242">
        <v>195200</v>
      </c>
      <c r="H121" s="515" t="s">
        <v>5351</v>
      </c>
      <c r="I121" s="523">
        <f t="shared" si="4"/>
        <v>9.7600000000000006E-2</v>
      </c>
    </row>
    <row r="122" spans="1:9" ht="28.9">
      <c r="A122" s="373" t="s">
        <v>5683</v>
      </c>
      <c r="B122" s="515" t="s">
        <v>5674</v>
      </c>
      <c r="C122" s="515" t="s">
        <v>5675</v>
      </c>
      <c r="D122" s="516">
        <v>45715</v>
      </c>
      <c r="E122" s="516">
        <v>46079</v>
      </c>
      <c r="F122" s="517">
        <v>5893644</v>
      </c>
      <c r="G122" s="517">
        <v>1134706</v>
      </c>
      <c r="H122" s="515" t="s">
        <v>5351</v>
      </c>
      <c r="I122" s="523">
        <f t="shared" si="4"/>
        <v>0.19253046162951137</v>
      </c>
    </row>
    <row r="123" spans="1:9" ht="28.9">
      <c r="A123" s="260" t="s">
        <v>5354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17">
        <v>1000000</v>
      </c>
      <c r="G123" s="517">
        <v>625611</v>
      </c>
      <c r="H123" s="515" t="s">
        <v>5351</v>
      </c>
      <c r="I123" s="523">
        <f t="shared" si="4"/>
        <v>0.62561100000000003</v>
      </c>
    </row>
    <row r="124" spans="1:9" ht="28.9">
      <c r="A124" s="373" t="s">
        <v>5355</v>
      </c>
      <c r="B124" s="515" t="s">
        <v>5736</v>
      </c>
      <c r="C124" s="515" t="s">
        <v>5737</v>
      </c>
      <c r="D124" s="516">
        <v>45831</v>
      </c>
      <c r="E124" s="516">
        <v>46195</v>
      </c>
      <c r="F124" s="517">
        <v>1650000</v>
      </c>
      <c r="G124" s="517">
        <v>1099659</v>
      </c>
      <c r="H124" s="515" t="s">
        <v>5351</v>
      </c>
      <c r="I124" s="523">
        <f>G124/F124</f>
        <v>0.66646000000000005</v>
      </c>
    </row>
    <row r="125" spans="1:9" ht="28.9">
      <c r="A125" s="373" t="s">
        <v>5357</v>
      </c>
      <c r="B125" s="515" t="s">
        <v>5764</v>
      </c>
      <c r="C125" s="515" t="s">
        <v>5765</v>
      </c>
      <c r="D125" s="516">
        <v>45889</v>
      </c>
      <c r="E125" s="516">
        <v>46253</v>
      </c>
      <c r="F125" s="517">
        <v>50000</v>
      </c>
      <c r="G125" s="517">
        <v>0</v>
      </c>
      <c r="H125" s="515" t="s">
        <v>5351</v>
      </c>
      <c r="I125" s="523">
        <f t="shared" ref="I125" si="7">G125/F125</f>
        <v>0</v>
      </c>
    </row>
    <row r="126" spans="1:9" ht="28.9">
      <c r="A126" s="260" t="s">
        <v>5384</v>
      </c>
      <c r="B126" s="241" t="s">
        <v>5608</v>
      </c>
      <c r="C126" s="515" t="s">
        <v>5609</v>
      </c>
      <c r="D126" s="244">
        <v>45537</v>
      </c>
      <c r="E126" s="244">
        <v>45901</v>
      </c>
      <c r="F126" s="517">
        <v>3</v>
      </c>
      <c r="G126" s="517">
        <v>1</v>
      </c>
      <c r="H126" s="515" t="s">
        <v>5351</v>
      </c>
      <c r="I126" s="523">
        <f t="shared" si="4"/>
        <v>0.33333333333333331</v>
      </c>
    </row>
    <row r="127" spans="1:9" ht="28.9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4"/>
        <v>0</v>
      </c>
    </row>
    <row r="128" spans="1:9" ht="28.9">
      <c r="A128" s="373" t="s">
        <v>5643</v>
      </c>
      <c r="B128" s="515" t="s">
        <v>5635</v>
      </c>
      <c r="C128" s="515" t="s">
        <v>5636</v>
      </c>
      <c r="D128" s="516">
        <v>45623</v>
      </c>
      <c r="E128" s="516">
        <v>45987</v>
      </c>
      <c r="F128" s="517">
        <v>510</v>
      </c>
      <c r="G128" s="517">
        <v>140</v>
      </c>
      <c r="H128" s="515" t="s">
        <v>5351</v>
      </c>
      <c r="I128" s="523">
        <f t="shared" si="4"/>
        <v>0.27450980392156865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165001345.21000001</v>
      </c>
      <c r="H129" s="515" t="s">
        <v>5502</v>
      </c>
      <c r="I129" s="523">
        <f t="shared" si="4"/>
        <v>0.22999588130915377</v>
      </c>
    </row>
    <row r="130" spans="1:9">
      <c r="A130" s="688" t="s">
        <v>5744</v>
      </c>
      <c r="B130" s="689" t="s">
        <v>5745</v>
      </c>
      <c r="C130" s="515" t="s">
        <v>5746</v>
      </c>
      <c r="D130" s="690">
        <v>45839</v>
      </c>
      <c r="E130" s="690">
        <v>46203</v>
      </c>
      <c r="F130" s="613">
        <v>38700000</v>
      </c>
      <c r="G130" s="613">
        <v>19121388.637422681</v>
      </c>
      <c r="H130" s="515" t="s">
        <v>5502</v>
      </c>
      <c r="I130" s="523">
        <f t="shared" si="4"/>
        <v>0.4940927296491649</v>
      </c>
    </row>
    <row r="131" spans="1:9">
      <c r="A131" s="688"/>
      <c r="B131" s="689"/>
      <c r="C131" s="515" t="s">
        <v>5747</v>
      </c>
      <c r="D131" s="690"/>
      <c r="E131" s="690"/>
      <c r="F131" s="613">
        <v>4300000</v>
      </c>
      <c r="G131" s="613">
        <v>1281332.5425773188</v>
      </c>
      <c r="H131" s="515" t="s">
        <v>5502</v>
      </c>
      <c r="I131" s="523">
        <f t="shared" si="4"/>
        <v>0.29798431222728344</v>
      </c>
    </row>
    <row r="132" spans="1:9">
      <c r="A132" s="688" t="s">
        <v>5785</v>
      </c>
      <c r="B132" s="689" t="s">
        <v>5786</v>
      </c>
      <c r="C132" s="515" t="s">
        <v>5787</v>
      </c>
      <c r="D132" s="690">
        <v>45870</v>
      </c>
      <c r="E132" s="690">
        <v>46053</v>
      </c>
      <c r="F132" s="613">
        <v>76050000</v>
      </c>
      <c r="G132" s="613">
        <v>0</v>
      </c>
      <c r="H132" s="515" t="s">
        <v>5502</v>
      </c>
      <c r="I132" s="523">
        <f t="shared" si="4"/>
        <v>0</v>
      </c>
    </row>
    <row r="133" spans="1:9">
      <c r="A133" s="688"/>
      <c r="B133" s="689"/>
      <c r="C133" s="515" t="s">
        <v>5788</v>
      </c>
      <c r="D133" s="690"/>
      <c r="E133" s="690"/>
      <c r="F133" s="613">
        <v>8450000</v>
      </c>
      <c r="G133" s="613">
        <v>0</v>
      </c>
      <c r="H133" s="515" t="s">
        <v>5502</v>
      </c>
      <c r="I133" s="523">
        <f t="shared" si="4"/>
        <v>0</v>
      </c>
    </row>
    <row r="134" spans="1:9">
      <c r="A134" s="688" t="s">
        <v>5748</v>
      </c>
      <c r="B134" s="689" t="s">
        <v>5745</v>
      </c>
      <c r="C134" s="515" t="s">
        <v>5746</v>
      </c>
      <c r="D134" s="690">
        <v>45839</v>
      </c>
      <c r="E134" s="690">
        <v>46203</v>
      </c>
      <c r="F134" s="613">
        <v>67500000</v>
      </c>
      <c r="G134" s="613">
        <v>36011969.575507194</v>
      </c>
      <c r="H134" s="515" t="s">
        <v>5502</v>
      </c>
      <c r="I134" s="523">
        <f>G134/F134</f>
        <v>0.5335106603778843</v>
      </c>
    </row>
    <row r="135" spans="1:9">
      <c r="A135" s="688"/>
      <c r="B135" s="689"/>
      <c r="C135" s="515" t="s">
        <v>5747</v>
      </c>
      <c r="D135" s="690"/>
      <c r="E135" s="690"/>
      <c r="F135" s="613">
        <v>7500000</v>
      </c>
      <c r="G135" s="613">
        <v>3782769.8789618798</v>
      </c>
      <c r="H135" s="515" t="s">
        <v>5502</v>
      </c>
      <c r="I135" s="523">
        <f t="shared" si="4"/>
        <v>0.50436931719491729</v>
      </c>
    </row>
    <row r="136" spans="1:9">
      <c r="A136" s="688" t="s">
        <v>5789</v>
      </c>
      <c r="B136" s="689" t="s">
        <v>5786</v>
      </c>
      <c r="C136" s="515" t="s">
        <v>5787</v>
      </c>
      <c r="D136" s="690">
        <v>45870</v>
      </c>
      <c r="E136" s="690">
        <v>46053</v>
      </c>
      <c r="F136" s="613">
        <v>252900000</v>
      </c>
      <c r="G136" s="613">
        <v>0</v>
      </c>
      <c r="H136" s="515" t="s">
        <v>5502</v>
      </c>
      <c r="I136" s="523">
        <f t="shared" si="4"/>
        <v>0</v>
      </c>
    </row>
    <row r="137" spans="1:9">
      <c r="A137" s="688"/>
      <c r="B137" s="689"/>
      <c r="C137" s="515" t="s">
        <v>5788</v>
      </c>
      <c r="D137" s="690"/>
      <c r="E137" s="690"/>
      <c r="F137" s="613">
        <v>28100000</v>
      </c>
      <c r="G137" s="613">
        <v>0</v>
      </c>
      <c r="H137" s="515" t="s">
        <v>5502</v>
      </c>
      <c r="I137" s="523">
        <f t="shared" si="4"/>
        <v>0</v>
      </c>
    </row>
    <row r="138" spans="1:9">
      <c r="A138" s="688" t="s">
        <v>5749</v>
      </c>
      <c r="B138" s="689" t="s">
        <v>5745</v>
      </c>
      <c r="C138" s="515" t="s">
        <v>5746</v>
      </c>
      <c r="D138" s="690">
        <v>45839</v>
      </c>
      <c r="E138" s="690">
        <v>46203</v>
      </c>
      <c r="F138" s="613">
        <v>126900000</v>
      </c>
      <c r="G138" s="613">
        <v>23959894.306699455</v>
      </c>
      <c r="H138" s="515" t="s">
        <v>5502</v>
      </c>
      <c r="I138" s="523">
        <f t="shared" si="4"/>
        <v>0.188809253795898</v>
      </c>
    </row>
    <row r="139" spans="1:9">
      <c r="A139" s="688"/>
      <c r="B139" s="689"/>
      <c r="C139" s="515" t="s">
        <v>5747</v>
      </c>
      <c r="D139" s="690"/>
      <c r="E139" s="690"/>
      <c r="F139" s="613">
        <v>14100000</v>
      </c>
      <c r="G139" s="613">
        <v>3159772.5773400441</v>
      </c>
      <c r="H139" s="515" t="s">
        <v>5502</v>
      </c>
      <c r="I139" s="523">
        <f t="shared" si="4"/>
        <v>0.22409734591064143</v>
      </c>
    </row>
    <row r="140" spans="1:9">
      <c r="A140" s="688" t="s">
        <v>5790</v>
      </c>
      <c r="B140" s="689" t="s">
        <v>5786</v>
      </c>
      <c r="C140" s="515" t="s">
        <v>5787</v>
      </c>
      <c r="D140" s="690">
        <v>45870</v>
      </c>
      <c r="E140" s="690">
        <v>46053</v>
      </c>
      <c r="F140" s="613">
        <v>87750000</v>
      </c>
      <c r="G140" s="613">
        <v>0</v>
      </c>
      <c r="H140" s="515" t="s">
        <v>5502</v>
      </c>
      <c r="I140" s="523">
        <f t="shared" si="4"/>
        <v>0</v>
      </c>
    </row>
    <row r="141" spans="1:9">
      <c r="A141" s="688"/>
      <c r="B141" s="689"/>
      <c r="C141" s="515" t="s">
        <v>5788</v>
      </c>
      <c r="D141" s="690"/>
      <c r="E141" s="690"/>
      <c r="F141" s="613">
        <v>9750000</v>
      </c>
      <c r="G141" s="613">
        <v>0</v>
      </c>
      <c r="H141" s="515" t="s">
        <v>5502</v>
      </c>
      <c r="I141" s="523">
        <f t="shared" si="4"/>
        <v>0</v>
      </c>
    </row>
    <row r="142" spans="1:9" ht="28.9">
      <c r="A142" s="373" t="s">
        <v>5750</v>
      </c>
      <c r="B142" s="515" t="s">
        <v>5745</v>
      </c>
      <c r="C142" s="515" t="s">
        <v>5751</v>
      </c>
      <c r="D142" s="516">
        <v>45839</v>
      </c>
      <c r="E142" s="516">
        <v>46203</v>
      </c>
      <c r="F142" s="613">
        <v>6000000</v>
      </c>
      <c r="G142" s="613">
        <v>2466811.8199999998</v>
      </c>
      <c r="H142" s="515" t="s">
        <v>5502</v>
      </c>
      <c r="I142" s="523">
        <f t="shared" ref="I142:I151" si="8">G142/F142</f>
        <v>0.41113530333333331</v>
      </c>
    </row>
    <row r="143" spans="1:9" ht="28.9">
      <c r="A143" s="373" t="s">
        <v>5653</v>
      </c>
      <c r="B143" s="515" t="s">
        <v>5757</v>
      </c>
      <c r="C143" s="515" t="s">
        <v>5758</v>
      </c>
      <c r="D143" s="516">
        <v>45848</v>
      </c>
      <c r="E143" s="516">
        <v>46577</v>
      </c>
      <c r="F143" s="517">
        <v>10</v>
      </c>
      <c r="G143" s="517">
        <v>3</v>
      </c>
      <c r="H143" s="515" t="s">
        <v>5351</v>
      </c>
      <c r="I143" s="523">
        <f t="shared" si="8"/>
        <v>0.3</v>
      </c>
    </row>
    <row r="144" spans="1:9" ht="28.9">
      <c r="A144" s="373" t="s">
        <v>5732</v>
      </c>
      <c r="B144" s="515" t="s">
        <v>5733</v>
      </c>
      <c r="C144" s="515" t="s">
        <v>5734</v>
      </c>
      <c r="D144" s="516">
        <v>45814</v>
      </c>
      <c r="E144" s="516">
        <v>46543</v>
      </c>
      <c r="F144" s="517">
        <v>6</v>
      </c>
      <c r="G144" s="517">
        <v>0</v>
      </c>
      <c r="H144" s="515" t="s">
        <v>5351</v>
      </c>
      <c r="I144" s="523">
        <f t="shared" si="8"/>
        <v>0</v>
      </c>
    </row>
    <row r="145" spans="1:9" ht="28.9">
      <c r="A145" s="260" t="s">
        <v>5365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17">
        <v>26000000</v>
      </c>
      <c r="G145" s="517">
        <v>21608064</v>
      </c>
      <c r="H145" s="515" t="s">
        <v>5351</v>
      </c>
      <c r="I145" s="523">
        <f t="shared" si="8"/>
        <v>0.83107938461538466</v>
      </c>
    </row>
    <row r="146" spans="1:9" ht="28.9">
      <c r="A146" s="260" t="s">
        <v>5366</v>
      </c>
      <c r="B146" s="241" t="s">
        <v>5696</v>
      </c>
      <c r="C146" s="515" t="s">
        <v>5697</v>
      </c>
      <c r="D146" s="244">
        <v>45852</v>
      </c>
      <c r="E146" s="244">
        <v>46036</v>
      </c>
      <c r="F146" s="517">
        <v>7187500</v>
      </c>
      <c r="G146" s="517">
        <v>1896150</v>
      </c>
      <c r="H146" s="515" t="s">
        <v>5351</v>
      </c>
      <c r="I146" s="523">
        <f t="shared" si="8"/>
        <v>0.26381217391304346</v>
      </c>
    </row>
    <row r="147" spans="1:9" ht="28.9">
      <c r="A147" s="260" t="s">
        <v>5648</v>
      </c>
      <c r="B147" s="241" t="s">
        <v>5646</v>
      </c>
      <c r="C147" s="515" t="s">
        <v>5647</v>
      </c>
      <c r="D147" s="244">
        <v>45646</v>
      </c>
      <c r="E147" s="244">
        <v>46010</v>
      </c>
      <c r="F147" s="529">
        <v>37.5</v>
      </c>
      <c r="G147" s="529">
        <v>8</v>
      </c>
      <c r="H147" s="515" t="s">
        <v>5263</v>
      </c>
      <c r="I147" s="523">
        <f t="shared" si="8"/>
        <v>0.21333333333333335</v>
      </c>
    </row>
    <row r="148" spans="1:9" ht="28.9">
      <c r="A148" s="373" t="s">
        <v>5791</v>
      </c>
      <c r="B148" s="515" t="s">
        <v>5764</v>
      </c>
      <c r="C148" s="515" t="s">
        <v>5765</v>
      </c>
      <c r="D148" s="516">
        <v>45889</v>
      </c>
      <c r="E148" s="516">
        <v>46253</v>
      </c>
      <c r="F148" s="517">
        <v>9919980</v>
      </c>
      <c r="G148" s="517">
        <v>0</v>
      </c>
      <c r="H148" s="515" t="s">
        <v>5351</v>
      </c>
      <c r="I148" s="523">
        <f t="shared" si="8"/>
        <v>0</v>
      </c>
    </row>
    <row r="149" spans="1:9" ht="28.9">
      <c r="A149" s="373" t="s">
        <v>5367</v>
      </c>
      <c r="B149" s="515" t="s">
        <v>5674</v>
      </c>
      <c r="C149" s="515" t="s">
        <v>5675</v>
      </c>
      <c r="D149" s="516">
        <v>45715</v>
      </c>
      <c r="E149" s="516">
        <v>46079</v>
      </c>
      <c r="F149" s="517">
        <v>3500000</v>
      </c>
      <c r="G149" s="517">
        <v>263233</v>
      </c>
      <c r="H149" s="515" t="s">
        <v>5351</v>
      </c>
      <c r="I149" s="523">
        <f t="shared" si="8"/>
        <v>7.5209428571428566E-2</v>
      </c>
    </row>
    <row r="150" spans="1:9" ht="28.9">
      <c r="A150" s="373" t="s">
        <v>5720</v>
      </c>
      <c r="B150" s="241" t="s">
        <v>5716</v>
      </c>
      <c r="C150" s="241" t="s">
        <v>5717</v>
      </c>
      <c r="D150" s="244">
        <v>45777</v>
      </c>
      <c r="E150" s="244">
        <v>46141</v>
      </c>
      <c r="F150" s="242">
        <v>300</v>
      </c>
      <c r="G150" s="242">
        <v>0</v>
      </c>
      <c r="H150" s="515" t="s">
        <v>5351</v>
      </c>
      <c r="I150" s="523">
        <f t="shared" si="8"/>
        <v>0</v>
      </c>
    </row>
    <row r="151" spans="1:9" ht="29.45" thickBot="1">
      <c r="A151" s="262" t="s">
        <v>5610</v>
      </c>
      <c r="B151" s="264" t="s">
        <v>5608</v>
      </c>
      <c r="C151" s="525" t="s">
        <v>5609</v>
      </c>
      <c r="D151" s="265">
        <v>45537</v>
      </c>
      <c r="E151" s="265">
        <v>45901</v>
      </c>
      <c r="F151" s="527">
        <v>400</v>
      </c>
      <c r="G151" s="527">
        <v>0</v>
      </c>
      <c r="H151" s="525" t="s">
        <v>5351</v>
      </c>
      <c r="I151" s="528">
        <f t="shared" si="8"/>
        <v>0</v>
      </c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  <row r="154" spans="1:9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>
      <c r="A155" s="200"/>
      <c r="B155" s="200"/>
      <c r="C155" s="200"/>
      <c r="D155" s="200"/>
      <c r="E155" s="200"/>
      <c r="F155" s="581"/>
      <c r="G155" s="581"/>
      <c r="H155" s="200"/>
      <c r="I155" s="200"/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</sheetData>
  <mergeCells count="34">
    <mergeCell ref="A1:I1"/>
    <mergeCell ref="F2:I2"/>
    <mergeCell ref="A4:A5"/>
    <mergeCell ref="B4:B5"/>
    <mergeCell ref="D4:D5"/>
    <mergeCell ref="E4:E5"/>
    <mergeCell ref="A71:A72"/>
    <mergeCell ref="B71:B72"/>
    <mergeCell ref="D71:D72"/>
    <mergeCell ref="E71:E72"/>
    <mergeCell ref="A130:A131"/>
    <mergeCell ref="B130:B131"/>
    <mergeCell ref="D130:D131"/>
    <mergeCell ref="E130:E131"/>
    <mergeCell ref="A132:A133"/>
    <mergeCell ref="B132:B133"/>
    <mergeCell ref="D132:D133"/>
    <mergeCell ref="E132:E133"/>
    <mergeCell ref="A134:A135"/>
    <mergeCell ref="B134:B135"/>
    <mergeCell ref="D134:D135"/>
    <mergeCell ref="E134:E135"/>
    <mergeCell ref="A140:A141"/>
    <mergeCell ref="B140:B141"/>
    <mergeCell ref="D140:D141"/>
    <mergeCell ref="E140:E141"/>
    <mergeCell ref="A136:A137"/>
    <mergeCell ref="B136:B137"/>
    <mergeCell ref="D136:D137"/>
    <mergeCell ref="E136:E137"/>
    <mergeCell ref="A138:A139"/>
    <mergeCell ref="B138:B139"/>
    <mergeCell ref="D138:D139"/>
    <mergeCell ref="E138:E139"/>
  </mergeCells>
  <pageMargins left="0.511811024" right="0.511811024" top="0.78740157499999996" bottom="0.78740157499999996" header="0.31496062000000002" footer="0.3149606200000000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8CDD-C4DE-42C6-B8AC-082C5204D175}">
  <dimension ref="A1:I155"/>
  <sheetViews>
    <sheetView topLeftCell="A89" zoomScaleNormal="100" workbookViewId="0">
      <selection activeCell="F3" sqref="F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5795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2034</v>
      </c>
      <c r="H4" s="520" t="s">
        <v>5263</v>
      </c>
      <c r="I4" s="522">
        <f t="shared" ref="I4:I72" si="0">G4/F4</f>
        <v>1.8833333333333334E-2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247585</v>
      </c>
      <c r="H6" s="515" t="s">
        <v>5263</v>
      </c>
      <c r="I6" s="523">
        <f t="shared" si="0"/>
        <v>0.33011333333333331</v>
      </c>
    </row>
    <row r="7" spans="1:9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22884</v>
      </c>
      <c r="H7" s="515" t="s">
        <v>5263</v>
      </c>
      <c r="I7" s="523">
        <f t="shared" si="0"/>
        <v>0.81728571428571428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458.96943998</v>
      </c>
      <c r="H8" s="515" t="s">
        <v>5263</v>
      </c>
      <c r="I8" s="523">
        <f t="shared" si="0"/>
        <v>0.38247453331666664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149943</v>
      </c>
      <c r="H9" s="515" t="s">
        <v>5263</v>
      </c>
      <c r="I9" s="523">
        <f t="shared" si="0"/>
        <v>0.99961999999999995</v>
      </c>
    </row>
    <row r="10" spans="1:9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245029.01</v>
      </c>
      <c r="H10" s="515" t="s">
        <v>5263</v>
      </c>
      <c r="I10" s="523">
        <f t="shared" si="0"/>
        <v>0.92116169172932338</v>
      </c>
    </row>
    <row r="11" spans="1:9" ht="28.9">
      <c r="A11" s="260" t="s">
        <v>4683</v>
      </c>
      <c r="B11" s="241" t="s">
        <v>5760</v>
      </c>
      <c r="C11" s="241" t="s">
        <v>5761</v>
      </c>
      <c r="D11" s="244">
        <v>45897</v>
      </c>
      <c r="E11" s="244">
        <v>46261</v>
      </c>
      <c r="F11" s="242">
        <v>266000</v>
      </c>
      <c r="G11" s="517">
        <v>14760.72</v>
      </c>
      <c r="H11" s="515" t="s">
        <v>5263</v>
      </c>
      <c r="I11" s="523">
        <f t="shared" ref="I11" si="1">G11/F11</f>
        <v>5.5491428571428567E-2</v>
      </c>
    </row>
    <row r="12" spans="1:9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446.54</v>
      </c>
      <c r="H12" s="515" t="s">
        <v>5263</v>
      </c>
      <c r="I12" s="523">
        <f t="shared" si="0"/>
        <v>5.953866666666667E-2</v>
      </c>
    </row>
    <row r="13" spans="1:9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563.33000000000004</v>
      </c>
      <c r="H13" s="515" t="s">
        <v>5263</v>
      </c>
      <c r="I13" s="523">
        <f t="shared" si="0"/>
        <v>0.31296111111111113</v>
      </c>
    </row>
    <row r="14" spans="1:9" ht="43.15">
      <c r="A14" s="373" t="s">
        <v>5762</v>
      </c>
      <c r="B14" s="515" t="s">
        <v>5760</v>
      </c>
      <c r="C14" s="515" t="s">
        <v>5761</v>
      </c>
      <c r="D14" s="516">
        <v>45863</v>
      </c>
      <c r="E14" s="516">
        <v>46227</v>
      </c>
      <c r="F14" s="248">
        <v>1965</v>
      </c>
      <c r="G14" s="248">
        <v>109.99</v>
      </c>
      <c r="H14" s="515" t="s">
        <v>5263</v>
      </c>
      <c r="I14" s="523">
        <f t="shared" si="0"/>
        <v>5.597455470737913E-2</v>
      </c>
    </row>
    <row r="15" spans="1:9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15.54</v>
      </c>
      <c r="H15" s="515" t="s">
        <v>5263</v>
      </c>
      <c r="I15" s="523">
        <f t="shared" si="0"/>
        <v>0.40894736842105261</v>
      </c>
    </row>
    <row r="16" spans="1:9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153.93</v>
      </c>
      <c r="H16" s="515" t="s">
        <v>5263</v>
      </c>
      <c r="I16" s="523">
        <f t="shared" si="0"/>
        <v>0.59203846153846151</v>
      </c>
    </row>
    <row r="17" spans="1:9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8.41</v>
      </c>
      <c r="H17" s="515" t="s">
        <v>5263</v>
      </c>
      <c r="I17" s="523">
        <f t="shared" si="0"/>
        <v>0.52562500000000001</v>
      </c>
    </row>
    <row r="18" spans="1:9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28.32</v>
      </c>
      <c r="H18" s="515" t="s">
        <v>5263</v>
      </c>
      <c r="I18" s="523">
        <f t="shared" si="0"/>
        <v>0.56640000000000001</v>
      </c>
    </row>
    <row r="19" spans="1:9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90.49</v>
      </c>
      <c r="H19" s="515" t="s">
        <v>5263</v>
      </c>
      <c r="I19" s="523">
        <f t="shared" si="0"/>
        <v>0.34803846153846152</v>
      </c>
    </row>
    <row r="20" spans="1:9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262.54000000000002</v>
      </c>
      <c r="H20" s="515" t="s">
        <v>5263</v>
      </c>
      <c r="I20" s="523">
        <f t="shared" si="0"/>
        <v>0.67317948717948728</v>
      </c>
    </row>
    <row r="21" spans="1:9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601.69000000000005</v>
      </c>
      <c r="H21" s="515" t="s">
        <v>5263</v>
      </c>
      <c r="I21" s="523">
        <f t="shared" si="0"/>
        <v>0.63004188481675394</v>
      </c>
    </row>
    <row r="22" spans="1:9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143.43</v>
      </c>
      <c r="H22" s="515" t="s">
        <v>5263</v>
      </c>
      <c r="I22" s="523">
        <f t="shared" si="0"/>
        <v>0.9253548387096775</v>
      </c>
    </row>
    <row r="23" spans="1:9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72.540000000000006</v>
      </c>
      <c r="H23" s="515" t="s">
        <v>5263</v>
      </c>
      <c r="I23" s="523">
        <f t="shared" si="0"/>
        <v>0.65945454545454552</v>
      </c>
    </row>
    <row r="24" spans="1:9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107.66</v>
      </c>
      <c r="H24" s="515" t="s">
        <v>5263</v>
      </c>
      <c r="I24" s="523">
        <f t="shared" si="0"/>
        <v>0.89716666666666667</v>
      </c>
    </row>
    <row r="25" spans="1:9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</row>
    <row r="26" spans="1:9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94.35</v>
      </c>
      <c r="H26" s="515" t="s">
        <v>5263</v>
      </c>
      <c r="I26" s="523">
        <f t="shared" si="0"/>
        <v>0.99315789473684202</v>
      </c>
    </row>
    <row r="27" spans="1:9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34.590000000000003</v>
      </c>
      <c r="H27" s="515" t="s">
        <v>5263</v>
      </c>
      <c r="I27" s="523">
        <f t="shared" si="0"/>
        <v>0.49414285714285722</v>
      </c>
    </row>
    <row r="28" spans="1:9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</row>
    <row r="29" spans="1:9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123.81</v>
      </c>
      <c r="H29" s="515" t="s">
        <v>5263</v>
      </c>
      <c r="I29" s="523">
        <f t="shared" si="0"/>
        <v>0.33920547945205481</v>
      </c>
    </row>
    <row r="30" spans="1:9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8.26</v>
      </c>
      <c r="H30" s="515" t="s">
        <v>5263</v>
      </c>
      <c r="I30" s="523">
        <f t="shared" si="0"/>
        <v>0.27533333333333332</v>
      </c>
    </row>
    <row r="31" spans="1:9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84.49</v>
      </c>
      <c r="H31" s="515" t="s">
        <v>5263</v>
      </c>
      <c r="I31" s="523">
        <f t="shared" si="0"/>
        <v>0.17242857142857143</v>
      </c>
    </row>
    <row r="32" spans="1:9" ht="28.9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65</v>
      </c>
      <c r="H32" s="515" t="s">
        <v>5263</v>
      </c>
      <c r="I32" s="523">
        <f t="shared" si="0"/>
        <v>6.5000000000000002E-2</v>
      </c>
    </row>
    <row r="33" spans="1:9" ht="28.9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5610.09</v>
      </c>
      <c r="H33" s="515" t="s">
        <v>5263</v>
      </c>
      <c r="I33" s="523">
        <f t="shared" si="0"/>
        <v>0.28050449999999999</v>
      </c>
    </row>
    <row r="34" spans="1:9" ht="28.9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269.98</v>
      </c>
      <c r="H34" s="515" t="s">
        <v>5263</v>
      </c>
      <c r="I34" s="523">
        <f t="shared" si="0"/>
        <v>0.21598400000000001</v>
      </c>
    </row>
    <row r="35" spans="1:9" ht="28.9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324</v>
      </c>
      <c r="H35" s="515" t="s">
        <v>5263</v>
      </c>
      <c r="I35" s="523">
        <f t="shared" si="0"/>
        <v>0.18514285714285714</v>
      </c>
    </row>
    <row r="36" spans="1:9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295</v>
      </c>
      <c r="H36" s="515" t="s">
        <v>5263</v>
      </c>
      <c r="I36" s="523">
        <f t="shared" si="0"/>
        <v>0.98333333333333328</v>
      </c>
    </row>
    <row r="37" spans="1:9" ht="43.1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1312</v>
      </c>
      <c r="H37" s="515" t="s">
        <v>5263</v>
      </c>
      <c r="I37" s="523">
        <f t="shared" si="0"/>
        <v>0.48592592592592593</v>
      </c>
    </row>
    <row r="38" spans="1:9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30</v>
      </c>
      <c r="H38" s="515" t="s">
        <v>5263</v>
      </c>
      <c r="I38" s="523">
        <f t="shared" si="0"/>
        <v>0.3</v>
      </c>
    </row>
    <row r="39" spans="1:9" ht="28.9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282482.38</v>
      </c>
      <c r="H39" s="515" t="s">
        <v>5263</v>
      </c>
      <c r="I39" s="523">
        <f t="shared" si="0"/>
        <v>0.94160793333333337</v>
      </c>
    </row>
    <row r="40" spans="1:9" ht="28.9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8655</v>
      </c>
      <c r="H40" s="515" t="s">
        <v>5263</v>
      </c>
      <c r="I40" s="523">
        <f t="shared" si="0"/>
        <v>0.28849999999999998</v>
      </c>
    </row>
    <row r="41" spans="1:9" ht="28.9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2140.5</v>
      </c>
      <c r="H41" s="515" t="s">
        <v>5263</v>
      </c>
      <c r="I41" s="523">
        <f t="shared" si="0"/>
        <v>0.42809999999999998</v>
      </c>
    </row>
    <row r="42" spans="1:9" ht="28.9">
      <c r="A42" s="373" t="s">
        <v>5763</v>
      </c>
      <c r="B42" s="515" t="s">
        <v>5764</v>
      </c>
      <c r="C42" s="515" t="s">
        <v>5765</v>
      </c>
      <c r="D42" s="516">
        <v>45889</v>
      </c>
      <c r="E42" s="516">
        <v>46253</v>
      </c>
      <c r="F42" s="517">
        <v>9000</v>
      </c>
      <c r="G42" s="517">
        <v>1461</v>
      </c>
      <c r="H42" s="515" t="s">
        <v>5263</v>
      </c>
      <c r="I42" s="523">
        <f t="shared" si="0"/>
        <v>0.16233333333333333</v>
      </c>
    </row>
    <row r="43" spans="1:9" ht="28.9">
      <c r="A43" s="373" t="s">
        <v>5282</v>
      </c>
      <c r="B43" s="515" t="s">
        <v>5622</v>
      </c>
      <c r="C43" s="515" t="s">
        <v>5623</v>
      </c>
      <c r="D43" s="516">
        <v>45610</v>
      </c>
      <c r="E43" s="516">
        <v>45974</v>
      </c>
      <c r="F43" s="517">
        <v>24650</v>
      </c>
      <c r="G43" s="517">
        <v>17411</v>
      </c>
      <c r="H43" s="515" t="s">
        <v>5263</v>
      </c>
      <c r="I43" s="523">
        <f t="shared" si="0"/>
        <v>0.70632860040567946</v>
      </c>
    </row>
    <row r="44" spans="1:9" ht="28.9">
      <c r="A44" s="373" t="s">
        <v>5600</v>
      </c>
      <c r="B44" s="515" t="s">
        <v>5768</v>
      </c>
      <c r="C44" s="515" t="s">
        <v>5769</v>
      </c>
      <c r="D44" s="516">
        <v>45901</v>
      </c>
      <c r="E44" s="516">
        <v>46265</v>
      </c>
      <c r="F44" s="517">
        <v>25000</v>
      </c>
      <c r="G44" s="517">
        <v>0</v>
      </c>
      <c r="H44" s="515" t="s">
        <v>5263</v>
      </c>
      <c r="I44" s="523">
        <f t="shared" si="0"/>
        <v>0</v>
      </c>
    </row>
    <row r="45" spans="1:9" ht="28.9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282</v>
      </c>
      <c r="H45" s="515" t="s">
        <v>5263</v>
      </c>
      <c r="I45" s="523">
        <f>G45/F45</f>
        <v>1.128E-2</v>
      </c>
    </row>
    <row r="46" spans="1:9" ht="28.9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11952</v>
      </c>
      <c r="H46" s="515" t="s">
        <v>5263</v>
      </c>
      <c r="I46" s="523">
        <f>G46/F46</f>
        <v>0.34148571428571428</v>
      </c>
    </row>
    <row r="47" spans="1:9" ht="28.9">
      <c r="A47" s="373" t="s">
        <v>57</v>
      </c>
      <c r="B47" s="515" t="s">
        <v>5764</v>
      </c>
      <c r="C47" s="515" t="s">
        <v>5765</v>
      </c>
      <c r="D47" s="516">
        <v>45884</v>
      </c>
      <c r="E47" s="516">
        <v>46248</v>
      </c>
      <c r="F47" s="517">
        <v>300000</v>
      </c>
      <c r="G47" s="517">
        <v>44750</v>
      </c>
      <c r="H47" s="515" t="s">
        <v>5263</v>
      </c>
      <c r="I47" s="523">
        <f t="shared" si="0"/>
        <v>0.14916666666666667</v>
      </c>
    </row>
    <row r="48" spans="1:9" ht="28.9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133552</v>
      </c>
      <c r="H48" s="515" t="s">
        <v>5263</v>
      </c>
      <c r="I48" s="523">
        <f t="shared" si="0"/>
        <v>0.33388000000000001</v>
      </c>
    </row>
    <row r="49" spans="1:9" ht="28.9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364</v>
      </c>
      <c r="H49" s="515" t="s">
        <v>5263</v>
      </c>
      <c r="I49" s="523">
        <f t="shared" si="0"/>
        <v>0.60666666666666669</v>
      </c>
    </row>
    <row r="50" spans="1:9" ht="28.9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4095</v>
      </c>
      <c r="H50" s="515" t="s">
        <v>5263</v>
      </c>
      <c r="I50" s="523">
        <f t="shared" si="0"/>
        <v>0.97499999999999998</v>
      </c>
    </row>
    <row r="51" spans="1:9" ht="28.9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6</v>
      </c>
      <c r="H51" s="515" t="s">
        <v>5263</v>
      </c>
      <c r="I51" s="523">
        <f t="shared" si="0"/>
        <v>0.06</v>
      </c>
    </row>
    <row r="52" spans="1:9" ht="28.9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10081</v>
      </c>
      <c r="H52" s="515" t="s">
        <v>5263</v>
      </c>
      <c r="I52" s="523">
        <f t="shared" si="0"/>
        <v>0.28802857142857141</v>
      </c>
    </row>
    <row r="53" spans="1:9" ht="28.9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10758</v>
      </c>
      <c r="H53" s="515" t="s">
        <v>5263</v>
      </c>
      <c r="I53" s="523">
        <f t="shared" si="0"/>
        <v>0.89649999999999996</v>
      </c>
    </row>
    <row r="54" spans="1:9" ht="28.9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1</v>
      </c>
      <c r="H55" s="515" t="s">
        <v>5351</v>
      </c>
      <c r="I55" s="523">
        <f t="shared" si="0"/>
        <v>2.0833333333333332E-2</v>
      </c>
    </row>
    <row r="56" spans="1:9" ht="28.9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62</v>
      </c>
      <c r="H56" s="515" t="s">
        <v>5263</v>
      </c>
      <c r="I56" s="523">
        <f t="shared" si="0"/>
        <v>0.62</v>
      </c>
    </row>
    <row r="57" spans="1:9" ht="28.9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205992</v>
      </c>
      <c r="H57" s="515" t="s">
        <v>5351</v>
      </c>
      <c r="I57" s="523">
        <f t="shared" si="0"/>
        <v>0.36967870801246905</v>
      </c>
    </row>
    <row r="58" spans="1:9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1720</v>
      </c>
      <c r="H58" s="515" t="s">
        <v>5263</v>
      </c>
      <c r="I58" s="523">
        <f t="shared" si="0"/>
        <v>0.3556658395368073</v>
      </c>
    </row>
    <row r="59" spans="1:9" ht="28.9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308.7</v>
      </c>
      <c r="H59" s="515" t="s">
        <v>5263</v>
      </c>
      <c r="I59" s="523">
        <f t="shared" si="0"/>
        <v>0.53968531468531467</v>
      </c>
    </row>
    <row r="60" spans="1:9" ht="28.9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32.799999999999997</v>
      </c>
      <c r="H60" s="515" t="s">
        <v>5263</v>
      </c>
      <c r="I60" s="523">
        <f>G60/F60</f>
        <v>0.13119999999999998</v>
      </c>
    </row>
    <row r="61" spans="1:9" ht="28.9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795.2</v>
      </c>
      <c r="H61" s="515" t="s">
        <v>5263</v>
      </c>
      <c r="I61" s="523">
        <f t="shared" si="0"/>
        <v>0.88062015503875979</v>
      </c>
    </row>
    <row r="62" spans="1:9" ht="28.9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46.83</v>
      </c>
      <c r="H62" s="515" t="s">
        <v>5263</v>
      </c>
      <c r="I62" s="523">
        <f>G62/F62</f>
        <v>0.12656756756756757</v>
      </c>
    </row>
    <row r="63" spans="1:9" ht="28.9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1</v>
      </c>
      <c r="H63" s="515" t="s">
        <v>5423</v>
      </c>
      <c r="I63" s="523">
        <f t="shared" si="0"/>
        <v>1</v>
      </c>
    </row>
    <row r="64" spans="1:9" ht="28.9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48.96</v>
      </c>
      <c r="H64" s="515" t="s">
        <v>5679</v>
      </c>
      <c r="I64" s="523">
        <f t="shared" si="0"/>
        <v>2.2848822557612074E-4</v>
      </c>
    </row>
    <row r="65" spans="1:9" ht="28.9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540</v>
      </c>
      <c r="H65" s="515" t="s">
        <v>5263</v>
      </c>
      <c r="I65" s="523">
        <f t="shared" si="0"/>
        <v>0.17419354838709677</v>
      </c>
    </row>
    <row r="66" spans="1:9" ht="28.9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427.6</v>
      </c>
      <c r="H66" s="515" t="s">
        <v>5263</v>
      </c>
      <c r="I66" s="523">
        <f t="shared" si="0"/>
        <v>0.71266666666666667</v>
      </c>
    </row>
    <row r="67" spans="1:9" ht="28.9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555.92999999999995</v>
      </c>
      <c r="H67" s="515" t="s">
        <v>5263</v>
      </c>
      <c r="I67" s="523">
        <f t="shared" si="0"/>
        <v>0.30884999999999996</v>
      </c>
    </row>
    <row r="68" spans="1:9" ht="28.9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57095</v>
      </c>
      <c r="H68" s="515" t="s">
        <v>5320</v>
      </c>
      <c r="I68" s="523">
        <f t="shared" si="0"/>
        <v>0.40217375991434567</v>
      </c>
    </row>
    <row r="69" spans="1:9" ht="28.9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526</v>
      </c>
      <c r="H69" s="515" t="s">
        <v>5263</v>
      </c>
      <c r="I69" s="523">
        <f t="shared" si="0"/>
        <v>0.35066666666666668</v>
      </c>
    </row>
    <row r="70" spans="1:9">
      <c r="A70" s="688" t="s">
        <v>1288</v>
      </c>
      <c r="B70" s="689" t="s">
        <v>5664</v>
      </c>
      <c r="C70" s="515" t="s">
        <v>5669</v>
      </c>
      <c r="D70" s="690">
        <v>45691</v>
      </c>
      <c r="E70" s="690">
        <v>46055</v>
      </c>
      <c r="F70" s="248">
        <v>1900</v>
      </c>
      <c r="G70" s="248">
        <v>1296</v>
      </c>
      <c r="H70" s="515" t="s">
        <v>5263</v>
      </c>
      <c r="I70" s="523">
        <f t="shared" si="0"/>
        <v>0.68210526315789477</v>
      </c>
    </row>
    <row r="71" spans="1:9">
      <c r="A71" s="688"/>
      <c r="B71" s="689"/>
      <c r="C71" s="515" t="s">
        <v>5670</v>
      </c>
      <c r="D71" s="689"/>
      <c r="E71" s="689"/>
      <c r="F71" s="248">
        <v>100</v>
      </c>
      <c r="G71" s="248">
        <v>0</v>
      </c>
      <c r="H71" s="515" t="s">
        <v>5263</v>
      </c>
      <c r="I71" s="523">
        <f t="shared" si="0"/>
        <v>0</v>
      </c>
    </row>
    <row r="72" spans="1:9" ht="28.9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</row>
    <row r="73" spans="1:9" ht="28.9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34</v>
      </c>
      <c r="H73" s="515" t="s">
        <v>5263</v>
      </c>
      <c r="I73" s="523">
        <f>G73/F73</f>
        <v>0.14782608695652175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266</v>
      </c>
      <c r="H74" s="515" t="s">
        <v>5263</v>
      </c>
      <c r="I74" s="523">
        <f t="shared" ref="I74:I137" si="2">G74/F74</f>
        <v>0.10639999999999999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1768.6</v>
      </c>
      <c r="H75" s="515" t="s">
        <v>5263</v>
      </c>
      <c r="I75" s="523">
        <f t="shared" si="2"/>
        <v>0.88429999999999997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549.6</v>
      </c>
      <c r="H76" s="515" t="s">
        <v>5263</v>
      </c>
      <c r="I76" s="523">
        <f t="shared" si="2"/>
        <v>0.54959999999999998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3095.69</v>
      </c>
      <c r="H77" s="515" t="s">
        <v>5263</v>
      </c>
      <c r="I77" s="523">
        <f t="shared" si="2"/>
        <v>0.1238276</v>
      </c>
    </row>
    <row r="78" spans="1:9" ht="28.9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>
        <v>8280</v>
      </c>
      <c r="H78" s="515" t="s">
        <v>5263</v>
      </c>
      <c r="I78" s="523">
        <f t="shared" si="2"/>
        <v>0.82799999999999996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29</v>
      </c>
      <c r="H79" s="515" t="s">
        <v>5263</v>
      </c>
      <c r="I79" s="523">
        <f t="shared" si="2"/>
        <v>0.24166666666666667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169</v>
      </c>
      <c r="H80" s="515" t="s">
        <v>5263</v>
      </c>
      <c r="I80" s="523">
        <f t="shared" si="2"/>
        <v>8.4500000000000006E-2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392.72</v>
      </c>
      <c r="H81" s="515" t="s">
        <v>5263</v>
      </c>
      <c r="I81" s="523">
        <f t="shared" si="2"/>
        <v>0.30209230769230772</v>
      </c>
    </row>
    <row r="82" spans="1:9" ht="28.9">
      <c r="A82" s="260" t="s">
        <v>5316</v>
      </c>
      <c r="B82" s="241" t="s">
        <v>5608</v>
      </c>
      <c r="C82" s="515" t="s">
        <v>5609</v>
      </c>
      <c r="D82" s="244">
        <v>45537</v>
      </c>
      <c r="E82" s="244">
        <v>45901</v>
      </c>
      <c r="F82" s="517">
        <v>30000</v>
      </c>
      <c r="G82" s="517">
        <v>9175.5</v>
      </c>
      <c r="H82" s="515" t="s">
        <v>5263</v>
      </c>
      <c r="I82" s="523">
        <f t="shared" si="2"/>
        <v>0.30585000000000001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51</v>
      </c>
      <c r="H83" s="515" t="s">
        <v>5263</v>
      </c>
      <c r="I83" s="523">
        <f t="shared" si="2"/>
        <v>0.255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1712.76</v>
      </c>
      <c r="H84" s="515" t="s">
        <v>5263</v>
      </c>
      <c r="I84" s="523">
        <f t="shared" si="2"/>
        <v>0.24468000000000001</v>
      </c>
    </row>
    <row r="85" spans="1:9" ht="28.9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2"/>
        <v>0.4011058823529412</v>
      </c>
    </row>
    <row r="86" spans="1:9" ht="28.9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2280</v>
      </c>
      <c r="H86" s="515" t="s">
        <v>5679</v>
      </c>
      <c r="I86" s="523">
        <f t="shared" si="2"/>
        <v>0.18240000000000001</v>
      </c>
    </row>
    <row r="87" spans="1:9" ht="28.9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117640</v>
      </c>
      <c r="H87" s="515" t="s">
        <v>5351</v>
      </c>
      <c r="I87" s="523">
        <f t="shared" si="2"/>
        <v>0.11763999999999999</v>
      </c>
    </row>
    <row r="88" spans="1:9" ht="28.9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7.0000000000000007E-2</v>
      </c>
      <c r="H88" s="515" t="s">
        <v>5263</v>
      </c>
      <c r="I88" s="523">
        <f t="shared" si="2"/>
        <v>6.1156735977634113E-4</v>
      </c>
    </row>
    <row r="89" spans="1:9" ht="28.9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2150.8000000000002</v>
      </c>
      <c r="H89" s="515" t="s">
        <v>5263</v>
      </c>
      <c r="I89" s="523">
        <f t="shared" si="2"/>
        <v>6.9380645161290333E-2</v>
      </c>
    </row>
    <row r="90" spans="1:9" ht="43.1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3957</v>
      </c>
      <c r="H90" s="515" t="s">
        <v>5263</v>
      </c>
      <c r="I90" s="523">
        <f t="shared" si="2"/>
        <v>0.98924999999999996</v>
      </c>
    </row>
    <row r="91" spans="1:9" ht="28.9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517">
        <v>13005</v>
      </c>
      <c r="H91" s="515" t="s">
        <v>5263</v>
      </c>
      <c r="I91" s="523">
        <f t="shared" si="2"/>
        <v>0.65024999999999999</v>
      </c>
    </row>
    <row r="92" spans="1:9" ht="28.9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2"/>
        <v>6.6624000000000003E-2</v>
      </c>
    </row>
    <row r="93" spans="1:9" ht="28.9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20.97</v>
      </c>
      <c r="H93" s="515" t="s">
        <v>5263</v>
      </c>
      <c r="I93" s="523">
        <f t="shared" si="2"/>
        <v>0.38127272727272726</v>
      </c>
    </row>
    <row r="94" spans="1:9" ht="28.9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517">
        <v>3644.25</v>
      </c>
      <c r="H94" s="515" t="s">
        <v>5263</v>
      </c>
      <c r="I94" s="523">
        <f t="shared" si="2"/>
        <v>9.1197447447447441E-2</v>
      </c>
    </row>
    <row r="95" spans="1:9" ht="28.9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1039.5899999999999</v>
      </c>
      <c r="H95" s="515" t="s">
        <v>5263</v>
      </c>
      <c r="I95" s="523">
        <f t="shared" si="2"/>
        <v>0.17923965517241378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2102.5825</v>
      </c>
      <c r="H96" s="515" t="s">
        <v>5263</v>
      </c>
      <c r="I96" s="523">
        <f t="shared" si="2"/>
        <v>0.70086083333333338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19879.599249999999</v>
      </c>
      <c r="H97" s="515" t="s">
        <v>5263</v>
      </c>
      <c r="I97" s="523">
        <f t="shared" si="2"/>
        <v>0.49698998124999999</v>
      </c>
    </row>
    <row r="98" spans="1:9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3865.2779999999998</v>
      </c>
      <c r="H98" s="515" t="s">
        <v>5263</v>
      </c>
      <c r="I98" s="523">
        <f t="shared" si="2"/>
        <v>0.42947533333333332</v>
      </c>
    </row>
    <row r="99" spans="1:9" ht="43.1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75612.394666609893</v>
      </c>
      <c r="H99" s="515" t="s">
        <v>5263</v>
      </c>
      <c r="I99" s="523">
        <f t="shared" si="2"/>
        <v>0.84013771851788765</v>
      </c>
    </row>
    <row r="100" spans="1:9" ht="28.9">
      <c r="A100" s="373" t="s">
        <v>5331</v>
      </c>
      <c r="B100" s="515" t="s">
        <v>5622</v>
      </c>
      <c r="C100" s="515" t="s">
        <v>5623</v>
      </c>
      <c r="D100" s="516">
        <v>45575</v>
      </c>
      <c r="E100" s="516">
        <v>45939</v>
      </c>
      <c r="F100" s="517">
        <v>2200</v>
      </c>
      <c r="G100" s="517">
        <v>572</v>
      </c>
      <c r="H100" s="515" t="s">
        <v>5263</v>
      </c>
      <c r="I100" s="523">
        <f t="shared" si="2"/>
        <v>0.26</v>
      </c>
    </row>
    <row r="101" spans="1:9" ht="43.1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377</v>
      </c>
      <c r="H101" s="515" t="s">
        <v>5263</v>
      </c>
      <c r="I101" s="523">
        <f t="shared" si="2"/>
        <v>0.31416666666666665</v>
      </c>
    </row>
    <row r="102" spans="1:9" ht="28.9">
      <c r="A102" s="373" t="s">
        <v>5594</v>
      </c>
      <c r="B102" s="515" t="s">
        <v>5736</v>
      </c>
      <c r="C102" s="515" t="s">
        <v>5737</v>
      </c>
      <c r="D102" s="516">
        <v>45861</v>
      </c>
      <c r="E102" s="516">
        <v>46225</v>
      </c>
      <c r="F102" s="517">
        <v>325</v>
      </c>
      <c r="G102" s="517">
        <v>0</v>
      </c>
      <c r="H102" s="515" t="s">
        <v>5263</v>
      </c>
      <c r="I102" s="523">
        <f t="shared" si="2"/>
        <v>0</v>
      </c>
    </row>
    <row r="103" spans="1:9" ht="28.9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169.1</v>
      </c>
      <c r="H103" s="515" t="s">
        <v>5263</v>
      </c>
      <c r="I103" s="523">
        <f t="shared" si="2"/>
        <v>0.76863636363636356</v>
      </c>
    </row>
    <row r="104" spans="1:9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1353.12</v>
      </c>
      <c r="H104" s="515" t="s">
        <v>5263</v>
      </c>
      <c r="I104" s="523">
        <f t="shared" si="2"/>
        <v>0.27062399999999998</v>
      </c>
    </row>
    <row r="105" spans="1:9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47.35</v>
      </c>
      <c r="H105" s="515" t="s">
        <v>5263</v>
      </c>
      <c r="I105" s="523">
        <f t="shared" si="2"/>
        <v>1.8940000000000002E-2</v>
      </c>
    </row>
    <row r="106" spans="1:9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2"/>
        <v>0</v>
      </c>
    </row>
    <row r="107" spans="1:9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271.45999999999998</v>
      </c>
      <c r="H107" s="515" t="s">
        <v>5263</v>
      </c>
      <c r="I107" s="523">
        <f t="shared" si="2"/>
        <v>5.2203846153846149E-2</v>
      </c>
    </row>
    <row r="108" spans="1:9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50</v>
      </c>
      <c r="H108" s="515" t="s">
        <v>5263</v>
      </c>
      <c r="I108" s="523">
        <f t="shared" si="2"/>
        <v>0.01</v>
      </c>
    </row>
    <row r="109" spans="1:9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4961</v>
      </c>
      <c r="H109" s="515" t="s">
        <v>5263</v>
      </c>
      <c r="I109" s="523">
        <f t="shared" si="2"/>
        <v>0.62012500000000004</v>
      </c>
    </row>
    <row r="110" spans="1:9" ht="28.9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250</v>
      </c>
      <c r="H110" s="515" t="s">
        <v>5263</v>
      </c>
      <c r="I110" s="523">
        <f t="shared" si="2"/>
        <v>4.1666666666666664E-2</v>
      </c>
    </row>
    <row r="111" spans="1:9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1964</v>
      </c>
      <c r="H111" s="515" t="s">
        <v>5263</v>
      </c>
      <c r="I111" s="523">
        <f t="shared" si="2"/>
        <v>0.27277777777777779</v>
      </c>
    </row>
    <row r="112" spans="1:9" ht="28.9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85</v>
      </c>
      <c r="H112" s="515" t="s">
        <v>5263</v>
      </c>
      <c r="I112" s="523">
        <f t="shared" si="2"/>
        <v>0.56666666666666665</v>
      </c>
    </row>
    <row r="113" spans="1:9" ht="28.9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2"/>
        <v>0.99</v>
      </c>
    </row>
    <row r="114" spans="1:9" ht="28.9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93463332</v>
      </c>
      <c r="H114" s="515" t="s">
        <v>5351</v>
      </c>
      <c r="I114" s="523">
        <f t="shared" si="2"/>
        <v>0.51924073333333332</v>
      </c>
    </row>
    <row r="115" spans="1:9" ht="28.9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2"/>
        <v>0</v>
      </c>
    </row>
    <row r="116" spans="1:9" ht="28.9">
      <c r="A116" s="373" t="s">
        <v>2714</v>
      </c>
      <c r="B116" s="515" t="s">
        <v>5764</v>
      </c>
      <c r="C116" s="515" t="s">
        <v>5765</v>
      </c>
      <c r="D116" s="516">
        <v>45889</v>
      </c>
      <c r="E116" s="516">
        <v>46253</v>
      </c>
      <c r="F116" s="517">
        <v>400000</v>
      </c>
      <c r="G116" s="517">
        <v>42177</v>
      </c>
      <c r="H116" s="515" t="s">
        <v>5351</v>
      </c>
      <c r="I116" s="523">
        <f t="shared" si="2"/>
        <v>0.10544249999999999</v>
      </c>
    </row>
    <row r="117" spans="1:9" ht="28.9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517">
        <v>351288</v>
      </c>
      <c r="H117" s="515" t="s">
        <v>5351</v>
      </c>
      <c r="I117" s="523">
        <f t="shared" si="2"/>
        <v>0.23419200000000001</v>
      </c>
    </row>
    <row r="118" spans="1:9" ht="28.9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517">
        <v>12681</v>
      </c>
      <c r="H118" s="515" t="s">
        <v>5351</v>
      </c>
      <c r="I118" s="523">
        <f t="shared" si="2"/>
        <v>2.1135000000000001E-2</v>
      </c>
    </row>
    <row r="119" spans="1:9" ht="28.9">
      <c r="A119" s="373" t="s">
        <v>5782</v>
      </c>
      <c r="B119" s="515" t="s">
        <v>5764</v>
      </c>
      <c r="C119" s="515" t="s">
        <v>5765</v>
      </c>
      <c r="D119" s="516">
        <v>45889</v>
      </c>
      <c r="E119" s="516">
        <v>46253</v>
      </c>
      <c r="F119" s="517">
        <v>10000</v>
      </c>
      <c r="G119" s="517">
        <v>0</v>
      </c>
      <c r="H119" s="515" t="s">
        <v>5351</v>
      </c>
      <c r="I119" s="523">
        <f t="shared" si="2"/>
        <v>0</v>
      </c>
    </row>
    <row r="120" spans="1:9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195200</v>
      </c>
      <c r="H120" s="515" t="s">
        <v>5351</v>
      </c>
      <c r="I120" s="523">
        <f t="shared" si="2"/>
        <v>9.7600000000000006E-2</v>
      </c>
    </row>
    <row r="121" spans="1:9" ht="28.9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1157642</v>
      </c>
      <c r="H121" s="515" t="s">
        <v>5351</v>
      </c>
      <c r="I121" s="523">
        <f t="shared" si="2"/>
        <v>0.19642211168506277</v>
      </c>
    </row>
    <row r="122" spans="1:9" ht="28.9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93028</v>
      </c>
      <c r="H122" s="515" t="s">
        <v>5351</v>
      </c>
      <c r="I122" s="523">
        <f t="shared" si="2"/>
        <v>9.3028E-2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1323148</v>
      </c>
      <c r="H123" s="515" t="s">
        <v>5351</v>
      </c>
      <c r="I123" s="523">
        <f>G123/F123</f>
        <v>0.80190787878787884</v>
      </c>
    </row>
    <row r="124" spans="1:9" ht="28.9">
      <c r="A124" s="373" t="s">
        <v>5357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50000</v>
      </c>
      <c r="G124" s="517">
        <v>7709</v>
      </c>
      <c r="H124" s="515" t="s">
        <v>5351</v>
      </c>
      <c r="I124" s="523">
        <f t="shared" ref="I124" si="3">G124/F124</f>
        <v>0.15418000000000001</v>
      </c>
    </row>
    <row r="125" spans="1:9" ht="28.9">
      <c r="A125" s="260" t="s">
        <v>5384</v>
      </c>
      <c r="B125" s="241" t="s">
        <v>5608</v>
      </c>
      <c r="C125" s="515" t="s">
        <v>5609</v>
      </c>
      <c r="D125" s="244">
        <v>45537</v>
      </c>
      <c r="E125" s="244">
        <v>45901</v>
      </c>
      <c r="F125" s="517">
        <v>3</v>
      </c>
      <c r="G125" s="517">
        <v>1</v>
      </c>
      <c r="H125" s="515" t="s">
        <v>5351</v>
      </c>
      <c r="I125" s="523">
        <f t="shared" si="2"/>
        <v>0.33333333333333331</v>
      </c>
    </row>
    <row r="126" spans="1:9" ht="28.9">
      <c r="A126" s="373" t="s">
        <v>5703</v>
      </c>
      <c r="B126" s="515" t="s">
        <v>5696</v>
      </c>
      <c r="C126" s="515" t="s">
        <v>5697</v>
      </c>
      <c r="D126" s="516">
        <v>45751</v>
      </c>
      <c r="E126" s="516">
        <v>46115</v>
      </c>
      <c r="F126" s="517">
        <v>25</v>
      </c>
      <c r="G126" s="517">
        <v>0</v>
      </c>
      <c r="H126" s="515" t="s">
        <v>5351</v>
      </c>
      <c r="I126" s="523">
        <f t="shared" si="2"/>
        <v>0</v>
      </c>
    </row>
    <row r="127" spans="1:9" ht="28.9">
      <c r="A127" s="373" t="s">
        <v>5643</v>
      </c>
      <c r="B127" s="515" t="s">
        <v>5635</v>
      </c>
      <c r="C127" s="515" t="s">
        <v>5636</v>
      </c>
      <c r="D127" s="516">
        <v>45623</v>
      </c>
      <c r="E127" s="516">
        <v>45987</v>
      </c>
      <c r="F127" s="517">
        <v>510</v>
      </c>
      <c r="G127" s="517">
        <v>140</v>
      </c>
      <c r="H127" s="515" t="s">
        <v>5351</v>
      </c>
      <c r="I127" s="523">
        <f t="shared" si="2"/>
        <v>0.27450980392156865</v>
      </c>
    </row>
    <row r="128" spans="1:9" ht="43.15">
      <c r="A128" s="373" t="s">
        <v>5754</v>
      </c>
      <c r="B128" s="515" t="s">
        <v>5755</v>
      </c>
      <c r="C128" s="515" t="s">
        <v>5756</v>
      </c>
      <c r="D128" s="516">
        <v>45854</v>
      </c>
      <c r="E128" s="516">
        <v>46218</v>
      </c>
      <c r="F128" s="612">
        <v>717410000</v>
      </c>
      <c r="G128" s="612">
        <v>184056979.91</v>
      </c>
      <c r="H128" s="515" t="s">
        <v>5502</v>
      </c>
      <c r="I128" s="523">
        <f t="shared" si="2"/>
        <v>0.25655758897980235</v>
      </c>
    </row>
    <row r="129" spans="1:9">
      <c r="A129" s="688" t="s">
        <v>5744</v>
      </c>
      <c r="B129" s="689" t="s">
        <v>5745</v>
      </c>
      <c r="C129" s="515" t="s">
        <v>5746</v>
      </c>
      <c r="D129" s="690">
        <v>45839</v>
      </c>
      <c r="E129" s="690">
        <v>46203</v>
      </c>
      <c r="F129" s="612">
        <v>38700000</v>
      </c>
      <c r="G129" s="612">
        <v>19121388.637422681</v>
      </c>
      <c r="H129" s="515" t="s">
        <v>5502</v>
      </c>
      <c r="I129" s="523">
        <f t="shared" si="2"/>
        <v>0.4940927296491649</v>
      </c>
    </row>
    <row r="130" spans="1:9">
      <c r="A130" s="688"/>
      <c r="B130" s="689"/>
      <c r="C130" s="515" t="s">
        <v>5747</v>
      </c>
      <c r="D130" s="690"/>
      <c r="E130" s="690"/>
      <c r="F130" s="612">
        <v>4300000</v>
      </c>
      <c r="G130" s="612">
        <v>1690839.5425773188</v>
      </c>
      <c r="H130" s="515" t="s">
        <v>5502</v>
      </c>
      <c r="I130" s="523">
        <f t="shared" si="2"/>
        <v>0.39321849827379507</v>
      </c>
    </row>
    <row r="131" spans="1:9">
      <c r="A131" s="688" t="s">
        <v>5785</v>
      </c>
      <c r="B131" s="689" t="s">
        <v>5786</v>
      </c>
      <c r="C131" s="515" t="s">
        <v>5787</v>
      </c>
      <c r="D131" s="690">
        <v>45870</v>
      </c>
      <c r="E131" s="690">
        <v>46053</v>
      </c>
      <c r="F131" s="612">
        <v>76050000</v>
      </c>
      <c r="G131" s="612">
        <v>1595179.2</v>
      </c>
      <c r="H131" s="515" t="s">
        <v>5502</v>
      </c>
      <c r="I131" s="523">
        <f t="shared" si="2"/>
        <v>2.0975400394477317E-2</v>
      </c>
    </row>
    <row r="132" spans="1:9">
      <c r="A132" s="688"/>
      <c r="B132" s="689"/>
      <c r="C132" s="515" t="s">
        <v>5788</v>
      </c>
      <c r="D132" s="690"/>
      <c r="E132" s="690"/>
      <c r="F132" s="612">
        <v>8450000</v>
      </c>
      <c r="G132" s="612">
        <v>0</v>
      </c>
      <c r="H132" s="515" t="s">
        <v>5502</v>
      </c>
      <c r="I132" s="523">
        <f t="shared" si="2"/>
        <v>0</v>
      </c>
    </row>
    <row r="133" spans="1:9">
      <c r="A133" s="688" t="s">
        <v>5748</v>
      </c>
      <c r="B133" s="689" t="s">
        <v>5745</v>
      </c>
      <c r="C133" s="515" t="s">
        <v>5746</v>
      </c>
      <c r="D133" s="690">
        <v>45839</v>
      </c>
      <c r="E133" s="690">
        <v>46203</v>
      </c>
      <c r="F133" s="612">
        <v>67500000</v>
      </c>
      <c r="G133" s="612">
        <v>36464680.7342669</v>
      </c>
      <c r="H133" s="515" t="s">
        <v>5502</v>
      </c>
      <c r="I133" s="523">
        <f>G133/F133</f>
        <v>0.54021749235950967</v>
      </c>
    </row>
    <row r="134" spans="1:9">
      <c r="A134" s="688"/>
      <c r="B134" s="689"/>
      <c r="C134" s="515" t="s">
        <v>5747</v>
      </c>
      <c r="D134" s="690"/>
      <c r="E134" s="690"/>
      <c r="F134" s="612">
        <v>7500000</v>
      </c>
      <c r="G134" s="612">
        <v>4860906.1392956795</v>
      </c>
      <c r="H134" s="515" t="s">
        <v>5502</v>
      </c>
      <c r="I134" s="523">
        <f t="shared" si="2"/>
        <v>0.64812081857275727</v>
      </c>
    </row>
    <row r="135" spans="1:9">
      <c r="A135" s="688" t="s">
        <v>5789</v>
      </c>
      <c r="B135" s="689" t="s">
        <v>5786</v>
      </c>
      <c r="C135" s="515" t="s">
        <v>5787</v>
      </c>
      <c r="D135" s="690">
        <v>45870</v>
      </c>
      <c r="E135" s="690">
        <v>46053</v>
      </c>
      <c r="F135" s="612">
        <v>252900000</v>
      </c>
      <c r="G135" s="612">
        <v>55009813.189999998</v>
      </c>
      <c r="H135" s="515" t="s">
        <v>5502</v>
      </c>
      <c r="I135" s="523">
        <f t="shared" si="2"/>
        <v>0.21751606638987742</v>
      </c>
    </row>
    <row r="136" spans="1:9">
      <c r="A136" s="688"/>
      <c r="B136" s="689"/>
      <c r="C136" s="515" t="s">
        <v>5788</v>
      </c>
      <c r="D136" s="690"/>
      <c r="E136" s="690"/>
      <c r="F136" s="612">
        <v>28100000</v>
      </c>
      <c r="G136" s="612">
        <v>0</v>
      </c>
      <c r="H136" s="515" t="s">
        <v>5502</v>
      </c>
      <c r="I136" s="523">
        <f t="shared" si="2"/>
        <v>0</v>
      </c>
    </row>
    <row r="137" spans="1:9">
      <c r="A137" s="688" t="s">
        <v>5749</v>
      </c>
      <c r="B137" s="689" t="s">
        <v>5745</v>
      </c>
      <c r="C137" s="515" t="s">
        <v>5746</v>
      </c>
      <c r="D137" s="690">
        <v>45839</v>
      </c>
      <c r="E137" s="690">
        <v>46203</v>
      </c>
      <c r="F137" s="612">
        <v>126900000</v>
      </c>
      <c r="G137" s="612">
        <v>26236058.665434554</v>
      </c>
      <c r="H137" s="515" t="s">
        <v>5502</v>
      </c>
      <c r="I137" s="523">
        <f t="shared" si="2"/>
        <v>0.20674593116969703</v>
      </c>
    </row>
    <row r="138" spans="1:9">
      <c r="A138" s="688"/>
      <c r="B138" s="689"/>
      <c r="C138" s="515" t="s">
        <v>5747</v>
      </c>
      <c r="D138" s="690"/>
      <c r="E138" s="690"/>
      <c r="F138" s="612">
        <v>14100000</v>
      </c>
      <c r="G138" s="612">
        <v>5813333.3976607444</v>
      </c>
      <c r="H138" s="515" t="s">
        <v>5502</v>
      </c>
      <c r="I138" s="523">
        <f t="shared" ref="I138:I150" si="4">G138/F138</f>
        <v>0.41229314877026557</v>
      </c>
    </row>
    <row r="139" spans="1:9">
      <c r="A139" s="688" t="s">
        <v>5790</v>
      </c>
      <c r="B139" s="689" t="s">
        <v>5786</v>
      </c>
      <c r="C139" s="515" t="s">
        <v>5787</v>
      </c>
      <c r="D139" s="690">
        <v>45870</v>
      </c>
      <c r="E139" s="690">
        <v>46053</v>
      </c>
      <c r="F139" s="612">
        <v>87750000</v>
      </c>
      <c r="G139" s="612">
        <v>29458804.059999999</v>
      </c>
      <c r="H139" s="515" t="s">
        <v>5502</v>
      </c>
      <c r="I139" s="523">
        <f t="shared" si="4"/>
        <v>0.33571286678062678</v>
      </c>
    </row>
    <row r="140" spans="1:9">
      <c r="A140" s="688"/>
      <c r="B140" s="689"/>
      <c r="C140" s="515" t="s">
        <v>5788</v>
      </c>
      <c r="D140" s="690"/>
      <c r="E140" s="690"/>
      <c r="F140" s="612">
        <v>9750000</v>
      </c>
      <c r="G140" s="612">
        <v>0</v>
      </c>
      <c r="H140" s="515" t="s">
        <v>5502</v>
      </c>
      <c r="I140" s="523">
        <f t="shared" si="4"/>
        <v>0</v>
      </c>
    </row>
    <row r="141" spans="1:9" ht="28.9">
      <c r="A141" s="373" t="s">
        <v>5750</v>
      </c>
      <c r="B141" s="515" t="s">
        <v>5745</v>
      </c>
      <c r="C141" s="515" t="s">
        <v>5751</v>
      </c>
      <c r="D141" s="516">
        <v>45839</v>
      </c>
      <c r="E141" s="516">
        <v>46203</v>
      </c>
      <c r="F141" s="612">
        <v>6000000</v>
      </c>
      <c r="G141" s="612">
        <v>2466811.8199999998</v>
      </c>
      <c r="H141" s="515" t="s">
        <v>5502</v>
      </c>
      <c r="I141" s="523">
        <f t="shared" si="4"/>
        <v>0.41113530333333331</v>
      </c>
    </row>
    <row r="142" spans="1:9" ht="28.9">
      <c r="A142" s="373" t="s">
        <v>5653</v>
      </c>
      <c r="B142" s="515" t="s">
        <v>5757</v>
      </c>
      <c r="C142" s="515" t="s">
        <v>5758</v>
      </c>
      <c r="D142" s="516">
        <v>45848</v>
      </c>
      <c r="E142" s="516">
        <v>46577</v>
      </c>
      <c r="F142" s="517">
        <v>10</v>
      </c>
      <c r="G142" s="517">
        <v>6</v>
      </c>
      <c r="H142" s="515" t="s">
        <v>5351</v>
      </c>
      <c r="I142" s="523">
        <f t="shared" si="4"/>
        <v>0.6</v>
      </c>
    </row>
    <row r="143" spans="1:9" ht="28.9">
      <c r="A143" s="373" t="s">
        <v>5732</v>
      </c>
      <c r="B143" s="515" t="s">
        <v>5733</v>
      </c>
      <c r="C143" s="515" t="s">
        <v>5734</v>
      </c>
      <c r="D143" s="516">
        <v>45814</v>
      </c>
      <c r="E143" s="516">
        <v>46543</v>
      </c>
      <c r="F143" s="517">
        <v>6</v>
      </c>
      <c r="G143" s="517">
        <v>0</v>
      </c>
      <c r="H143" s="515" t="s">
        <v>5351</v>
      </c>
      <c r="I143" s="523">
        <f t="shared" si="4"/>
        <v>0</v>
      </c>
    </row>
    <row r="144" spans="1:9" ht="28.9">
      <c r="A144" s="260" t="s">
        <v>5365</v>
      </c>
      <c r="B144" s="241" t="s">
        <v>5646</v>
      </c>
      <c r="C144" s="515" t="s">
        <v>5647</v>
      </c>
      <c r="D144" s="244">
        <v>45646</v>
      </c>
      <c r="E144" s="244">
        <v>46010</v>
      </c>
      <c r="F144" s="517">
        <v>26000000</v>
      </c>
      <c r="G144" s="517">
        <v>21662663</v>
      </c>
      <c r="H144" s="515" t="s">
        <v>5351</v>
      </c>
      <c r="I144" s="523">
        <f t="shared" si="4"/>
        <v>0.83317934615384615</v>
      </c>
    </row>
    <row r="145" spans="1:9" ht="28.9">
      <c r="A145" s="260" t="s">
        <v>5366</v>
      </c>
      <c r="B145" s="241" t="s">
        <v>5696</v>
      </c>
      <c r="C145" s="515" t="s">
        <v>5697</v>
      </c>
      <c r="D145" s="244">
        <v>45852</v>
      </c>
      <c r="E145" s="244">
        <v>46036</v>
      </c>
      <c r="F145" s="517">
        <v>7187500</v>
      </c>
      <c r="G145" s="517">
        <v>2189065</v>
      </c>
      <c r="H145" s="515" t="s">
        <v>5351</v>
      </c>
      <c r="I145" s="523">
        <f t="shared" si="4"/>
        <v>0.30456556521739131</v>
      </c>
    </row>
    <row r="146" spans="1:9" ht="28.9">
      <c r="A146" s="260" t="s">
        <v>5648</v>
      </c>
      <c r="B146" s="241" t="s">
        <v>5646</v>
      </c>
      <c r="C146" s="515" t="s">
        <v>5647</v>
      </c>
      <c r="D146" s="244">
        <v>45646</v>
      </c>
      <c r="E146" s="244">
        <v>46010</v>
      </c>
      <c r="F146" s="529">
        <v>37.5</v>
      </c>
      <c r="G146" s="529">
        <v>11</v>
      </c>
      <c r="H146" s="515" t="s">
        <v>5263</v>
      </c>
      <c r="I146" s="523">
        <f t="shared" si="4"/>
        <v>0.29333333333333333</v>
      </c>
    </row>
    <row r="147" spans="1:9" ht="28.9">
      <c r="A147" s="373" t="s">
        <v>5791</v>
      </c>
      <c r="B147" s="515" t="s">
        <v>5764</v>
      </c>
      <c r="C147" s="515" t="s">
        <v>5765</v>
      </c>
      <c r="D147" s="516">
        <v>45889</v>
      </c>
      <c r="E147" s="516">
        <v>46253</v>
      </c>
      <c r="F147" s="517">
        <v>9919980</v>
      </c>
      <c r="G147" s="517">
        <v>2678976</v>
      </c>
      <c r="H147" s="515" t="s">
        <v>5351</v>
      </c>
      <c r="I147" s="523">
        <f t="shared" si="4"/>
        <v>0.27005860898913103</v>
      </c>
    </row>
    <row r="148" spans="1:9" ht="28.9">
      <c r="A148" s="373" t="s">
        <v>5367</v>
      </c>
      <c r="B148" s="515" t="s">
        <v>5674</v>
      </c>
      <c r="C148" s="515" t="s">
        <v>5675</v>
      </c>
      <c r="D148" s="516">
        <v>45715</v>
      </c>
      <c r="E148" s="516">
        <v>46079</v>
      </c>
      <c r="F148" s="517">
        <v>3500000</v>
      </c>
      <c r="G148" s="517">
        <v>271733</v>
      </c>
      <c r="H148" s="515" t="s">
        <v>5351</v>
      </c>
      <c r="I148" s="523">
        <f t="shared" si="4"/>
        <v>7.7637999999999999E-2</v>
      </c>
    </row>
    <row r="149" spans="1:9" ht="28.9">
      <c r="A149" s="373" t="s">
        <v>5720</v>
      </c>
      <c r="B149" s="241" t="s">
        <v>5716</v>
      </c>
      <c r="C149" s="241" t="s">
        <v>5717</v>
      </c>
      <c r="D149" s="244">
        <v>45777</v>
      </c>
      <c r="E149" s="244">
        <v>46141</v>
      </c>
      <c r="F149" s="242">
        <v>300</v>
      </c>
      <c r="G149" s="242">
        <v>0</v>
      </c>
      <c r="H149" s="515" t="s">
        <v>5351</v>
      </c>
      <c r="I149" s="523">
        <f t="shared" si="4"/>
        <v>0</v>
      </c>
    </row>
    <row r="150" spans="1:9" ht="29.45" thickBot="1">
      <c r="A150" s="262" t="s">
        <v>5610</v>
      </c>
      <c r="B150" s="264" t="s">
        <v>5608</v>
      </c>
      <c r="C150" s="525" t="s">
        <v>5609</v>
      </c>
      <c r="D150" s="265">
        <v>45537</v>
      </c>
      <c r="E150" s="265">
        <v>45901</v>
      </c>
      <c r="F150" s="527">
        <v>400</v>
      </c>
      <c r="G150" s="527">
        <v>0</v>
      </c>
      <c r="H150" s="525" t="s">
        <v>5351</v>
      </c>
      <c r="I150" s="528">
        <f t="shared" si="4"/>
        <v>0</v>
      </c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  <row r="154" spans="1:9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>
      <c r="A155" s="200"/>
      <c r="B155" s="200"/>
      <c r="C155" s="200"/>
      <c r="D155" s="200"/>
      <c r="E155" s="200"/>
      <c r="F155" s="581"/>
      <c r="G155" s="581"/>
      <c r="H155" s="200"/>
      <c r="I155" s="200"/>
    </row>
  </sheetData>
  <autoFilter ref="A3:I150" xr:uid="{70638CDD-C4DE-42C6-B8AC-082C5204D175}"/>
  <mergeCells count="34">
    <mergeCell ref="A139:A140"/>
    <mergeCell ref="B139:B140"/>
    <mergeCell ref="D139:D140"/>
    <mergeCell ref="E139:E140"/>
    <mergeCell ref="A135:A136"/>
    <mergeCell ref="B135:B136"/>
    <mergeCell ref="D135:D136"/>
    <mergeCell ref="E135:E136"/>
    <mergeCell ref="A137:A138"/>
    <mergeCell ref="B137:B138"/>
    <mergeCell ref="D137:D138"/>
    <mergeCell ref="E137:E138"/>
    <mergeCell ref="A131:A132"/>
    <mergeCell ref="B131:B132"/>
    <mergeCell ref="D131:D132"/>
    <mergeCell ref="E131:E132"/>
    <mergeCell ref="A133:A134"/>
    <mergeCell ref="B133:B134"/>
    <mergeCell ref="D133:D134"/>
    <mergeCell ref="E133:E134"/>
    <mergeCell ref="A70:A71"/>
    <mergeCell ref="B70:B71"/>
    <mergeCell ref="D70:D71"/>
    <mergeCell ref="E70:E71"/>
    <mergeCell ref="A129:A130"/>
    <mergeCell ref="B129:B130"/>
    <mergeCell ref="D129:D130"/>
    <mergeCell ref="E129:E130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58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895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899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900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901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902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903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440</v>
      </c>
      <c r="H9" s="29"/>
    </row>
    <row r="10" spans="1:8" ht="25.5" customHeight="1">
      <c r="A10" s="691" t="s">
        <v>35</v>
      </c>
      <c r="B10" s="692" t="s">
        <v>36</v>
      </c>
      <c r="C10" s="23" t="s">
        <v>37</v>
      </c>
      <c r="D10" s="693">
        <v>43435</v>
      </c>
      <c r="E10" s="693">
        <v>43524</v>
      </c>
      <c r="F10" s="9" t="s">
        <v>38</v>
      </c>
      <c r="G10" s="11" t="s">
        <v>527</v>
      </c>
      <c r="H10" s="30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853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904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905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907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908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909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910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911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912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628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865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  <c r="H28" s="29"/>
    </row>
    <row r="29" spans="1:8" ht="25.5" customHeight="1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818</v>
      </c>
      <c r="H29" s="29"/>
    </row>
    <row r="30" spans="1:8" ht="25.5" customHeight="1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94</v>
      </c>
      <c r="H31" s="29"/>
    </row>
    <row r="32" spans="1:8" ht="25.5" customHeight="1">
      <c r="A32" s="22" t="s">
        <v>491</v>
      </c>
      <c r="B32" s="8" t="s">
        <v>492</v>
      </c>
      <c r="C32" s="23" t="s">
        <v>493</v>
      </c>
      <c r="D32" s="24">
        <v>43477</v>
      </c>
      <c r="E32" s="24">
        <v>43596</v>
      </c>
      <c r="F32" s="24" t="s">
        <v>820</v>
      </c>
      <c r="G32" s="11" t="s">
        <v>913</v>
      </c>
      <c r="H32" s="29"/>
    </row>
    <row r="33" spans="1:8" ht="25.5" customHeight="1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914</v>
      </c>
      <c r="H33" s="29"/>
    </row>
    <row r="34" spans="1:8" ht="25.5" customHeight="1">
      <c r="A34" s="22" t="s">
        <v>99</v>
      </c>
      <c r="B34" s="8" t="s">
        <v>805</v>
      </c>
      <c r="C34" s="23" t="s">
        <v>100</v>
      </c>
      <c r="D34" s="24">
        <v>43488</v>
      </c>
      <c r="E34" s="24">
        <v>43852</v>
      </c>
      <c r="F34" s="24" t="s">
        <v>823</v>
      </c>
      <c r="G34" s="11" t="s">
        <v>454</v>
      </c>
      <c r="H34" s="29"/>
    </row>
    <row r="35" spans="1:8" ht="25.5" customHeight="1">
      <c r="A35" s="22" t="s">
        <v>103</v>
      </c>
      <c r="B35" s="5" t="s">
        <v>805</v>
      </c>
      <c r="C35" s="23" t="s">
        <v>104</v>
      </c>
      <c r="D35" s="24">
        <v>43464</v>
      </c>
      <c r="E35" s="24">
        <v>43828</v>
      </c>
      <c r="F35" s="24" t="s">
        <v>825</v>
      </c>
      <c r="G35" s="11" t="s">
        <v>915</v>
      </c>
      <c r="H35" s="29"/>
    </row>
    <row r="36" spans="1:8" ht="25.5" customHeight="1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916</v>
      </c>
      <c r="H36" s="29"/>
    </row>
    <row r="37" spans="1:8" ht="25.5" customHeight="1">
      <c r="A37" s="22" t="s">
        <v>714</v>
      </c>
      <c r="B37" s="23" t="s">
        <v>715</v>
      </c>
      <c r="C37" s="23" t="s">
        <v>716</v>
      </c>
      <c r="D37" s="24">
        <v>43441</v>
      </c>
      <c r="E37" s="24">
        <v>43805</v>
      </c>
      <c r="F37" s="23" t="s">
        <v>402</v>
      </c>
      <c r="G37" s="11" t="s">
        <v>917</v>
      </c>
      <c r="H37" s="29"/>
    </row>
    <row r="38" spans="1:8" ht="25.5" customHeight="1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918</v>
      </c>
      <c r="H38" s="29"/>
    </row>
    <row r="39" spans="1:8" ht="25.5" customHeight="1">
      <c r="A39" s="22" t="s">
        <v>718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919</v>
      </c>
      <c r="H39" s="29"/>
    </row>
    <row r="40" spans="1:8" ht="25.5" customHeight="1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920</v>
      </c>
      <c r="H40" s="29"/>
    </row>
    <row r="41" spans="1:8" ht="25.5" customHeight="1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921</v>
      </c>
      <c r="H41" s="29"/>
    </row>
    <row r="42" spans="1:8" ht="25.5" customHeight="1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922</v>
      </c>
      <c r="H42" s="29"/>
    </row>
    <row r="43" spans="1:8" ht="25.5" customHeight="1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532</v>
      </c>
      <c r="H43" s="29"/>
    </row>
    <row r="44" spans="1:8" ht="25.5" customHeight="1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923</v>
      </c>
      <c r="H44" s="29"/>
    </row>
    <row r="45" spans="1:8" ht="25.5" customHeight="1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924</v>
      </c>
      <c r="H45" s="29"/>
    </row>
    <row r="46" spans="1:8" ht="25.5" customHeight="1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880</v>
      </c>
      <c r="H46" s="29"/>
    </row>
    <row r="47" spans="1:8" ht="25.5" customHeight="1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925</v>
      </c>
      <c r="H47" s="29"/>
    </row>
    <row r="48" spans="1:8" ht="25.5" customHeight="1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926</v>
      </c>
      <c r="H48" s="29"/>
    </row>
    <row r="49" spans="1:8" ht="25.5" customHeight="1">
      <c r="A49" s="22" t="s">
        <v>149</v>
      </c>
      <c r="B49" s="23" t="s">
        <v>805</v>
      </c>
      <c r="C49" s="23" t="s">
        <v>151</v>
      </c>
      <c r="D49" s="24">
        <v>43462</v>
      </c>
      <c r="E49" s="24">
        <v>43826</v>
      </c>
      <c r="F49" s="24" t="s">
        <v>152</v>
      </c>
      <c r="G49" s="11" t="s">
        <v>927</v>
      </c>
      <c r="H49" s="29"/>
    </row>
    <row r="50" spans="1:8" ht="25.5" customHeight="1">
      <c r="A50" s="22" t="s">
        <v>322</v>
      </c>
      <c r="B50" s="23" t="s">
        <v>680</v>
      </c>
      <c r="C50" s="23" t="s">
        <v>324</v>
      </c>
      <c r="D50" s="24">
        <v>43305</v>
      </c>
      <c r="E50" s="24">
        <v>43669</v>
      </c>
      <c r="F50" s="24" t="s">
        <v>681</v>
      </c>
      <c r="G50" s="11" t="s">
        <v>928</v>
      </c>
      <c r="H50" s="29"/>
    </row>
    <row r="51" spans="1:8" ht="25.5" customHeight="1">
      <c r="A51" s="22" t="s">
        <v>277</v>
      </c>
      <c r="B51" s="23" t="s">
        <v>236</v>
      </c>
      <c r="C51" s="23" t="s">
        <v>278</v>
      </c>
      <c r="D51" s="24">
        <v>43280</v>
      </c>
      <c r="E51" s="24">
        <v>43644</v>
      </c>
      <c r="F51" s="24" t="s">
        <v>279</v>
      </c>
      <c r="G51" s="11" t="s">
        <v>929</v>
      </c>
      <c r="H51" s="29"/>
    </row>
    <row r="52" spans="1:8" ht="25.5" customHeight="1">
      <c r="A52" s="22" t="s">
        <v>154</v>
      </c>
      <c r="B52" s="8" t="s">
        <v>715</v>
      </c>
      <c r="C52" s="23" t="s">
        <v>155</v>
      </c>
      <c r="D52" s="24">
        <v>43467</v>
      </c>
      <c r="E52" s="24">
        <v>43831</v>
      </c>
      <c r="F52" s="24" t="s">
        <v>156</v>
      </c>
      <c r="G52" s="11" t="s">
        <v>915</v>
      </c>
      <c r="H52" s="29"/>
    </row>
    <row r="53" spans="1:8" ht="25.5" customHeight="1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930</v>
      </c>
      <c r="H53" s="29"/>
    </row>
    <row r="54" spans="1:8" ht="25.5" customHeight="1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931</v>
      </c>
      <c r="H54" s="29"/>
    </row>
    <row r="55" spans="1:8" ht="25.5" customHeight="1">
      <c r="A55" s="22" t="s">
        <v>173</v>
      </c>
      <c r="B55" s="8" t="s">
        <v>27</v>
      </c>
      <c r="C55" s="23" t="s">
        <v>174</v>
      </c>
      <c r="D55" s="24">
        <v>43215</v>
      </c>
      <c r="E55" s="24">
        <v>43579</v>
      </c>
      <c r="F55" s="23" t="s">
        <v>175</v>
      </c>
      <c r="G55" s="11" t="s">
        <v>932</v>
      </c>
      <c r="H55" s="29"/>
    </row>
    <row r="56" spans="1:8" ht="27.75" customHeight="1">
      <c r="A56" s="22" t="s">
        <v>177</v>
      </c>
      <c r="B56" s="23" t="s">
        <v>273</v>
      </c>
      <c r="C56" s="23" t="s">
        <v>289</v>
      </c>
      <c r="D56" s="24">
        <v>43285</v>
      </c>
      <c r="E56" s="24">
        <v>43649</v>
      </c>
      <c r="F56" s="24" t="s">
        <v>290</v>
      </c>
      <c r="G56" s="11" t="s">
        <v>933</v>
      </c>
      <c r="H56" s="29"/>
    </row>
    <row r="57" spans="1:8" ht="25.5" customHeight="1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934</v>
      </c>
      <c r="H57" s="29"/>
    </row>
    <row r="58" spans="1:8" ht="25.5" customHeight="1" thickBot="1">
      <c r="A58" s="12" t="s">
        <v>189</v>
      </c>
      <c r="B58" s="28" t="s">
        <v>27</v>
      </c>
      <c r="C58" s="6" t="s">
        <v>190</v>
      </c>
      <c r="D58" s="7">
        <v>43231</v>
      </c>
      <c r="E58" s="7">
        <v>43595</v>
      </c>
      <c r="F58" s="6" t="s">
        <v>191</v>
      </c>
      <c r="G58" s="13" t="s">
        <v>935</v>
      </c>
      <c r="H58" s="29"/>
    </row>
  </sheetData>
  <autoFilter ref="A3:G3" xr:uid="{00000000-0009-0000-0000-000010000000}"/>
  <mergeCells count="10">
    <mergeCell ref="A1:G1"/>
    <mergeCell ref="F2:G2"/>
    <mergeCell ref="A10:A11"/>
    <mergeCell ref="B10:B11"/>
    <mergeCell ref="D10:D11"/>
    <mergeCell ref="E10:E11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1F27D-269F-4BE3-8612-2F4D57295EA4}">
  <dimension ref="A1:I153"/>
  <sheetViews>
    <sheetView topLeftCell="A57" zoomScaleNormal="100" workbookViewId="0">
      <selection activeCell="A126" sqref="A126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1" max="11" width="8.8554687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5796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2434</v>
      </c>
      <c r="H4" s="520" t="s">
        <v>5263</v>
      </c>
      <c r="I4" s="522">
        <f t="shared" ref="I4:I72" si="0">G4/F4</f>
        <v>2.2537037037037036E-2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156</v>
      </c>
      <c r="H5" s="515" t="s">
        <v>5263</v>
      </c>
      <c r="I5" s="523">
        <f t="shared" si="0"/>
        <v>1.2999999999999999E-2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184371</v>
      </c>
      <c r="H6" s="515" t="s">
        <v>5263</v>
      </c>
      <c r="I6" s="523">
        <f t="shared" si="0"/>
        <v>0.24582799999999999</v>
      </c>
    </row>
    <row r="7" spans="1:9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23019</v>
      </c>
      <c r="H7" s="515" t="s">
        <v>5263</v>
      </c>
      <c r="I7" s="523">
        <f t="shared" si="0"/>
        <v>0.82210714285714281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508.50488000000001</v>
      </c>
      <c r="H8" s="515" t="s">
        <v>5263</v>
      </c>
      <c r="I8" s="523">
        <f t="shared" si="0"/>
        <v>0.42375406666666665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149957</v>
      </c>
      <c r="H9" s="515" t="s">
        <v>5263</v>
      </c>
      <c r="I9" s="523">
        <f t="shared" si="0"/>
        <v>0.99971333333333334</v>
      </c>
    </row>
    <row r="10" spans="1:9" ht="28.9">
      <c r="A10" s="260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25130.6</v>
      </c>
      <c r="H10" s="515" t="s">
        <v>5263</v>
      </c>
      <c r="I10" s="523">
        <f t="shared" si="0"/>
        <v>9.447593984962406E-2</v>
      </c>
    </row>
    <row r="11" spans="1:9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700.56</v>
      </c>
      <c r="H11" s="515" t="s">
        <v>5263</v>
      </c>
      <c r="I11" s="523">
        <f t="shared" si="0"/>
        <v>9.3407999999999991E-2</v>
      </c>
    </row>
    <row r="12" spans="1:9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563.33000000000004</v>
      </c>
      <c r="H12" s="515" t="s">
        <v>5263</v>
      </c>
      <c r="I12" s="523">
        <f t="shared" si="0"/>
        <v>0.31296111111111113</v>
      </c>
    </row>
    <row r="13" spans="1:9" ht="43.15">
      <c r="A13" s="373" t="s">
        <v>5762</v>
      </c>
      <c r="B13" s="515" t="s">
        <v>5760</v>
      </c>
      <c r="C13" s="515" t="s">
        <v>5761</v>
      </c>
      <c r="D13" s="516">
        <v>45863</v>
      </c>
      <c r="E13" s="516">
        <v>46227</v>
      </c>
      <c r="F13" s="248">
        <v>1965</v>
      </c>
      <c r="G13" s="248">
        <v>161.91</v>
      </c>
      <c r="H13" s="515" t="s">
        <v>5263</v>
      </c>
      <c r="I13" s="523">
        <f t="shared" si="0"/>
        <v>8.2396946564885498E-2</v>
      </c>
    </row>
    <row r="14" spans="1:9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18.940000000000001</v>
      </c>
      <c r="H14" s="515" t="s">
        <v>5263</v>
      </c>
      <c r="I14" s="523">
        <f t="shared" si="0"/>
        <v>0.49842105263157899</v>
      </c>
    </row>
    <row r="15" spans="1:9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153.93</v>
      </c>
      <c r="H15" s="515" t="s">
        <v>5263</v>
      </c>
      <c r="I15" s="523">
        <f t="shared" si="0"/>
        <v>0.59203846153846151</v>
      </c>
    </row>
    <row r="16" spans="1:9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111.12</v>
      </c>
      <c r="H18" s="515" t="s">
        <v>5263</v>
      </c>
      <c r="I18" s="523">
        <f t="shared" si="0"/>
        <v>0.42738461538461542</v>
      </c>
    </row>
    <row r="19" spans="1:9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262.54000000000002</v>
      </c>
      <c r="H19" s="515" t="s">
        <v>5263</v>
      </c>
      <c r="I19" s="523">
        <f t="shared" si="0"/>
        <v>0.67317948717948728</v>
      </c>
    </row>
    <row r="20" spans="1:9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617.05999999999995</v>
      </c>
      <c r="H20" s="515" t="s">
        <v>5263</v>
      </c>
      <c r="I20" s="523">
        <f t="shared" si="0"/>
        <v>0.64613612565445022</v>
      </c>
    </row>
    <row r="21" spans="1:9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143.43</v>
      </c>
      <c r="H21" s="515" t="s">
        <v>5263</v>
      </c>
      <c r="I21" s="523">
        <f t="shared" si="0"/>
        <v>0.9253548387096775</v>
      </c>
    </row>
    <row r="22" spans="1:9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76.209999999999994</v>
      </c>
      <c r="H22" s="515" t="s">
        <v>5263</v>
      </c>
      <c r="I22" s="523">
        <f t="shared" si="0"/>
        <v>0.69281818181818178</v>
      </c>
    </row>
    <row r="23" spans="1:9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94.35</v>
      </c>
      <c r="H25" s="515" t="s">
        <v>5263</v>
      </c>
      <c r="I25" s="523">
        <f t="shared" si="0"/>
        <v>0.99315789473684202</v>
      </c>
    </row>
    <row r="26" spans="1:9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34.590000000000003</v>
      </c>
      <c r="H26" s="515" t="s">
        <v>5263</v>
      </c>
      <c r="I26" s="523">
        <f t="shared" si="0"/>
        <v>0.49414285714285722</v>
      </c>
    </row>
    <row r="27" spans="1:9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55.78</v>
      </c>
      <c r="H27" s="515" t="s">
        <v>5263</v>
      </c>
      <c r="I27" s="523">
        <f t="shared" si="0"/>
        <v>0.27613861386138616</v>
      </c>
    </row>
    <row r="28" spans="1:9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147.52000000000001</v>
      </c>
      <c r="H28" s="515" t="s">
        <v>5263</v>
      </c>
      <c r="I28" s="523">
        <f t="shared" si="0"/>
        <v>0.40416438356164386</v>
      </c>
    </row>
    <row r="29" spans="1:9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8.26</v>
      </c>
      <c r="H29" s="515" t="s">
        <v>5263</v>
      </c>
      <c r="I29" s="523">
        <f t="shared" si="0"/>
        <v>0.27533333333333332</v>
      </c>
    </row>
    <row r="30" spans="1:9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100.81</v>
      </c>
      <c r="H30" s="515" t="s">
        <v>5263</v>
      </c>
      <c r="I30" s="523">
        <f t="shared" si="0"/>
        <v>0.20573469387755103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6381.52</v>
      </c>
      <c r="H32" s="515" t="s">
        <v>5263</v>
      </c>
      <c r="I32" s="523">
        <f t="shared" si="0"/>
        <v>0.31907600000000003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378</v>
      </c>
      <c r="H34" s="515" t="s">
        <v>5263</v>
      </c>
      <c r="I34" s="523">
        <f t="shared" si="0"/>
        <v>0.216</v>
      </c>
    </row>
    <row r="35" spans="1:9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3.1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1497</v>
      </c>
      <c r="H36" s="515" t="s">
        <v>5263</v>
      </c>
      <c r="I36" s="523">
        <f t="shared" si="0"/>
        <v>0.55444444444444441</v>
      </c>
    </row>
    <row r="37" spans="1:9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28.9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289351.62</v>
      </c>
      <c r="H38" s="515" t="s">
        <v>5263</v>
      </c>
      <c r="I38" s="523">
        <f t="shared" si="0"/>
        <v>0.96450539999999996</v>
      </c>
    </row>
    <row r="39" spans="1:9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9546</v>
      </c>
      <c r="H39" s="515" t="s">
        <v>5263</v>
      </c>
      <c r="I39" s="523">
        <f t="shared" si="0"/>
        <v>0.31819999999999998</v>
      </c>
    </row>
    <row r="40" spans="1:9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2756.5</v>
      </c>
      <c r="H40" s="515" t="s">
        <v>5263</v>
      </c>
      <c r="I40" s="523">
        <f t="shared" si="0"/>
        <v>0.55130000000000001</v>
      </c>
    </row>
    <row r="41" spans="1:9" ht="28.9">
      <c r="A41" s="373" t="s">
        <v>5763</v>
      </c>
      <c r="B41" s="515" t="s">
        <v>5764</v>
      </c>
      <c r="C41" s="515" t="s">
        <v>5765</v>
      </c>
      <c r="D41" s="516">
        <v>45889</v>
      </c>
      <c r="E41" s="516">
        <v>46253</v>
      </c>
      <c r="F41" s="517">
        <v>9000</v>
      </c>
      <c r="G41" s="517">
        <v>1487</v>
      </c>
      <c r="H41" s="515" t="s">
        <v>5263</v>
      </c>
      <c r="I41" s="523">
        <f t="shared" si="0"/>
        <v>0.16522222222222221</v>
      </c>
    </row>
    <row r="42" spans="1:9" ht="28.9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18195</v>
      </c>
      <c r="H42" s="515" t="s">
        <v>5263</v>
      </c>
      <c r="I42" s="523">
        <f t="shared" si="0"/>
        <v>0.73813387423935095</v>
      </c>
    </row>
    <row r="43" spans="1:9" ht="28.9">
      <c r="A43" s="373" t="s">
        <v>5283</v>
      </c>
      <c r="B43" s="515" t="s">
        <v>5766</v>
      </c>
      <c r="C43" s="515" t="s">
        <v>5767</v>
      </c>
      <c r="D43" s="516">
        <v>45915</v>
      </c>
      <c r="E43" s="516">
        <v>46279</v>
      </c>
      <c r="F43" s="517">
        <v>800000</v>
      </c>
      <c r="G43" s="517">
        <v>62352</v>
      </c>
      <c r="H43" s="515" t="s">
        <v>5263</v>
      </c>
      <c r="I43" s="523">
        <f t="shared" ref="I43" si="1">G43/F43</f>
        <v>7.7939999999999995E-2</v>
      </c>
    </row>
    <row r="44" spans="1:9" ht="28.9">
      <c r="A44" s="373" t="s">
        <v>5600</v>
      </c>
      <c r="B44" s="515" t="s">
        <v>5768</v>
      </c>
      <c r="C44" s="515" t="s">
        <v>5769</v>
      </c>
      <c r="D44" s="516">
        <v>45901</v>
      </c>
      <c r="E44" s="516">
        <v>46265</v>
      </c>
      <c r="F44" s="517">
        <v>25000</v>
      </c>
      <c r="G44" s="517">
        <v>4260</v>
      </c>
      <c r="H44" s="515" t="s">
        <v>5263</v>
      </c>
      <c r="I44" s="523">
        <f t="shared" si="0"/>
        <v>0.1704</v>
      </c>
    </row>
    <row r="45" spans="1:9" ht="28.9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282</v>
      </c>
      <c r="H45" s="515" t="s">
        <v>5263</v>
      </c>
      <c r="I45" s="523">
        <f>G45/F45</f>
        <v>1.128E-2</v>
      </c>
    </row>
    <row r="46" spans="1:9" ht="28.9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14324</v>
      </c>
      <c r="H46" s="515" t="s">
        <v>5263</v>
      </c>
      <c r="I46" s="523">
        <f>G46/F46</f>
        <v>0.40925714285714287</v>
      </c>
    </row>
    <row r="47" spans="1:9" ht="28.9">
      <c r="A47" s="373" t="s">
        <v>57</v>
      </c>
      <c r="B47" s="515" t="s">
        <v>5764</v>
      </c>
      <c r="C47" s="515" t="s">
        <v>5765</v>
      </c>
      <c r="D47" s="516">
        <v>45884</v>
      </c>
      <c r="E47" s="516">
        <v>46248</v>
      </c>
      <c r="F47" s="517">
        <v>300000</v>
      </c>
      <c r="G47" s="517">
        <v>43800.212</v>
      </c>
      <c r="H47" s="515" t="s">
        <v>5263</v>
      </c>
      <c r="I47" s="523">
        <f t="shared" si="0"/>
        <v>0.14600070666666667</v>
      </c>
    </row>
    <row r="48" spans="1:9" ht="28.9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234552.17800000001</v>
      </c>
      <c r="H48" s="515" t="s">
        <v>5263</v>
      </c>
      <c r="I48" s="523">
        <f t="shared" si="0"/>
        <v>0.58638044500000008</v>
      </c>
    </row>
    <row r="49" spans="1:9" ht="28.9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356</v>
      </c>
      <c r="H49" s="515" t="s">
        <v>5263</v>
      </c>
      <c r="I49" s="523">
        <f t="shared" si="0"/>
        <v>0.59333333333333338</v>
      </c>
    </row>
    <row r="50" spans="1:9" ht="28.9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6</v>
      </c>
      <c r="H50" s="515" t="s">
        <v>5263</v>
      </c>
      <c r="I50" s="523">
        <f t="shared" si="0"/>
        <v>0.06</v>
      </c>
    </row>
    <row r="51" spans="1:9" ht="28.9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12492</v>
      </c>
      <c r="H51" s="515" t="s">
        <v>5263</v>
      </c>
      <c r="I51" s="523">
        <f t="shared" si="0"/>
        <v>0.35691428571428574</v>
      </c>
    </row>
    <row r="52" spans="1:9" ht="28.9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11992</v>
      </c>
      <c r="H52" s="515" t="s">
        <v>5263</v>
      </c>
      <c r="I52" s="523">
        <f t="shared" si="0"/>
        <v>0.9993333333333333</v>
      </c>
    </row>
    <row r="53" spans="1:9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258</v>
      </c>
      <c r="H53" s="515" t="s">
        <v>5263</v>
      </c>
      <c r="I53" s="523">
        <f t="shared" si="0"/>
        <v>0.18428571428571427</v>
      </c>
    </row>
    <row r="54" spans="1:9" ht="28.9">
      <c r="A54" s="373" t="s">
        <v>5775</v>
      </c>
      <c r="B54" s="515" t="s">
        <v>5766</v>
      </c>
      <c r="C54" s="515" t="s">
        <v>5767</v>
      </c>
      <c r="D54" s="516">
        <v>45915</v>
      </c>
      <c r="E54" s="516">
        <v>46279</v>
      </c>
      <c r="F54" s="517">
        <v>20</v>
      </c>
      <c r="G54" s="517">
        <v>0</v>
      </c>
      <c r="H54" s="515" t="s">
        <v>5263</v>
      </c>
      <c r="I54" s="523">
        <f t="shared" si="0"/>
        <v>0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2</v>
      </c>
      <c r="H55" s="515" t="s">
        <v>5351</v>
      </c>
      <c r="I55" s="523">
        <f t="shared" si="0"/>
        <v>4.1666666666666664E-2</v>
      </c>
    </row>
    <row r="56" spans="1:9" ht="28.9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61</v>
      </c>
      <c r="H56" s="515" t="s">
        <v>5263</v>
      </c>
      <c r="I56" s="523">
        <f t="shared" si="0"/>
        <v>0.61</v>
      </c>
    </row>
    <row r="57" spans="1:9" ht="28.9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276776</v>
      </c>
      <c r="H57" s="515" t="s">
        <v>5351</v>
      </c>
      <c r="I57" s="523">
        <f t="shared" si="0"/>
        <v>0.49670955225862723</v>
      </c>
    </row>
    <row r="58" spans="1:9" ht="28.9">
      <c r="A58" s="373" t="s">
        <v>5493</v>
      </c>
      <c r="B58" s="515" t="s">
        <v>5766</v>
      </c>
      <c r="C58" s="515" t="s">
        <v>5767</v>
      </c>
      <c r="D58" s="516">
        <v>45915</v>
      </c>
      <c r="E58" s="516">
        <v>46279</v>
      </c>
      <c r="F58" s="517">
        <v>6000</v>
      </c>
      <c r="G58" s="517">
        <v>458.9</v>
      </c>
      <c r="H58" s="515" t="s">
        <v>5263</v>
      </c>
      <c r="I58" s="523">
        <f t="shared" ref="I58" si="2">G58/F58</f>
        <v>7.6483333333333334E-2</v>
      </c>
    </row>
    <row r="59" spans="1:9" ht="28.9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2000</v>
      </c>
      <c r="H59" s="515" t="s">
        <v>5263</v>
      </c>
      <c r="I59" s="523">
        <f t="shared" si="0"/>
        <v>0.41356492969396197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330.6</v>
      </c>
      <c r="H60" s="515" t="s">
        <v>5263</v>
      </c>
      <c r="I60" s="523">
        <f t="shared" si="0"/>
        <v>0.57797202797202796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32.799999999999997</v>
      </c>
      <c r="H61" s="515" t="s">
        <v>5263</v>
      </c>
      <c r="I61" s="523">
        <f>G61/F61</f>
        <v>0.13119999999999998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826.79</v>
      </c>
      <c r="H62" s="515" t="s">
        <v>5263</v>
      </c>
      <c r="I62" s="523">
        <f t="shared" si="0"/>
        <v>0.91560354374307862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46.83</v>
      </c>
      <c r="H63" s="515" t="s">
        <v>5263</v>
      </c>
      <c r="I63" s="523">
        <f>G63/F63</f>
        <v>0.12656756756756757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49926</v>
      </c>
      <c r="H65" s="515" t="s">
        <v>5679</v>
      </c>
      <c r="I65" s="523">
        <f t="shared" si="0"/>
        <v>0.23299638786996332</v>
      </c>
    </row>
    <row r="66" spans="1:9" ht="28.9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459.6</v>
      </c>
      <c r="H66" s="515" t="s">
        <v>5263</v>
      </c>
      <c r="I66" s="523">
        <f t="shared" si="0"/>
        <v>0.76600000000000001</v>
      </c>
    </row>
    <row r="67" spans="1:9" ht="28.9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587.92999999999995</v>
      </c>
      <c r="H67" s="515" t="s">
        <v>5263</v>
      </c>
      <c r="I67" s="523">
        <f t="shared" si="0"/>
        <v>0.32662777777777774</v>
      </c>
    </row>
    <row r="68" spans="1:9" ht="28.9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59201.41</v>
      </c>
      <c r="H68" s="515" t="s">
        <v>5320</v>
      </c>
      <c r="I68" s="523">
        <f t="shared" si="0"/>
        <v>0.41701118577687618</v>
      </c>
    </row>
    <row r="69" spans="1:9" ht="28.9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681</v>
      </c>
      <c r="H69" s="515" t="s">
        <v>5263</v>
      </c>
      <c r="I69" s="523">
        <f t="shared" si="0"/>
        <v>0.45400000000000001</v>
      </c>
    </row>
    <row r="70" spans="1:9">
      <c r="A70" s="688" t="s">
        <v>1288</v>
      </c>
      <c r="B70" s="689" t="s">
        <v>5664</v>
      </c>
      <c r="C70" s="515" t="s">
        <v>5669</v>
      </c>
      <c r="D70" s="690">
        <v>45691</v>
      </c>
      <c r="E70" s="690">
        <v>46055</v>
      </c>
      <c r="F70" s="248">
        <v>1900</v>
      </c>
      <c r="G70" s="248">
        <v>1383</v>
      </c>
      <c r="H70" s="515" t="s">
        <v>5263</v>
      </c>
      <c r="I70" s="523">
        <f t="shared" si="0"/>
        <v>0.72789473684210526</v>
      </c>
    </row>
    <row r="71" spans="1:9">
      <c r="A71" s="688"/>
      <c r="B71" s="689"/>
      <c r="C71" s="515" t="s">
        <v>5670</v>
      </c>
      <c r="D71" s="689"/>
      <c r="E71" s="689"/>
      <c r="F71" s="248">
        <v>100</v>
      </c>
      <c r="G71" s="248">
        <v>0</v>
      </c>
      <c r="H71" s="515" t="s">
        <v>5263</v>
      </c>
      <c r="I71" s="523">
        <f t="shared" si="0"/>
        <v>0</v>
      </c>
    </row>
    <row r="72" spans="1:9" ht="28.9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</row>
    <row r="73" spans="1:9" ht="28.9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57</v>
      </c>
      <c r="H73" s="515" t="s">
        <v>5263</v>
      </c>
      <c r="I73" s="523">
        <f>G73/F73</f>
        <v>0.24782608695652175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365</v>
      </c>
      <c r="H74" s="515" t="s">
        <v>5263</v>
      </c>
      <c r="I74" s="523">
        <f t="shared" ref="I74:I136" si="3">G74/F74</f>
        <v>0.14599999999999999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1907</v>
      </c>
      <c r="H75" s="515" t="s">
        <v>5263</v>
      </c>
      <c r="I75" s="523">
        <f t="shared" si="3"/>
        <v>0.95350000000000001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549.6</v>
      </c>
      <c r="H76" s="515" t="s">
        <v>5263</v>
      </c>
      <c r="I76" s="523">
        <f t="shared" si="3"/>
        <v>0.54959999999999998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4097.8900000000003</v>
      </c>
      <c r="H77" s="515" t="s">
        <v>5263</v>
      </c>
      <c r="I77" s="523">
        <f t="shared" si="3"/>
        <v>0.16391560000000002</v>
      </c>
    </row>
    <row r="78" spans="1:9" ht="28.9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>
        <v>8940</v>
      </c>
      <c r="H78" s="515" t="s">
        <v>5263</v>
      </c>
      <c r="I78" s="523">
        <f t="shared" si="3"/>
        <v>0.89400000000000002</v>
      </c>
    </row>
    <row r="79" spans="1:9" ht="28.9">
      <c r="A79" s="260" t="s">
        <v>5310</v>
      </c>
      <c r="B79" s="241" t="s">
        <v>5764</v>
      </c>
      <c r="C79" s="241" t="s">
        <v>5765</v>
      </c>
      <c r="D79" s="244">
        <v>45916</v>
      </c>
      <c r="E79" s="244">
        <v>46280</v>
      </c>
      <c r="F79" s="242">
        <v>10000</v>
      </c>
      <c r="G79" s="517">
        <v>0</v>
      </c>
      <c r="H79" s="515" t="s">
        <v>5263</v>
      </c>
      <c r="I79" s="523">
        <f t="shared" si="3"/>
        <v>0</v>
      </c>
    </row>
    <row r="80" spans="1:9" ht="28.9">
      <c r="A80" s="373" t="s">
        <v>5311</v>
      </c>
      <c r="B80" s="241" t="s">
        <v>5716</v>
      </c>
      <c r="C80" s="241" t="s">
        <v>5717</v>
      </c>
      <c r="D80" s="244">
        <v>45777</v>
      </c>
      <c r="E80" s="244">
        <v>46141</v>
      </c>
      <c r="F80" s="242">
        <v>120</v>
      </c>
      <c r="G80" s="242">
        <v>55</v>
      </c>
      <c r="H80" s="515" t="s">
        <v>5263</v>
      </c>
      <c r="I80" s="523">
        <f t="shared" si="3"/>
        <v>0.45833333333333331</v>
      </c>
    </row>
    <row r="81" spans="1:9" ht="28.9">
      <c r="A81" s="373" t="s">
        <v>5671</v>
      </c>
      <c r="B81" s="515" t="s">
        <v>5664</v>
      </c>
      <c r="C81" s="515" t="s">
        <v>5665</v>
      </c>
      <c r="D81" s="516">
        <v>45691</v>
      </c>
      <c r="E81" s="516">
        <v>46055</v>
      </c>
      <c r="F81" s="517">
        <v>2000</v>
      </c>
      <c r="G81" s="517">
        <v>169</v>
      </c>
      <c r="H81" s="515" t="s">
        <v>5263</v>
      </c>
      <c r="I81" s="523">
        <f t="shared" si="3"/>
        <v>8.4500000000000006E-2</v>
      </c>
    </row>
    <row r="82" spans="1:9" ht="28.9">
      <c r="A82" s="373" t="s">
        <v>5314</v>
      </c>
      <c r="B82" s="515" t="s">
        <v>5764</v>
      </c>
      <c r="C82" s="515" t="s">
        <v>5765</v>
      </c>
      <c r="D82" s="516">
        <v>45889</v>
      </c>
      <c r="E82" s="516">
        <v>46253</v>
      </c>
      <c r="F82" s="517">
        <v>1300</v>
      </c>
      <c r="G82" s="517">
        <v>418.72</v>
      </c>
      <c r="H82" s="515" t="s">
        <v>5263</v>
      </c>
      <c r="I82" s="523">
        <f t="shared" si="3"/>
        <v>0.32209230769230773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62</v>
      </c>
      <c r="H83" s="515" t="s">
        <v>5263</v>
      </c>
      <c r="I83" s="523">
        <f t="shared" si="3"/>
        <v>0.31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2033.54</v>
      </c>
      <c r="H84" s="515" t="s">
        <v>5263</v>
      </c>
      <c r="I84" s="523">
        <f t="shared" si="3"/>
        <v>0.29050571428571426</v>
      </c>
    </row>
    <row r="85" spans="1:9" ht="28.9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3"/>
        <v>0.4011058823529412</v>
      </c>
    </row>
    <row r="86" spans="1:9" ht="28.9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3420</v>
      </c>
      <c r="H86" s="515" t="s">
        <v>5679</v>
      </c>
      <c r="I86" s="523">
        <f t="shared" si="3"/>
        <v>0.27360000000000001</v>
      </c>
    </row>
    <row r="87" spans="1:9" ht="28.9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122690</v>
      </c>
      <c r="H87" s="515" t="s">
        <v>5351</v>
      </c>
      <c r="I87" s="523">
        <f t="shared" si="3"/>
        <v>0.12268999999999999</v>
      </c>
    </row>
    <row r="88" spans="1:9" ht="28.9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6.7199999999999996E-2</v>
      </c>
      <c r="H88" s="515" t="s">
        <v>5263</v>
      </c>
      <c r="I88" s="523">
        <f t="shared" si="3"/>
        <v>5.8710466538528742E-4</v>
      </c>
    </row>
    <row r="89" spans="1:9" ht="28.9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2787.3</v>
      </c>
      <c r="H89" s="515" t="s">
        <v>5263</v>
      </c>
      <c r="I89" s="523">
        <f t="shared" si="3"/>
        <v>8.9912903225806459E-2</v>
      </c>
    </row>
    <row r="90" spans="1:9" ht="43.1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3983</v>
      </c>
      <c r="H90" s="515" t="s">
        <v>5263</v>
      </c>
      <c r="I90" s="523">
        <f t="shared" si="3"/>
        <v>0.99575000000000002</v>
      </c>
    </row>
    <row r="91" spans="1:9" ht="28.9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517">
        <v>13005</v>
      </c>
      <c r="H91" s="515" t="s">
        <v>5263</v>
      </c>
      <c r="I91" s="523">
        <f t="shared" si="3"/>
        <v>0.65024999999999999</v>
      </c>
    </row>
    <row r="92" spans="1:9" ht="28.9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3"/>
        <v>6.6624000000000003E-2</v>
      </c>
    </row>
    <row r="93" spans="1:9" ht="28.9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25.43</v>
      </c>
      <c r="H93" s="515" t="s">
        <v>5263</v>
      </c>
      <c r="I93" s="523">
        <f t="shared" si="3"/>
        <v>0.46236363636363637</v>
      </c>
    </row>
    <row r="94" spans="1:9" ht="28.9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517">
        <v>4057.97</v>
      </c>
      <c r="H94" s="515" t="s">
        <v>5263</v>
      </c>
      <c r="I94" s="523">
        <f t="shared" si="3"/>
        <v>0.1015508008008008</v>
      </c>
    </row>
    <row r="95" spans="1:9" ht="28.9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1559.32</v>
      </c>
      <c r="H95" s="515" t="s">
        <v>5263</v>
      </c>
      <c r="I95" s="523">
        <f t="shared" si="3"/>
        <v>0.26884827586206894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2209.7685999999999</v>
      </c>
      <c r="H96" s="515" t="s">
        <v>5263</v>
      </c>
      <c r="I96" s="523">
        <f t="shared" si="3"/>
        <v>0.73658953333333332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20510.83625</v>
      </c>
      <c r="H97" s="515" t="s">
        <v>5263</v>
      </c>
      <c r="I97" s="523">
        <f t="shared" si="3"/>
        <v>0.51277090624999999</v>
      </c>
    </row>
    <row r="98" spans="1:9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3937.49</v>
      </c>
      <c r="H98" s="515" t="s">
        <v>5263</v>
      </c>
      <c r="I98" s="523">
        <f t="shared" si="3"/>
        <v>0.43749888888888888</v>
      </c>
    </row>
    <row r="99" spans="1:9" ht="43.1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76510.5752666099</v>
      </c>
      <c r="H99" s="515" t="s">
        <v>5263</v>
      </c>
      <c r="I99" s="523">
        <f t="shared" si="3"/>
        <v>0.85011750296233224</v>
      </c>
    </row>
    <row r="100" spans="1:9" ht="28.9">
      <c r="A100" s="373" t="s">
        <v>277</v>
      </c>
      <c r="B100" s="241" t="s">
        <v>5764</v>
      </c>
      <c r="C100" s="241" t="s">
        <v>5765</v>
      </c>
      <c r="D100" s="244">
        <v>45916</v>
      </c>
      <c r="E100" s="244">
        <v>46280</v>
      </c>
      <c r="F100" s="517">
        <v>90000</v>
      </c>
      <c r="G100" s="517">
        <v>12594.143599999999</v>
      </c>
      <c r="H100" s="515" t="s">
        <v>5263</v>
      </c>
      <c r="I100" s="523">
        <f t="shared" si="3"/>
        <v>0.13993492888888889</v>
      </c>
    </row>
    <row r="101" spans="1:9" ht="28.9">
      <c r="A101" s="373" t="s">
        <v>5331</v>
      </c>
      <c r="B101" s="515" t="s">
        <v>5622</v>
      </c>
      <c r="C101" s="515" t="s">
        <v>5623</v>
      </c>
      <c r="D101" s="516">
        <v>45575</v>
      </c>
      <c r="E101" s="516">
        <v>45939</v>
      </c>
      <c r="F101" s="517">
        <v>2200</v>
      </c>
      <c r="G101" s="517">
        <v>572</v>
      </c>
      <c r="H101" s="515" t="s">
        <v>5263</v>
      </c>
      <c r="I101" s="523">
        <f t="shared" si="3"/>
        <v>0.26</v>
      </c>
    </row>
    <row r="102" spans="1:9" ht="43.15">
      <c r="A102" s="373" t="s">
        <v>5682</v>
      </c>
      <c r="B102" s="515" t="s">
        <v>5725</v>
      </c>
      <c r="C102" s="515" t="s">
        <v>5727</v>
      </c>
      <c r="D102" s="516">
        <v>45715</v>
      </c>
      <c r="E102" s="516">
        <v>46079</v>
      </c>
      <c r="F102" s="517">
        <v>1200</v>
      </c>
      <c r="G102" s="517">
        <v>430</v>
      </c>
      <c r="H102" s="515" t="s">
        <v>5263</v>
      </c>
      <c r="I102" s="523">
        <f t="shared" si="3"/>
        <v>0.35833333333333334</v>
      </c>
    </row>
    <row r="103" spans="1:9" ht="28.9">
      <c r="A103" s="373" t="s">
        <v>5594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325</v>
      </c>
      <c r="G103" s="517">
        <v>0</v>
      </c>
      <c r="H103" s="515" t="s">
        <v>5263</v>
      </c>
      <c r="I103" s="523">
        <f t="shared" si="3"/>
        <v>0</v>
      </c>
    </row>
    <row r="104" spans="1:9" ht="28.9">
      <c r="A104" s="373" t="s">
        <v>5332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220</v>
      </c>
      <c r="G104" s="517">
        <v>191.08</v>
      </c>
      <c r="H104" s="515" t="s">
        <v>5263</v>
      </c>
      <c r="I104" s="523">
        <f t="shared" si="3"/>
        <v>0.86854545454545462</v>
      </c>
    </row>
    <row r="105" spans="1:9" ht="28.9">
      <c r="A105" s="373" t="s">
        <v>168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5000</v>
      </c>
      <c r="G105" s="517">
        <v>1352.33</v>
      </c>
      <c r="H105" s="515" t="s">
        <v>5263</v>
      </c>
      <c r="I105" s="523">
        <f t="shared" si="3"/>
        <v>0.27046599999999998</v>
      </c>
    </row>
    <row r="106" spans="1:9" ht="28.9">
      <c r="A106" s="373" t="s">
        <v>5335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2500</v>
      </c>
      <c r="G106" s="517">
        <v>87.35</v>
      </c>
      <c r="H106" s="515" t="s">
        <v>5263</v>
      </c>
      <c r="I106" s="523">
        <f t="shared" si="3"/>
        <v>3.4939999999999999E-2</v>
      </c>
    </row>
    <row r="107" spans="1:9" ht="28.9">
      <c r="A107" s="373" t="s">
        <v>5340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3000</v>
      </c>
      <c r="G107" s="517">
        <v>0</v>
      </c>
      <c r="H107" s="515" t="s">
        <v>5263</v>
      </c>
      <c r="I107" s="523">
        <f t="shared" si="3"/>
        <v>0</v>
      </c>
    </row>
    <row r="108" spans="1:9" ht="28.9">
      <c r="A108" s="373" t="s">
        <v>5341</v>
      </c>
      <c r="B108" s="515" t="s">
        <v>5736</v>
      </c>
      <c r="C108" s="515" t="s">
        <v>5737</v>
      </c>
      <c r="D108" s="516">
        <v>45861</v>
      </c>
      <c r="E108" s="516">
        <v>46225</v>
      </c>
      <c r="F108" s="517">
        <v>5200</v>
      </c>
      <c r="G108" s="517">
        <v>271.45999999999998</v>
      </c>
      <c r="H108" s="515" t="s">
        <v>5263</v>
      </c>
      <c r="I108" s="523">
        <f t="shared" si="3"/>
        <v>5.2203846153846149E-2</v>
      </c>
    </row>
    <row r="109" spans="1:9" ht="28.9">
      <c r="A109" s="373" t="s">
        <v>5701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5000</v>
      </c>
      <c r="G109" s="517">
        <v>50</v>
      </c>
      <c r="H109" s="515" t="s">
        <v>5263</v>
      </c>
      <c r="I109" s="523">
        <f t="shared" si="3"/>
        <v>0.01</v>
      </c>
    </row>
    <row r="110" spans="1:9" ht="28.9">
      <c r="A110" s="373" t="s">
        <v>4593</v>
      </c>
      <c r="B110" s="515" t="s">
        <v>5664</v>
      </c>
      <c r="C110" s="515" t="s">
        <v>5665</v>
      </c>
      <c r="D110" s="516">
        <v>45691</v>
      </c>
      <c r="E110" s="516">
        <v>46055</v>
      </c>
      <c r="F110" s="517">
        <v>8000</v>
      </c>
      <c r="G110" s="517">
        <v>5135</v>
      </c>
      <c r="H110" s="515" t="s">
        <v>5263</v>
      </c>
      <c r="I110" s="523">
        <f t="shared" si="3"/>
        <v>0.64187499999999997</v>
      </c>
    </row>
    <row r="111" spans="1:9" ht="28.9">
      <c r="A111" s="373" t="s">
        <v>5378</v>
      </c>
      <c r="B111" s="515" t="s">
        <v>5622</v>
      </c>
      <c r="C111" s="515" t="s">
        <v>5623</v>
      </c>
      <c r="D111" s="516">
        <v>45575</v>
      </c>
      <c r="E111" s="516">
        <v>45939</v>
      </c>
      <c r="F111" s="517">
        <v>6000</v>
      </c>
      <c r="G111" s="517">
        <v>322</v>
      </c>
      <c r="H111" s="515" t="s">
        <v>5263</v>
      </c>
      <c r="I111" s="523">
        <f t="shared" si="3"/>
        <v>5.3666666666666668E-2</v>
      </c>
    </row>
    <row r="112" spans="1:9" ht="28.9">
      <c r="A112" s="373" t="s">
        <v>173</v>
      </c>
      <c r="B112" s="241" t="s">
        <v>5716</v>
      </c>
      <c r="C112" s="241" t="s">
        <v>5717</v>
      </c>
      <c r="D112" s="244">
        <v>45777</v>
      </c>
      <c r="E112" s="244">
        <v>46141</v>
      </c>
      <c r="F112" s="242">
        <v>7200</v>
      </c>
      <c r="G112" s="242">
        <v>2119</v>
      </c>
      <c r="H112" s="515" t="s">
        <v>5263</v>
      </c>
      <c r="I112" s="523">
        <f t="shared" si="3"/>
        <v>0.29430555555555554</v>
      </c>
    </row>
    <row r="113" spans="1:9" ht="28.9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96860832</v>
      </c>
      <c r="H113" s="515" t="s">
        <v>5351</v>
      </c>
      <c r="I113" s="523">
        <f t="shared" si="3"/>
        <v>0.53811573333333329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3"/>
        <v>0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517">
        <v>68652</v>
      </c>
      <c r="H115" s="515" t="s">
        <v>5351</v>
      </c>
      <c r="I115" s="523">
        <f t="shared" si="3"/>
        <v>0.17163</v>
      </c>
    </row>
    <row r="116" spans="1:9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356088</v>
      </c>
      <c r="H116" s="515" t="s">
        <v>5351</v>
      </c>
      <c r="I116" s="523">
        <f t="shared" si="3"/>
        <v>0.23739199999999999</v>
      </c>
    </row>
    <row r="117" spans="1:9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15858</v>
      </c>
      <c r="H117" s="515" t="s">
        <v>5351</v>
      </c>
      <c r="I117" s="523">
        <f t="shared" si="3"/>
        <v>2.6429999999999999E-2</v>
      </c>
    </row>
    <row r="118" spans="1:9" ht="28.9">
      <c r="A118" s="373" t="s">
        <v>5782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10000</v>
      </c>
      <c r="G118" s="517">
        <v>0</v>
      </c>
      <c r="H118" s="515" t="s">
        <v>5351</v>
      </c>
      <c r="I118" s="523">
        <f t="shared" si="3"/>
        <v>0</v>
      </c>
    </row>
    <row r="119" spans="1:9" ht="28.9">
      <c r="A119" s="373" t="s">
        <v>5719</v>
      </c>
      <c r="B119" s="241" t="s">
        <v>5716</v>
      </c>
      <c r="C119" s="241" t="s">
        <v>5717</v>
      </c>
      <c r="D119" s="244">
        <v>45777</v>
      </c>
      <c r="E119" s="244">
        <v>46141</v>
      </c>
      <c r="F119" s="242">
        <v>2000000</v>
      </c>
      <c r="G119" s="242">
        <v>195200</v>
      </c>
      <c r="H119" s="515" t="s">
        <v>5351</v>
      </c>
      <c r="I119" s="523">
        <f t="shared" si="3"/>
        <v>9.7600000000000006E-2</v>
      </c>
    </row>
    <row r="120" spans="1:9" ht="28.9">
      <c r="A120" s="373" t="s">
        <v>5683</v>
      </c>
      <c r="B120" s="515" t="s">
        <v>5674</v>
      </c>
      <c r="C120" s="515" t="s">
        <v>5675</v>
      </c>
      <c r="D120" s="516">
        <v>45715</v>
      </c>
      <c r="E120" s="516">
        <v>46079</v>
      </c>
      <c r="F120" s="517">
        <v>5893644</v>
      </c>
      <c r="G120" s="517">
        <v>1157642</v>
      </c>
      <c r="H120" s="515" t="s">
        <v>5351</v>
      </c>
      <c r="I120" s="523">
        <f t="shared" si="3"/>
        <v>0.19642211168506277</v>
      </c>
    </row>
    <row r="121" spans="1:9" ht="28.9">
      <c r="A121" s="260" t="s">
        <v>5354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1000000</v>
      </c>
      <c r="G121" s="517">
        <v>353028</v>
      </c>
      <c r="H121" s="515" t="s">
        <v>5351</v>
      </c>
      <c r="I121" s="523">
        <f t="shared" si="3"/>
        <v>0.35302800000000001</v>
      </c>
    </row>
    <row r="122" spans="1:9" ht="28.9">
      <c r="A122" s="373" t="s">
        <v>5355</v>
      </c>
      <c r="B122" s="515" t="s">
        <v>5736</v>
      </c>
      <c r="C122" s="515" t="s">
        <v>5737</v>
      </c>
      <c r="D122" s="516">
        <v>45831</v>
      </c>
      <c r="E122" s="516">
        <v>46195</v>
      </c>
      <c r="F122" s="517">
        <v>1650000</v>
      </c>
      <c r="G122" s="517">
        <v>1457088</v>
      </c>
      <c r="H122" s="515" t="s">
        <v>5351</v>
      </c>
      <c r="I122" s="523">
        <f>G122/F122</f>
        <v>0.8830836363636364</v>
      </c>
    </row>
    <row r="123" spans="1:9" ht="28.9">
      <c r="A123" s="373" t="s">
        <v>5357</v>
      </c>
      <c r="B123" s="515" t="s">
        <v>5764</v>
      </c>
      <c r="C123" s="515" t="s">
        <v>5765</v>
      </c>
      <c r="D123" s="516">
        <v>45889</v>
      </c>
      <c r="E123" s="516">
        <v>46253</v>
      </c>
      <c r="F123" s="517">
        <v>50000</v>
      </c>
      <c r="G123" s="517">
        <v>9141</v>
      </c>
      <c r="H123" s="515" t="s">
        <v>5351</v>
      </c>
      <c r="I123" s="523">
        <f t="shared" ref="I123" si="4">G123/F123</f>
        <v>0.18282000000000001</v>
      </c>
    </row>
    <row r="124" spans="1:9" ht="28.9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3"/>
        <v>0</v>
      </c>
    </row>
    <row r="125" spans="1:9" ht="28.9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3"/>
        <v>0.27450980392156865</v>
      </c>
    </row>
    <row r="126" spans="1:9" ht="43.15">
      <c r="A126" s="373" t="s">
        <v>5754</v>
      </c>
      <c r="B126" s="515" t="s">
        <v>5755</v>
      </c>
      <c r="C126" s="515" t="s">
        <v>5756</v>
      </c>
      <c r="D126" s="516">
        <v>45854</v>
      </c>
      <c r="E126" s="516">
        <v>46218</v>
      </c>
      <c r="F126" s="611">
        <v>717410000</v>
      </c>
      <c r="G126" s="611">
        <v>199889679.81</v>
      </c>
      <c r="H126" s="515" t="s">
        <v>5502</v>
      </c>
      <c r="I126" s="523">
        <f t="shared" si="3"/>
        <v>0.27862683794482934</v>
      </c>
    </row>
    <row r="127" spans="1:9" ht="28.9">
      <c r="A127" s="373" t="s">
        <v>5784</v>
      </c>
      <c r="B127" s="515" t="s">
        <v>5766</v>
      </c>
      <c r="C127" s="515" t="s">
        <v>5767</v>
      </c>
      <c r="D127" s="516">
        <v>45915</v>
      </c>
      <c r="E127" s="516">
        <v>46279</v>
      </c>
      <c r="F127" s="517">
        <v>1550</v>
      </c>
      <c r="G127" s="517">
        <v>0</v>
      </c>
      <c r="H127" s="515" t="s">
        <v>5263</v>
      </c>
      <c r="I127" s="523">
        <f t="shared" si="3"/>
        <v>0</v>
      </c>
    </row>
    <row r="128" spans="1:9">
      <c r="A128" s="688" t="s">
        <v>5744</v>
      </c>
      <c r="B128" s="689" t="s">
        <v>5745</v>
      </c>
      <c r="C128" s="515" t="s">
        <v>5746</v>
      </c>
      <c r="D128" s="690">
        <v>45839</v>
      </c>
      <c r="E128" s="690">
        <v>46203</v>
      </c>
      <c r="F128" s="612">
        <v>38700000</v>
      </c>
      <c r="G128" s="612">
        <v>21269624.988226801</v>
      </c>
      <c r="H128" s="515" t="s">
        <v>5502</v>
      </c>
      <c r="I128" s="523">
        <f t="shared" si="3"/>
        <v>0.54960271287407758</v>
      </c>
    </row>
    <row r="129" spans="1:9">
      <c r="A129" s="688"/>
      <c r="B129" s="689"/>
      <c r="C129" s="515" t="s">
        <v>5747</v>
      </c>
      <c r="D129" s="690"/>
      <c r="E129" s="690"/>
      <c r="F129" s="612">
        <v>4300000</v>
      </c>
      <c r="G129" s="612">
        <v>2201284.3557773186</v>
      </c>
      <c r="H129" s="515" t="s">
        <v>5502</v>
      </c>
      <c r="I129" s="523">
        <f t="shared" si="3"/>
        <v>0.51192659436681831</v>
      </c>
    </row>
    <row r="130" spans="1:9">
      <c r="A130" s="688" t="s">
        <v>5785</v>
      </c>
      <c r="B130" s="689" t="s">
        <v>5786</v>
      </c>
      <c r="C130" s="515" t="s">
        <v>5787</v>
      </c>
      <c r="D130" s="690">
        <v>45870</v>
      </c>
      <c r="E130" s="690">
        <v>46053</v>
      </c>
      <c r="F130" s="612">
        <v>76050000</v>
      </c>
      <c r="G130" s="612">
        <v>3190358.4</v>
      </c>
      <c r="H130" s="515" t="s">
        <v>5502</v>
      </c>
      <c r="I130" s="523">
        <f t="shared" si="3"/>
        <v>4.1950800788954634E-2</v>
      </c>
    </row>
    <row r="131" spans="1:9">
      <c r="A131" s="688"/>
      <c r="B131" s="689"/>
      <c r="C131" s="515" t="s">
        <v>5788</v>
      </c>
      <c r="D131" s="690"/>
      <c r="E131" s="690"/>
      <c r="F131" s="612">
        <v>8450000</v>
      </c>
      <c r="G131" s="613">
        <v>0</v>
      </c>
      <c r="H131" s="515" t="s">
        <v>5502</v>
      </c>
      <c r="I131" s="523">
        <f t="shared" si="3"/>
        <v>0</v>
      </c>
    </row>
    <row r="132" spans="1:9">
      <c r="A132" s="688" t="s">
        <v>5748</v>
      </c>
      <c r="B132" s="689" t="s">
        <v>5745</v>
      </c>
      <c r="C132" s="515" t="s">
        <v>5746</v>
      </c>
      <c r="D132" s="690">
        <v>45839</v>
      </c>
      <c r="E132" s="690">
        <v>46203</v>
      </c>
      <c r="F132" s="612">
        <v>67500000</v>
      </c>
      <c r="G132" s="612">
        <v>45154870.529825807</v>
      </c>
      <c r="H132" s="515" t="s">
        <v>5502</v>
      </c>
      <c r="I132" s="523">
        <f>G132/F132</f>
        <v>0.66896104488630825</v>
      </c>
    </row>
    <row r="133" spans="1:9">
      <c r="A133" s="688"/>
      <c r="B133" s="689"/>
      <c r="C133" s="515" t="s">
        <v>5747</v>
      </c>
      <c r="D133" s="690"/>
      <c r="E133" s="690"/>
      <c r="F133" s="612">
        <v>7500000</v>
      </c>
      <c r="G133" s="612">
        <v>7302073.0203530807</v>
      </c>
      <c r="H133" s="515" t="s">
        <v>5502</v>
      </c>
      <c r="I133" s="523">
        <f t="shared" si="3"/>
        <v>0.97360973604707746</v>
      </c>
    </row>
    <row r="134" spans="1:9">
      <c r="A134" s="688" t="s">
        <v>5789</v>
      </c>
      <c r="B134" s="689" t="s">
        <v>5786</v>
      </c>
      <c r="C134" s="515" t="s">
        <v>5787</v>
      </c>
      <c r="D134" s="690">
        <v>45870</v>
      </c>
      <c r="E134" s="690">
        <v>46053</v>
      </c>
      <c r="F134" s="612">
        <v>252900000</v>
      </c>
      <c r="G134" s="612">
        <v>53255931.159999996</v>
      </c>
      <c r="H134" s="515" t="s">
        <v>5502</v>
      </c>
      <c r="I134" s="523">
        <f t="shared" si="3"/>
        <v>0.21058098521154606</v>
      </c>
    </row>
    <row r="135" spans="1:9">
      <c r="A135" s="688"/>
      <c r="B135" s="689"/>
      <c r="C135" s="515" t="s">
        <v>5788</v>
      </c>
      <c r="D135" s="690"/>
      <c r="E135" s="690"/>
      <c r="F135" s="612">
        <v>28100000</v>
      </c>
      <c r="G135" s="613">
        <v>0</v>
      </c>
      <c r="H135" s="515" t="s">
        <v>5502</v>
      </c>
      <c r="I135" s="523">
        <f t="shared" si="3"/>
        <v>0</v>
      </c>
    </row>
    <row r="136" spans="1:9">
      <c r="A136" s="688" t="s">
        <v>5749</v>
      </c>
      <c r="B136" s="689" t="s">
        <v>5745</v>
      </c>
      <c r="C136" s="515" t="s">
        <v>5746</v>
      </c>
      <c r="D136" s="690">
        <v>45839</v>
      </c>
      <c r="E136" s="690">
        <v>46203</v>
      </c>
      <c r="F136" s="612">
        <v>126900000</v>
      </c>
      <c r="G136" s="612">
        <v>54551573.484864056</v>
      </c>
      <c r="H136" s="515" t="s">
        <v>5502</v>
      </c>
      <c r="I136" s="523">
        <f t="shared" si="3"/>
        <v>0.42987843565692718</v>
      </c>
    </row>
    <row r="137" spans="1:9">
      <c r="A137" s="688"/>
      <c r="B137" s="689"/>
      <c r="C137" s="515" t="s">
        <v>5747</v>
      </c>
      <c r="D137" s="690"/>
      <c r="E137" s="690"/>
      <c r="F137" s="612">
        <v>14100000</v>
      </c>
      <c r="G137" s="612">
        <v>8816745.7926548626</v>
      </c>
      <c r="H137" s="515" t="s">
        <v>5502</v>
      </c>
      <c r="I137" s="523">
        <f t="shared" ref="I137:I148" si="5">G137/F137</f>
        <v>0.62530112004644411</v>
      </c>
    </row>
    <row r="138" spans="1:9">
      <c r="A138" s="688" t="s">
        <v>5790</v>
      </c>
      <c r="B138" s="689" t="s">
        <v>5786</v>
      </c>
      <c r="C138" s="515" t="s">
        <v>5787</v>
      </c>
      <c r="D138" s="690">
        <v>45870</v>
      </c>
      <c r="E138" s="690">
        <v>46053</v>
      </c>
      <c r="F138" s="612">
        <v>87750000</v>
      </c>
      <c r="G138" s="612">
        <v>29691910.630851101</v>
      </c>
      <c r="H138" s="515" t="s">
        <v>5502</v>
      </c>
      <c r="I138" s="523">
        <f t="shared" si="5"/>
        <v>0.33836935191853107</v>
      </c>
    </row>
    <row r="139" spans="1:9">
      <c r="A139" s="688"/>
      <c r="B139" s="689"/>
      <c r="C139" s="515" t="s">
        <v>5788</v>
      </c>
      <c r="D139" s="690"/>
      <c r="E139" s="690"/>
      <c r="F139" s="612">
        <v>9750000</v>
      </c>
      <c r="G139" s="613">
        <v>0</v>
      </c>
      <c r="H139" s="515" t="s">
        <v>5502</v>
      </c>
      <c r="I139" s="523">
        <f t="shared" si="5"/>
        <v>0</v>
      </c>
    </row>
    <row r="140" spans="1:9" ht="28.9">
      <c r="A140" s="373" t="s">
        <v>5750</v>
      </c>
      <c r="B140" s="515" t="s">
        <v>5745</v>
      </c>
      <c r="C140" s="515" t="s">
        <v>5751</v>
      </c>
      <c r="D140" s="516">
        <v>45839</v>
      </c>
      <c r="E140" s="516">
        <v>46203</v>
      </c>
      <c r="F140" s="612">
        <v>6000000</v>
      </c>
      <c r="G140" s="612">
        <v>3533188.1899999995</v>
      </c>
      <c r="H140" s="515" t="s">
        <v>5502</v>
      </c>
      <c r="I140" s="523">
        <f t="shared" si="5"/>
        <v>0.58886469833333321</v>
      </c>
    </row>
    <row r="141" spans="1:9" ht="28.9">
      <c r="A141" s="373" t="s">
        <v>5653</v>
      </c>
      <c r="B141" s="515" t="s">
        <v>5757</v>
      </c>
      <c r="C141" s="515" t="s">
        <v>5758</v>
      </c>
      <c r="D141" s="516">
        <v>45848</v>
      </c>
      <c r="E141" s="516">
        <v>46577</v>
      </c>
      <c r="F141" s="517">
        <v>10</v>
      </c>
      <c r="G141" s="517">
        <v>6</v>
      </c>
      <c r="H141" s="515" t="s">
        <v>5351</v>
      </c>
      <c r="I141" s="523">
        <f t="shared" si="5"/>
        <v>0.6</v>
      </c>
    </row>
    <row r="142" spans="1:9" ht="28.9">
      <c r="A142" s="373" t="s">
        <v>5732</v>
      </c>
      <c r="B142" s="515" t="s">
        <v>5733</v>
      </c>
      <c r="C142" s="515" t="s">
        <v>5734</v>
      </c>
      <c r="D142" s="516">
        <v>45814</v>
      </c>
      <c r="E142" s="516">
        <v>46543</v>
      </c>
      <c r="F142" s="517">
        <v>6</v>
      </c>
      <c r="G142" s="517">
        <v>0</v>
      </c>
      <c r="H142" s="515" t="s">
        <v>5351</v>
      </c>
      <c r="I142" s="523">
        <f t="shared" si="5"/>
        <v>0</v>
      </c>
    </row>
    <row r="143" spans="1:9" ht="28.9">
      <c r="A143" s="260" t="s">
        <v>5365</v>
      </c>
      <c r="B143" s="241" t="s">
        <v>5646</v>
      </c>
      <c r="C143" s="515" t="s">
        <v>5647</v>
      </c>
      <c r="D143" s="244">
        <v>45646</v>
      </c>
      <c r="E143" s="244">
        <v>46010</v>
      </c>
      <c r="F143" s="517">
        <v>26000000</v>
      </c>
      <c r="G143" s="517">
        <v>23522894</v>
      </c>
      <c r="H143" s="515" t="s">
        <v>5351</v>
      </c>
      <c r="I143" s="523">
        <f t="shared" si="5"/>
        <v>0.90472669230769232</v>
      </c>
    </row>
    <row r="144" spans="1:9" ht="28.9">
      <c r="A144" s="260" t="s">
        <v>5366</v>
      </c>
      <c r="B144" s="241" t="s">
        <v>5696</v>
      </c>
      <c r="C144" s="515" t="s">
        <v>5697</v>
      </c>
      <c r="D144" s="244">
        <v>45852</v>
      </c>
      <c r="E144" s="244">
        <v>46036</v>
      </c>
      <c r="F144" s="517">
        <v>7187500</v>
      </c>
      <c r="G144" s="517">
        <v>2822013</v>
      </c>
      <c r="H144" s="515" t="s">
        <v>5351</v>
      </c>
      <c r="I144" s="523">
        <f t="shared" si="5"/>
        <v>0.39262789565217393</v>
      </c>
    </row>
    <row r="145" spans="1:9" ht="28.9">
      <c r="A145" s="260" t="s">
        <v>5648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29">
        <v>37.5</v>
      </c>
      <c r="G145" s="529">
        <v>15</v>
      </c>
      <c r="H145" s="515" t="s">
        <v>5263</v>
      </c>
      <c r="I145" s="523">
        <f t="shared" si="5"/>
        <v>0.4</v>
      </c>
    </row>
    <row r="146" spans="1:9" ht="28.9">
      <c r="A146" s="373" t="s">
        <v>5791</v>
      </c>
      <c r="B146" s="515" t="s">
        <v>5764</v>
      </c>
      <c r="C146" s="515" t="s">
        <v>5765</v>
      </c>
      <c r="D146" s="516">
        <v>45889</v>
      </c>
      <c r="E146" s="516">
        <v>46253</v>
      </c>
      <c r="F146" s="517">
        <v>9919980</v>
      </c>
      <c r="G146" s="517">
        <v>2708712</v>
      </c>
      <c r="H146" s="515" t="s">
        <v>5351</v>
      </c>
      <c r="I146" s="523">
        <f t="shared" si="5"/>
        <v>0.27305619567781386</v>
      </c>
    </row>
    <row r="147" spans="1:9" ht="28.9">
      <c r="A147" s="373" t="s">
        <v>5367</v>
      </c>
      <c r="B147" s="515" t="s">
        <v>5674</v>
      </c>
      <c r="C147" s="515" t="s">
        <v>5675</v>
      </c>
      <c r="D147" s="516">
        <v>45715</v>
      </c>
      <c r="E147" s="516">
        <v>46079</v>
      </c>
      <c r="F147" s="517">
        <v>3500000</v>
      </c>
      <c r="G147" s="517">
        <v>284279</v>
      </c>
      <c r="H147" s="515" t="s">
        <v>5351</v>
      </c>
      <c r="I147" s="523">
        <f t="shared" si="5"/>
        <v>8.1222571428571422E-2</v>
      </c>
    </row>
    <row r="148" spans="1:9" ht="28.9">
      <c r="A148" s="524" t="s">
        <v>5720</v>
      </c>
      <c r="B148" s="264" t="s">
        <v>5716</v>
      </c>
      <c r="C148" s="264" t="s">
        <v>5717</v>
      </c>
      <c r="D148" s="265">
        <v>45777</v>
      </c>
      <c r="E148" s="265">
        <v>46141</v>
      </c>
      <c r="F148" s="266">
        <v>300</v>
      </c>
      <c r="G148" s="266">
        <v>0</v>
      </c>
      <c r="H148" s="525" t="s">
        <v>5351</v>
      </c>
      <c r="I148" s="528">
        <f t="shared" si="5"/>
        <v>0</v>
      </c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</sheetData>
  <autoFilter ref="A3:I148" xr:uid="{5261F27D-269F-4BE3-8612-2F4D57295EA4}"/>
  <mergeCells count="34">
    <mergeCell ref="A138:A139"/>
    <mergeCell ref="B138:B139"/>
    <mergeCell ref="D138:D139"/>
    <mergeCell ref="E138:E139"/>
    <mergeCell ref="A134:A135"/>
    <mergeCell ref="B134:B135"/>
    <mergeCell ref="D134:D135"/>
    <mergeCell ref="E134:E135"/>
    <mergeCell ref="A136:A137"/>
    <mergeCell ref="B136:B137"/>
    <mergeCell ref="D136:D137"/>
    <mergeCell ref="E136:E137"/>
    <mergeCell ref="A130:A131"/>
    <mergeCell ref="B130:B131"/>
    <mergeCell ref="D130:D131"/>
    <mergeCell ref="E130:E131"/>
    <mergeCell ref="A132:A133"/>
    <mergeCell ref="B132:B133"/>
    <mergeCell ref="D132:D133"/>
    <mergeCell ref="E132:E133"/>
    <mergeCell ref="A70:A71"/>
    <mergeCell ref="B70:B71"/>
    <mergeCell ref="D70:D71"/>
    <mergeCell ref="E70:E71"/>
    <mergeCell ref="A128:A129"/>
    <mergeCell ref="B128:B129"/>
    <mergeCell ref="D128:D129"/>
    <mergeCell ref="E128:E12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AD13-AC0D-47A7-86FB-36CE572A8D0A}">
  <sheetPr filterMode="1"/>
  <dimension ref="A1:I149"/>
  <sheetViews>
    <sheetView zoomScaleNormal="100" workbookViewId="0">
      <selection activeCell="D151" sqref="D15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1" max="11" width="8.8554687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5797</v>
      </c>
      <c r="G2" s="686"/>
      <c r="H2" s="686"/>
      <c r="I2" s="687"/>
    </row>
    <row r="3" spans="1:9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idden="1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3616</v>
      </c>
      <c r="H4" s="520" t="s">
        <v>5263</v>
      </c>
      <c r="I4" s="522">
        <f t="shared" ref="I4:I71" si="0">G4/F4</f>
        <v>3.348148148148148E-2</v>
      </c>
    </row>
    <row r="5" spans="1:9" hidden="1">
      <c r="A5" s="688"/>
      <c r="B5" s="689"/>
      <c r="C5" s="515" t="s">
        <v>5742</v>
      </c>
      <c r="D5" s="690"/>
      <c r="E5" s="690"/>
      <c r="F5" s="517">
        <v>12000</v>
      </c>
      <c r="G5" s="517">
        <v>420</v>
      </c>
      <c r="H5" s="515" t="s">
        <v>5263</v>
      </c>
      <c r="I5" s="523">
        <f t="shared" si="0"/>
        <v>3.5000000000000003E-2</v>
      </c>
    </row>
    <row r="6" spans="1:9" ht="28.9" hidden="1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185870</v>
      </c>
      <c r="H6" s="515" t="s">
        <v>5263</v>
      </c>
      <c r="I6" s="523">
        <f t="shared" si="0"/>
        <v>0.24782666666666667</v>
      </c>
    </row>
    <row r="7" spans="1:9" ht="28.9" hidden="1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534.31774199999995</v>
      </c>
      <c r="H7" s="515" t="s">
        <v>5263</v>
      </c>
      <c r="I7" s="523">
        <f t="shared" si="0"/>
        <v>0.44526478499999994</v>
      </c>
    </row>
    <row r="8" spans="1:9" ht="43.15" hidden="1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242">
        <v>149957</v>
      </c>
      <c r="H8" s="515" t="s">
        <v>5263</v>
      </c>
      <c r="I8" s="523">
        <f t="shared" si="0"/>
        <v>0.99971333333333334</v>
      </c>
    </row>
    <row r="9" spans="1:9" ht="28.9" hidden="1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32164.043000000001</v>
      </c>
      <c r="H9" s="515" t="s">
        <v>5263</v>
      </c>
      <c r="I9" s="523">
        <f t="shared" si="0"/>
        <v>0.12091745488721806</v>
      </c>
    </row>
    <row r="10" spans="1:9" ht="28.9" hidden="1">
      <c r="A10" s="260" t="s">
        <v>5687</v>
      </c>
      <c r="B10" s="241" t="s">
        <v>5688</v>
      </c>
      <c r="C10" s="241" t="s">
        <v>5689</v>
      </c>
      <c r="D10" s="244">
        <v>45730</v>
      </c>
      <c r="E10" s="244" t="s">
        <v>4954</v>
      </c>
      <c r="F10" s="242">
        <v>7500</v>
      </c>
      <c r="G10" s="517">
        <v>796.1</v>
      </c>
      <c r="H10" s="515" t="s">
        <v>5263</v>
      </c>
      <c r="I10" s="523">
        <f t="shared" si="0"/>
        <v>0.10614666666666667</v>
      </c>
    </row>
    <row r="11" spans="1:9" ht="28.9" hidden="1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563.33000000000004</v>
      </c>
      <c r="H11" s="515" t="s">
        <v>5263</v>
      </c>
      <c r="I11" s="523">
        <f t="shared" si="0"/>
        <v>0.31296111111111113</v>
      </c>
    </row>
    <row r="12" spans="1:9" ht="43.15" hidden="1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279.19</v>
      </c>
      <c r="H12" s="515" t="s">
        <v>5263</v>
      </c>
      <c r="I12" s="523">
        <f t="shared" si="0"/>
        <v>0.14208142493638676</v>
      </c>
    </row>
    <row r="13" spans="1:9" ht="28.9" hidden="1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18.940000000000001</v>
      </c>
      <c r="H13" s="515" t="s">
        <v>5263</v>
      </c>
      <c r="I13" s="523">
        <f t="shared" si="0"/>
        <v>0.49842105263157899</v>
      </c>
    </row>
    <row r="14" spans="1:9" ht="28.9" hidden="1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141.63999999999999</v>
      </c>
      <c r="H14" s="515" t="s">
        <v>5263</v>
      </c>
      <c r="I14" s="523">
        <f t="shared" si="0"/>
        <v>0.54476923076923067</v>
      </c>
    </row>
    <row r="15" spans="1:9" ht="28.9" hidden="1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10.27</v>
      </c>
      <c r="H15" s="515" t="s">
        <v>5263</v>
      </c>
      <c r="I15" s="523">
        <f t="shared" si="0"/>
        <v>0.64187499999999997</v>
      </c>
    </row>
    <row r="16" spans="1:9" ht="28.9" hidden="1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28.32</v>
      </c>
      <c r="H16" s="515" t="s">
        <v>5263</v>
      </c>
      <c r="I16" s="523">
        <f t="shared" si="0"/>
        <v>0.56640000000000001</v>
      </c>
    </row>
    <row r="17" spans="1:9" ht="28.9" hidden="1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111.12</v>
      </c>
      <c r="H17" s="515" t="s">
        <v>5263</v>
      </c>
      <c r="I17" s="523">
        <f t="shared" si="0"/>
        <v>0.42738461538461542</v>
      </c>
    </row>
    <row r="18" spans="1:9" ht="28.9" hidden="1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262.54000000000002</v>
      </c>
      <c r="H18" s="515" t="s">
        <v>5263</v>
      </c>
      <c r="I18" s="523">
        <f t="shared" si="0"/>
        <v>0.67317948717948728</v>
      </c>
    </row>
    <row r="19" spans="1:9" ht="28.9" hidden="1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617.05999999999995</v>
      </c>
      <c r="H19" s="515" t="s">
        <v>5263</v>
      </c>
      <c r="I19" s="523">
        <f t="shared" si="0"/>
        <v>0.64613612565445022</v>
      </c>
    </row>
    <row r="20" spans="1:9" ht="28.9" hidden="1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143.43</v>
      </c>
      <c r="H20" s="515" t="s">
        <v>5263</v>
      </c>
      <c r="I20" s="523">
        <f t="shared" si="0"/>
        <v>0.9253548387096775</v>
      </c>
    </row>
    <row r="21" spans="1:9" ht="28.9" hidden="1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76.209999999999994</v>
      </c>
      <c r="H21" s="515" t="s">
        <v>5263</v>
      </c>
      <c r="I21" s="523">
        <f t="shared" si="0"/>
        <v>0.69281818181818178</v>
      </c>
    </row>
    <row r="22" spans="1:9" ht="28.9" hidden="1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107.66</v>
      </c>
      <c r="H22" s="515" t="s">
        <v>5263</v>
      </c>
      <c r="I22" s="523">
        <f t="shared" si="0"/>
        <v>0.89716666666666667</v>
      </c>
    </row>
    <row r="23" spans="1:9" ht="28.9" hidden="1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54.54</v>
      </c>
      <c r="H23" s="515" t="s">
        <v>5263</v>
      </c>
      <c r="I23" s="523">
        <f t="shared" si="0"/>
        <v>0.5454</v>
      </c>
    </row>
    <row r="24" spans="1:9" ht="28.9" hidden="1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94.35</v>
      </c>
      <c r="H24" s="515" t="s">
        <v>5263</v>
      </c>
      <c r="I24" s="523">
        <f t="shared" si="0"/>
        <v>0.99315789473684202</v>
      </c>
    </row>
    <row r="25" spans="1:9" ht="28.9" hidden="1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34.590000000000003</v>
      </c>
      <c r="H25" s="515" t="s">
        <v>5263</v>
      </c>
      <c r="I25" s="523">
        <f t="shared" si="0"/>
        <v>0.49414285714285722</v>
      </c>
    </row>
    <row r="26" spans="1:9" ht="28.9" hidden="1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55.78</v>
      </c>
      <c r="H26" s="515" t="s">
        <v>5263</v>
      </c>
      <c r="I26" s="523">
        <f t="shared" si="0"/>
        <v>0.27613861386138616</v>
      </c>
    </row>
    <row r="27" spans="1:9" ht="28.9" hidden="1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147.52000000000001</v>
      </c>
      <c r="H27" s="515" t="s">
        <v>5263</v>
      </c>
      <c r="I27" s="523">
        <f t="shared" si="0"/>
        <v>0.40416438356164386</v>
      </c>
    </row>
    <row r="28" spans="1:9" ht="28.9" hidden="1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 hidden="1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100.81</v>
      </c>
      <c r="H29" s="515" t="s">
        <v>5263</v>
      </c>
      <c r="I29" s="523">
        <f t="shared" si="0"/>
        <v>0.20573469387755103</v>
      </c>
    </row>
    <row r="30" spans="1:9" ht="28.9" hidden="1">
      <c r="A30" s="373" t="s">
        <v>5278</v>
      </c>
      <c r="B30" s="515" t="s">
        <v>5635</v>
      </c>
      <c r="C30" s="515" t="s">
        <v>5636</v>
      </c>
      <c r="D30" s="516">
        <v>45623</v>
      </c>
      <c r="E30" s="516">
        <v>45987</v>
      </c>
      <c r="F30" s="517">
        <v>1000</v>
      </c>
      <c r="G30" s="517">
        <v>75</v>
      </c>
      <c r="H30" s="515" t="s">
        <v>5263</v>
      </c>
      <c r="I30" s="523">
        <f t="shared" si="0"/>
        <v>7.4999999999999997E-2</v>
      </c>
    </row>
    <row r="31" spans="1:9" ht="28.9" hidden="1">
      <c r="A31" s="373" t="s">
        <v>5463</v>
      </c>
      <c r="B31" s="241" t="s">
        <v>5716</v>
      </c>
      <c r="C31" s="241" t="s">
        <v>5717</v>
      </c>
      <c r="D31" s="244">
        <v>45777</v>
      </c>
      <c r="E31" s="244">
        <v>46141</v>
      </c>
      <c r="F31" s="242">
        <v>20000</v>
      </c>
      <c r="G31" s="242">
        <v>6738.52</v>
      </c>
      <c r="H31" s="515" t="s">
        <v>5263</v>
      </c>
      <c r="I31" s="523">
        <f t="shared" si="0"/>
        <v>0.336926</v>
      </c>
    </row>
    <row r="32" spans="1:9" ht="28.9" hidden="1">
      <c r="A32" s="373" t="s">
        <v>5487</v>
      </c>
      <c r="B32" s="515" t="s">
        <v>5722</v>
      </c>
      <c r="C32" s="515" t="s">
        <v>5723</v>
      </c>
      <c r="D32" s="516">
        <v>45798</v>
      </c>
      <c r="E32" s="516">
        <v>46162</v>
      </c>
      <c r="F32" s="517">
        <v>1250</v>
      </c>
      <c r="G32" s="517">
        <v>269.98</v>
      </c>
      <c r="H32" s="515" t="s">
        <v>5263</v>
      </c>
      <c r="I32" s="523">
        <f t="shared" si="0"/>
        <v>0.21598400000000001</v>
      </c>
    </row>
    <row r="33" spans="1:9" ht="28.9" hidden="1">
      <c r="A33" s="373" t="s">
        <v>5490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1750</v>
      </c>
      <c r="G33" s="517">
        <v>378</v>
      </c>
      <c r="H33" s="515" t="s">
        <v>5263</v>
      </c>
      <c r="I33" s="523">
        <f t="shared" si="0"/>
        <v>0.216</v>
      </c>
    </row>
    <row r="34" spans="1:9" ht="43.15" hidden="1">
      <c r="A34" s="373" t="s">
        <v>5637</v>
      </c>
      <c r="B34" s="515" t="s">
        <v>5706</v>
      </c>
      <c r="C34" s="515" t="s">
        <v>5707</v>
      </c>
      <c r="D34" s="516">
        <v>45623</v>
      </c>
      <c r="E34" s="516">
        <v>45987</v>
      </c>
      <c r="F34" s="517">
        <v>2700</v>
      </c>
      <c r="G34" s="517">
        <v>1551</v>
      </c>
      <c r="H34" s="515" t="s">
        <v>5263</v>
      </c>
      <c r="I34" s="523">
        <f t="shared" si="0"/>
        <v>0.57444444444444442</v>
      </c>
    </row>
    <row r="35" spans="1:9" ht="28.9" hidden="1">
      <c r="A35" s="373" t="s">
        <v>5638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</v>
      </c>
      <c r="G35" s="517">
        <v>30</v>
      </c>
      <c r="H35" s="515" t="s">
        <v>5263</v>
      </c>
      <c r="I35" s="523">
        <f t="shared" si="0"/>
        <v>0.3</v>
      </c>
    </row>
    <row r="36" spans="1:9" ht="28.9" hidden="1">
      <c r="A36" s="373" t="s">
        <v>4092</v>
      </c>
      <c r="B36" s="515" t="s">
        <v>5708</v>
      </c>
      <c r="C36" s="515" t="s">
        <v>5709</v>
      </c>
      <c r="D36" s="244">
        <v>45761</v>
      </c>
      <c r="E36" s="244">
        <v>45943</v>
      </c>
      <c r="F36" s="517">
        <v>300000</v>
      </c>
      <c r="G36" s="517">
        <v>287651.62</v>
      </c>
      <c r="H36" s="515" t="s">
        <v>5263</v>
      </c>
      <c r="I36" s="523">
        <f t="shared" si="0"/>
        <v>0.95883873333333336</v>
      </c>
    </row>
    <row r="37" spans="1:9" ht="28.9" hidden="1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10017.44</v>
      </c>
      <c r="H37" s="515" t="s">
        <v>5263</v>
      </c>
      <c r="I37" s="523">
        <f t="shared" si="0"/>
        <v>0.33391466666666669</v>
      </c>
    </row>
    <row r="38" spans="1:9" ht="28.9" hidden="1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2728.5</v>
      </c>
      <c r="H38" s="515" t="s">
        <v>5263</v>
      </c>
      <c r="I38" s="523">
        <f t="shared" si="0"/>
        <v>0.54569999999999996</v>
      </c>
    </row>
    <row r="39" spans="1:9" ht="28.9" hidden="1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1957.5</v>
      </c>
      <c r="H39" s="515" t="s">
        <v>5263</v>
      </c>
      <c r="I39" s="523">
        <f t="shared" si="0"/>
        <v>0.2175</v>
      </c>
    </row>
    <row r="40" spans="1:9" ht="28.9" hidden="1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19189</v>
      </c>
      <c r="H40" s="515" t="s">
        <v>5263</v>
      </c>
      <c r="I40" s="523">
        <f t="shared" si="0"/>
        <v>0.77845841784989855</v>
      </c>
    </row>
    <row r="41" spans="1:9" ht="28.9" hidden="1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117879</v>
      </c>
      <c r="H41" s="515" t="s">
        <v>5263</v>
      </c>
      <c r="I41" s="523">
        <f t="shared" si="0"/>
        <v>0.14734875</v>
      </c>
    </row>
    <row r="42" spans="1:9" ht="28.9" hidden="1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4360</v>
      </c>
      <c r="H42" s="515" t="s">
        <v>5263</v>
      </c>
      <c r="I42" s="523">
        <f t="shared" si="0"/>
        <v>0.1744</v>
      </c>
    </row>
    <row r="43" spans="1:9" ht="28.9" hidden="1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282</v>
      </c>
      <c r="H43" s="515" t="s">
        <v>5263</v>
      </c>
      <c r="I43" s="523">
        <f>G43/F43</f>
        <v>1.128E-2</v>
      </c>
    </row>
    <row r="44" spans="1:9" ht="28.9" hidden="1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16002</v>
      </c>
      <c r="H44" s="515" t="s">
        <v>5263</v>
      </c>
      <c r="I44" s="523">
        <f>G44/F44</f>
        <v>0.4572</v>
      </c>
    </row>
    <row r="45" spans="1:9" ht="28.9" hidden="1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43800.212</v>
      </c>
      <c r="H45" s="515" t="s">
        <v>5263</v>
      </c>
      <c r="I45" s="523">
        <f t="shared" si="0"/>
        <v>0.14600070666666667</v>
      </c>
    </row>
    <row r="46" spans="1:9" ht="28.9" hidden="1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221913</v>
      </c>
      <c r="H46" s="515" t="s">
        <v>5263</v>
      </c>
      <c r="I46" s="523">
        <f t="shared" si="0"/>
        <v>0.55478249999999996</v>
      </c>
    </row>
    <row r="47" spans="1:9" ht="28.9" hidden="1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421</v>
      </c>
      <c r="H47" s="515" t="s">
        <v>5263</v>
      </c>
      <c r="I47" s="523">
        <f t="shared" si="0"/>
        <v>0.70166666666666666</v>
      </c>
    </row>
    <row r="48" spans="1:9" ht="28.9" hidden="1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1002.08</v>
      </c>
      <c r="H48" s="515" t="s">
        <v>5263</v>
      </c>
      <c r="I48" s="523">
        <f t="shared" si="0"/>
        <v>0.11929523809523811</v>
      </c>
    </row>
    <row r="49" spans="1:9" ht="28.9" hidden="1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6.3</v>
      </c>
      <c r="H49" s="515" t="s">
        <v>5263</v>
      </c>
      <c r="I49" s="523">
        <f t="shared" si="0"/>
        <v>6.3E-2</v>
      </c>
    </row>
    <row r="50" spans="1:9" ht="28.9" hidden="1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13588</v>
      </c>
      <c r="H50" s="515" t="s">
        <v>5263</v>
      </c>
      <c r="I50" s="523">
        <f t="shared" si="0"/>
        <v>0.38822857142857142</v>
      </c>
    </row>
    <row r="51" spans="1:9" ht="28.9" hidden="1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11999.3</v>
      </c>
      <c r="H51" s="515" t="s">
        <v>5263</v>
      </c>
      <c r="I51" s="523">
        <f t="shared" si="0"/>
        <v>0.99994166666666662</v>
      </c>
    </row>
    <row r="52" spans="1:9" ht="28.9" hidden="1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258</v>
      </c>
      <c r="H52" s="515" t="s">
        <v>5263</v>
      </c>
      <c r="I52" s="523">
        <f t="shared" si="0"/>
        <v>0.18428571428571427</v>
      </c>
    </row>
    <row r="53" spans="1:9" ht="28.9" hidden="1">
      <c r="A53" s="373" t="s">
        <v>5775</v>
      </c>
      <c r="B53" s="515" t="s">
        <v>5766</v>
      </c>
      <c r="C53" s="515" t="s">
        <v>5767</v>
      </c>
      <c r="D53" s="516">
        <v>45915</v>
      </c>
      <c r="E53" s="516">
        <v>46279</v>
      </c>
      <c r="F53" s="517">
        <v>20</v>
      </c>
      <c r="G53" s="517">
        <v>1.4999999999999999E-2</v>
      </c>
      <c r="H53" s="515" t="s">
        <v>5263</v>
      </c>
      <c r="I53" s="523">
        <f t="shared" si="0"/>
        <v>7.5000000000000002E-4</v>
      </c>
    </row>
    <row r="54" spans="1:9" ht="28.9" hidden="1">
      <c r="A54" s="373" t="s">
        <v>5777</v>
      </c>
      <c r="B54" s="515" t="s">
        <v>5760</v>
      </c>
      <c r="C54" s="515" t="s">
        <v>5761</v>
      </c>
      <c r="D54" s="516">
        <v>45863</v>
      </c>
      <c r="E54" s="516">
        <v>46043</v>
      </c>
      <c r="F54" s="517">
        <v>48</v>
      </c>
      <c r="G54" s="517">
        <v>2</v>
      </c>
      <c r="H54" s="515" t="s">
        <v>5351</v>
      </c>
      <c r="I54" s="523">
        <f t="shared" si="0"/>
        <v>4.1666666666666664E-2</v>
      </c>
    </row>
    <row r="55" spans="1:9" ht="28.9" hidden="1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62</v>
      </c>
      <c r="H55" s="515" t="s">
        <v>5263</v>
      </c>
      <c r="I55" s="523">
        <f t="shared" si="0"/>
        <v>0.62</v>
      </c>
    </row>
    <row r="56" spans="1:9" ht="28.9" hidden="1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276776</v>
      </c>
      <c r="H56" s="515" t="s">
        <v>5351</v>
      </c>
      <c r="I56" s="523">
        <f t="shared" si="0"/>
        <v>0.49670955225862723</v>
      </c>
    </row>
    <row r="57" spans="1:9" ht="28.9" hidden="1">
      <c r="A57" s="373" t="s">
        <v>5493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6000</v>
      </c>
      <c r="G57" s="517">
        <v>814.05</v>
      </c>
      <c r="H57" s="515" t="s">
        <v>5263</v>
      </c>
      <c r="I57" s="523">
        <f t="shared" si="0"/>
        <v>0.13567499999999999</v>
      </c>
    </row>
    <row r="58" spans="1:9" ht="28.9" hidden="1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2000</v>
      </c>
      <c r="H58" s="515" t="s">
        <v>5263</v>
      </c>
      <c r="I58" s="523">
        <f t="shared" si="0"/>
        <v>0.41356492969396197</v>
      </c>
    </row>
    <row r="59" spans="1:9" ht="28.9" hidden="1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346.5</v>
      </c>
      <c r="H59" s="515" t="s">
        <v>5263</v>
      </c>
      <c r="I59" s="523">
        <f t="shared" si="0"/>
        <v>0.60576923076923073</v>
      </c>
    </row>
    <row r="60" spans="1:9" ht="28.9" hidden="1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42.4</v>
      </c>
      <c r="H60" s="515" t="s">
        <v>5263</v>
      </c>
      <c r="I60" s="523">
        <f>G60/F60</f>
        <v>0.1696</v>
      </c>
    </row>
    <row r="61" spans="1:9" ht="28.9" hidden="1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857.31</v>
      </c>
      <c r="H61" s="515" t="s">
        <v>5263</v>
      </c>
      <c r="I61" s="523">
        <f t="shared" si="0"/>
        <v>0.9494019933554817</v>
      </c>
    </row>
    <row r="62" spans="1:9" ht="28.9" hidden="1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49.23</v>
      </c>
      <c r="H62" s="515" t="s">
        <v>5263</v>
      </c>
      <c r="I62" s="523">
        <f>G62/F62</f>
        <v>0.13305405405405404</v>
      </c>
    </row>
    <row r="63" spans="1:9" ht="28.9" hidden="1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1</v>
      </c>
      <c r="H63" s="515" t="s">
        <v>5423</v>
      </c>
      <c r="I63" s="523">
        <f t="shared" si="0"/>
        <v>1</v>
      </c>
    </row>
    <row r="64" spans="1:9" ht="28.9" hidden="1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52895.09</v>
      </c>
      <c r="H64" s="515" t="s">
        <v>5679</v>
      </c>
      <c r="I64" s="523">
        <f t="shared" si="0"/>
        <v>0.24685264002837434</v>
      </c>
    </row>
    <row r="65" spans="1:9" ht="28.9" hidden="1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491.6</v>
      </c>
      <c r="H65" s="515" t="s">
        <v>5263</v>
      </c>
      <c r="I65" s="523">
        <f t="shared" si="0"/>
        <v>0.81933333333333336</v>
      </c>
    </row>
    <row r="66" spans="1:9" ht="28.9" hidden="1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587.92999999999995</v>
      </c>
      <c r="H66" s="515" t="s">
        <v>5263</v>
      </c>
      <c r="I66" s="523">
        <f t="shared" si="0"/>
        <v>0.32662777777777774</v>
      </c>
    </row>
    <row r="67" spans="1:9" ht="28.9" hidden="1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70893.91</v>
      </c>
      <c r="H67" s="515" t="s">
        <v>5320</v>
      </c>
      <c r="I67" s="523">
        <f t="shared" si="0"/>
        <v>0.49937245537663949</v>
      </c>
    </row>
    <row r="68" spans="1:9" ht="28.9" hidden="1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685</v>
      </c>
      <c r="H68" s="515" t="s">
        <v>5263</v>
      </c>
      <c r="I68" s="523">
        <f t="shared" si="0"/>
        <v>0.45666666666666667</v>
      </c>
    </row>
    <row r="69" spans="1:9" hidden="1">
      <c r="A69" s="688" t="s">
        <v>1288</v>
      </c>
      <c r="B69" s="689" t="s">
        <v>5664</v>
      </c>
      <c r="C69" s="515" t="s">
        <v>5669</v>
      </c>
      <c r="D69" s="690">
        <v>45691</v>
      </c>
      <c r="E69" s="690">
        <v>46055</v>
      </c>
      <c r="F69" s="248">
        <v>1900</v>
      </c>
      <c r="G69" s="248">
        <v>1443</v>
      </c>
      <c r="H69" s="515" t="s">
        <v>5263</v>
      </c>
      <c r="I69" s="523">
        <f t="shared" si="0"/>
        <v>0.7594736842105263</v>
      </c>
    </row>
    <row r="70" spans="1:9" hidden="1">
      <c r="A70" s="688"/>
      <c r="B70" s="689"/>
      <c r="C70" s="515" t="s">
        <v>5670</v>
      </c>
      <c r="D70" s="689"/>
      <c r="E70" s="689"/>
      <c r="F70" s="248">
        <v>100</v>
      </c>
      <c r="G70" s="248">
        <v>0</v>
      </c>
      <c r="H70" s="515" t="s">
        <v>5263</v>
      </c>
      <c r="I70" s="523">
        <f t="shared" si="0"/>
        <v>0</v>
      </c>
    </row>
    <row r="71" spans="1:9" ht="28.9" hidden="1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7899.8029999999999</v>
      </c>
      <c r="H71" s="515" t="s">
        <v>5263</v>
      </c>
      <c r="I71" s="523">
        <f t="shared" si="0"/>
        <v>0.99997506329113928</v>
      </c>
    </row>
    <row r="72" spans="1:9" ht="28.9" hidden="1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60</v>
      </c>
      <c r="H72" s="515" t="s">
        <v>5263</v>
      </c>
      <c r="I72" s="523">
        <f>G72/F72</f>
        <v>0.2608695652173913</v>
      </c>
    </row>
    <row r="73" spans="1:9" ht="28.9" hidden="1">
      <c r="A73" s="373" t="s">
        <v>5780</v>
      </c>
      <c r="B73" s="515" t="s">
        <v>5764</v>
      </c>
      <c r="C73" s="515" t="s">
        <v>5765</v>
      </c>
      <c r="D73" s="516">
        <v>45889</v>
      </c>
      <c r="E73" s="516">
        <v>46253</v>
      </c>
      <c r="F73" s="517">
        <v>2500</v>
      </c>
      <c r="G73" s="517">
        <v>517</v>
      </c>
      <c r="H73" s="515" t="s">
        <v>5263</v>
      </c>
      <c r="I73" s="523">
        <f t="shared" ref="I73:I133" si="1">G73/F73</f>
        <v>0.20680000000000001</v>
      </c>
    </row>
    <row r="74" spans="1:9" ht="28.9" hidden="1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1932.6</v>
      </c>
      <c r="H74" s="515" t="s">
        <v>5263</v>
      </c>
      <c r="I74" s="523">
        <f t="shared" si="1"/>
        <v>0.96629999999999994</v>
      </c>
    </row>
    <row r="75" spans="1:9" ht="28.9" hidden="1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548.79999999999995</v>
      </c>
      <c r="H75" s="515" t="s">
        <v>5263</v>
      </c>
      <c r="I75" s="523">
        <f t="shared" si="1"/>
        <v>0.54879999999999995</v>
      </c>
    </row>
    <row r="76" spans="1:9" ht="28.9" hidden="1">
      <c r="A76" s="373" t="s">
        <v>5309</v>
      </c>
      <c r="B76" s="515" t="s">
        <v>5764</v>
      </c>
      <c r="C76" s="515" t="s">
        <v>5765</v>
      </c>
      <c r="D76" s="516">
        <v>45889</v>
      </c>
      <c r="E76" s="516">
        <v>46253</v>
      </c>
      <c r="F76" s="517">
        <v>25000</v>
      </c>
      <c r="G76" s="517">
        <v>4826.2299999999996</v>
      </c>
      <c r="H76" s="515" t="s">
        <v>5263</v>
      </c>
      <c r="I76" s="523">
        <f t="shared" si="1"/>
        <v>0.19304919999999998</v>
      </c>
    </row>
    <row r="77" spans="1:9" ht="28.9" hidden="1">
      <c r="A77" s="260" t="s">
        <v>5310</v>
      </c>
      <c r="B77" s="241" t="s">
        <v>5764</v>
      </c>
      <c r="C77" s="241" t="s">
        <v>5765</v>
      </c>
      <c r="D77" s="244">
        <v>45916</v>
      </c>
      <c r="E77" s="244">
        <v>46280</v>
      </c>
      <c r="F77" s="242">
        <v>10000</v>
      </c>
      <c r="G77" s="517">
        <v>598</v>
      </c>
      <c r="H77" s="515" t="s">
        <v>5263</v>
      </c>
      <c r="I77" s="523">
        <f t="shared" si="1"/>
        <v>5.9799999999999999E-2</v>
      </c>
    </row>
    <row r="78" spans="1:9" ht="28.9" hidden="1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66</v>
      </c>
      <c r="H78" s="515" t="s">
        <v>5263</v>
      </c>
      <c r="I78" s="523">
        <f t="shared" si="1"/>
        <v>0.55000000000000004</v>
      </c>
    </row>
    <row r="79" spans="1:9" ht="28.9" hidden="1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169</v>
      </c>
      <c r="H79" s="515" t="s">
        <v>5263</v>
      </c>
      <c r="I79" s="523">
        <f t="shared" si="1"/>
        <v>8.4500000000000006E-2</v>
      </c>
    </row>
    <row r="80" spans="1:9" ht="28.9" hidden="1">
      <c r="A80" s="373" t="s">
        <v>5314</v>
      </c>
      <c r="B80" s="515" t="s">
        <v>5764</v>
      </c>
      <c r="C80" s="515" t="s">
        <v>5765</v>
      </c>
      <c r="D80" s="516">
        <v>45889</v>
      </c>
      <c r="E80" s="516">
        <v>46253</v>
      </c>
      <c r="F80" s="517">
        <v>1300</v>
      </c>
      <c r="G80" s="517">
        <v>539.05999999999995</v>
      </c>
      <c r="H80" s="515" t="s">
        <v>5263</v>
      </c>
      <c r="I80" s="523">
        <f t="shared" si="1"/>
        <v>0.41466153846153841</v>
      </c>
    </row>
    <row r="81" spans="1:9" ht="28.9" hidden="1">
      <c r="A81" s="373" t="s">
        <v>5724</v>
      </c>
      <c r="B81" s="515" t="s">
        <v>5722</v>
      </c>
      <c r="C81" s="515" t="s">
        <v>5723</v>
      </c>
      <c r="D81" s="516">
        <v>45798</v>
      </c>
      <c r="E81" s="516">
        <v>46162</v>
      </c>
      <c r="F81" s="517">
        <v>200</v>
      </c>
      <c r="G81" s="517">
        <v>78</v>
      </c>
      <c r="H81" s="515" t="s">
        <v>5263</v>
      </c>
      <c r="I81" s="523">
        <f t="shared" si="1"/>
        <v>0.39</v>
      </c>
    </row>
    <row r="82" spans="1:9" ht="28.9" hidden="1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2197.67</v>
      </c>
      <c r="H82" s="515" t="s">
        <v>5263</v>
      </c>
      <c r="I82" s="523">
        <f t="shared" si="1"/>
        <v>0.31395285714285714</v>
      </c>
    </row>
    <row r="83" spans="1:9" ht="28.9" hidden="1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4560</v>
      </c>
      <c r="H83" s="515" t="s">
        <v>5679</v>
      </c>
      <c r="I83" s="523">
        <f t="shared" si="1"/>
        <v>0.36480000000000001</v>
      </c>
    </row>
    <row r="84" spans="1:9" ht="28.9" hidden="1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122690</v>
      </c>
      <c r="H84" s="515" t="s">
        <v>5351</v>
      </c>
      <c r="I84" s="523">
        <f t="shared" si="1"/>
        <v>0.12268999999999999</v>
      </c>
    </row>
    <row r="85" spans="1:9" ht="28.9" hidden="1">
      <c r="A85" s="373" t="s">
        <v>5718</v>
      </c>
      <c r="B85" s="241" t="s">
        <v>5716</v>
      </c>
      <c r="C85" s="241" t="s">
        <v>5717</v>
      </c>
      <c r="D85" s="244">
        <v>45777</v>
      </c>
      <c r="E85" s="244">
        <v>46141</v>
      </c>
      <c r="F85" s="270">
        <v>114.46</v>
      </c>
      <c r="G85" s="270">
        <v>6.7199999999999996E-2</v>
      </c>
      <c r="H85" s="515" t="s">
        <v>5263</v>
      </c>
      <c r="I85" s="523">
        <f t="shared" si="1"/>
        <v>5.8710466538528742E-4</v>
      </c>
    </row>
    <row r="86" spans="1:9" ht="28.9" hidden="1">
      <c r="A86" s="373" t="s">
        <v>5699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31000</v>
      </c>
      <c r="G86" s="517">
        <v>3305.3</v>
      </c>
      <c r="H86" s="515" t="s">
        <v>5263</v>
      </c>
      <c r="I86" s="523">
        <f t="shared" si="1"/>
        <v>0.10662258064516129</v>
      </c>
    </row>
    <row r="87" spans="1:9" ht="43.15" hidden="1">
      <c r="A87" s="373" t="s">
        <v>5325</v>
      </c>
      <c r="B87" s="515" t="s">
        <v>5730</v>
      </c>
      <c r="C87" s="515" t="s">
        <v>5731</v>
      </c>
      <c r="D87" s="516">
        <v>45261</v>
      </c>
      <c r="E87" s="516">
        <v>45992</v>
      </c>
      <c r="F87" s="517">
        <v>4000</v>
      </c>
      <c r="G87" s="517">
        <v>3999</v>
      </c>
      <c r="H87" s="515" t="s">
        <v>5263</v>
      </c>
      <c r="I87" s="523">
        <f t="shared" si="1"/>
        <v>0.99975000000000003</v>
      </c>
    </row>
    <row r="88" spans="1:9" ht="28.9" hidden="1">
      <c r="A88" s="373" t="s">
        <v>5326</v>
      </c>
      <c r="B88" s="515" t="s">
        <v>5708</v>
      </c>
      <c r="C88" s="515" t="s">
        <v>5709</v>
      </c>
      <c r="D88" s="516">
        <v>45870</v>
      </c>
      <c r="E88" s="516">
        <v>46599</v>
      </c>
      <c r="F88" s="517">
        <v>20000</v>
      </c>
      <c r="G88" s="517">
        <v>12979</v>
      </c>
      <c r="H88" s="515" t="s">
        <v>5263</v>
      </c>
      <c r="I88" s="523">
        <f t="shared" si="1"/>
        <v>0.64895000000000003</v>
      </c>
    </row>
    <row r="89" spans="1:9" ht="28.9" hidden="1">
      <c r="A89" s="373" t="s">
        <v>5520</v>
      </c>
      <c r="B89" s="515" t="s">
        <v>5713</v>
      </c>
      <c r="C89" s="515" t="s">
        <v>5714</v>
      </c>
      <c r="D89" s="244">
        <v>45761</v>
      </c>
      <c r="E89" s="244">
        <v>45940</v>
      </c>
      <c r="F89" s="517">
        <v>55</v>
      </c>
      <c r="G89" s="517">
        <v>25.16</v>
      </c>
      <c r="H89" s="515" t="s">
        <v>5263</v>
      </c>
      <c r="I89" s="523">
        <f t="shared" si="1"/>
        <v>0.45745454545454545</v>
      </c>
    </row>
    <row r="90" spans="1:9" ht="28.9" hidden="1">
      <c r="A90" s="373" t="s">
        <v>5328</v>
      </c>
      <c r="B90" s="515" t="s">
        <v>5708</v>
      </c>
      <c r="C90" s="515" t="s">
        <v>5709</v>
      </c>
      <c r="D90" s="244">
        <v>45870</v>
      </c>
      <c r="E90" s="244">
        <v>46234</v>
      </c>
      <c r="F90" s="517">
        <v>39960</v>
      </c>
      <c r="G90" s="517">
        <v>5871.03</v>
      </c>
      <c r="H90" s="515" t="s">
        <v>5263</v>
      </c>
      <c r="I90" s="523">
        <f t="shared" si="1"/>
        <v>0.14692267267267267</v>
      </c>
    </row>
    <row r="91" spans="1:9" ht="28.9" hidden="1">
      <c r="A91" s="373" t="s">
        <v>149</v>
      </c>
      <c r="B91" s="515" t="s">
        <v>5722</v>
      </c>
      <c r="C91" s="515" t="s">
        <v>5723</v>
      </c>
      <c r="D91" s="516">
        <v>45798</v>
      </c>
      <c r="E91" s="516">
        <v>46162</v>
      </c>
      <c r="F91" s="517">
        <v>5800</v>
      </c>
      <c r="G91" s="517">
        <v>1793.19</v>
      </c>
      <c r="H91" s="515" t="s">
        <v>5263</v>
      </c>
      <c r="I91" s="523">
        <f t="shared" si="1"/>
        <v>0.30917068965517241</v>
      </c>
    </row>
    <row r="92" spans="1:9" ht="28.9" hidden="1">
      <c r="A92" s="373" t="s">
        <v>5700</v>
      </c>
      <c r="B92" s="515" t="s">
        <v>5696</v>
      </c>
      <c r="C92" s="515" t="s">
        <v>5697</v>
      </c>
      <c r="D92" s="516">
        <v>45751</v>
      </c>
      <c r="E92" s="516">
        <v>46115</v>
      </c>
      <c r="F92" s="517">
        <v>3000</v>
      </c>
      <c r="G92" s="517">
        <v>2342.3811999999998</v>
      </c>
      <c r="H92" s="515" t="s">
        <v>5263</v>
      </c>
      <c r="I92" s="523">
        <f t="shared" si="1"/>
        <v>0.78079373333333324</v>
      </c>
    </row>
    <row r="93" spans="1:9" ht="28.9" hidden="1">
      <c r="A93" s="373" t="s">
        <v>5681</v>
      </c>
      <c r="B93" s="515" t="s">
        <v>5674</v>
      </c>
      <c r="C93" s="515" t="s">
        <v>5675</v>
      </c>
      <c r="D93" s="516">
        <v>45715</v>
      </c>
      <c r="E93" s="516">
        <v>46079</v>
      </c>
      <c r="F93" s="517">
        <v>40000</v>
      </c>
      <c r="G93" s="517">
        <v>21631.342850000001</v>
      </c>
      <c r="H93" s="515" t="s">
        <v>5263</v>
      </c>
      <c r="I93" s="523">
        <f t="shared" si="1"/>
        <v>0.54078357124999998</v>
      </c>
    </row>
    <row r="94" spans="1:9" ht="28.9" hidden="1">
      <c r="A94" s="373" t="s">
        <v>5330</v>
      </c>
      <c r="B94" s="515" t="s">
        <v>5635</v>
      </c>
      <c r="C94" s="515" t="s">
        <v>5636</v>
      </c>
      <c r="D94" s="516">
        <v>45623</v>
      </c>
      <c r="E94" s="516">
        <v>45987</v>
      </c>
      <c r="F94" s="517">
        <v>9000</v>
      </c>
      <c r="G94" s="517">
        <v>4112.5780000000004</v>
      </c>
      <c r="H94" s="515" t="s">
        <v>5263</v>
      </c>
      <c r="I94" s="523">
        <f t="shared" si="1"/>
        <v>0.45695311111111114</v>
      </c>
    </row>
    <row r="95" spans="1:9" ht="28.9" hidden="1">
      <c r="A95" s="373" t="s">
        <v>277</v>
      </c>
      <c r="B95" s="241" t="s">
        <v>5764</v>
      </c>
      <c r="C95" s="241" t="s">
        <v>5765</v>
      </c>
      <c r="D95" s="244">
        <v>45916</v>
      </c>
      <c r="E95" s="244">
        <v>46280</v>
      </c>
      <c r="F95" s="517">
        <v>90000</v>
      </c>
      <c r="G95" s="517">
        <v>15665.77966</v>
      </c>
      <c r="H95" s="515" t="s">
        <v>5263</v>
      </c>
      <c r="I95" s="523">
        <f t="shared" si="1"/>
        <v>0.17406421844444445</v>
      </c>
    </row>
    <row r="96" spans="1:9" ht="28.9" hidden="1">
      <c r="A96" s="373" t="s">
        <v>5331</v>
      </c>
      <c r="B96" s="515" t="s">
        <v>5622</v>
      </c>
      <c r="C96" s="515" t="s">
        <v>5623</v>
      </c>
      <c r="D96" s="516">
        <v>45575</v>
      </c>
      <c r="E96" s="516">
        <v>45939</v>
      </c>
      <c r="F96" s="517">
        <v>2200</v>
      </c>
      <c r="G96" s="517">
        <v>572</v>
      </c>
      <c r="H96" s="515" t="s">
        <v>5263</v>
      </c>
      <c r="I96" s="523">
        <f t="shared" si="1"/>
        <v>0.26</v>
      </c>
    </row>
    <row r="97" spans="1:9" ht="43.15" hidden="1">
      <c r="A97" s="373" t="s">
        <v>5682</v>
      </c>
      <c r="B97" s="515" t="s">
        <v>5725</v>
      </c>
      <c r="C97" s="515" t="s">
        <v>5727</v>
      </c>
      <c r="D97" s="516">
        <v>45715</v>
      </c>
      <c r="E97" s="516">
        <v>46079</v>
      </c>
      <c r="F97" s="517">
        <v>1200</v>
      </c>
      <c r="G97" s="517">
        <v>430</v>
      </c>
      <c r="H97" s="515" t="s">
        <v>5263</v>
      </c>
      <c r="I97" s="523">
        <f t="shared" si="1"/>
        <v>0.35833333333333334</v>
      </c>
    </row>
    <row r="98" spans="1:9" ht="28.9" hidden="1">
      <c r="A98" s="373" t="s">
        <v>5594</v>
      </c>
      <c r="B98" s="515" t="s">
        <v>5736</v>
      </c>
      <c r="C98" s="515" t="s">
        <v>5737</v>
      </c>
      <c r="D98" s="516">
        <v>45861</v>
      </c>
      <c r="E98" s="516">
        <v>46225</v>
      </c>
      <c r="F98" s="517">
        <v>325</v>
      </c>
      <c r="G98" s="517">
        <v>9.83</v>
      </c>
      <c r="H98" s="515" t="s">
        <v>5263</v>
      </c>
      <c r="I98" s="523">
        <f t="shared" si="1"/>
        <v>3.0246153846153846E-2</v>
      </c>
    </row>
    <row r="99" spans="1:9" ht="28.9" hidden="1">
      <c r="A99" s="373" t="s">
        <v>5332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220</v>
      </c>
      <c r="G99" s="517">
        <v>214.43</v>
      </c>
      <c r="H99" s="515" t="s">
        <v>5263</v>
      </c>
      <c r="I99" s="523">
        <f t="shared" si="1"/>
        <v>0.9746818181818182</v>
      </c>
    </row>
    <row r="100" spans="1:9" ht="28.9" hidden="1">
      <c r="A100" s="373" t="s">
        <v>168</v>
      </c>
      <c r="B100" s="515" t="s">
        <v>5674</v>
      </c>
      <c r="C100" s="515" t="s">
        <v>5675</v>
      </c>
      <c r="D100" s="516">
        <v>45715</v>
      </c>
      <c r="E100" s="516">
        <v>46079</v>
      </c>
      <c r="F100" s="517">
        <v>5000</v>
      </c>
      <c r="G100" s="517">
        <v>1439.22</v>
      </c>
      <c r="H100" s="515" t="s">
        <v>5263</v>
      </c>
      <c r="I100" s="523">
        <f t="shared" si="1"/>
        <v>0.28784399999999999</v>
      </c>
    </row>
    <row r="101" spans="1:9" ht="28.9" hidden="1">
      <c r="A101" s="373" t="s">
        <v>5335</v>
      </c>
      <c r="B101" s="515" t="s">
        <v>5674</v>
      </c>
      <c r="C101" s="515" t="s">
        <v>5675</v>
      </c>
      <c r="D101" s="516">
        <v>45715</v>
      </c>
      <c r="E101" s="516">
        <v>46079</v>
      </c>
      <c r="F101" s="517">
        <v>2500</v>
      </c>
      <c r="G101" s="517">
        <v>127.35</v>
      </c>
      <c r="H101" s="515" t="s">
        <v>5263</v>
      </c>
      <c r="I101" s="523">
        <f t="shared" si="1"/>
        <v>5.0939999999999999E-2</v>
      </c>
    </row>
    <row r="102" spans="1:9" ht="28.9" hidden="1">
      <c r="A102" s="373" t="s">
        <v>5340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3000</v>
      </c>
      <c r="G102" s="517">
        <v>0</v>
      </c>
      <c r="H102" s="515" t="s">
        <v>5263</v>
      </c>
      <c r="I102" s="523">
        <f t="shared" si="1"/>
        <v>0</v>
      </c>
    </row>
    <row r="103" spans="1:9" ht="28.9" hidden="1">
      <c r="A103" s="373" t="s">
        <v>5341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5200</v>
      </c>
      <c r="G103" s="517">
        <v>288.17</v>
      </c>
      <c r="H103" s="515" t="s">
        <v>5263</v>
      </c>
      <c r="I103" s="523">
        <f t="shared" si="1"/>
        <v>5.5417307692307696E-2</v>
      </c>
    </row>
    <row r="104" spans="1:9" ht="28.9" hidden="1">
      <c r="A104" s="373" t="s">
        <v>5701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5000</v>
      </c>
      <c r="G104" s="517">
        <v>50</v>
      </c>
      <c r="H104" s="515" t="s">
        <v>5263</v>
      </c>
      <c r="I104" s="523">
        <f t="shared" si="1"/>
        <v>0.01</v>
      </c>
    </row>
    <row r="105" spans="1:9" ht="28.9" hidden="1">
      <c r="A105" s="373" t="s">
        <v>4593</v>
      </c>
      <c r="B105" s="515" t="s">
        <v>5664</v>
      </c>
      <c r="C105" s="515" t="s">
        <v>5665</v>
      </c>
      <c r="D105" s="516">
        <v>45691</v>
      </c>
      <c r="E105" s="516">
        <v>46055</v>
      </c>
      <c r="F105" s="517">
        <v>8000</v>
      </c>
      <c r="G105" s="517">
        <v>5399</v>
      </c>
      <c r="H105" s="515" t="s">
        <v>5263</v>
      </c>
      <c r="I105" s="523">
        <f t="shared" si="1"/>
        <v>0.674875</v>
      </c>
    </row>
    <row r="106" spans="1:9" ht="28.9" hidden="1">
      <c r="A106" s="373" t="s">
        <v>5378</v>
      </c>
      <c r="B106" s="515" t="s">
        <v>5622</v>
      </c>
      <c r="C106" s="515" t="s">
        <v>5623</v>
      </c>
      <c r="D106" s="516">
        <v>45575</v>
      </c>
      <c r="E106" s="516">
        <v>45939</v>
      </c>
      <c r="F106" s="517">
        <v>6000</v>
      </c>
      <c r="G106" s="517">
        <v>403</v>
      </c>
      <c r="H106" s="515" t="s">
        <v>5263</v>
      </c>
      <c r="I106" s="523">
        <f t="shared" si="1"/>
        <v>6.7166666666666666E-2</v>
      </c>
    </row>
    <row r="107" spans="1:9" ht="28.9" hidden="1">
      <c r="A107" s="373" t="s">
        <v>173</v>
      </c>
      <c r="B107" s="241" t="s">
        <v>5716</v>
      </c>
      <c r="C107" s="241" t="s">
        <v>5717</v>
      </c>
      <c r="D107" s="244">
        <v>45777</v>
      </c>
      <c r="E107" s="244">
        <v>46141</v>
      </c>
      <c r="F107" s="242">
        <v>7200</v>
      </c>
      <c r="G107" s="242">
        <v>2651</v>
      </c>
      <c r="H107" s="515" t="s">
        <v>5263</v>
      </c>
      <c r="I107" s="523">
        <f t="shared" si="1"/>
        <v>0.36819444444444444</v>
      </c>
    </row>
    <row r="108" spans="1:9" ht="28.9" hidden="1">
      <c r="A108" s="373" t="s">
        <v>5350</v>
      </c>
      <c r="B108" s="515" t="s">
        <v>5635</v>
      </c>
      <c r="C108" s="515" t="s">
        <v>5636</v>
      </c>
      <c r="D108" s="516">
        <v>45623</v>
      </c>
      <c r="E108" s="516">
        <v>45987</v>
      </c>
      <c r="F108" s="517">
        <v>180000000</v>
      </c>
      <c r="G108" s="517">
        <v>101495832</v>
      </c>
      <c r="H108" s="515" t="s">
        <v>5351</v>
      </c>
      <c r="I108" s="523">
        <f t="shared" si="1"/>
        <v>0.56386573333333334</v>
      </c>
    </row>
    <row r="109" spans="1:9" ht="28.9" hidden="1">
      <c r="A109" s="373" t="s">
        <v>5702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576</v>
      </c>
      <c r="G109" s="517">
        <v>0</v>
      </c>
      <c r="H109" s="515" t="s">
        <v>5263</v>
      </c>
      <c r="I109" s="523">
        <f t="shared" si="1"/>
        <v>0</v>
      </c>
    </row>
    <row r="110" spans="1:9" ht="28.9" hidden="1">
      <c r="A110" s="373" t="s">
        <v>2714</v>
      </c>
      <c r="B110" s="515" t="s">
        <v>5764</v>
      </c>
      <c r="C110" s="515" t="s">
        <v>5765</v>
      </c>
      <c r="D110" s="516">
        <v>45889</v>
      </c>
      <c r="E110" s="516">
        <v>46253</v>
      </c>
      <c r="F110" s="517">
        <v>400000</v>
      </c>
      <c r="G110" s="517">
        <v>88992</v>
      </c>
      <c r="H110" s="515" t="s">
        <v>5351</v>
      </c>
      <c r="I110" s="523">
        <f t="shared" si="1"/>
        <v>0.22248000000000001</v>
      </c>
    </row>
    <row r="111" spans="1:9" ht="28.9" hidden="1">
      <c r="A111" s="373" t="s">
        <v>5530</v>
      </c>
      <c r="B111" s="515" t="s">
        <v>5722</v>
      </c>
      <c r="C111" s="515" t="s">
        <v>5723</v>
      </c>
      <c r="D111" s="516">
        <v>45798</v>
      </c>
      <c r="E111" s="516">
        <v>46162</v>
      </c>
      <c r="F111" s="517">
        <v>1500000</v>
      </c>
      <c r="G111" s="517">
        <v>441288</v>
      </c>
      <c r="H111" s="515" t="s">
        <v>5351</v>
      </c>
      <c r="I111" s="523">
        <f t="shared" si="1"/>
        <v>0.29419200000000001</v>
      </c>
    </row>
    <row r="112" spans="1:9" ht="28.9" hidden="1">
      <c r="A112" s="373" t="s">
        <v>5531</v>
      </c>
      <c r="B112" s="515" t="s">
        <v>5722</v>
      </c>
      <c r="C112" s="515" t="s">
        <v>5723</v>
      </c>
      <c r="D112" s="516">
        <v>45798</v>
      </c>
      <c r="E112" s="516">
        <v>46162</v>
      </c>
      <c r="F112" s="517">
        <v>600000</v>
      </c>
      <c r="G112" s="517">
        <v>18572</v>
      </c>
      <c r="H112" s="515" t="s">
        <v>5351</v>
      </c>
      <c r="I112" s="523">
        <f t="shared" si="1"/>
        <v>3.0953333333333333E-2</v>
      </c>
    </row>
    <row r="113" spans="1:9" ht="28.9" hidden="1">
      <c r="A113" s="373" t="s">
        <v>5782</v>
      </c>
      <c r="B113" s="515" t="s">
        <v>5764</v>
      </c>
      <c r="C113" s="515" t="s">
        <v>5765</v>
      </c>
      <c r="D113" s="516">
        <v>45889</v>
      </c>
      <c r="E113" s="516">
        <v>46253</v>
      </c>
      <c r="F113" s="517">
        <v>10000</v>
      </c>
      <c r="G113" s="517">
        <v>0</v>
      </c>
      <c r="H113" s="515" t="s">
        <v>5351</v>
      </c>
      <c r="I113" s="523">
        <f t="shared" si="1"/>
        <v>0</v>
      </c>
    </row>
    <row r="114" spans="1:9" ht="28.9" hidden="1">
      <c r="A114" s="373" t="s">
        <v>5719</v>
      </c>
      <c r="B114" s="241" t="s">
        <v>5716</v>
      </c>
      <c r="C114" s="241" t="s">
        <v>5717</v>
      </c>
      <c r="D114" s="244">
        <v>45777</v>
      </c>
      <c r="E114" s="244">
        <v>46141</v>
      </c>
      <c r="F114" s="242">
        <v>2000000</v>
      </c>
      <c r="G114" s="242">
        <v>195200</v>
      </c>
      <c r="H114" s="515" t="s">
        <v>5351</v>
      </c>
      <c r="I114" s="523">
        <f t="shared" si="1"/>
        <v>9.7600000000000006E-2</v>
      </c>
    </row>
    <row r="115" spans="1:9" ht="28.9" hidden="1">
      <c r="A115" s="373" t="s">
        <v>5683</v>
      </c>
      <c r="B115" s="515" t="s">
        <v>5674</v>
      </c>
      <c r="C115" s="515" t="s">
        <v>5675</v>
      </c>
      <c r="D115" s="516">
        <v>45715</v>
      </c>
      <c r="E115" s="516">
        <v>46079</v>
      </c>
      <c r="F115" s="517">
        <v>5893644</v>
      </c>
      <c r="G115" s="517">
        <v>1157642</v>
      </c>
      <c r="H115" s="515" t="s">
        <v>5351</v>
      </c>
      <c r="I115" s="523">
        <f t="shared" si="1"/>
        <v>0.19642211168506277</v>
      </c>
    </row>
    <row r="116" spans="1:9" ht="28.9" hidden="1">
      <c r="A116" s="260" t="s">
        <v>5354</v>
      </c>
      <c r="B116" s="241" t="s">
        <v>5646</v>
      </c>
      <c r="C116" s="515" t="s">
        <v>5647</v>
      </c>
      <c r="D116" s="244">
        <v>45646</v>
      </c>
      <c r="E116" s="244">
        <v>46010</v>
      </c>
      <c r="F116" s="517">
        <v>1000000</v>
      </c>
      <c r="G116" s="517">
        <v>610828</v>
      </c>
      <c r="H116" s="515" t="s">
        <v>5351</v>
      </c>
      <c r="I116" s="523">
        <f t="shared" si="1"/>
        <v>0.61082800000000004</v>
      </c>
    </row>
    <row r="117" spans="1:9" ht="28.9" hidden="1">
      <c r="A117" s="373" t="s">
        <v>5783</v>
      </c>
      <c r="B117" s="515" t="s">
        <v>5773</v>
      </c>
      <c r="C117" s="515" t="s">
        <v>5774</v>
      </c>
      <c r="D117" s="516">
        <v>45931</v>
      </c>
      <c r="E117" s="516">
        <v>46295</v>
      </c>
      <c r="F117" s="517">
        <v>29850</v>
      </c>
      <c r="G117" s="517">
        <v>0</v>
      </c>
      <c r="H117" s="515" t="s">
        <v>5351</v>
      </c>
      <c r="I117" s="523">
        <f t="shared" si="1"/>
        <v>0</v>
      </c>
    </row>
    <row r="118" spans="1:9" ht="28.9" hidden="1">
      <c r="A118" s="373" t="s">
        <v>5355</v>
      </c>
      <c r="B118" s="515" t="s">
        <v>5736</v>
      </c>
      <c r="C118" s="515" t="s">
        <v>5737</v>
      </c>
      <c r="D118" s="516">
        <v>45831</v>
      </c>
      <c r="E118" s="516">
        <v>46195</v>
      </c>
      <c r="F118" s="517">
        <v>1650000</v>
      </c>
      <c r="G118" s="517">
        <v>1581058</v>
      </c>
      <c r="H118" s="515" t="s">
        <v>5351</v>
      </c>
      <c r="I118" s="523">
        <f>G118/F118</f>
        <v>0.95821696969696968</v>
      </c>
    </row>
    <row r="119" spans="1:9" ht="28.9" hidden="1">
      <c r="A119" s="373" t="s">
        <v>5357</v>
      </c>
      <c r="B119" s="515" t="s">
        <v>5764</v>
      </c>
      <c r="C119" s="515" t="s">
        <v>5765</v>
      </c>
      <c r="D119" s="516">
        <v>45889</v>
      </c>
      <c r="E119" s="516">
        <v>46253</v>
      </c>
      <c r="F119" s="517">
        <v>50000</v>
      </c>
      <c r="G119" s="517">
        <v>10934</v>
      </c>
      <c r="H119" s="515" t="s">
        <v>5351</v>
      </c>
      <c r="I119" s="523">
        <f t="shared" ref="I119" si="2">G119/F119</f>
        <v>0.21868000000000001</v>
      </c>
    </row>
    <row r="120" spans="1:9" ht="28.9" hidden="1">
      <c r="A120" s="373" t="s">
        <v>5703</v>
      </c>
      <c r="B120" s="515" t="s">
        <v>5696</v>
      </c>
      <c r="C120" s="515" t="s">
        <v>5697</v>
      </c>
      <c r="D120" s="516">
        <v>45751</v>
      </c>
      <c r="E120" s="516">
        <v>46115</v>
      </c>
      <c r="F120" s="517">
        <v>25</v>
      </c>
      <c r="G120" s="517">
        <v>0</v>
      </c>
      <c r="H120" s="515" t="s">
        <v>5351</v>
      </c>
      <c r="I120" s="523">
        <f t="shared" si="1"/>
        <v>0</v>
      </c>
    </row>
    <row r="121" spans="1:9" ht="28.9" hidden="1">
      <c r="A121" s="373" t="s">
        <v>5643</v>
      </c>
      <c r="B121" s="515" t="s">
        <v>5635</v>
      </c>
      <c r="C121" s="515" t="s">
        <v>5636</v>
      </c>
      <c r="D121" s="516">
        <v>45623</v>
      </c>
      <c r="E121" s="516">
        <v>45987</v>
      </c>
      <c r="F121" s="517">
        <v>510</v>
      </c>
      <c r="G121" s="517">
        <v>140</v>
      </c>
      <c r="H121" s="515" t="s">
        <v>5351</v>
      </c>
      <c r="I121" s="523">
        <f t="shared" si="1"/>
        <v>0.27450980392156865</v>
      </c>
    </row>
    <row r="122" spans="1:9" ht="43.15" hidden="1">
      <c r="A122" s="373" t="s">
        <v>5754</v>
      </c>
      <c r="B122" s="515" t="s">
        <v>5755</v>
      </c>
      <c r="C122" s="515" t="s">
        <v>5756</v>
      </c>
      <c r="D122" s="516">
        <v>45854</v>
      </c>
      <c r="E122" s="516">
        <v>46218</v>
      </c>
      <c r="F122" s="611">
        <v>717410000</v>
      </c>
      <c r="G122" s="611">
        <v>222795337.52000001</v>
      </c>
      <c r="H122" s="515" t="s">
        <v>5502</v>
      </c>
      <c r="I122" s="523">
        <f t="shared" si="1"/>
        <v>0.310555104500913</v>
      </c>
    </row>
    <row r="123" spans="1:9" ht="28.9" hidden="1">
      <c r="A123" s="373" t="s">
        <v>5784</v>
      </c>
      <c r="B123" s="515" t="s">
        <v>5766</v>
      </c>
      <c r="C123" s="515" t="s">
        <v>5767</v>
      </c>
      <c r="D123" s="516">
        <v>45915</v>
      </c>
      <c r="E123" s="516">
        <v>46279</v>
      </c>
      <c r="F123" s="517">
        <v>1550</v>
      </c>
      <c r="G123" s="517">
        <v>0</v>
      </c>
      <c r="H123" s="515" t="s">
        <v>5263</v>
      </c>
      <c r="I123" s="523">
        <f t="shared" si="1"/>
        <v>0</v>
      </c>
    </row>
    <row r="124" spans="1:9" hidden="1">
      <c r="A124" s="688" t="s">
        <v>5744</v>
      </c>
      <c r="B124" s="689" t="s">
        <v>5745</v>
      </c>
      <c r="C124" s="515" t="s">
        <v>5746</v>
      </c>
      <c r="D124" s="690">
        <v>45839</v>
      </c>
      <c r="E124" s="690">
        <v>46203</v>
      </c>
      <c r="F124" s="613">
        <v>38700000</v>
      </c>
      <c r="G124" s="613">
        <v>21269624.988226801</v>
      </c>
      <c r="H124" s="515" t="s">
        <v>5502</v>
      </c>
      <c r="I124" s="523">
        <f t="shared" si="1"/>
        <v>0.54960271287407758</v>
      </c>
    </row>
    <row r="125" spans="1:9" hidden="1">
      <c r="A125" s="688"/>
      <c r="B125" s="689"/>
      <c r="C125" s="515" t="s">
        <v>5747</v>
      </c>
      <c r="D125" s="690"/>
      <c r="E125" s="690"/>
      <c r="F125" s="613">
        <v>4300000</v>
      </c>
      <c r="G125" s="613">
        <v>3246808.6857731957</v>
      </c>
      <c r="H125" s="515" t="s">
        <v>5502</v>
      </c>
      <c r="I125" s="523">
        <f t="shared" si="1"/>
        <v>0.75507178738911529</v>
      </c>
    </row>
    <row r="126" spans="1:9" hidden="1">
      <c r="A126" s="688" t="s">
        <v>5785</v>
      </c>
      <c r="B126" s="689" t="s">
        <v>5786</v>
      </c>
      <c r="C126" s="515" t="s">
        <v>5787</v>
      </c>
      <c r="D126" s="690">
        <v>45870</v>
      </c>
      <c r="E126" s="690">
        <v>46053</v>
      </c>
      <c r="F126" s="613">
        <v>76050000</v>
      </c>
      <c r="G126" s="613">
        <v>3190358.4</v>
      </c>
      <c r="H126" s="515" t="s">
        <v>5502</v>
      </c>
      <c r="I126" s="523">
        <f t="shared" si="1"/>
        <v>4.1950800788954634E-2</v>
      </c>
    </row>
    <row r="127" spans="1:9" hidden="1">
      <c r="A127" s="688"/>
      <c r="B127" s="689"/>
      <c r="C127" s="515" t="s">
        <v>5788</v>
      </c>
      <c r="D127" s="690"/>
      <c r="E127" s="690"/>
      <c r="F127" s="613">
        <v>8450000</v>
      </c>
      <c r="G127" s="613">
        <v>0</v>
      </c>
      <c r="H127" s="515" t="s">
        <v>5502</v>
      </c>
      <c r="I127" s="523">
        <f t="shared" si="1"/>
        <v>0</v>
      </c>
    </row>
    <row r="128" spans="1:9" hidden="1">
      <c r="A128" s="688" t="s">
        <v>5748</v>
      </c>
      <c r="B128" s="689" t="s">
        <v>5745</v>
      </c>
      <c r="C128" s="515" t="s">
        <v>5746</v>
      </c>
      <c r="D128" s="690">
        <v>45839</v>
      </c>
      <c r="E128" s="690">
        <v>46203</v>
      </c>
      <c r="F128" s="613">
        <v>67500000</v>
      </c>
      <c r="G128" s="613">
        <v>54734560.329825804</v>
      </c>
      <c r="H128" s="515" t="s">
        <v>5502</v>
      </c>
      <c r="I128" s="523">
        <f>G128/F128</f>
        <v>0.81088237525667861</v>
      </c>
    </row>
    <row r="129" spans="1:9" hidden="1">
      <c r="A129" s="688"/>
      <c r="B129" s="689"/>
      <c r="C129" s="515" t="s">
        <v>5747</v>
      </c>
      <c r="D129" s="690"/>
      <c r="E129" s="690"/>
      <c r="F129" s="613">
        <v>7500000</v>
      </c>
      <c r="G129" s="613">
        <v>7316870.8350805808</v>
      </c>
      <c r="H129" s="515" t="s">
        <v>5502</v>
      </c>
      <c r="I129" s="523">
        <f t="shared" si="1"/>
        <v>0.97558277801074411</v>
      </c>
    </row>
    <row r="130" spans="1:9" hidden="1">
      <c r="A130" s="688" t="s">
        <v>5789</v>
      </c>
      <c r="B130" s="689" t="s">
        <v>5786</v>
      </c>
      <c r="C130" s="515" t="s">
        <v>5787</v>
      </c>
      <c r="D130" s="690">
        <v>45870</v>
      </c>
      <c r="E130" s="690">
        <v>46053</v>
      </c>
      <c r="F130" s="613">
        <v>252900000</v>
      </c>
      <c r="G130" s="613">
        <v>54734560.329825804</v>
      </c>
      <c r="H130" s="515" t="s">
        <v>5502</v>
      </c>
      <c r="I130" s="523">
        <f t="shared" si="1"/>
        <v>0.21642768022865086</v>
      </c>
    </row>
    <row r="131" spans="1:9" hidden="1">
      <c r="A131" s="688"/>
      <c r="B131" s="689"/>
      <c r="C131" s="515" t="s">
        <v>5788</v>
      </c>
      <c r="D131" s="690"/>
      <c r="E131" s="690"/>
      <c r="F131" s="613">
        <v>28100000</v>
      </c>
      <c r="G131" s="613">
        <v>7316870.8350805808</v>
      </c>
      <c r="H131" s="515" t="s">
        <v>5502</v>
      </c>
      <c r="I131" s="523">
        <f t="shared" si="1"/>
        <v>0.26038686245838366</v>
      </c>
    </row>
    <row r="132" spans="1:9" hidden="1">
      <c r="A132" s="688" t="s">
        <v>5749</v>
      </c>
      <c r="B132" s="689" t="s">
        <v>5745</v>
      </c>
      <c r="C132" s="515" t="s">
        <v>5746</v>
      </c>
      <c r="D132" s="690">
        <v>45839</v>
      </c>
      <c r="E132" s="690">
        <v>46203</v>
      </c>
      <c r="F132" s="613">
        <v>126900000</v>
      </c>
      <c r="G132" s="613">
        <v>58578068.142813623</v>
      </c>
      <c r="H132" s="515" t="s">
        <v>5502</v>
      </c>
      <c r="I132" s="523">
        <f t="shared" si="1"/>
        <v>0.46160810199222713</v>
      </c>
    </row>
    <row r="133" spans="1:9" hidden="1">
      <c r="A133" s="688"/>
      <c r="B133" s="689"/>
      <c r="C133" s="515" t="s">
        <v>5747</v>
      </c>
      <c r="D133" s="690"/>
      <c r="E133" s="690"/>
      <c r="F133" s="613">
        <v>14100000</v>
      </c>
      <c r="G133" s="613">
        <v>14074005.117132742</v>
      </c>
      <c r="H133" s="515" t="s">
        <v>5502</v>
      </c>
      <c r="I133" s="523">
        <f t="shared" si="1"/>
        <v>0.99815639128601008</v>
      </c>
    </row>
    <row r="134" spans="1:9" hidden="1">
      <c r="A134" s="688" t="s">
        <v>5790</v>
      </c>
      <c r="B134" s="689" t="s">
        <v>5786</v>
      </c>
      <c r="C134" s="515" t="s">
        <v>5787</v>
      </c>
      <c r="D134" s="690">
        <v>45870</v>
      </c>
      <c r="E134" s="690">
        <v>46053</v>
      </c>
      <c r="F134" s="613">
        <v>87750000</v>
      </c>
      <c r="G134" s="613">
        <v>39677005.733130001</v>
      </c>
      <c r="H134" s="515" t="s">
        <v>5502</v>
      </c>
      <c r="I134" s="523">
        <f t="shared" ref="I134:I144" si="3">G134/F134</f>
        <v>0.45215960949435896</v>
      </c>
    </row>
    <row r="135" spans="1:9" hidden="1">
      <c r="A135" s="688"/>
      <c r="B135" s="689"/>
      <c r="C135" s="515" t="s">
        <v>5788</v>
      </c>
      <c r="D135" s="690"/>
      <c r="E135" s="690"/>
      <c r="F135" s="613">
        <v>9750000</v>
      </c>
      <c r="G135" s="613">
        <v>0</v>
      </c>
      <c r="H135" s="515" t="s">
        <v>5502</v>
      </c>
      <c r="I135" s="523">
        <f t="shared" si="3"/>
        <v>0</v>
      </c>
    </row>
    <row r="136" spans="1:9" ht="28.9" hidden="1">
      <c r="A136" s="373" t="s">
        <v>5750</v>
      </c>
      <c r="B136" s="515" t="s">
        <v>5745</v>
      </c>
      <c r="C136" s="515" t="s">
        <v>5751</v>
      </c>
      <c r="D136" s="516">
        <v>45839</v>
      </c>
      <c r="E136" s="516">
        <v>46203</v>
      </c>
      <c r="F136" s="613">
        <v>6000000</v>
      </c>
      <c r="G136" s="613">
        <v>3064998.17</v>
      </c>
      <c r="H136" s="515" t="s">
        <v>5502</v>
      </c>
      <c r="I136" s="523">
        <f t="shared" si="3"/>
        <v>0.51083302833333333</v>
      </c>
    </row>
    <row r="137" spans="1:9" ht="28.9" hidden="1">
      <c r="A137" s="373" t="s">
        <v>5653</v>
      </c>
      <c r="B137" s="515" t="s">
        <v>5757</v>
      </c>
      <c r="C137" s="515" t="s">
        <v>5758</v>
      </c>
      <c r="D137" s="516">
        <v>45848</v>
      </c>
      <c r="E137" s="516">
        <v>46577</v>
      </c>
      <c r="F137" s="517">
        <v>10</v>
      </c>
      <c r="G137" s="517">
        <v>6</v>
      </c>
      <c r="H137" s="515" t="s">
        <v>5351</v>
      </c>
      <c r="I137" s="523">
        <f t="shared" si="3"/>
        <v>0.6</v>
      </c>
    </row>
    <row r="138" spans="1:9" ht="28.9" hidden="1">
      <c r="A138" s="373" t="s">
        <v>5732</v>
      </c>
      <c r="B138" s="515" t="s">
        <v>5733</v>
      </c>
      <c r="C138" s="515" t="s">
        <v>5734</v>
      </c>
      <c r="D138" s="516">
        <v>45814</v>
      </c>
      <c r="E138" s="516">
        <v>46543</v>
      </c>
      <c r="F138" s="517">
        <v>6</v>
      </c>
      <c r="G138" s="517">
        <v>0</v>
      </c>
      <c r="H138" s="515" t="s">
        <v>5351</v>
      </c>
      <c r="I138" s="523">
        <f t="shared" si="3"/>
        <v>0</v>
      </c>
    </row>
    <row r="139" spans="1:9" ht="28.9" hidden="1">
      <c r="A139" s="260" t="s">
        <v>5365</v>
      </c>
      <c r="B139" s="241" t="s">
        <v>5646</v>
      </c>
      <c r="C139" s="515" t="s">
        <v>5647</v>
      </c>
      <c r="D139" s="244">
        <v>45646</v>
      </c>
      <c r="E139" s="244">
        <v>46010</v>
      </c>
      <c r="F139" s="517">
        <v>26000000</v>
      </c>
      <c r="G139" s="517">
        <v>25395264</v>
      </c>
      <c r="H139" s="515" t="s">
        <v>5351</v>
      </c>
      <c r="I139" s="523">
        <f t="shared" si="3"/>
        <v>0.97674092307692306</v>
      </c>
    </row>
    <row r="140" spans="1:9" ht="28.9" hidden="1">
      <c r="A140" s="260" t="s">
        <v>5366</v>
      </c>
      <c r="B140" s="241" t="s">
        <v>5696</v>
      </c>
      <c r="C140" s="515" t="s">
        <v>5697</v>
      </c>
      <c r="D140" s="244">
        <v>45852</v>
      </c>
      <c r="E140" s="244">
        <v>46036</v>
      </c>
      <c r="F140" s="517">
        <v>7187500</v>
      </c>
      <c r="G140" s="517">
        <v>3339858</v>
      </c>
      <c r="H140" s="515" t="s">
        <v>5351</v>
      </c>
      <c r="I140" s="523">
        <f t="shared" si="3"/>
        <v>0.46467589565217393</v>
      </c>
    </row>
    <row r="141" spans="1:9" ht="28.9" hidden="1">
      <c r="A141" s="260" t="s">
        <v>5648</v>
      </c>
      <c r="B141" s="241" t="s">
        <v>5646</v>
      </c>
      <c r="C141" s="515" t="s">
        <v>5647</v>
      </c>
      <c r="D141" s="244">
        <v>45646</v>
      </c>
      <c r="E141" s="244">
        <v>46010</v>
      </c>
      <c r="F141" s="529">
        <v>37.5</v>
      </c>
      <c r="G141" s="529">
        <v>19</v>
      </c>
      <c r="H141" s="515" t="s">
        <v>5263</v>
      </c>
      <c r="I141" s="523">
        <f t="shared" si="3"/>
        <v>0.50666666666666671</v>
      </c>
    </row>
    <row r="142" spans="1:9" ht="28.9" hidden="1">
      <c r="A142" s="373" t="s">
        <v>5791</v>
      </c>
      <c r="B142" s="515" t="s">
        <v>5764</v>
      </c>
      <c r="C142" s="515" t="s">
        <v>5765</v>
      </c>
      <c r="D142" s="516">
        <v>45889</v>
      </c>
      <c r="E142" s="516">
        <v>46253</v>
      </c>
      <c r="F142" s="517">
        <v>9919980</v>
      </c>
      <c r="G142" s="517">
        <v>2708712</v>
      </c>
      <c r="H142" s="515" t="s">
        <v>5351</v>
      </c>
      <c r="I142" s="523">
        <f t="shared" si="3"/>
        <v>0.27305619567781386</v>
      </c>
    </row>
    <row r="143" spans="1:9" ht="28.9" hidden="1">
      <c r="A143" s="373" t="s">
        <v>5367</v>
      </c>
      <c r="B143" s="515" t="s">
        <v>5674</v>
      </c>
      <c r="C143" s="515" t="s">
        <v>5675</v>
      </c>
      <c r="D143" s="516">
        <v>45715</v>
      </c>
      <c r="E143" s="516">
        <v>46079</v>
      </c>
      <c r="F143" s="517">
        <v>3500000</v>
      </c>
      <c r="G143" s="517">
        <v>298929</v>
      </c>
      <c r="H143" s="515" t="s">
        <v>5351</v>
      </c>
      <c r="I143" s="523">
        <f t="shared" si="3"/>
        <v>8.5408285714285714E-2</v>
      </c>
    </row>
    <row r="144" spans="1:9" ht="29.45" thickBot="1">
      <c r="A144" s="524" t="s">
        <v>5720</v>
      </c>
      <c r="B144" s="264" t="s">
        <v>5716</v>
      </c>
      <c r="C144" s="264" t="s">
        <v>5717</v>
      </c>
      <c r="D144" s="265">
        <v>45777</v>
      </c>
      <c r="E144" s="265">
        <v>46141</v>
      </c>
      <c r="F144" s="266">
        <v>300</v>
      </c>
      <c r="G144" s="266">
        <v>0</v>
      </c>
      <c r="H144" s="525" t="s">
        <v>5351</v>
      </c>
      <c r="I144" s="528">
        <f t="shared" si="3"/>
        <v>0</v>
      </c>
    </row>
    <row r="145" spans="1:9">
      <c r="A145" s="200"/>
      <c r="B145" s="200"/>
      <c r="C145" s="200"/>
      <c r="D145" s="200"/>
      <c r="E145" s="200"/>
      <c r="F145" s="581"/>
      <c r="G145" s="581"/>
      <c r="H145" s="200"/>
      <c r="I145" s="200"/>
    </row>
    <row r="146" spans="1:9">
      <c r="A146" s="200"/>
      <c r="B146" s="200"/>
      <c r="C146" s="200"/>
      <c r="D146" s="200"/>
      <c r="E146" s="200"/>
      <c r="F146" s="581"/>
      <c r="G146" s="581"/>
      <c r="H146" s="200"/>
      <c r="I146" s="200"/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</sheetData>
  <autoFilter ref="A3:I144" xr:uid="{76CDAD13-AC0D-47A7-86FB-36CE572A8D0A}">
    <filterColumn colId="0">
      <filters>
        <filter val="9018.90.69_x000a_(Ex 005)"/>
      </filters>
    </filterColumn>
  </autoFilter>
  <mergeCells count="34">
    <mergeCell ref="A1:I1"/>
    <mergeCell ref="F2:I2"/>
    <mergeCell ref="A4:A5"/>
    <mergeCell ref="B4:B5"/>
    <mergeCell ref="D4:D5"/>
    <mergeCell ref="E4:E5"/>
    <mergeCell ref="A69:A70"/>
    <mergeCell ref="B69:B70"/>
    <mergeCell ref="D69:D70"/>
    <mergeCell ref="E69:E70"/>
    <mergeCell ref="A124:A125"/>
    <mergeCell ref="B124:B125"/>
    <mergeCell ref="D124:D125"/>
    <mergeCell ref="E124:E125"/>
    <mergeCell ref="A126:A127"/>
    <mergeCell ref="B126:B127"/>
    <mergeCell ref="D126:D127"/>
    <mergeCell ref="E126:E127"/>
    <mergeCell ref="A128:A129"/>
    <mergeCell ref="B128:B129"/>
    <mergeCell ref="D128:D129"/>
    <mergeCell ref="E128:E129"/>
    <mergeCell ref="A134:A135"/>
    <mergeCell ref="B134:B135"/>
    <mergeCell ref="D134:D135"/>
    <mergeCell ref="E134:E135"/>
    <mergeCell ref="A130:A131"/>
    <mergeCell ref="B130:B131"/>
    <mergeCell ref="D130:D131"/>
    <mergeCell ref="E130:E131"/>
    <mergeCell ref="A132:A133"/>
    <mergeCell ref="B132:B133"/>
    <mergeCell ref="D132:D133"/>
    <mergeCell ref="E132:E133"/>
  </mergeCells>
  <pageMargins left="0.511811024" right="0.511811024" top="0.78740157499999996" bottom="0.78740157499999996" header="0.31496062000000002" footer="0.3149606200000000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3B29-A10C-4D5D-964D-E9C52C467F54}">
  <dimension ref="A1:I157"/>
  <sheetViews>
    <sheetView topLeftCell="A128" zoomScaleNormal="100" workbookViewId="0">
      <selection activeCell="H143" sqref="H14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1" width="9.140625" customWidth="1"/>
    <col min="18" max="18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5798</v>
      </c>
      <c r="G2" s="686"/>
      <c r="H2" s="686"/>
      <c r="I2" s="687"/>
    </row>
    <row r="3" spans="1:9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6941</v>
      </c>
      <c r="H4" s="520" t="s">
        <v>5263</v>
      </c>
      <c r="I4" s="522">
        <f t="shared" ref="I4:I73" si="0">G4/F4</f>
        <v>6.4268518518518516E-2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423</v>
      </c>
      <c r="H5" s="515" t="s">
        <v>5263</v>
      </c>
      <c r="I5" s="523">
        <f t="shared" si="0"/>
        <v>3.5249999999999997E-2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196809</v>
      </c>
      <c r="H6" s="515" t="s">
        <v>5263</v>
      </c>
      <c r="I6" s="523">
        <f t="shared" si="0"/>
        <v>0.26241199999999998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578.81629199999998</v>
      </c>
      <c r="H7" s="515" t="s">
        <v>5263</v>
      </c>
      <c r="I7" s="523">
        <f t="shared" si="0"/>
        <v>0.48234690999999996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242">
        <v>149957.45000000001</v>
      </c>
      <c r="H8" s="515" t="s">
        <v>5263</v>
      </c>
      <c r="I8" s="523">
        <f t="shared" si="0"/>
        <v>0.99971633333333343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38993.440000000002</v>
      </c>
      <c r="H9" s="515" t="s">
        <v>5263</v>
      </c>
      <c r="I9" s="523">
        <f t="shared" si="0"/>
        <v>0.14659187969924814</v>
      </c>
    </row>
    <row r="10" spans="1:9" ht="28.9">
      <c r="A10" s="260" t="s">
        <v>5687</v>
      </c>
      <c r="B10" s="241" t="s">
        <v>5688</v>
      </c>
      <c r="C10" s="241" t="s">
        <v>5689</v>
      </c>
      <c r="D10" s="244">
        <v>45730</v>
      </c>
      <c r="E10" s="244" t="s">
        <v>4954</v>
      </c>
      <c r="F10" s="242">
        <v>7500</v>
      </c>
      <c r="G10" s="517">
        <v>878.91</v>
      </c>
      <c r="H10" s="515" t="s">
        <v>5263</v>
      </c>
      <c r="I10" s="523">
        <f t="shared" si="0"/>
        <v>0.117188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696.97</v>
      </c>
      <c r="H11" s="515" t="s">
        <v>5263</v>
      </c>
      <c r="I11" s="523">
        <f t="shared" si="0"/>
        <v>0.38720555555555558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379.06</v>
      </c>
      <c r="H12" s="515" t="s">
        <v>5263</v>
      </c>
      <c r="I12" s="523">
        <f t="shared" si="0"/>
        <v>0.19290585241730279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27.85</v>
      </c>
      <c r="H13" s="515" t="s">
        <v>5263</v>
      </c>
      <c r="I13" s="523">
        <f t="shared" si="0"/>
        <v>0.73289473684210527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141.63999999999999</v>
      </c>
      <c r="H14" s="515" t="s">
        <v>5263</v>
      </c>
      <c r="I14" s="523">
        <f t="shared" si="0"/>
        <v>0.54476923076923067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12.28</v>
      </c>
      <c r="H15" s="515" t="s">
        <v>5263</v>
      </c>
      <c r="I15" s="523">
        <f t="shared" si="0"/>
        <v>0.76749999999999996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35.229999999999997</v>
      </c>
      <c r="H16" s="515" t="s">
        <v>5263</v>
      </c>
      <c r="I16" s="523">
        <f t="shared" si="0"/>
        <v>0.70459999999999989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143.49</v>
      </c>
      <c r="H17" s="515" t="s">
        <v>5263</v>
      </c>
      <c r="I17" s="523">
        <f t="shared" si="0"/>
        <v>0.55188461538461542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293</v>
      </c>
      <c r="H18" s="515" t="s">
        <v>5263</v>
      </c>
      <c r="I18" s="523">
        <f t="shared" si="0"/>
        <v>0.75128205128205128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617.55999999999995</v>
      </c>
      <c r="H19" s="515" t="s">
        <v>5263</v>
      </c>
      <c r="I19" s="523">
        <f t="shared" si="0"/>
        <v>0.64665968586387423</v>
      </c>
    </row>
    <row r="20" spans="1:9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143.43</v>
      </c>
      <c r="H20" s="515" t="s">
        <v>5263</v>
      </c>
      <c r="I20" s="523">
        <f t="shared" si="0"/>
        <v>0.9253548387096775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92.3</v>
      </c>
      <c r="H21" s="515" t="s">
        <v>5263</v>
      </c>
      <c r="I21" s="523">
        <f t="shared" si="0"/>
        <v>0.83909090909090911</v>
      </c>
    </row>
    <row r="22" spans="1:9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112.62</v>
      </c>
      <c r="H22" s="515" t="s">
        <v>5263</v>
      </c>
      <c r="I22" s="523">
        <f t="shared" si="0"/>
        <v>0.9385</v>
      </c>
    </row>
    <row r="23" spans="1:9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57.17</v>
      </c>
      <c r="H23" s="515" t="s">
        <v>5263</v>
      </c>
      <c r="I23" s="523">
        <f t="shared" si="0"/>
        <v>0.57169999999999999</v>
      </c>
    </row>
    <row r="24" spans="1:9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94.35</v>
      </c>
      <c r="H24" s="515" t="s">
        <v>5263</v>
      </c>
      <c r="I24" s="523">
        <f t="shared" si="0"/>
        <v>0.99315789473684202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40.659999999999997</v>
      </c>
      <c r="H25" s="515" t="s">
        <v>5263</v>
      </c>
      <c r="I25" s="523">
        <f t="shared" si="0"/>
        <v>0.58085714285714285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68.34</v>
      </c>
      <c r="H26" s="515" t="s">
        <v>5263</v>
      </c>
      <c r="I26" s="523">
        <f t="shared" si="0"/>
        <v>0.33831683168316834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161.83000000000001</v>
      </c>
      <c r="H27" s="515" t="s">
        <v>5263</v>
      </c>
      <c r="I27" s="523">
        <f t="shared" si="0"/>
        <v>0.44336986301369868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116.93</v>
      </c>
      <c r="H29" s="515" t="s">
        <v>5263</v>
      </c>
      <c r="I29" s="523">
        <f t="shared" si="0"/>
        <v>0.2386326530612245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0</v>
      </c>
      <c r="H30" s="515" t="s">
        <v>5263</v>
      </c>
      <c r="I30" s="523">
        <f t="shared" ref="I30" si="1">G30/F30</f>
        <v>0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7202.17</v>
      </c>
      <c r="H32" s="515" t="s">
        <v>5263</v>
      </c>
      <c r="I32" s="523">
        <f t="shared" si="0"/>
        <v>0.3601085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486</v>
      </c>
      <c r="H34" s="515" t="s">
        <v>5263</v>
      </c>
      <c r="I34" s="523">
        <f t="shared" si="0"/>
        <v>0.27771428571428569</v>
      </c>
    </row>
    <row r="35" spans="1:9" ht="43.15">
      <c r="A35" s="373" t="s">
        <v>5637</v>
      </c>
      <c r="B35" s="515" t="s">
        <v>5706</v>
      </c>
      <c r="C35" s="515" t="s">
        <v>5707</v>
      </c>
      <c r="D35" s="516">
        <v>45623</v>
      </c>
      <c r="E35" s="516">
        <v>45987</v>
      </c>
      <c r="F35" s="517">
        <v>2700</v>
      </c>
      <c r="G35" s="517">
        <v>1782</v>
      </c>
      <c r="H35" s="515" t="s">
        <v>5263</v>
      </c>
      <c r="I35" s="523">
        <f t="shared" si="0"/>
        <v>0.66</v>
      </c>
    </row>
    <row r="36" spans="1:9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30</v>
      </c>
      <c r="H36" s="515" t="s">
        <v>5263</v>
      </c>
      <c r="I36" s="523">
        <f t="shared" si="0"/>
        <v>0.3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10880</v>
      </c>
      <c r="H37" s="515" t="s">
        <v>5263</v>
      </c>
      <c r="I37" s="523">
        <f t="shared" si="0"/>
        <v>0.36266666666666669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2416.5</v>
      </c>
      <c r="H38" s="515" t="s">
        <v>5263</v>
      </c>
      <c r="I38" s="523">
        <f t="shared" si="0"/>
        <v>0.48330000000000001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2577.5</v>
      </c>
      <c r="H39" s="515" t="s">
        <v>5263</v>
      </c>
      <c r="I39" s="523">
        <f t="shared" si="0"/>
        <v>0.28638888888888892</v>
      </c>
    </row>
    <row r="40" spans="1:9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20566</v>
      </c>
      <c r="H40" s="515" t="s">
        <v>5263</v>
      </c>
      <c r="I40" s="523">
        <f t="shared" si="0"/>
        <v>0.83432048681541582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137843</v>
      </c>
      <c r="H41" s="515" t="s">
        <v>5263</v>
      </c>
      <c r="I41" s="523">
        <f t="shared" si="0"/>
        <v>0.17230375000000001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5105</v>
      </c>
      <c r="H42" s="515" t="s">
        <v>5263</v>
      </c>
      <c r="I42" s="523">
        <f t="shared" si="0"/>
        <v>0.20419999999999999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742</v>
      </c>
      <c r="H43" s="515" t="s">
        <v>5263</v>
      </c>
      <c r="I43" s="523">
        <f>G43/F43</f>
        <v>2.9680000000000002E-2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18932</v>
      </c>
      <c r="H44" s="515" t="s">
        <v>5263</v>
      </c>
      <c r="I44" s="523">
        <f>G44/F44</f>
        <v>0.54091428571428568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74409.048999999999</v>
      </c>
      <c r="H45" s="515" t="s">
        <v>5263</v>
      </c>
      <c r="I45" s="523">
        <f t="shared" si="0"/>
        <v>0.24803016333333333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171350</v>
      </c>
      <c r="H46" s="515" t="s">
        <v>5263</v>
      </c>
      <c r="I46" s="523">
        <f t="shared" si="0"/>
        <v>0.42837500000000001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722</v>
      </c>
      <c r="H47" s="515" t="s">
        <v>5263</v>
      </c>
      <c r="I47" s="523">
        <f t="shared" si="0"/>
        <v>7.22E-2</v>
      </c>
    </row>
    <row r="48" spans="1:9" ht="28.9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1703</v>
      </c>
      <c r="H48" s="515" t="s">
        <v>5263</v>
      </c>
      <c r="I48" s="523">
        <f t="shared" si="0"/>
        <v>0.20273809523809525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7</v>
      </c>
      <c r="H49" s="515" t="s">
        <v>5263</v>
      </c>
      <c r="I49" s="523">
        <f t="shared" si="0"/>
        <v>7.0000000000000007E-2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16595</v>
      </c>
      <c r="H50" s="515" t="s">
        <v>5263</v>
      </c>
      <c r="I50" s="523">
        <f t="shared" si="0"/>
        <v>0.47414285714285714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12000</v>
      </c>
      <c r="H51" s="515" t="s">
        <v>5263</v>
      </c>
      <c r="I51" s="523">
        <f t="shared" si="0"/>
        <v>1</v>
      </c>
    </row>
    <row r="52" spans="1:9" ht="28.9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335</v>
      </c>
      <c r="H52" s="515" t="s">
        <v>5263</v>
      </c>
      <c r="I52" s="523">
        <f t="shared" si="0"/>
        <v>0.2392857142857143</v>
      </c>
    </row>
    <row r="53" spans="1:9" ht="28.9">
      <c r="A53" s="373" t="s">
        <v>5775</v>
      </c>
      <c r="B53" s="515" t="s">
        <v>5766</v>
      </c>
      <c r="C53" s="515" t="s">
        <v>5767</v>
      </c>
      <c r="D53" s="516">
        <v>45915</v>
      </c>
      <c r="E53" s="516">
        <v>46279</v>
      </c>
      <c r="F53" s="517">
        <v>20</v>
      </c>
      <c r="G53" s="529">
        <v>0.219</v>
      </c>
      <c r="H53" s="515" t="s">
        <v>5263</v>
      </c>
      <c r="I53" s="523">
        <f t="shared" si="0"/>
        <v>1.095E-2</v>
      </c>
    </row>
    <row r="54" spans="1:9" ht="28.9">
      <c r="A54" s="373" t="s">
        <v>5776</v>
      </c>
      <c r="B54" s="515" t="s">
        <v>5771</v>
      </c>
      <c r="C54" s="515" t="s">
        <v>5772</v>
      </c>
      <c r="D54" s="516">
        <v>45946</v>
      </c>
      <c r="E54" s="516">
        <v>46310</v>
      </c>
      <c r="F54" s="517">
        <v>3948</v>
      </c>
      <c r="G54" s="517">
        <v>0</v>
      </c>
      <c r="H54" s="515" t="s">
        <v>5351</v>
      </c>
      <c r="I54" s="523">
        <f t="shared" si="0"/>
        <v>0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3</v>
      </c>
      <c r="H55" s="515" t="s">
        <v>5351</v>
      </c>
      <c r="I55" s="523">
        <f t="shared" si="0"/>
        <v>6.25E-2</v>
      </c>
    </row>
    <row r="56" spans="1:9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327051</v>
      </c>
      <c r="H56" s="515" t="s">
        <v>5351</v>
      </c>
      <c r="I56" s="523">
        <f t="shared" si="0"/>
        <v>0.58693440101647643</v>
      </c>
    </row>
    <row r="57" spans="1:9" ht="28.9">
      <c r="A57" s="373" t="s">
        <v>5493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6000</v>
      </c>
      <c r="G57" s="517">
        <v>1236</v>
      </c>
      <c r="H57" s="515" t="s">
        <v>5263</v>
      </c>
      <c r="I57" s="523">
        <f t="shared" si="0"/>
        <v>0.20599999999999999</v>
      </c>
    </row>
    <row r="58" spans="1:9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2868</v>
      </c>
      <c r="H58" s="515" t="s">
        <v>5263</v>
      </c>
      <c r="I58" s="523">
        <f t="shared" si="0"/>
        <v>0.59305210918114148</v>
      </c>
    </row>
    <row r="59" spans="1:9" ht="28.9">
      <c r="A59" s="373" t="s">
        <v>5778</v>
      </c>
      <c r="B59" s="515" t="s">
        <v>5771</v>
      </c>
      <c r="C59" s="515" t="s">
        <v>5772</v>
      </c>
      <c r="D59" s="516">
        <v>45946</v>
      </c>
      <c r="E59" s="516">
        <v>46310</v>
      </c>
      <c r="F59" s="517">
        <v>1500</v>
      </c>
      <c r="G59" s="517">
        <v>0</v>
      </c>
      <c r="H59" s="515" t="s">
        <v>5263</v>
      </c>
      <c r="I59" s="523">
        <f t="shared" si="0"/>
        <v>0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373.66</v>
      </c>
      <c r="H60" s="515" t="s">
        <v>5263</v>
      </c>
      <c r="I60" s="523">
        <f t="shared" si="0"/>
        <v>0.65325174825174825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48</v>
      </c>
      <c r="H61" s="515" t="s">
        <v>5263</v>
      </c>
      <c r="I61" s="523">
        <f>G61/F61</f>
        <v>0.192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902.6</v>
      </c>
      <c r="H62" s="515" t="s">
        <v>5263</v>
      </c>
      <c r="I62" s="523">
        <f t="shared" si="0"/>
        <v>0.99955703211517166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67.63</v>
      </c>
      <c r="H63" s="515" t="s">
        <v>5263</v>
      </c>
      <c r="I63" s="523">
        <f>G63/F63</f>
        <v>0.18278378378378377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5779</v>
      </c>
      <c r="B65" s="515" t="s">
        <v>5771</v>
      </c>
      <c r="C65" s="515" t="s">
        <v>5772</v>
      </c>
      <c r="D65" s="516">
        <v>45946</v>
      </c>
      <c r="E65" s="516">
        <v>46310</v>
      </c>
      <c r="F65" s="517">
        <v>12000</v>
      </c>
      <c r="G65" s="517">
        <v>750</v>
      </c>
      <c r="H65" s="515" t="s">
        <v>5679</v>
      </c>
      <c r="I65" s="523">
        <f t="shared" si="0"/>
        <v>6.25E-2</v>
      </c>
    </row>
    <row r="66" spans="1:9" ht="28.9">
      <c r="A66" s="373" t="s">
        <v>5678</v>
      </c>
      <c r="B66" s="515" t="s">
        <v>5674</v>
      </c>
      <c r="C66" s="515" t="s">
        <v>5675</v>
      </c>
      <c r="D66" s="516">
        <v>45715</v>
      </c>
      <c r="E66" s="516">
        <v>46079</v>
      </c>
      <c r="F66" s="517">
        <v>214278</v>
      </c>
      <c r="G66" s="517">
        <v>56001.39</v>
      </c>
      <c r="H66" s="515" t="s">
        <v>5679</v>
      </c>
      <c r="I66" s="523">
        <f t="shared" si="0"/>
        <v>0.26134922857222859</v>
      </c>
    </row>
    <row r="67" spans="1:9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563.6</v>
      </c>
      <c r="H67" s="515" t="s">
        <v>5263</v>
      </c>
      <c r="I67" s="523">
        <f t="shared" si="0"/>
        <v>0.93933333333333335</v>
      </c>
    </row>
    <row r="68" spans="1:9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635.92999999999995</v>
      </c>
      <c r="H68" s="515" t="s">
        <v>5263</v>
      </c>
      <c r="I68" s="523">
        <f t="shared" si="0"/>
        <v>0.35329444444444441</v>
      </c>
    </row>
    <row r="69" spans="1:9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71277.31</v>
      </c>
      <c r="H69" s="515" t="s">
        <v>5320</v>
      </c>
      <c r="I69" s="523">
        <f t="shared" si="0"/>
        <v>0.5020731020103405</v>
      </c>
    </row>
    <row r="70" spans="1:9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542</v>
      </c>
      <c r="H70" s="515" t="s">
        <v>5263</v>
      </c>
      <c r="I70" s="523">
        <f t="shared" si="0"/>
        <v>0.36133333333333334</v>
      </c>
    </row>
    <row r="71" spans="1:9">
      <c r="A71" s="688" t="s">
        <v>1288</v>
      </c>
      <c r="B71" s="689" t="s">
        <v>5664</v>
      </c>
      <c r="C71" s="515" t="s">
        <v>5669</v>
      </c>
      <c r="D71" s="690">
        <v>45691</v>
      </c>
      <c r="E71" s="690">
        <v>46055</v>
      </c>
      <c r="F71" s="248">
        <v>1900</v>
      </c>
      <c r="G71" s="248">
        <v>1379</v>
      </c>
      <c r="H71" s="515" t="s">
        <v>5263</v>
      </c>
      <c r="I71" s="523">
        <f t="shared" si="0"/>
        <v>0.72578947368421054</v>
      </c>
    </row>
    <row r="72" spans="1:9">
      <c r="A72" s="688"/>
      <c r="B72" s="689"/>
      <c r="C72" s="515" t="s">
        <v>5670</v>
      </c>
      <c r="D72" s="689"/>
      <c r="E72" s="689"/>
      <c r="F72" s="248">
        <v>100</v>
      </c>
      <c r="G72" s="248">
        <v>96</v>
      </c>
      <c r="H72" s="515" t="s">
        <v>5263</v>
      </c>
      <c r="I72" s="523">
        <f t="shared" si="0"/>
        <v>0.96</v>
      </c>
    </row>
    <row r="73" spans="1:9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619</v>
      </c>
      <c r="H74" s="515" t="s">
        <v>5263</v>
      </c>
      <c r="I74" s="523">
        <f t="shared" ref="I74:I144" si="2">G74/F74</f>
        <v>0.24759999999999999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1987</v>
      </c>
      <c r="H75" s="515" t="s">
        <v>5263</v>
      </c>
      <c r="I75" s="523">
        <f t="shared" si="2"/>
        <v>0.99350000000000005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548.79999999999995</v>
      </c>
      <c r="H76" s="515" t="s">
        <v>5263</v>
      </c>
      <c r="I76" s="523">
        <f t="shared" si="2"/>
        <v>0.54879999999999995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7178.5431799999997</v>
      </c>
      <c r="H77" s="515" t="s">
        <v>5263</v>
      </c>
      <c r="I77" s="523">
        <f t="shared" si="2"/>
        <v>0.28714172719999997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1223</v>
      </c>
      <c r="H78" s="515" t="s">
        <v>5263</v>
      </c>
      <c r="I78" s="523">
        <f t="shared" si="2"/>
        <v>0.12230000000000001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66</v>
      </c>
      <c r="H79" s="515" t="s">
        <v>5263</v>
      </c>
      <c r="I79" s="523">
        <f t="shared" si="2"/>
        <v>0.55000000000000004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194</v>
      </c>
      <c r="H80" s="515" t="s">
        <v>5263</v>
      </c>
      <c r="I80" s="523">
        <f t="shared" si="2"/>
        <v>9.7000000000000003E-2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563.80999999999995</v>
      </c>
      <c r="H81" s="515" t="s">
        <v>5263</v>
      </c>
      <c r="I81" s="523">
        <f t="shared" si="2"/>
        <v>0.43369999999999997</v>
      </c>
    </row>
    <row r="82" spans="1:9" ht="28.9">
      <c r="A82" s="373" t="s">
        <v>5316</v>
      </c>
      <c r="B82" s="515" t="s">
        <v>5771</v>
      </c>
      <c r="C82" s="515" t="s">
        <v>5772</v>
      </c>
      <c r="D82" s="516">
        <v>45946</v>
      </c>
      <c r="E82" s="516">
        <v>46310</v>
      </c>
      <c r="F82" s="517">
        <v>15000</v>
      </c>
      <c r="G82" s="517">
        <v>1307.67</v>
      </c>
      <c r="H82" s="515" t="s">
        <v>5263</v>
      </c>
      <c r="I82" s="523">
        <f t="shared" si="2"/>
        <v>8.7178000000000005E-2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96</v>
      </c>
      <c r="H83" s="515" t="s">
        <v>5263</v>
      </c>
      <c r="I83" s="523">
        <f t="shared" si="2"/>
        <v>0.48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2522.61</v>
      </c>
      <c r="H84" s="515" t="s">
        <v>5263</v>
      </c>
      <c r="I84" s="523">
        <f t="shared" si="2"/>
        <v>0.36037285714285716</v>
      </c>
    </row>
    <row r="85" spans="1:9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7980</v>
      </c>
      <c r="H85" s="515" t="s">
        <v>5679</v>
      </c>
      <c r="I85" s="523">
        <f t="shared" si="2"/>
        <v>0.63839999999999997</v>
      </c>
    </row>
    <row r="86" spans="1:9" ht="28.9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132015</v>
      </c>
      <c r="H86" s="515" t="s">
        <v>5351</v>
      </c>
      <c r="I86" s="523">
        <f t="shared" si="2"/>
        <v>0.13201499999999999</v>
      </c>
    </row>
    <row r="87" spans="1:9" ht="28.9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7.0000000000000007E-2</v>
      </c>
      <c r="H87" s="515" t="s">
        <v>5263</v>
      </c>
      <c r="I87" s="523">
        <f t="shared" si="2"/>
        <v>6.1156735977634113E-4</v>
      </c>
    </row>
    <row r="88" spans="1:9" ht="28.9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3974.52</v>
      </c>
      <c r="H88" s="515" t="s">
        <v>5263</v>
      </c>
      <c r="I88" s="523">
        <f t="shared" si="2"/>
        <v>0.12821032258064516</v>
      </c>
    </row>
    <row r="89" spans="1:9" ht="43.1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3999</v>
      </c>
      <c r="H89" s="515" t="s">
        <v>5263</v>
      </c>
      <c r="I89" s="523">
        <f t="shared" si="2"/>
        <v>0.99975000000000003</v>
      </c>
    </row>
    <row r="90" spans="1:9" ht="28.9">
      <c r="A90" s="373" t="s">
        <v>5326</v>
      </c>
      <c r="B90" s="515" t="s">
        <v>5708</v>
      </c>
      <c r="C90" s="515" t="s">
        <v>5709</v>
      </c>
      <c r="D90" s="516">
        <v>45870</v>
      </c>
      <c r="E90" s="516">
        <v>46599</v>
      </c>
      <c r="F90" s="517">
        <v>20000</v>
      </c>
      <c r="G90" s="517">
        <v>12979</v>
      </c>
      <c r="H90" s="515" t="s">
        <v>5263</v>
      </c>
      <c r="I90" s="523">
        <f t="shared" si="2"/>
        <v>0.64895000000000003</v>
      </c>
    </row>
    <row r="91" spans="1:9" ht="28.9">
      <c r="A91" s="373" t="s">
        <v>5520</v>
      </c>
      <c r="B91" s="515" t="s">
        <v>5736</v>
      </c>
      <c r="C91" s="515" t="s">
        <v>5737</v>
      </c>
      <c r="D91" s="516">
        <v>45941</v>
      </c>
      <c r="E91" s="516">
        <v>46125</v>
      </c>
      <c r="F91" s="517">
        <v>55</v>
      </c>
      <c r="G91" s="517">
        <v>1.28</v>
      </c>
      <c r="H91" s="515" t="s">
        <v>5263</v>
      </c>
      <c r="I91" s="523">
        <f t="shared" si="2"/>
        <v>2.3272727272727275E-2</v>
      </c>
    </row>
    <row r="92" spans="1:9" ht="28.9">
      <c r="A92" s="373" t="s">
        <v>5801</v>
      </c>
      <c r="B92" s="515" t="s">
        <v>5799</v>
      </c>
      <c r="C92" s="515" t="s">
        <v>5800</v>
      </c>
      <c r="D92" s="516">
        <v>45968</v>
      </c>
      <c r="E92" s="516">
        <v>46332</v>
      </c>
      <c r="F92" s="517">
        <v>6250</v>
      </c>
      <c r="G92" s="517">
        <v>0</v>
      </c>
      <c r="H92" s="515" t="s">
        <v>5679</v>
      </c>
      <c r="I92" s="523">
        <f t="shared" si="2"/>
        <v>0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6717.45</v>
      </c>
      <c r="H93" s="515" t="s">
        <v>5263</v>
      </c>
      <c r="I93" s="523">
        <f t="shared" si="2"/>
        <v>0.16810435435435436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2156.9499999999998</v>
      </c>
      <c r="H94" s="515" t="s">
        <v>5263</v>
      </c>
      <c r="I94" s="523">
        <f t="shared" si="2"/>
        <v>0.37188793103448275</v>
      </c>
    </row>
    <row r="95" spans="1:9" ht="28.9">
      <c r="A95" s="373" t="s">
        <v>5802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240</v>
      </c>
      <c r="G95" s="517">
        <v>0</v>
      </c>
      <c r="H95" s="515" t="s">
        <v>5263</v>
      </c>
      <c r="I95" s="523">
        <f t="shared" ref="I95" si="3">G95/F95</f>
        <v>0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2444.4573</v>
      </c>
      <c r="H96" s="515" t="s">
        <v>5263</v>
      </c>
      <c r="I96" s="523">
        <f t="shared" si="2"/>
        <v>0.81481910000000002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23409</v>
      </c>
      <c r="H97" s="515" t="s">
        <v>5263</v>
      </c>
      <c r="I97" s="523">
        <f t="shared" si="2"/>
        <v>0.585225</v>
      </c>
    </row>
    <row r="98" spans="1:9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4193.3379999999997</v>
      </c>
      <c r="H98" s="515" t="s">
        <v>5263</v>
      </c>
      <c r="I98" s="523">
        <f t="shared" si="2"/>
        <v>0.46592644444444442</v>
      </c>
    </row>
    <row r="99" spans="1:9" ht="28.9">
      <c r="A99" s="373" t="s">
        <v>277</v>
      </c>
      <c r="B99" s="241" t="s">
        <v>5764</v>
      </c>
      <c r="C99" s="241" t="s">
        <v>5765</v>
      </c>
      <c r="D99" s="244">
        <v>45916</v>
      </c>
      <c r="E99" s="244">
        <v>46280</v>
      </c>
      <c r="F99" s="517">
        <v>90000</v>
      </c>
      <c r="G99" s="517">
        <v>18743</v>
      </c>
      <c r="H99" s="515" t="s">
        <v>5263</v>
      </c>
      <c r="I99" s="523">
        <f t="shared" si="2"/>
        <v>0.20825555555555555</v>
      </c>
    </row>
    <row r="100" spans="1:9" ht="28.9">
      <c r="A100" s="373" t="s">
        <v>5331</v>
      </c>
      <c r="B100" s="515" t="s">
        <v>5766</v>
      </c>
      <c r="C100" s="515" t="s">
        <v>5767</v>
      </c>
      <c r="D100" s="516">
        <v>45940</v>
      </c>
      <c r="E100" s="516">
        <v>46304</v>
      </c>
      <c r="F100" s="517">
        <v>1100</v>
      </c>
      <c r="G100" s="517">
        <v>572</v>
      </c>
      <c r="H100" s="515" t="s">
        <v>5263</v>
      </c>
      <c r="I100" s="523">
        <f t="shared" si="2"/>
        <v>0.52</v>
      </c>
    </row>
    <row r="101" spans="1:9" ht="43.1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462</v>
      </c>
      <c r="H101" s="515" t="s">
        <v>5263</v>
      </c>
      <c r="I101" s="523">
        <f t="shared" si="2"/>
        <v>0.38500000000000001</v>
      </c>
    </row>
    <row r="102" spans="1:9" ht="28.9">
      <c r="A102" s="373" t="s">
        <v>5594</v>
      </c>
      <c r="B102" s="515" t="s">
        <v>5736</v>
      </c>
      <c r="C102" s="515" t="s">
        <v>5737</v>
      </c>
      <c r="D102" s="516">
        <v>45861</v>
      </c>
      <c r="E102" s="516">
        <v>46225</v>
      </c>
      <c r="F102" s="517">
        <v>325</v>
      </c>
      <c r="G102" s="517">
        <v>16.95</v>
      </c>
      <c r="H102" s="515" t="s">
        <v>5263</v>
      </c>
      <c r="I102" s="523">
        <f t="shared" si="2"/>
        <v>5.2153846153846155E-2</v>
      </c>
    </row>
    <row r="103" spans="1:9" ht="28.9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217.46</v>
      </c>
      <c r="H103" s="515" t="s">
        <v>5263</v>
      </c>
      <c r="I103" s="523">
        <f t="shared" si="2"/>
        <v>0.98845454545454547</v>
      </c>
    </row>
    <row r="104" spans="1:9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1809.86</v>
      </c>
      <c r="H104" s="515" t="s">
        <v>5263</v>
      </c>
      <c r="I104" s="523">
        <f t="shared" si="2"/>
        <v>0.36197199999999996</v>
      </c>
    </row>
    <row r="105" spans="1:9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127.35</v>
      </c>
      <c r="H105" s="515" t="s">
        <v>5263</v>
      </c>
      <c r="I105" s="523">
        <f t="shared" si="2"/>
        <v>5.0939999999999999E-2</v>
      </c>
    </row>
    <row r="106" spans="1:9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2"/>
        <v>0</v>
      </c>
    </row>
    <row r="107" spans="1:9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347</v>
      </c>
      <c r="H107" s="515" t="s">
        <v>5263</v>
      </c>
      <c r="I107" s="523">
        <f t="shared" si="2"/>
        <v>6.6730769230769232E-2</v>
      </c>
    </row>
    <row r="108" spans="1:9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75</v>
      </c>
      <c r="H108" s="515" t="s">
        <v>5263</v>
      </c>
      <c r="I108" s="523">
        <f t="shared" si="2"/>
        <v>1.4999999999999999E-2</v>
      </c>
    </row>
    <row r="109" spans="1:9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5776</v>
      </c>
      <c r="H109" s="515" t="s">
        <v>5263</v>
      </c>
      <c r="I109" s="523">
        <f t="shared" si="2"/>
        <v>0.72199999999999998</v>
      </c>
    </row>
    <row r="110" spans="1:9" ht="28.9">
      <c r="A110" s="373" t="s">
        <v>5803</v>
      </c>
      <c r="B110" s="515" t="s">
        <v>5799</v>
      </c>
      <c r="C110" s="515" t="s">
        <v>5800</v>
      </c>
      <c r="D110" s="516">
        <v>45968</v>
      </c>
      <c r="E110" s="516">
        <v>46332</v>
      </c>
      <c r="F110" s="517">
        <v>400</v>
      </c>
      <c r="G110" s="517">
        <v>0</v>
      </c>
      <c r="H110" s="515" t="s">
        <v>5263</v>
      </c>
      <c r="I110" s="523">
        <f t="shared" si="2"/>
        <v>0</v>
      </c>
    </row>
    <row r="111" spans="1:9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2869</v>
      </c>
      <c r="H111" s="515" t="s">
        <v>5263</v>
      </c>
      <c r="I111" s="523">
        <f t="shared" si="2"/>
        <v>0.39847222222222223</v>
      </c>
    </row>
    <row r="112" spans="1:9" ht="28.9">
      <c r="A112" s="373" t="s">
        <v>5350</v>
      </c>
      <c r="B112" s="515" t="s">
        <v>5635</v>
      </c>
      <c r="C112" s="515" t="s">
        <v>5636</v>
      </c>
      <c r="D112" s="516">
        <v>45623</v>
      </c>
      <c r="E112" s="516">
        <v>45987</v>
      </c>
      <c r="F112" s="517">
        <v>180000000</v>
      </c>
      <c r="G112" s="517">
        <v>103367832</v>
      </c>
      <c r="H112" s="515" t="s">
        <v>5351</v>
      </c>
      <c r="I112" s="523">
        <f t="shared" si="2"/>
        <v>0.57426573333333331</v>
      </c>
    </row>
    <row r="113" spans="1:9" ht="28.9">
      <c r="A113" s="373" t="s">
        <v>5781</v>
      </c>
      <c r="B113" s="515" t="s">
        <v>5771</v>
      </c>
      <c r="C113" s="515" t="s">
        <v>5772</v>
      </c>
      <c r="D113" s="516">
        <v>45946</v>
      </c>
      <c r="E113" s="516">
        <v>46310</v>
      </c>
      <c r="F113" s="517">
        <v>972</v>
      </c>
      <c r="G113" s="517">
        <v>0</v>
      </c>
      <c r="H113" s="515" t="s">
        <v>5263</v>
      </c>
      <c r="I113" s="523">
        <f t="shared" si="2"/>
        <v>0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2"/>
        <v>0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517">
        <v>135138</v>
      </c>
      <c r="H115" s="515" t="s">
        <v>5351</v>
      </c>
      <c r="I115" s="523">
        <f t="shared" si="2"/>
        <v>0.33784500000000001</v>
      </c>
    </row>
    <row r="116" spans="1:9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673006</v>
      </c>
      <c r="H116" s="515" t="s">
        <v>5351</v>
      </c>
      <c r="I116" s="523">
        <f t="shared" si="2"/>
        <v>0.44867066666666666</v>
      </c>
    </row>
    <row r="117" spans="1:9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83222</v>
      </c>
      <c r="H117" s="515" t="s">
        <v>5351</v>
      </c>
      <c r="I117" s="523">
        <f t="shared" si="2"/>
        <v>0.13870333333333335</v>
      </c>
    </row>
    <row r="118" spans="1:9" ht="28.9">
      <c r="A118" s="373" t="s">
        <v>5782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10000</v>
      </c>
      <c r="G118" s="517">
        <v>0</v>
      </c>
      <c r="H118" s="515" t="s">
        <v>5351</v>
      </c>
      <c r="I118" s="523">
        <f t="shared" si="2"/>
        <v>0</v>
      </c>
    </row>
    <row r="119" spans="1:9" ht="28.9">
      <c r="A119" s="373" t="s">
        <v>5719</v>
      </c>
      <c r="B119" s="241" t="s">
        <v>5716</v>
      </c>
      <c r="C119" s="241" t="s">
        <v>5717</v>
      </c>
      <c r="D119" s="244">
        <v>45777</v>
      </c>
      <c r="E119" s="244">
        <v>46141</v>
      </c>
      <c r="F119" s="242">
        <v>2000000</v>
      </c>
      <c r="G119" s="242">
        <v>195200</v>
      </c>
      <c r="H119" s="515" t="s">
        <v>5351</v>
      </c>
      <c r="I119" s="523">
        <f t="shared" si="2"/>
        <v>9.7600000000000006E-2</v>
      </c>
    </row>
    <row r="120" spans="1:9" ht="28.9">
      <c r="A120" s="373" t="s">
        <v>5683</v>
      </c>
      <c r="B120" s="515" t="s">
        <v>5674</v>
      </c>
      <c r="C120" s="515" t="s">
        <v>5675</v>
      </c>
      <c r="D120" s="516">
        <v>45715</v>
      </c>
      <c r="E120" s="516">
        <v>46079</v>
      </c>
      <c r="F120" s="517">
        <v>5893644</v>
      </c>
      <c r="G120" s="517">
        <v>1158042</v>
      </c>
      <c r="H120" s="515" t="s">
        <v>5351</v>
      </c>
      <c r="I120" s="523">
        <f t="shared" si="2"/>
        <v>0.19648998141048221</v>
      </c>
    </row>
    <row r="121" spans="1:9" ht="28.9">
      <c r="A121" s="260" t="s">
        <v>5354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1000000</v>
      </c>
      <c r="G121" s="517">
        <v>438488</v>
      </c>
      <c r="H121" s="515" t="s">
        <v>5351</v>
      </c>
      <c r="I121" s="523">
        <f t="shared" si="2"/>
        <v>0.43848799999999999</v>
      </c>
    </row>
    <row r="122" spans="1:9" ht="28.9">
      <c r="A122" s="373" t="s">
        <v>5783</v>
      </c>
      <c r="B122" s="515" t="s">
        <v>5773</v>
      </c>
      <c r="C122" s="515" t="s">
        <v>5774</v>
      </c>
      <c r="D122" s="516">
        <v>45931</v>
      </c>
      <c r="E122" s="516">
        <v>46295</v>
      </c>
      <c r="F122" s="517">
        <v>29850</v>
      </c>
      <c r="G122" s="517">
        <v>0</v>
      </c>
      <c r="H122" s="515" t="s">
        <v>5351</v>
      </c>
      <c r="I122" s="523">
        <f t="shared" si="2"/>
        <v>0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1644074</v>
      </c>
      <c r="H123" s="515" t="s">
        <v>5351</v>
      </c>
      <c r="I123" s="523">
        <f>G123/F123</f>
        <v>0.99640848484848488</v>
      </c>
    </row>
    <row r="124" spans="1:9" ht="28.9">
      <c r="A124" s="373" t="s">
        <v>5357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50000</v>
      </c>
      <c r="G124" s="517">
        <v>14102</v>
      </c>
      <c r="H124" s="515" t="s">
        <v>5351</v>
      </c>
      <c r="I124" s="523">
        <f t="shared" ref="I124:I125" si="4">G124/F124</f>
        <v>0.28204000000000001</v>
      </c>
    </row>
    <row r="125" spans="1:9" ht="28.9">
      <c r="A125" s="373" t="s">
        <v>5595</v>
      </c>
      <c r="B125" s="515" t="s">
        <v>5799</v>
      </c>
      <c r="C125" s="515" t="s">
        <v>5800</v>
      </c>
      <c r="D125" s="516">
        <v>45968</v>
      </c>
      <c r="E125" s="516">
        <v>46332</v>
      </c>
      <c r="F125" s="517">
        <v>5000000</v>
      </c>
      <c r="G125" s="517">
        <v>0</v>
      </c>
      <c r="H125" s="515" t="s">
        <v>5351</v>
      </c>
      <c r="I125" s="523">
        <f t="shared" si="4"/>
        <v>0</v>
      </c>
    </row>
    <row r="126" spans="1:9" ht="28.9">
      <c r="A126" s="373" t="s">
        <v>5384</v>
      </c>
      <c r="B126" s="515" t="s">
        <v>5804</v>
      </c>
      <c r="C126" s="515" t="s">
        <v>5805</v>
      </c>
      <c r="D126" s="516">
        <v>45958</v>
      </c>
      <c r="E126" s="516">
        <v>46049</v>
      </c>
      <c r="F126" s="517">
        <v>4</v>
      </c>
      <c r="G126" s="517">
        <v>0</v>
      </c>
      <c r="H126" s="515" t="s">
        <v>5351</v>
      </c>
      <c r="I126" s="523">
        <f t="shared" ref="I126" si="5">G126/F126</f>
        <v>0</v>
      </c>
    </row>
    <row r="127" spans="1:9" ht="28.9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2"/>
        <v>0</v>
      </c>
    </row>
    <row r="128" spans="1:9" ht="28.9">
      <c r="A128" s="373" t="s">
        <v>5643</v>
      </c>
      <c r="B128" s="515" t="s">
        <v>5635</v>
      </c>
      <c r="C128" s="515" t="s">
        <v>5636</v>
      </c>
      <c r="D128" s="516">
        <v>45623</v>
      </c>
      <c r="E128" s="516">
        <v>45987</v>
      </c>
      <c r="F128" s="517">
        <v>510</v>
      </c>
      <c r="G128" s="517">
        <v>140</v>
      </c>
      <c r="H128" s="515" t="s">
        <v>5351</v>
      </c>
      <c r="I128" s="523">
        <f t="shared" si="2"/>
        <v>0.27450980392156865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241170912.31999999</v>
      </c>
      <c r="H129" s="515" t="s">
        <v>5502</v>
      </c>
      <c r="I129" s="523">
        <f t="shared" si="2"/>
        <v>0.33616887459054096</v>
      </c>
    </row>
    <row r="130" spans="1:9" ht="28.9">
      <c r="A130" s="373" t="s">
        <v>5537</v>
      </c>
      <c r="B130" s="515" t="s">
        <v>5771</v>
      </c>
      <c r="C130" s="515" t="s">
        <v>5772</v>
      </c>
      <c r="D130" s="516">
        <v>45946</v>
      </c>
      <c r="E130" s="516">
        <v>46310</v>
      </c>
      <c r="F130" s="517">
        <v>4000</v>
      </c>
      <c r="G130" s="517">
        <v>0</v>
      </c>
      <c r="H130" s="515" t="s">
        <v>5263</v>
      </c>
      <c r="I130" s="523">
        <f t="shared" si="2"/>
        <v>0</v>
      </c>
    </row>
    <row r="131" spans="1:9" ht="28.9">
      <c r="A131" s="373" t="s">
        <v>5784</v>
      </c>
      <c r="B131" s="515" t="s">
        <v>5766</v>
      </c>
      <c r="C131" s="515" t="s">
        <v>5767</v>
      </c>
      <c r="D131" s="516">
        <v>45915</v>
      </c>
      <c r="E131" s="516">
        <v>46279</v>
      </c>
      <c r="F131" s="517">
        <v>1550</v>
      </c>
      <c r="G131" s="517">
        <v>0</v>
      </c>
      <c r="H131" s="515" t="s">
        <v>5263</v>
      </c>
      <c r="I131" s="523">
        <f t="shared" si="2"/>
        <v>0</v>
      </c>
    </row>
    <row r="132" spans="1:9">
      <c r="A132" s="688" t="s">
        <v>5744</v>
      </c>
      <c r="B132" s="689" t="s">
        <v>5745</v>
      </c>
      <c r="C132" s="515" t="s">
        <v>5746</v>
      </c>
      <c r="D132" s="690">
        <v>45839</v>
      </c>
      <c r="E132" s="690">
        <v>46203</v>
      </c>
      <c r="F132" s="612">
        <v>38700000</v>
      </c>
      <c r="G132" s="612">
        <v>25001936.476164952</v>
      </c>
      <c r="H132" s="515" t="s">
        <v>5502</v>
      </c>
      <c r="I132" s="523">
        <f t="shared" si="2"/>
        <v>0.6460448701851409</v>
      </c>
    </row>
    <row r="133" spans="1:9">
      <c r="A133" s="688"/>
      <c r="B133" s="689"/>
      <c r="C133" s="515" t="s">
        <v>5747</v>
      </c>
      <c r="D133" s="690"/>
      <c r="E133" s="690"/>
      <c r="F133" s="612">
        <v>4300000</v>
      </c>
      <c r="G133" s="612">
        <v>3393853.8678350514</v>
      </c>
      <c r="H133" s="515" t="s">
        <v>5502</v>
      </c>
      <c r="I133" s="523">
        <f t="shared" si="2"/>
        <v>0.78926834135698865</v>
      </c>
    </row>
    <row r="134" spans="1:9">
      <c r="A134" s="688" t="s">
        <v>5785</v>
      </c>
      <c r="B134" s="689" t="s">
        <v>5786</v>
      </c>
      <c r="C134" s="515" t="s">
        <v>5787</v>
      </c>
      <c r="D134" s="690">
        <v>45870</v>
      </c>
      <c r="E134" s="690">
        <v>46053</v>
      </c>
      <c r="F134" s="612">
        <v>76050000</v>
      </c>
      <c r="G134" s="612">
        <v>15517002.949777326</v>
      </c>
      <c r="H134" s="515" t="s">
        <v>5502</v>
      </c>
      <c r="I134" s="523">
        <f t="shared" si="2"/>
        <v>0.20403685667031329</v>
      </c>
    </row>
    <row r="135" spans="1:9">
      <c r="A135" s="688"/>
      <c r="B135" s="689"/>
      <c r="C135" s="515" t="s">
        <v>5788</v>
      </c>
      <c r="D135" s="690"/>
      <c r="E135" s="690"/>
      <c r="F135" s="612">
        <v>8450000</v>
      </c>
      <c r="G135" s="612">
        <v>54472.164222672604</v>
      </c>
      <c r="H135" s="515" t="s">
        <v>5502</v>
      </c>
      <c r="I135" s="523">
        <f t="shared" si="2"/>
        <v>6.4464099671801894E-3</v>
      </c>
    </row>
    <row r="136" spans="1:9">
      <c r="A136" s="688" t="s">
        <v>5748</v>
      </c>
      <c r="B136" s="689" t="s">
        <v>5745</v>
      </c>
      <c r="C136" s="515" t="s">
        <v>5746</v>
      </c>
      <c r="D136" s="690">
        <v>45839</v>
      </c>
      <c r="E136" s="690">
        <v>46203</v>
      </c>
      <c r="F136" s="612">
        <v>67500000</v>
      </c>
      <c r="G136" s="612">
        <v>57515924.361124262</v>
      </c>
      <c r="H136" s="515" t="s">
        <v>5502</v>
      </c>
      <c r="I136" s="523">
        <f>G136/F136</f>
        <v>0.85208776831295208</v>
      </c>
    </row>
    <row r="137" spans="1:9">
      <c r="A137" s="688"/>
      <c r="B137" s="689"/>
      <c r="C137" s="515" t="s">
        <v>5747</v>
      </c>
      <c r="D137" s="690"/>
      <c r="E137" s="690"/>
      <c r="F137" s="612">
        <v>7500000</v>
      </c>
      <c r="G137" s="612">
        <v>7374787.8788757389</v>
      </c>
      <c r="H137" s="515" t="s">
        <v>5502</v>
      </c>
      <c r="I137" s="523">
        <f t="shared" si="2"/>
        <v>0.9833050505167652</v>
      </c>
    </row>
    <row r="138" spans="1:9">
      <c r="A138" s="688" t="s">
        <v>5789</v>
      </c>
      <c r="B138" s="689" t="s">
        <v>5786</v>
      </c>
      <c r="C138" s="515" t="s">
        <v>5787</v>
      </c>
      <c r="D138" s="690">
        <v>45870</v>
      </c>
      <c r="E138" s="690">
        <v>46053</v>
      </c>
      <c r="F138" s="612">
        <v>252900000</v>
      </c>
      <c r="G138" s="612">
        <v>128381717.58328721</v>
      </c>
      <c r="H138" s="515" t="s">
        <v>5502</v>
      </c>
      <c r="I138" s="523">
        <f t="shared" si="2"/>
        <v>0.50763826644241683</v>
      </c>
    </row>
    <row r="139" spans="1:9">
      <c r="A139" s="688"/>
      <c r="B139" s="689"/>
      <c r="C139" s="515" t="s">
        <v>5788</v>
      </c>
      <c r="D139" s="690"/>
      <c r="E139" s="690"/>
      <c r="F139" s="612">
        <v>28100000</v>
      </c>
      <c r="G139" s="23">
        <v>0</v>
      </c>
      <c r="H139" s="515" t="s">
        <v>5502</v>
      </c>
      <c r="I139" s="523">
        <f t="shared" si="2"/>
        <v>0</v>
      </c>
    </row>
    <row r="140" spans="1:9">
      <c r="A140" s="688" t="s">
        <v>5749</v>
      </c>
      <c r="B140" s="689" t="s">
        <v>5745</v>
      </c>
      <c r="C140" s="515" t="s">
        <v>5746</v>
      </c>
      <c r="D140" s="690">
        <v>45839</v>
      </c>
      <c r="E140" s="690">
        <v>46203</v>
      </c>
      <c r="F140" s="612">
        <v>126900000</v>
      </c>
      <c r="G140" s="612">
        <v>96895681.834199399</v>
      </c>
      <c r="H140" s="515" t="s">
        <v>5502</v>
      </c>
      <c r="I140" s="523">
        <f t="shared" si="2"/>
        <v>0.76355935251536167</v>
      </c>
    </row>
    <row r="141" spans="1:9">
      <c r="A141" s="688"/>
      <c r="B141" s="689"/>
      <c r="C141" s="515" t="s">
        <v>5747</v>
      </c>
      <c r="D141" s="690"/>
      <c r="E141" s="690"/>
      <c r="F141" s="612">
        <v>14100000</v>
      </c>
      <c r="G141" s="612">
        <v>14052524.023803528</v>
      </c>
      <c r="H141" s="515" t="s">
        <v>5502</v>
      </c>
      <c r="I141" s="523">
        <f t="shared" si="2"/>
        <v>0.99663290948961192</v>
      </c>
    </row>
    <row r="142" spans="1:9">
      <c r="A142" s="688" t="s">
        <v>5790</v>
      </c>
      <c r="B142" s="689" t="s">
        <v>5786</v>
      </c>
      <c r="C142" s="515" t="s">
        <v>5787</v>
      </c>
      <c r="D142" s="690">
        <v>45870</v>
      </c>
      <c r="E142" s="690">
        <v>46053</v>
      </c>
      <c r="F142" s="612">
        <v>87750000</v>
      </c>
      <c r="G142" s="612">
        <v>55014070.311617903</v>
      </c>
      <c r="H142" s="515" t="s">
        <v>5502</v>
      </c>
      <c r="I142" s="523">
        <f t="shared" si="2"/>
        <v>0.62694097221216982</v>
      </c>
    </row>
    <row r="143" spans="1:9">
      <c r="A143" s="688"/>
      <c r="B143" s="689"/>
      <c r="C143" s="515" t="s">
        <v>5788</v>
      </c>
      <c r="D143" s="690"/>
      <c r="E143" s="690"/>
      <c r="F143" s="612">
        <v>9750000</v>
      </c>
      <c r="G143" s="23">
        <v>0</v>
      </c>
      <c r="H143" s="515" t="s">
        <v>5502</v>
      </c>
      <c r="I143" s="523">
        <f t="shared" si="2"/>
        <v>0</v>
      </c>
    </row>
    <row r="144" spans="1:9" ht="28.9">
      <c r="A144" s="373" t="s">
        <v>5750</v>
      </c>
      <c r="B144" s="515" t="s">
        <v>5745</v>
      </c>
      <c r="C144" s="515" t="s">
        <v>5751</v>
      </c>
      <c r="D144" s="516">
        <v>45839</v>
      </c>
      <c r="E144" s="516">
        <v>46203</v>
      </c>
      <c r="F144" s="612">
        <v>6000000</v>
      </c>
      <c r="G144" s="612">
        <v>2344664.7400000007</v>
      </c>
      <c r="H144" s="515" t="s">
        <v>5502</v>
      </c>
      <c r="I144" s="523">
        <f t="shared" si="2"/>
        <v>0.3907774566666668</v>
      </c>
    </row>
    <row r="145" spans="1:9" ht="28.9">
      <c r="A145" s="373" t="s">
        <v>5653</v>
      </c>
      <c r="B145" s="515" t="s">
        <v>5757</v>
      </c>
      <c r="C145" s="515" t="s">
        <v>5758</v>
      </c>
      <c r="D145" s="516">
        <v>45848</v>
      </c>
      <c r="E145" s="516">
        <v>46577</v>
      </c>
      <c r="F145" s="517">
        <v>10</v>
      </c>
      <c r="G145" s="517">
        <v>6</v>
      </c>
      <c r="H145" s="515" t="s">
        <v>5351</v>
      </c>
      <c r="I145" s="523">
        <f t="shared" ref="I145:I153" si="6">G145/F145</f>
        <v>0.6</v>
      </c>
    </row>
    <row r="146" spans="1:9" ht="28.9">
      <c r="A146" s="373" t="s">
        <v>5732</v>
      </c>
      <c r="B146" s="515" t="s">
        <v>5733</v>
      </c>
      <c r="C146" s="515" t="s">
        <v>5734</v>
      </c>
      <c r="D146" s="516">
        <v>45814</v>
      </c>
      <c r="E146" s="516">
        <v>46543</v>
      </c>
      <c r="F146" s="517">
        <v>6</v>
      </c>
      <c r="G146" s="517">
        <v>1</v>
      </c>
      <c r="H146" s="515" t="s">
        <v>5351</v>
      </c>
      <c r="I146" s="523">
        <f t="shared" si="6"/>
        <v>0.16666666666666666</v>
      </c>
    </row>
    <row r="147" spans="1:9" ht="28.9">
      <c r="A147" s="260" t="s">
        <v>5365</v>
      </c>
      <c r="B147" s="241" t="s">
        <v>5646</v>
      </c>
      <c r="C147" s="515" t="s">
        <v>5647</v>
      </c>
      <c r="D147" s="244">
        <v>45646</v>
      </c>
      <c r="E147" s="244">
        <v>46010</v>
      </c>
      <c r="F147" s="517">
        <v>26000000</v>
      </c>
      <c r="G147" s="517">
        <v>26000000</v>
      </c>
      <c r="H147" s="515" t="s">
        <v>5351</v>
      </c>
      <c r="I147" s="523">
        <f t="shared" si="6"/>
        <v>1</v>
      </c>
    </row>
    <row r="148" spans="1:9" ht="28.9">
      <c r="A148" s="260" t="s">
        <v>5366</v>
      </c>
      <c r="B148" s="241" t="s">
        <v>5696</v>
      </c>
      <c r="C148" s="515" t="s">
        <v>5697</v>
      </c>
      <c r="D148" s="244">
        <v>45852</v>
      </c>
      <c r="E148" s="244">
        <v>46036</v>
      </c>
      <c r="F148" s="517">
        <v>7187500</v>
      </c>
      <c r="G148" s="517">
        <v>4482344</v>
      </c>
      <c r="H148" s="515" t="s">
        <v>5351</v>
      </c>
      <c r="I148" s="523">
        <f t="shared" si="6"/>
        <v>0.62363046956521739</v>
      </c>
    </row>
    <row r="149" spans="1:9" ht="28.9">
      <c r="A149" s="260" t="s">
        <v>5648</v>
      </c>
      <c r="B149" s="241" t="s">
        <v>5646</v>
      </c>
      <c r="C149" s="515" t="s">
        <v>5647</v>
      </c>
      <c r="D149" s="244">
        <v>45646</v>
      </c>
      <c r="E149" s="244">
        <v>46010</v>
      </c>
      <c r="F149" s="529">
        <v>37.5</v>
      </c>
      <c r="G149" s="529">
        <v>24</v>
      </c>
      <c r="H149" s="515" t="s">
        <v>5263</v>
      </c>
      <c r="I149" s="523">
        <f t="shared" si="6"/>
        <v>0.64</v>
      </c>
    </row>
    <row r="150" spans="1:9" ht="28.9">
      <c r="A150" s="373" t="s">
        <v>5791</v>
      </c>
      <c r="B150" s="515" t="s">
        <v>5764</v>
      </c>
      <c r="C150" s="515" t="s">
        <v>5765</v>
      </c>
      <c r="D150" s="516">
        <v>45889</v>
      </c>
      <c r="E150" s="516">
        <v>46253</v>
      </c>
      <c r="F150" s="517">
        <v>9919980</v>
      </c>
      <c r="G150" s="517">
        <v>3888012</v>
      </c>
      <c r="H150" s="515" t="s">
        <v>5351</v>
      </c>
      <c r="I150" s="523">
        <f t="shared" si="6"/>
        <v>0.39193748374492693</v>
      </c>
    </row>
    <row r="151" spans="1:9" ht="28.9">
      <c r="A151" s="373" t="s">
        <v>5367</v>
      </c>
      <c r="B151" s="515" t="s">
        <v>5674</v>
      </c>
      <c r="C151" s="515" t="s">
        <v>5675</v>
      </c>
      <c r="D151" s="516">
        <v>45715</v>
      </c>
      <c r="E151" s="516">
        <v>46079</v>
      </c>
      <c r="F151" s="517">
        <v>3500000</v>
      </c>
      <c r="G151" s="517">
        <v>325124</v>
      </c>
      <c r="H151" s="515" t="s">
        <v>5351</v>
      </c>
      <c r="I151" s="523">
        <f t="shared" si="6"/>
        <v>9.2892571428571435E-2</v>
      </c>
    </row>
    <row r="152" spans="1:9" ht="28.9">
      <c r="A152" s="373" t="s">
        <v>5720</v>
      </c>
      <c r="B152" s="515" t="s">
        <v>5716</v>
      </c>
      <c r="C152" s="515" t="s">
        <v>5717</v>
      </c>
      <c r="D152" s="516">
        <v>45777</v>
      </c>
      <c r="E152" s="516">
        <v>46141</v>
      </c>
      <c r="F152" s="517">
        <v>300</v>
      </c>
      <c r="G152" s="517">
        <v>0</v>
      </c>
      <c r="H152" s="515" t="s">
        <v>5351</v>
      </c>
      <c r="I152" s="523">
        <f t="shared" si="6"/>
        <v>0</v>
      </c>
    </row>
    <row r="153" spans="1:9" ht="29.45" thickBot="1">
      <c r="A153" s="524" t="s">
        <v>5792</v>
      </c>
      <c r="B153" s="525" t="s">
        <v>5771</v>
      </c>
      <c r="C153" s="525" t="s">
        <v>5772</v>
      </c>
      <c r="D153" s="526">
        <v>45946</v>
      </c>
      <c r="E153" s="526">
        <v>46310</v>
      </c>
      <c r="F153" s="626">
        <v>12.5</v>
      </c>
      <c r="G153" s="626">
        <v>0</v>
      </c>
      <c r="H153" s="525" t="s">
        <v>5679</v>
      </c>
      <c r="I153" s="528">
        <f t="shared" si="6"/>
        <v>0</v>
      </c>
    </row>
    <row r="154" spans="1:9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>
      <c r="A155" s="200"/>
      <c r="B155" s="200"/>
      <c r="C155" s="200"/>
      <c r="D155" s="200"/>
      <c r="E155" s="200"/>
      <c r="F155" s="581"/>
      <c r="G155" s="581"/>
      <c r="H155" s="200"/>
      <c r="I155" s="200"/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  <row r="157" spans="1:9">
      <c r="A157" s="200"/>
      <c r="B157" s="200"/>
      <c r="C157" s="200"/>
      <c r="D157" s="200"/>
      <c r="E157" s="200"/>
      <c r="F157" s="581"/>
      <c r="G157" s="581"/>
      <c r="H157" s="200"/>
      <c r="I157" s="200"/>
    </row>
  </sheetData>
  <autoFilter ref="A3:I3" xr:uid="{FE763B29-A10C-4D5D-964D-E9C52C467F54}"/>
  <mergeCells count="34">
    <mergeCell ref="A1:I1"/>
    <mergeCell ref="F2:I2"/>
    <mergeCell ref="A4:A5"/>
    <mergeCell ref="B4:B5"/>
    <mergeCell ref="D4:D5"/>
    <mergeCell ref="E4:E5"/>
    <mergeCell ref="A71:A72"/>
    <mergeCell ref="B71:B72"/>
    <mergeCell ref="D71:D72"/>
    <mergeCell ref="E71:E72"/>
    <mergeCell ref="A132:A133"/>
    <mergeCell ref="B132:B133"/>
    <mergeCell ref="D132:D133"/>
    <mergeCell ref="E132:E133"/>
    <mergeCell ref="A134:A135"/>
    <mergeCell ref="B134:B135"/>
    <mergeCell ref="D134:D135"/>
    <mergeCell ref="E134:E135"/>
    <mergeCell ref="A136:A137"/>
    <mergeCell ref="B136:B137"/>
    <mergeCell ref="D136:D137"/>
    <mergeCell ref="E136:E137"/>
    <mergeCell ref="A142:A143"/>
    <mergeCell ref="B142:B143"/>
    <mergeCell ref="D142:D143"/>
    <mergeCell ref="E142:E143"/>
    <mergeCell ref="A138:A139"/>
    <mergeCell ref="B138:B139"/>
    <mergeCell ref="D138:D139"/>
    <mergeCell ref="E138:E139"/>
    <mergeCell ref="A140:A141"/>
    <mergeCell ref="B140:B141"/>
    <mergeCell ref="D140:D141"/>
    <mergeCell ref="E140:E141"/>
  </mergeCells>
  <pageMargins left="0.511811024" right="0.511811024" top="0.78740157499999996" bottom="0.78740157499999996" header="0.31496062000000002" footer="0.3149606200000000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3C50-6109-43B6-A1FE-0D4CA6EA47E8}">
  <dimension ref="A1:I157"/>
  <sheetViews>
    <sheetView topLeftCell="A127" zoomScaleNormal="100" workbookViewId="0">
      <selection activeCell="H70" sqref="H70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1" width="9.140625" customWidth="1"/>
    <col min="18" max="18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5806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7712</v>
      </c>
      <c r="H4" s="520" t="s">
        <v>5263</v>
      </c>
      <c r="I4" s="522">
        <f t="shared" ref="I4:I73" si="0">G4/F4</f>
        <v>7.1407407407407406E-2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424</v>
      </c>
      <c r="H5" s="515" t="s">
        <v>5263</v>
      </c>
      <c r="I5" s="523">
        <f t="shared" si="0"/>
        <v>3.5333333333333335E-2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196809</v>
      </c>
      <c r="H6" s="515" t="s">
        <v>5263</v>
      </c>
      <c r="I6" s="523">
        <f t="shared" si="0"/>
        <v>0.26241199999999998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602.21796239000003</v>
      </c>
      <c r="H7" s="515" t="s">
        <v>5263</v>
      </c>
      <c r="I7" s="523">
        <f t="shared" si="0"/>
        <v>0.50184830199166663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242">
        <v>149957.45000000001</v>
      </c>
      <c r="H8" s="515" t="s">
        <v>5263</v>
      </c>
      <c r="I8" s="523">
        <f t="shared" si="0"/>
        <v>0.99971633333333343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58687.73</v>
      </c>
      <c r="H9" s="515" t="s">
        <v>5263</v>
      </c>
      <c r="I9" s="523">
        <f t="shared" si="0"/>
        <v>0.22063056390977445</v>
      </c>
    </row>
    <row r="10" spans="1:9" ht="28.9">
      <c r="A10" s="260" t="s">
        <v>5687</v>
      </c>
      <c r="B10" s="241" t="s">
        <v>5688</v>
      </c>
      <c r="C10" s="241" t="s">
        <v>5689</v>
      </c>
      <c r="D10" s="244">
        <v>45730</v>
      </c>
      <c r="E10" s="244" t="s">
        <v>4954</v>
      </c>
      <c r="F10" s="242">
        <v>7500</v>
      </c>
      <c r="G10" s="517">
        <v>878.91</v>
      </c>
      <c r="H10" s="515" t="s">
        <v>5263</v>
      </c>
      <c r="I10" s="523">
        <f t="shared" si="0"/>
        <v>0.117188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721.5</v>
      </c>
      <c r="H11" s="515" t="s">
        <v>5263</v>
      </c>
      <c r="I11" s="523">
        <f t="shared" si="0"/>
        <v>0.40083333333333332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404.18</v>
      </c>
      <c r="H12" s="515" t="s">
        <v>5263</v>
      </c>
      <c r="I12" s="523">
        <f t="shared" si="0"/>
        <v>0.20568956743002545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27.85</v>
      </c>
      <c r="H13" s="515" t="s">
        <v>5263</v>
      </c>
      <c r="I13" s="523">
        <f t="shared" si="0"/>
        <v>0.73289473684210527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141.63999999999999</v>
      </c>
      <c r="H14" s="515" t="s">
        <v>5263</v>
      </c>
      <c r="I14" s="523">
        <f t="shared" si="0"/>
        <v>0.54476923076923067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12.28</v>
      </c>
      <c r="H15" s="515" t="s">
        <v>5263</v>
      </c>
      <c r="I15" s="523">
        <f t="shared" si="0"/>
        <v>0.76749999999999996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35.229999999999997</v>
      </c>
      <c r="H16" s="515" t="s">
        <v>5263</v>
      </c>
      <c r="I16" s="523">
        <f t="shared" si="0"/>
        <v>0.70459999999999989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154.57</v>
      </c>
      <c r="H17" s="515" t="s">
        <v>5263</v>
      </c>
      <c r="I17" s="523">
        <f t="shared" si="0"/>
        <v>0.59450000000000003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293</v>
      </c>
      <c r="H18" s="515" t="s">
        <v>5263</v>
      </c>
      <c r="I18" s="523">
        <f t="shared" si="0"/>
        <v>0.75128205128205128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617.55999999999995</v>
      </c>
      <c r="H19" s="515" t="s">
        <v>5263</v>
      </c>
      <c r="I19" s="523">
        <f t="shared" si="0"/>
        <v>0.64665968586387423</v>
      </c>
    </row>
    <row r="20" spans="1:9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143.43</v>
      </c>
      <c r="H20" s="515" t="s">
        <v>5263</v>
      </c>
      <c r="I20" s="523">
        <f t="shared" si="0"/>
        <v>0.9253548387096775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92.3</v>
      </c>
      <c r="H21" s="515" t="s">
        <v>5263</v>
      </c>
      <c r="I21" s="523">
        <f t="shared" si="0"/>
        <v>0.83909090909090911</v>
      </c>
    </row>
    <row r="22" spans="1:9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113.47</v>
      </c>
      <c r="H22" s="515" t="s">
        <v>5263</v>
      </c>
      <c r="I22" s="523">
        <f t="shared" si="0"/>
        <v>0.94558333333333333</v>
      </c>
    </row>
    <row r="23" spans="1:9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57.72</v>
      </c>
      <c r="H23" s="515" t="s">
        <v>5263</v>
      </c>
      <c r="I23" s="523">
        <f t="shared" si="0"/>
        <v>0.57719999999999994</v>
      </c>
    </row>
    <row r="24" spans="1:9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94.35</v>
      </c>
      <c r="H24" s="515" t="s">
        <v>5263</v>
      </c>
      <c r="I24" s="523">
        <f t="shared" si="0"/>
        <v>0.99315789473684202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40.659999999999997</v>
      </c>
      <c r="H25" s="515" t="s">
        <v>5263</v>
      </c>
      <c r="I25" s="523">
        <f t="shared" si="0"/>
        <v>0.58085714285714285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80.73</v>
      </c>
      <c r="H26" s="515" t="s">
        <v>5263</v>
      </c>
      <c r="I26" s="523">
        <f t="shared" si="0"/>
        <v>0.39965346534653468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166.19</v>
      </c>
      <c r="H27" s="515" t="s">
        <v>5263</v>
      </c>
      <c r="I27" s="523">
        <f t="shared" si="0"/>
        <v>0.45531506849315068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116.93</v>
      </c>
      <c r="H29" s="515" t="s">
        <v>5263</v>
      </c>
      <c r="I29" s="523">
        <f t="shared" si="0"/>
        <v>0.2386326530612245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8</v>
      </c>
      <c r="H30" s="515" t="s">
        <v>5263</v>
      </c>
      <c r="I30" s="523">
        <f t="shared" si="0"/>
        <v>0.1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7840.77</v>
      </c>
      <c r="H32" s="515" t="s">
        <v>5263</v>
      </c>
      <c r="I32" s="523">
        <f t="shared" si="0"/>
        <v>0.39203850000000001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486</v>
      </c>
      <c r="H34" s="515" t="s">
        <v>5263</v>
      </c>
      <c r="I34" s="523">
        <f t="shared" si="0"/>
        <v>0.27771428571428569</v>
      </c>
    </row>
    <row r="35" spans="1:9" ht="43.15">
      <c r="A35" s="373" t="s">
        <v>5637</v>
      </c>
      <c r="B35" s="515" t="s">
        <v>5706</v>
      </c>
      <c r="C35" s="515" t="s">
        <v>5707</v>
      </c>
      <c r="D35" s="516">
        <v>45623</v>
      </c>
      <c r="E35" s="516">
        <v>45987</v>
      </c>
      <c r="F35" s="517">
        <v>2700</v>
      </c>
      <c r="G35" s="517">
        <v>1863</v>
      </c>
      <c r="H35" s="515" t="s">
        <v>5263</v>
      </c>
      <c r="I35" s="523">
        <f t="shared" si="0"/>
        <v>0.69</v>
      </c>
    </row>
    <row r="36" spans="1:9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30</v>
      </c>
      <c r="H36" s="515" t="s">
        <v>5263</v>
      </c>
      <c r="I36" s="523">
        <f t="shared" si="0"/>
        <v>0.3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12178</v>
      </c>
      <c r="H37" s="515" t="s">
        <v>5263</v>
      </c>
      <c r="I37" s="523">
        <f t="shared" si="0"/>
        <v>0.40593333333333331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2584.5</v>
      </c>
      <c r="H38" s="515" t="s">
        <v>5263</v>
      </c>
      <c r="I38" s="523">
        <f t="shared" si="0"/>
        <v>0.51690000000000003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2867.5</v>
      </c>
      <c r="H39" s="515" t="s">
        <v>5263</v>
      </c>
      <c r="I39" s="523">
        <f t="shared" si="0"/>
        <v>0.31861111111111112</v>
      </c>
    </row>
    <row r="40" spans="1:9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341</v>
      </c>
      <c r="H40" s="515" t="s">
        <v>5263</v>
      </c>
      <c r="I40" s="523">
        <f t="shared" si="0"/>
        <v>1.383367139959432E-2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166941</v>
      </c>
      <c r="H41" s="515" t="s">
        <v>5263</v>
      </c>
      <c r="I41" s="523">
        <f t="shared" si="0"/>
        <v>0.20867625000000001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6035</v>
      </c>
      <c r="H42" s="515" t="s">
        <v>5263</v>
      </c>
      <c r="I42" s="523">
        <f t="shared" si="0"/>
        <v>0.2414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253</v>
      </c>
      <c r="H43" s="515" t="s">
        <v>5263</v>
      </c>
      <c r="I43" s="523">
        <f>G43/F43</f>
        <v>1.0120000000000001E-2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17997</v>
      </c>
      <c r="H44" s="515" t="s">
        <v>5263</v>
      </c>
      <c r="I44" s="523">
        <f>G44/F44</f>
        <v>0.51419999999999999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114406.51300000001</v>
      </c>
      <c r="H45" s="515" t="s">
        <v>5263</v>
      </c>
      <c r="I45" s="523">
        <f t="shared" si="0"/>
        <v>0.38135504333333337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220577.41500000001</v>
      </c>
      <c r="H46" s="515" t="s">
        <v>5263</v>
      </c>
      <c r="I46" s="523">
        <f t="shared" si="0"/>
        <v>0.55144353749999997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1442</v>
      </c>
      <c r="H47" s="515" t="s">
        <v>5263</v>
      </c>
      <c r="I47" s="523">
        <f t="shared" si="0"/>
        <v>0.14419999999999999</v>
      </c>
    </row>
    <row r="48" spans="1:9" ht="28.9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2120</v>
      </c>
      <c r="H48" s="515" t="s">
        <v>5263</v>
      </c>
      <c r="I48" s="523">
        <f t="shared" si="0"/>
        <v>0.25238095238095237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7</v>
      </c>
      <c r="H49" s="515" t="s">
        <v>5263</v>
      </c>
      <c r="I49" s="523">
        <f t="shared" si="0"/>
        <v>7.0000000000000007E-2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17601</v>
      </c>
      <c r="H50" s="515" t="s">
        <v>5263</v>
      </c>
      <c r="I50" s="523">
        <f t="shared" si="0"/>
        <v>0.50288571428571427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12000</v>
      </c>
      <c r="H51" s="515" t="s">
        <v>5263</v>
      </c>
      <c r="I51" s="523">
        <f t="shared" si="0"/>
        <v>1</v>
      </c>
    </row>
    <row r="52" spans="1:9" ht="28.9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335</v>
      </c>
      <c r="H52" s="515" t="s">
        <v>5263</v>
      </c>
      <c r="I52" s="523">
        <f t="shared" si="0"/>
        <v>0.2392857142857143</v>
      </c>
    </row>
    <row r="53" spans="1:9" ht="28.9">
      <c r="A53" s="373" t="s">
        <v>5775</v>
      </c>
      <c r="B53" s="515" t="s">
        <v>5766</v>
      </c>
      <c r="C53" s="515" t="s">
        <v>5767</v>
      </c>
      <c r="D53" s="516">
        <v>45915</v>
      </c>
      <c r="E53" s="516">
        <v>46279</v>
      </c>
      <c r="F53" s="517">
        <v>20</v>
      </c>
      <c r="G53" s="529">
        <v>0.26400000000000001</v>
      </c>
      <c r="H53" s="515" t="s">
        <v>5263</v>
      </c>
      <c r="I53" s="523">
        <f t="shared" si="0"/>
        <v>1.32E-2</v>
      </c>
    </row>
    <row r="54" spans="1:9" ht="28.9">
      <c r="A54" s="373" t="s">
        <v>5776</v>
      </c>
      <c r="B54" s="515" t="s">
        <v>5771</v>
      </c>
      <c r="C54" s="515" t="s">
        <v>5772</v>
      </c>
      <c r="D54" s="516">
        <v>45946</v>
      </c>
      <c r="E54" s="516">
        <v>46310</v>
      </c>
      <c r="F54" s="517">
        <v>3948</v>
      </c>
      <c r="G54" s="517">
        <v>0</v>
      </c>
      <c r="H54" s="515" t="s">
        <v>5351</v>
      </c>
      <c r="I54" s="523">
        <f t="shared" si="0"/>
        <v>0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3</v>
      </c>
      <c r="H55" s="515" t="s">
        <v>5351</v>
      </c>
      <c r="I55" s="523">
        <f t="shared" si="0"/>
        <v>6.25E-2</v>
      </c>
    </row>
    <row r="56" spans="1:9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363187</v>
      </c>
      <c r="H56" s="515" t="s">
        <v>5351</v>
      </c>
      <c r="I56" s="523">
        <f t="shared" si="0"/>
        <v>0.65178502527731463</v>
      </c>
    </row>
    <row r="57" spans="1:9" ht="28.9">
      <c r="A57" s="373" t="s">
        <v>5493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6000</v>
      </c>
      <c r="G57" s="517">
        <v>1601</v>
      </c>
      <c r="H57" s="515" t="s">
        <v>5263</v>
      </c>
      <c r="I57" s="523">
        <f t="shared" si="0"/>
        <v>0.26683333333333331</v>
      </c>
    </row>
    <row r="58" spans="1:9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3268</v>
      </c>
      <c r="H58" s="515" t="s">
        <v>5263</v>
      </c>
      <c r="I58" s="523">
        <f t="shared" si="0"/>
        <v>0.67576509511993388</v>
      </c>
    </row>
    <row r="59" spans="1:9" ht="28.9">
      <c r="A59" s="373" t="s">
        <v>5778</v>
      </c>
      <c r="B59" s="515" t="s">
        <v>5771</v>
      </c>
      <c r="C59" s="515" t="s">
        <v>5772</v>
      </c>
      <c r="D59" s="516">
        <v>45946</v>
      </c>
      <c r="E59" s="516">
        <v>46310</v>
      </c>
      <c r="F59" s="517">
        <v>1500</v>
      </c>
      <c r="G59" s="517">
        <v>0</v>
      </c>
      <c r="H59" s="515" t="s">
        <v>5263</v>
      </c>
      <c r="I59" s="523">
        <f t="shared" si="0"/>
        <v>0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382.83</v>
      </c>
      <c r="H60" s="515" t="s">
        <v>5263</v>
      </c>
      <c r="I60" s="523">
        <f t="shared" si="0"/>
        <v>0.66928321678321678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49.6</v>
      </c>
      <c r="H61" s="515" t="s">
        <v>5263</v>
      </c>
      <c r="I61" s="523">
        <f>G61/F61</f>
        <v>0.19839999999999999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899.4</v>
      </c>
      <c r="H62" s="515" t="s">
        <v>5263</v>
      </c>
      <c r="I62" s="523">
        <f t="shared" si="0"/>
        <v>0.99601328903654485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67.63</v>
      </c>
      <c r="H63" s="515" t="s">
        <v>5263</v>
      </c>
      <c r="I63" s="523">
        <f>G63/F63</f>
        <v>0.18278378378378377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5779</v>
      </c>
      <c r="B65" s="515" t="s">
        <v>5771</v>
      </c>
      <c r="C65" s="515" t="s">
        <v>5772</v>
      </c>
      <c r="D65" s="516">
        <v>45946</v>
      </c>
      <c r="E65" s="516">
        <v>46310</v>
      </c>
      <c r="F65" s="517">
        <v>12000</v>
      </c>
      <c r="G65" s="517">
        <v>750</v>
      </c>
      <c r="H65" s="515" t="s">
        <v>5679</v>
      </c>
      <c r="I65" s="523">
        <f t="shared" si="0"/>
        <v>6.25E-2</v>
      </c>
    </row>
    <row r="66" spans="1:9" ht="28.9">
      <c r="A66" s="373" t="s">
        <v>5678</v>
      </c>
      <c r="B66" s="515" t="s">
        <v>5674</v>
      </c>
      <c r="C66" s="515" t="s">
        <v>5675</v>
      </c>
      <c r="D66" s="516">
        <v>45715</v>
      </c>
      <c r="E66" s="516">
        <v>46079</v>
      </c>
      <c r="F66" s="517">
        <v>214278</v>
      </c>
      <c r="G66" s="517">
        <v>58646.78</v>
      </c>
      <c r="H66" s="515" t="s">
        <v>5679</v>
      </c>
      <c r="I66" s="523">
        <f t="shared" si="0"/>
        <v>0.27369482634708181</v>
      </c>
    </row>
    <row r="67" spans="1:9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578</v>
      </c>
      <c r="H67" s="515" t="s">
        <v>5263</v>
      </c>
      <c r="I67" s="523">
        <f t="shared" si="0"/>
        <v>0.96333333333333337</v>
      </c>
    </row>
    <row r="68" spans="1:9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635.92999999999995</v>
      </c>
      <c r="H68" s="515" t="s">
        <v>5263</v>
      </c>
      <c r="I68" s="523">
        <f t="shared" si="0"/>
        <v>0.35329444444444441</v>
      </c>
    </row>
    <row r="69" spans="1:9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86260.51</v>
      </c>
      <c r="H69" s="515" t="s">
        <v>5320</v>
      </c>
      <c r="I69" s="523">
        <f t="shared" si="0"/>
        <v>0.60761386529168948</v>
      </c>
    </row>
    <row r="70" spans="1:9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761.26537199999996</v>
      </c>
      <c r="H70" s="515" t="s">
        <v>5263</v>
      </c>
      <c r="I70" s="523">
        <f t="shared" si="0"/>
        <v>0.507510248</v>
      </c>
    </row>
    <row r="71" spans="1:9">
      <c r="A71" s="688" t="s">
        <v>1288</v>
      </c>
      <c r="B71" s="689" t="s">
        <v>5664</v>
      </c>
      <c r="C71" s="515" t="s">
        <v>5669</v>
      </c>
      <c r="D71" s="690">
        <v>45691</v>
      </c>
      <c r="E71" s="690">
        <v>46055</v>
      </c>
      <c r="F71" s="248">
        <v>1900</v>
      </c>
      <c r="G71" s="248">
        <v>1484</v>
      </c>
      <c r="H71" s="515" t="s">
        <v>5263</v>
      </c>
      <c r="I71" s="523">
        <f t="shared" si="0"/>
        <v>0.78105263157894733</v>
      </c>
    </row>
    <row r="72" spans="1:9">
      <c r="A72" s="688"/>
      <c r="B72" s="689"/>
      <c r="C72" s="515" t="s">
        <v>5670</v>
      </c>
      <c r="D72" s="689"/>
      <c r="E72" s="689"/>
      <c r="F72" s="248">
        <v>100</v>
      </c>
      <c r="G72" s="248">
        <v>90</v>
      </c>
      <c r="H72" s="515" t="s">
        <v>5263</v>
      </c>
      <c r="I72" s="523">
        <f t="shared" si="0"/>
        <v>0.9</v>
      </c>
    </row>
    <row r="73" spans="1:9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639</v>
      </c>
      <c r="H74" s="515" t="s">
        <v>5263</v>
      </c>
      <c r="I74" s="523">
        <f t="shared" ref="I74:I144" si="1">G74/F74</f>
        <v>0.25559999999999999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1987</v>
      </c>
      <c r="H75" s="515" t="s">
        <v>5263</v>
      </c>
      <c r="I75" s="523">
        <f t="shared" si="1"/>
        <v>0.99350000000000005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548.79999999999995</v>
      </c>
      <c r="H76" s="515" t="s">
        <v>5263</v>
      </c>
      <c r="I76" s="523">
        <f t="shared" si="1"/>
        <v>0.54879999999999995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7753.04</v>
      </c>
      <c r="H77" s="515" t="s">
        <v>5263</v>
      </c>
      <c r="I77" s="523">
        <f t="shared" si="1"/>
        <v>0.3101216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1223</v>
      </c>
      <c r="H78" s="515" t="s">
        <v>5263</v>
      </c>
      <c r="I78" s="523">
        <f t="shared" si="1"/>
        <v>0.12230000000000001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78</v>
      </c>
      <c r="H79" s="515" t="s">
        <v>5263</v>
      </c>
      <c r="I79" s="523">
        <f t="shared" si="1"/>
        <v>0.65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194</v>
      </c>
      <c r="H80" s="515" t="s">
        <v>5263</v>
      </c>
      <c r="I80" s="523">
        <f t="shared" si="1"/>
        <v>9.7000000000000003E-2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937.56</v>
      </c>
      <c r="H81" s="515" t="s">
        <v>5263</v>
      </c>
      <c r="I81" s="523">
        <f t="shared" si="1"/>
        <v>0.72119999999999995</v>
      </c>
    </row>
    <row r="82" spans="1:9" ht="28.9">
      <c r="A82" s="373" t="s">
        <v>5316</v>
      </c>
      <c r="B82" s="515" t="s">
        <v>5771</v>
      </c>
      <c r="C82" s="515" t="s">
        <v>5772</v>
      </c>
      <c r="D82" s="516">
        <v>45946</v>
      </c>
      <c r="E82" s="516">
        <v>46310</v>
      </c>
      <c r="F82" s="517">
        <v>15000</v>
      </c>
      <c r="G82" s="517">
        <v>1343.39</v>
      </c>
      <c r="H82" s="515" t="s">
        <v>5263</v>
      </c>
      <c r="I82" s="523">
        <f t="shared" si="1"/>
        <v>8.9559333333333338E-2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101</v>
      </c>
      <c r="H83" s="515" t="s">
        <v>5263</v>
      </c>
      <c r="I83" s="523">
        <f t="shared" si="1"/>
        <v>0.505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2712.45</v>
      </c>
      <c r="H84" s="515" t="s">
        <v>5263</v>
      </c>
      <c r="I84" s="523">
        <f t="shared" si="1"/>
        <v>0.38749285714285714</v>
      </c>
    </row>
    <row r="85" spans="1:9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7980</v>
      </c>
      <c r="H85" s="515" t="s">
        <v>5679</v>
      </c>
      <c r="I85" s="523">
        <f t="shared" si="1"/>
        <v>0.63839999999999997</v>
      </c>
    </row>
    <row r="86" spans="1:9" ht="28.9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148163</v>
      </c>
      <c r="H86" s="515" t="s">
        <v>5351</v>
      </c>
      <c r="I86" s="523">
        <f t="shared" si="1"/>
        <v>0.14816299999999999</v>
      </c>
    </row>
    <row r="87" spans="1:9" ht="28.9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7.0000000000000007E-2</v>
      </c>
      <c r="H87" s="515" t="s">
        <v>5263</v>
      </c>
      <c r="I87" s="523">
        <f t="shared" si="1"/>
        <v>6.1156735977634113E-4</v>
      </c>
    </row>
    <row r="88" spans="1:9" ht="28.9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4120.5200000000004</v>
      </c>
      <c r="H88" s="515" t="s">
        <v>5263</v>
      </c>
      <c r="I88" s="523">
        <f t="shared" si="1"/>
        <v>0.13292000000000001</v>
      </c>
    </row>
    <row r="89" spans="1:9" ht="43.1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3999</v>
      </c>
      <c r="H89" s="515" t="s">
        <v>5263</v>
      </c>
      <c r="I89" s="523">
        <f t="shared" si="1"/>
        <v>0.99975000000000003</v>
      </c>
    </row>
    <row r="90" spans="1:9" ht="28.9">
      <c r="A90" s="373" t="s">
        <v>5326</v>
      </c>
      <c r="B90" s="515" t="s">
        <v>5708</v>
      </c>
      <c r="C90" s="515" t="s">
        <v>5709</v>
      </c>
      <c r="D90" s="516">
        <v>45870</v>
      </c>
      <c r="E90" s="516">
        <v>46599</v>
      </c>
      <c r="F90" s="517">
        <v>20000</v>
      </c>
      <c r="G90" s="517">
        <v>12889</v>
      </c>
      <c r="H90" s="515" t="s">
        <v>5263</v>
      </c>
      <c r="I90" s="523">
        <f t="shared" si="1"/>
        <v>0.64444999999999997</v>
      </c>
    </row>
    <row r="91" spans="1:9" ht="28.9">
      <c r="A91" s="373" t="s">
        <v>5520</v>
      </c>
      <c r="B91" s="515" t="s">
        <v>5736</v>
      </c>
      <c r="C91" s="515" t="s">
        <v>5737</v>
      </c>
      <c r="D91" s="516">
        <v>45941</v>
      </c>
      <c r="E91" s="516">
        <v>46125</v>
      </c>
      <c r="F91" s="517">
        <v>55</v>
      </c>
      <c r="G91" s="517">
        <v>3.81</v>
      </c>
      <c r="H91" s="515" t="s">
        <v>5263</v>
      </c>
      <c r="I91" s="523">
        <f t="shared" si="1"/>
        <v>6.9272727272727277E-2</v>
      </c>
    </row>
    <row r="92" spans="1:9" ht="28.9">
      <c r="A92" s="373" t="s">
        <v>5801</v>
      </c>
      <c r="B92" s="515" t="s">
        <v>5799</v>
      </c>
      <c r="C92" s="515" t="s">
        <v>5800</v>
      </c>
      <c r="D92" s="516">
        <v>45968</v>
      </c>
      <c r="E92" s="516">
        <v>46332</v>
      </c>
      <c r="F92" s="517">
        <v>6250</v>
      </c>
      <c r="G92" s="517">
        <v>0</v>
      </c>
      <c r="H92" s="515" t="s">
        <v>5679</v>
      </c>
      <c r="I92" s="523">
        <f t="shared" si="1"/>
        <v>0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8303.0400000000009</v>
      </c>
      <c r="H93" s="515" t="s">
        <v>5263</v>
      </c>
      <c r="I93" s="523">
        <f t="shared" si="1"/>
        <v>0.20778378378378382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2156.9499999999998</v>
      </c>
      <c r="H94" s="515" t="s">
        <v>5263</v>
      </c>
      <c r="I94" s="523">
        <f t="shared" si="1"/>
        <v>0.37188793103448275</v>
      </c>
    </row>
    <row r="95" spans="1:9" ht="28.9">
      <c r="A95" s="373" t="s">
        <v>5802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240</v>
      </c>
      <c r="G95" s="517">
        <v>0</v>
      </c>
      <c r="H95" s="515" t="s">
        <v>5263</v>
      </c>
      <c r="I95" s="523">
        <f t="shared" si="1"/>
        <v>0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2530.3038000000001</v>
      </c>
      <c r="H96" s="515" t="s">
        <v>5263</v>
      </c>
      <c r="I96" s="523">
        <f t="shared" si="1"/>
        <v>0.84343460000000003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23738</v>
      </c>
      <c r="H97" s="515" t="s">
        <v>5263</v>
      </c>
      <c r="I97" s="523">
        <f t="shared" si="1"/>
        <v>0.59345000000000003</v>
      </c>
    </row>
    <row r="98" spans="1:9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4141.0780000000004</v>
      </c>
      <c r="H98" s="515" t="s">
        <v>5263</v>
      </c>
      <c r="I98" s="523">
        <f t="shared" si="1"/>
        <v>0.46011977777777785</v>
      </c>
    </row>
    <row r="99" spans="1:9" ht="28.9">
      <c r="A99" s="373" t="s">
        <v>277</v>
      </c>
      <c r="B99" s="241" t="s">
        <v>5764</v>
      </c>
      <c r="C99" s="241" t="s">
        <v>5765</v>
      </c>
      <c r="D99" s="244">
        <v>45916</v>
      </c>
      <c r="E99" s="244">
        <v>46280</v>
      </c>
      <c r="F99" s="517">
        <v>90000</v>
      </c>
      <c r="G99" s="517">
        <v>21273</v>
      </c>
      <c r="H99" s="515" t="s">
        <v>5263</v>
      </c>
      <c r="I99" s="523">
        <f t="shared" si="1"/>
        <v>0.23636666666666667</v>
      </c>
    </row>
    <row r="100" spans="1:9" ht="28.9">
      <c r="A100" s="373" t="s">
        <v>5331</v>
      </c>
      <c r="B100" s="515" t="s">
        <v>5766</v>
      </c>
      <c r="C100" s="515" t="s">
        <v>5767</v>
      </c>
      <c r="D100" s="516">
        <v>45940</v>
      </c>
      <c r="E100" s="516">
        <v>46304</v>
      </c>
      <c r="F100" s="517">
        <v>1100</v>
      </c>
      <c r="G100" s="517">
        <v>34</v>
      </c>
      <c r="H100" s="515" t="s">
        <v>5263</v>
      </c>
      <c r="I100" s="523">
        <f t="shared" si="1"/>
        <v>3.090909090909091E-2</v>
      </c>
    </row>
    <row r="101" spans="1:9" ht="43.1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476.70960000000002</v>
      </c>
      <c r="H101" s="515" t="s">
        <v>5263</v>
      </c>
      <c r="I101" s="523">
        <f t="shared" si="1"/>
        <v>0.397258</v>
      </c>
    </row>
    <row r="102" spans="1:9" ht="28.9">
      <c r="A102" s="373" t="s">
        <v>5594</v>
      </c>
      <c r="B102" s="515" t="s">
        <v>5736</v>
      </c>
      <c r="C102" s="515" t="s">
        <v>5737</v>
      </c>
      <c r="D102" s="516">
        <v>45861</v>
      </c>
      <c r="E102" s="516">
        <v>46225</v>
      </c>
      <c r="F102" s="517">
        <v>325</v>
      </c>
      <c r="G102" s="517">
        <v>16.95</v>
      </c>
      <c r="H102" s="515" t="s">
        <v>5263</v>
      </c>
      <c r="I102" s="523">
        <f t="shared" si="1"/>
        <v>5.2153846153846155E-2</v>
      </c>
    </row>
    <row r="103" spans="1:9" ht="28.9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218.49</v>
      </c>
      <c r="H103" s="515" t="s">
        <v>5263</v>
      </c>
      <c r="I103" s="523">
        <f t="shared" si="1"/>
        <v>0.99313636363636371</v>
      </c>
    </row>
    <row r="104" spans="1:9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1858.39</v>
      </c>
      <c r="H104" s="515" t="s">
        <v>5263</v>
      </c>
      <c r="I104" s="523">
        <f t="shared" si="1"/>
        <v>0.37167800000000001</v>
      </c>
    </row>
    <row r="105" spans="1:9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187.35</v>
      </c>
      <c r="H105" s="515" t="s">
        <v>5263</v>
      </c>
      <c r="I105" s="523">
        <f t="shared" si="1"/>
        <v>7.4939999999999993E-2</v>
      </c>
    </row>
    <row r="106" spans="1:9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1"/>
        <v>0</v>
      </c>
    </row>
    <row r="107" spans="1:9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363.10748999999998</v>
      </c>
      <c r="H107" s="515" t="s">
        <v>5263</v>
      </c>
      <c r="I107" s="523">
        <f t="shared" si="1"/>
        <v>6.9828363461538465E-2</v>
      </c>
    </row>
    <row r="108" spans="1:9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125</v>
      </c>
      <c r="H108" s="515" t="s">
        <v>5263</v>
      </c>
      <c r="I108" s="523">
        <f t="shared" si="1"/>
        <v>2.5000000000000001E-2</v>
      </c>
    </row>
    <row r="109" spans="1:9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5987</v>
      </c>
      <c r="H109" s="515" t="s">
        <v>5263</v>
      </c>
      <c r="I109" s="523">
        <f t="shared" si="1"/>
        <v>0.74837500000000001</v>
      </c>
    </row>
    <row r="110" spans="1:9" ht="28.9">
      <c r="A110" s="373" t="s">
        <v>5803</v>
      </c>
      <c r="B110" s="515" t="s">
        <v>5799</v>
      </c>
      <c r="C110" s="515" t="s">
        <v>5800</v>
      </c>
      <c r="D110" s="516">
        <v>45968</v>
      </c>
      <c r="E110" s="516">
        <v>46332</v>
      </c>
      <c r="F110" s="517">
        <v>400</v>
      </c>
      <c r="G110" s="517">
        <v>0</v>
      </c>
      <c r="H110" s="515" t="s">
        <v>5263</v>
      </c>
      <c r="I110" s="523">
        <f t="shared" si="1"/>
        <v>0</v>
      </c>
    </row>
    <row r="111" spans="1:9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3063</v>
      </c>
      <c r="H111" s="515" t="s">
        <v>5263</v>
      </c>
      <c r="I111" s="523">
        <f t="shared" si="1"/>
        <v>0.42541666666666667</v>
      </c>
    </row>
    <row r="112" spans="1:9" ht="28.9">
      <c r="A112" s="373" t="s">
        <v>5350</v>
      </c>
      <c r="B112" s="515" t="s">
        <v>5635</v>
      </c>
      <c r="C112" s="515" t="s">
        <v>5636</v>
      </c>
      <c r="D112" s="516">
        <v>45623</v>
      </c>
      <c r="E112" s="516">
        <v>45987</v>
      </c>
      <c r="F112" s="517">
        <v>180000000</v>
      </c>
      <c r="G112" s="517">
        <v>103367832</v>
      </c>
      <c r="H112" s="515" t="s">
        <v>5351</v>
      </c>
      <c r="I112" s="523">
        <f t="shared" si="1"/>
        <v>0.57426573333333331</v>
      </c>
    </row>
    <row r="113" spans="1:9" ht="28.9">
      <c r="A113" s="373" t="s">
        <v>5781</v>
      </c>
      <c r="B113" s="515" t="s">
        <v>5771</v>
      </c>
      <c r="C113" s="515" t="s">
        <v>5772</v>
      </c>
      <c r="D113" s="516">
        <v>45946</v>
      </c>
      <c r="E113" s="516">
        <v>46310</v>
      </c>
      <c r="F113" s="517">
        <v>972</v>
      </c>
      <c r="G113" s="517">
        <v>0</v>
      </c>
      <c r="H113" s="515" t="s">
        <v>5263</v>
      </c>
      <c r="I113" s="523">
        <f t="shared" si="1"/>
        <v>0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1"/>
        <v>0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517">
        <v>154743</v>
      </c>
      <c r="H115" s="515" t="s">
        <v>5351</v>
      </c>
      <c r="I115" s="523">
        <f t="shared" si="1"/>
        <v>0.38685750000000002</v>
      </c>
    </row>
    <row r="116" spans="1:9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725650</v>
      </c>
      <c r="H116" s="515" t="s">
        <v>5351</v>
      </c>
      <c r="I116" s="523">
        <f t="shared" si="1"/>
        <v>0.48376666666666668</v>
      </c>
    </row>
    <row r="117" spans="1:9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84902</v>
      </c>
      <c r="H117" s="515" t="s">
        <v>5351</v>
      </c>
      <c r="I117" s="523">
        <f t="shared" si="1"/>
        <v>0.14150333333333334</v>
      </c>
    </row>
    <row r="118" spans="1:9" ht="28.9">
      <c r="A118" s="373" t="s">
        <v>5782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10000</v>
      </c>
      <c r="G118" s="517">
        <v>0</v>
      </c>
      <c r="H118" s="515" t="s">
        <v>5351</v>
      </c>
      <c r="I118" s="523">
        <f t="shared" si="1"/>
        <v>0</v>
      </c>
    </row>
    <row r="119" spans="1:9" ht="28.9">
      <c r="A119" s="373" t="s">
        <v>5719</v>
      </c>
      <c r="B119" s="241" t="s">
        <v>5716</v>
      </c>
      <c r="C119" s="241" t="s">
        <v>5717</v>
      </c>
      <c r="D119" s="244">
        <v>45777</v>
      </c>
      <c r="E119" s="244">
        <v>46141</v>
      </c>
      <c r="F119" s="242">
        <v>2000000</v>
      </c>
      <c r="G119" s="242">
        <v>195200</v>
      </c>
      <c r="H119" s="515" t="s">
        <v>5351</v>
      </c>
      <c r="I119" s="523">
        <f t="shared" si="1"/>
        <v>9.7600000000000006E-2</v>
      </c>
    </row>
    <row r="120" spans="1:9" ht="28.9">
      <c r="A120" s="373" t="s">
        <v>5683</v>
      </c>
      <c r="B120" s="515" t="s">
        <v>5674</v>
      </c>
      <c r="C120" s="515" t="s">
        <v>5675</v>
      </c>
      <c r="D120" s="516">
        <v>45715</v>
      </c>
      <c r="E120" s="516">
        <v>46079</v>
      </c>
      <c r="F120" s="517">
        <v>5893644</v>
      </c>
      <c r="G120" s="517">
        <v>1036626</v>
      </c>
      <c r="H120" s="515" t="s">
        <v>5351</v>
      </c>
      <c r="I120" s="523">
        <f t="shared" si="1"/>
        <v>0.17588880495666179</v>
      </c>
    </row>
    <row r="121" spans="1:9" ht="28.9">
      <c r="A121" s="260" t="s">
        <v>5354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1000000</v>
      </c>
      <c r="G121" s="517">
        <v>488488</v>
      </c>
      <c r="H121" s="515" t="s">
        <v>5351</v>
      </c>
      <c r="I121" s="523">
        <f t="shared" si="1"/>
        <v>0.48848799999999998</v>
      </c>
    </row>
    <row r="122" spans="1:9" ht="28.9">
      <c r="A122" s="373" t="s">
        <v>5783</v>
      </c>
      <c r="B122" s="515" t="s">
        <v>5773</v>
      </c>
      <c r="C122" s="515" t="s">
        <v>5774</v>
      </c>
      <c r="D122" s="516">
        <v>45931</v>
      </c>
      <c r="E122" s="516">
        <v>46295</v>
      </c>
      <c r="F122" s="517">
        <v>29850</v>
      </c>
      <c r="G122" s="517">
        <v>0</v>
      </c>
      <c r="H122" s="515" t="s">
        <v>5351</v>
      </c>
      <c r="I122" s="523">
        <f t="shared" si="1"/>
        <v>0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1641302</v>
      </c>
      <c r="H123" s="515" t="s">
        <v>5351</v>
      </c>
      <c r="I123" s="523">
        <f>G123/F123</f>
        <v>0.99472848484848486</v>
      </c>
    </row>
    <row r="124" spans="1:9" ht="28.9">
      <c r="A124" s="373" t="s">
        <v>5357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50000</v>
      </c>
      <c r="G124" s="517">
        <v>16121</v>
      </c>
      <c r="H124" s="515" t="s">
        <v>5351</v>
      </c>
      <c r="I124" s="523">
        <f t="shared" ref="I124:I126" si="2">G124/F124</f>
        <v>0.32241999999999998</v>
      </c>
    </row>
    <row r="125" spans="1:9" ht="28.9">
      <c r="A125" s="373" t="s">
        <v>5595</v>
      </c>
      <c r="B125" s="515" t="s">
        <v>5799</v>
      </c>
      <c r="C125" s="515" t="s">
        <v>5800</v>
      </c>
      <c r="D125" s="516">
        <v>45968</v>
      </c>
      <c r="E125" s="516">
        <v>46332</v>
      </c>
      <c r="F125" s="517">
        <v>5000000</v>
      </c>
      <c r="G125" s="517">
        <v>15415</v>
      </c>
      <c r="H125" s="515" t="s">
        <v>5351</v>
      </c>
      <c r="I125" s="523">
        <f t="shared" si="2"/>
        <v>3.0829999999999998E-3</v>
      </c>
    </row>
    <row r="126" spans="1:9" ht="28.9">
      <c r="A126" s="373" t="s">
        <v>5384</v>
      </c>
      <c r="B126" s="515" t="s">
        <v>5804</v>
      </c>
      <c r="C126" s="515" t="s">
        <v>5805</v>
      </c>
      <c r="D126" s="516">
        <v>45958</v>
      </c>
      <c r="E126" s="516">
        <v>46049</v>
      </c>
      <c r="F126" s="517">
        <v>4</v>
      </c>
      <c r="G126" s="517">
        <v>0</v>
      </c>
      <c r="H126" s="515" t="s">
        <v>5351</v>
      </c>
      <c r="I126" s="523">
        <f t="shared" si="2"/>
        <v>0</v>
      </c>
    </row>
    <row r="127" spans="1:9" ht="28.9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1"/>
        <v>0</v>
      </c>
    </row>
    <row r="128" spans="1:9" ht="28.9">
      <c r="A128" s="373" t="s">
        <v>5643</v>
      </c>
      <c r="B128" s="515" t="s">
        <v>5635</v>
      </c>
      <c r="C128" s="515" t="s">
        <v>5636</v>
      </c>
      <c r="D128" s="516">
        <v>45623</v>
      </c>
      <c r="E128" s="516">
        <v>45987</v>
      </c>
      <c r="F128" s="517">
        <v>510</v>
      </c>
      <c r="G128" s="517">
        <v>140</v>
      </c>
      <c r="H128" s="515" t="s">
        <v>5351</v>
      </c>
      <c r="I128" s="523">
        <f t="shared" si="1"/>
        <v>0.27450980392156865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251793258.66999999</v>
      </c>
      <c r="H129" s="515" t="s">
        <v>5502</v>
      </c>
      <c r="I129" s="523">
        <f t="shared" si="1"/>
        <v>0.35097539575695902</v>
      </c>
    </row>
    <row r="130" spans="1:9" ht="28.9">
      <c r="A130" s="373" t="s">
        <v>5537</v>
      </c>
      <c r="B130" s="515" t="s">
        <v>5771</v>
      </c>
      <c r="C130" s="515" t="s">
        <v>5772</v>
      </c>
      <c r="D130" s="516">
        <v>45946</v>
      </c>
      <c r="E130" s="516">
        <v>46310</v>
      </c>
      <c r="F130" s="517">
        <v>4000</v>
      </c>
      <c r="G130" s="517">
        <v>0</v>
      </c>
      <c r="H130" s="515" t="s">
        <v>5263</v>
      </c>
      <c r="I130" s="523">
        <f t="shared" si="1"/>
        <v>0</v>
      </c>
    </row>
    <row r="131" spans="1:9" ht="28.9">
      <c r="A131" s="373" t="s">
        <v>5784</v>
      </c>
      <c r="B131" s="515" t="s">
        <v>5766</v>
      </c>
      <c r="C131" s="515" t="s">
        <v>5767</v>
      </c>
      <c r="D131" s="516">
        <v>45915</v>
      </c>
      <c r="E131" s="516">
        <v>46279</v>
      </c>
      <c r="F131" s="517">
        <v>1550</v>
      </c>
      <c r="G131" s="517">
        <v>0</v>
      </c>
      <c r="H131" s="515" t="s">
        <v>5263</v>
      </c>
      <c r="I131" s="523">
        <f t="shared" si="1"/>
        <v>0</v>
      </c>
    </row>
    <row r="132" spans="1:9">
      <c r="A132" s="688" t="s">
        <v>5744</v>
      </c>
      <c r="B132" s="689" t="s">
        <v>5745</v>
      </c>
      <c r="C132" s="515" t="s">
        <v>5746</v>
      </c>
      <c r="D132" s="690">
        <v>45839</v>
      </c>
      <c r="E132" s="690">
        <v>46203</v>
      </c>
      <c r="F132" s="612">
        <v>38700000</v>
      </c>
      <c r="G132" s="612">
        <v>24627563.253814429</v>
      </c>
      <c r="H132" s="515" t="s">
        <v>5502</v>
      </c>
      <c r="I132" s="523">
        <f t="shared" si="1"/>
        <v>0.63637114350941681</v>
      </c>
    </row>
    <row r="133" spans="1:9">
      <c r="A133" s="688"/>
      <c r="B133" s="689"/>
      <c r="C133" s="515" t="s">
        <v>5747</v>
      </c>
      <c r="D133" s="690"/>
      <c r="E133" s="690"/>
      <c r="F133" s="612">
        <v>4300000</v>
      </c>
      <c r="G133" s="612">
        <v>4045125.95428557</v>
      </c>
      <c r="H133" s="515" t="s">
        <v>5502</v>
      </c>
      <c r="I133" s="523">
        <f t="shared" si="1"/>
        <v>0.94072696611292328</v>
      </c>
    </row>
    <row r="134" spans="1:9">
      <c r="A134" s="688" t="s">
        <v>5785</v>
      </c>
      <c r="B134" s="689" t="s">
        <v>5786</v>
      </c>
      <c r="C134" s="515" t="s">
        <v>5787</v>
      </c>
      <c r="D134" s="690">
        <v>45870</v>
      </c>
      <c r="E134" s="690">
        <v>46053</v>
      </c>
      <c r="F134" s="612">
        <v>76050000</v>
      </c>
      <c r="G134" s="612">
        <v>25156967.392777327</v>
      </c>
      <c r="H134" s="515" t="s">
        <v>5502</v>
      </c>
      <c r="I134" s="523">
        <f t="shared" si="1"/>
        <v>0.33079510049674327</v>
      </c>
    </row>
    <row r="135" spans="1:9">
      <c r="A135" s="688"/>
      <c r="B135" s="689"/>
      <c r="C135" s="515" t="s">
        <v>5788</v>
      </c>
      <c r="D135" s="690"/>
      <c r="E135" s="690"/>
      <c r="F135" s="612">
        <v>8450000</v>
      </c>
      <c r="G135" s="612">
        <v>54472.164222672604</v>
      </c>
      <c r="H135" s="515" t="s">
        <v>5502</v>
      </c>
      <c r="I135" s="523">
        <f t="shared" si="1"/>
        <v>6.4464099671801894E-3</v>
      </c>
    </row>
    <row r="136" spans="1:9">
      <c r="A136" s="688" t="s">
        <v>5748</v>
      </c>
      <c r="B136" s="689" t="s">
        <v>5745</v>
      </c>
      <c r="C136" s="515" t="s">
        <v>5746</v>
      </c>
      <c r="D136" s="690">
        <v>45839</v>
      </c>
      <c r="E136" s="690">
        <v>46203</v>
      </c>
      <c r="F136" s="612">
        <v>67500000</v>
      </c>
      <c r="G136" s="612">
        <v>58483396.215686366</v>
      </c>
      <c r="H136" s="515" t="s">
        <v>5502</v>
      </c>
      <c r="I136" s="523">
        <f>G136/F136</f>
        <v>0.86642068467683508</v>
      </c>
    </row>
    <row r="137" spans="1:9">
      <c r="A137" s="688"/>
      <c r="B137" s="689"/>
      <c r="C137" s="515" t="s">
        <v>5747</v>
      </c>
      <c r="D137" s="690"/>
      <c r="E137" s="690"/>
      <c r="F137" s="612">
        <v>7500000</v>
      </c>
      <c r="G137" s="612">
        <v>7388477.8788757389</v>
      </c>
      <c r="H137" s="515" t="s">
        <v>5502</v>
      </c>
      <c r="I137" s="523">
        <f t="shared" si="1"/>
        <v>0.98513038385009855</v>
      </c>
    </row>
    <row r="138" spans="1:9">
      <c r="A138" s="688" t="s">
        <v>5789</v>
      </c>
      <c r="B138" s="689" t="s">
        <v>5786</v>
      </c>
      <c r="C138" s="515" t="s">
        <v>5787</v>
      </c>
      <c r="D138" s="690">
        <v>45870</v>
      </c>
      <c r="E138" s="690">
        <v>46053</v>
      </c>
      <c r="F138" s="612">
        <v>252900000</v>
      </c>
      <c r="G138" s="612">
        <v>165120242.11671153</v>
      </c>
      <c r="H138" s="515" t="s">
        <v>5502</v>
      </c>
      <c r="I138" s="523">
        <f t="shared" si="1"/>
        <v>0.65290724443144144</v>
      </c>
    </row>
    <row r="139" spans="1:9">
      <c r="A139" s="688"/>
      <c r="B139" s="689"/>
      <c r="C139" s="515" t="s">
        <v>5788</v>
      </c>
      <c r="D139" s="690"/>
      <c r="E139" s="690"/>
      <c r="F139" s="612">
        <v>28100000</v>
      </c>
      <c r="G139" s="612">
        <v>2809862.88381156</v>
      </c>
      <c r="H139" s="515" t="s">
        <v>5502</v>
      </c>
      <c r="I139" s="523">
        <f t="shared" si="1"/>
        <v>9.9995120420340214E-2</v>
      </c>
    </row>
    <row r="140" spans="1:9">
      <c r="A140" s="688" t="s">
        <v>5749</v>
      </c>
      <c r="B140" s="689" t="s">
        <v>5745</v>
      </c>
      <c r="C140" s="515" t="s">
        <v>5746</v>
      </c>
      <c r="D140" s="690">
        <v>45839</v>
      </c>
      <c r="E140" s="690">
        <v>46203</v>
      </c>
      <c r="F140" s="612">
        <v>126900000</v>
      </c>
      <c r="G140" s="612">
        <v>100610159.91574259</v>
      </c>
      <c r="H140" s="515" t="s">
        <v>5502</v>
      </c>
      <c r="I140" s="523">
        <f t="shared" si="1"/>
        <v>0.79283025938331431</v>
      </c>
    </row>
    <row r="141" spans="1:9">
      <c r="A141" s="688"/>
      <c r="B141" s="689"/>
      <c r="C141" s="515" t="s">
        <v>5747</v>
      </c>
      <c r="D141" s="690"/>
      <c r="E141" s="690"/>
      <c r="F141" s="612">
        <v>14100000</v>
      </c>
      <c r="G141" s="612">
        <v>14052524.023803528</v>
      </c>
      <c r="H141" s="515" t="s">
        <v>5502</v>
      </c>
      <c r="I141" s="523">
        <f t="shared" si="1"/>
        <v>0.99663290948961192</v>
      </c>
    </row>
    <row r="142" spans="1:9">
      <c r="A142" s="688" t="s">
        <v>5790</v>
      </c>
      <c r="B142" s="689" t="s">
        <v>5786</v>
      </c>
      <c r="C142" s="515" t="s">
        <v>5787</v>
      </c>
      <c r="D142" s="690">
        <v>45870</v>
      </c>
      <c r="E142" s="690">
        <v>46053</v>
      </c>
      <c r="F142" s="612">
        <v>87750000</v>
      </c>
      <c r="G142" s="612">
        <v>58253768.004727304</v>
      </c>
      <c r="H142" s="515" t="s">
        <v>5502</v>
      </c>
      <c r="I142" s="523">
        <f t="shared" si="1"/>
        <v>0.66386060404247638</v>
      </c>
    </row>
    <row r="143" spans="1:9">
      <c r="A143" s="688"/>
      <c r="B143" s="689"/>
      <c r="C143" s="515" t="s">
        <v>5788</v>
      </c>
      <c r="D143" s="690"/>
      <c r="E143" s="690"/>
      <c r="F143" s="612">
        <v>9750000</v>
      </c>
      <c r="G143" s="612">
        <v>974532.84140269505</v>
      </c>
      <c r="H143" s="515" t="s">
        <v>5502</v>
      </c>
      <c r="I143" s="523">
        <f t="shared" si="1"/>
        <v>9.9952086297712309E-2</v>
      </c>
    </row>
    <row r="144" spans="1:9" ht="28.9">
      <c r="A144" s="373" t="s">
        <v>5750</v>
      </c>
      <c r="B144" s="515" t="s">
        <v>5745</v>
      </c>
      <c r="C144" s="515" t="s">
        <v>5751</v>
      </c>
      <c r="D144" s="516">
        <v>45839</v>
      </c>
      <c r="E144" s="516">
        <v>46203</v>
      </c>
      <c r="F144" s="612">
        <v>6000000</v>
      </c>
      <c r="G144" s="612">
        <v>2344664.7400000007</v>
      </c>
      <c r="H144" s="515" t="s">
        <v>5502</v>
      </c>
      <c r="I144" s="523">
        <f t="shared" si="1"/>
        <v>0.3907774566666668</v>
      </c>
    </row>
    <row r="145" spans="1:9" ht="28.9">
      <c r="A145" s="373" t="s">
        <v>5653</v>
      </c>
      <c r="B145" s="515" t="s">
        <v>5757</v>
      </c>
      <c r="C145" s="515" t="s">
        <v>5758</v>
      </c>
      <c r="D145" s="516">
        <v>45848</v>
      </c>
      <c r="E145" s="516">
        <v>46577</v>
      </c>
      <c r="F145" s="517">
        <v>10</v>
      </c>
      <c r="G145" s="517">
        <v>6</v>
      </c>
      <c r="H145" s="515" t="s">
        <v>5351</v>
      </c>
      <c r="I145" s="523">
        <f t="shared" ref="I145:I153" si="3">G145/F145</f>
        <v>0.6</v>
      </c>
    </row>
    <row r="146" spans="1:9" ht="28.9">
      <c r="A146" s="373" t="s">
        <v>5732</v>
      </c>
      <c r="B146" s="515" t="s">
        <v>5733</v>
      </c>
      <c r="C146" s="515" t="s">
        <v>5734</v>
      </c>
      <c r="D146" s="516">
        <v>45814</v>
      </c>
      <c r="E146" s="516">
        <v>46543</v>
      </c>
      <c r="F146" s="517">
        <v>6</v>
      </c>
      <c r="G146" s="517">
        <v>1</v>
      </c>
      <c r="H146" s="515" t="s">
        <v>5351</v>
      </c>
      <c r="I146" s="523">
        <f t="shared" si="3"/>
        <v>0.16666666666666666</v>
      </c>
    </row>
    <row r="147" spans="1:9" ht="28.9">
      <c r="A147" s="260" t="s">
        <v>5365</v>
      </c>
      <c r="B147" s="241" t="s">
        <v>5646</v>
      </c>
      <c r="C147" s="515" t="s">
        <v>5647</v>
      </c>
      <c r="D147" s="244">
        <v>45646</v>
      </c>
      <c r="E147" s="244">
        <v>46010</v>
      </c>
      <c r="F147" s="517">
        <v>26000000</v>
      </c>
      <c r="G147" s="517">
        <v>26000000</v>
      </c>
      <c r="H147" s="515" t="s">
        <v>5351</v>
      </c>
      <c r="I147" s="523">
        <f t="shared" si="3"/>
        <v>1</v>
      </c>
    </row>
    <row r="148" spans="1:9" ht="28.9">
      <c r="A148" s="260" t="s">
        <v>5366</v>
      </c>
      <c r="B148" s="241" t="s">
        <v>5696</v>
      </c>
      <c r="C148" s="515" t="s">
        <v>5697</v>
      </c>
      <c r="D148" s="244">
        <v>45852</v>
      </c>
      <c r="E148" s="244">
        <v>46036</v>
      </c>
      <c r="F148" s="517">
        <v>7187500</v>
      </c>
      <c r="G148" s="517">
        <v>5165410.4400000004</v>
      </c>
      <c r="H148" s="515" t="s">
        <v>5351</v>
      </c>
      <c r="I148" s="523">
        <f t="shared" si="3"/>
        <v>0.71866580034782612</v>
      </c>
    </row>
    <row r="149" spans="1:9" ht="28.9">
      <c r="A149" s="260" t="s">
        <v>5648</v>
      </c>
      <c r="B149" s="241" t="s">
        <v>5646</v>
      </c>
      <c r="C149" s="515" t="s">
        <v>5647</v>
      </c>
      <c r="D149" s="244">
        <v>45646</v>
      </c>
      <c r="E149" s="244">
        <v>46010</v>
      </c>
      <c r="F149" s="529">
        <v>37.5</v>
      </c>
      <c r="G149" s="529">
        <v>24</v>
      </c>
      <c r="H149" s="515" t="s">
        <v>5263</v>
      </c>
      <c r="I149" s="523">
        <f t="shared" si="3"/>
        <v>0.64</v>
      </c>
    </row>
    <row r="150" spans="1:9" ht="28.9">
      <c r="A150" s="373" t="s">
        <v>5791</v>
      </c>
      <c r="B150" s="515" t="s">
        <v>5764</v>
      </c>
      <c r="C150" s="515" t="s">
        <v>5765</v>
      </c>
      <c r="D150" s="516">
        <v>45889</v>
      </c>
      <c r="E150" s="516">
        <v>46253</v>
      </c>
      <c r="F150" s="517">
        <v>9919980</v>
      </c>
      <c r="G150" s="517">
        <v>3888012</v>
      </c>
      <c r="H150" s="515" t="s">
        <v>5351</v>
      </c>
      <c r="I150" s="523">
        <f t="shared" si="3"/>
        <v>0.39193748374492693</v>
      </c>
    </row>
    <row r="151" spans="1:9" ht="28.9">
      <c r="A151" s="373" t="s">
        <v>5367</v>
      </c>
      <c r="B151" s="515" t="s">
        <v>5674</v>
      </c>
      <c r="C151" s="515" t="s">
        <v>5675</v>
      </c>
      <c r="D151" s="516">
        <v>45715</v>
      </c>
      <c r="E151" s="516">
        <v>46079</v>
      </c>
      <c r="F151" s="517">
        <v>3500000</v>
      </c>
      <c r="G151" s="517">
        <v>331149</v>
      </c>
      <c r="H151" s="515" t="s">
        <v>5351</v>
      </c>
      <c r="I151" s="523">
        <f t="shared" si="3"/>
        <v>9.4614000000000004E-2</v>
      </c>
    </row>
    <row r="152" spans="1:9" ht="28.9">
      <c r="A152" s="373" t="s">
        <v>5720</v>
      </c>
      <c r="B152" s="515" t="s">
        <v>5716</v>
      </c>
      <c r="C152" s="515" t="s">
        <v>5717</v>
      </c>
      <c r="D152" s="516">
        <v>45777</v>
      </c>
      <c r="E152" s="516">
        <v>46141</v>
      </c>
      <c r="F152" s="517">
        <v>300</v>
      </c>
      <c r="G152" s="517">
        <v>0</v>
      </c>
      <c r="H152" s="515" t="s">
        <v>5351</v>
      </c>
      <c r="I152" s="523">
        <f t="shared" si="3"/>
        <v>0</v>
      </c>
    </row>
    <row r="153" spans="1:9" ht="28.9">
      <c r="A153" s="524" t="s">
        <v>5792</v>
      </c>
      <c r="B153" s="525" t="s">
        <v>5771</v>
      </c>
      <c r="C153" s="525" t="s">
        <v>5772</v>
      </c>
      <c r="D153" s="526">
        <v>45946</v>
      </c>
      <c r="E153" s="526">
        <v>46310</v>
      </c>
      <c r="F153" s="626">
        <v>12.5</v>
      </c>
      <c r="G153" s="626">
        <v>2.29</v>
      </c>
      <c r="H153" s="525" t="s">
        <v>5679</v>
      </c>
      <c r="I153" s="528">
        <f t="shared" si="3"/>
        <v>0.1832</v>
      </c>
    </row>
    <row r="154" spans="1:9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>
      <c r="A155" s="200"/>
      <c r="B155" s="200"/>
      <c r="C155" s="200"/>
      <c r="D155" s="200"/>
      <c r="E155" s="200"/>
      <c r="F155" s="581"/>
      <c r="G155" s="581"/>
      <c r="H155" s="200"/>
      <c r="I155" s="200"/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  <row r="157" spans="1:9">
      <c r="A157" s="200"/>
      <c r="B157" s="200"/>
      <c r="C157" s="200"/>
      <c r="D157" s="200"/>
      <c r="E157" s="200"/>
      <c r="F157" s="581"/>
      <c r="G157" s="581"/>
      <c r="H157" s="200"/>
      <c r="I157" s="200"/>
    </row>
  </sheetData>
  <autoFilter ref="A3:I153" xr:uid="{FE763B29-A10C-4D5D-964D-E9C52C467F54}"/>
  <mergeCells count="34">
    <mergeCell ref="A1:I1"/>
    <mergeCell ref="F2:I2"/>
    <mergeCell ref="A4:A5"/>
    <mergeCell ref="B4:B5"/>
    <mergeCell ref="D4:D5"/>
    <mergeCell ref="E4:E5"/>
    <mergeCell ref="A71:A72"/>
    <mergeCell ref="B71:B72"/>
    <mergeCell ref="D71:D72"/>
    <mergeCell ref="E71:E72"/>
    <mergeCell ref="A132:A133"/>
    <mergeCell ref="B132:B133"/>
    <mergeCell ref="D132:D133"/>
    <mergeCell ref="E132:E133"/>
    <mergeCell ref="A134:A135"/>
    <mergeCell ref="B134:B135"/>
    <mergeCell ref="D134:D135"/>
    <mergeCell ref="E134:E135"/>
    <mergeCell ref="A136:A137"/>
    <mergeCell ref="B136:B137"/>
    <mergeCell ref="D136:D137"/>
    <mergeCell ref="E136:E137"/>
    <mergeCell ref="A142:A143"/>
    <mergeCell ref="B142:B143"/>
    <mergeCell ref="D142:D143"/>
    <mergeCell ref="E142:E143"/>
    <mergeCell ref="A138:A139"/>
    <mergeCell ref="B138:B139"/>
    <mergeCell ref="D138:D139"/>
    <mergeCell ref="E138:E139"/>
    <mergeCell ref="A140:A141"/>
    <mergeCell ref="B140:B141"/>
    <mergeCell ref="D140:D141"/>
    <mergeCell ref="E140:E141"/>
  </mergeCells>
  <pageMargins left="0.511811024" right="0.511811024" top="0.78740157499999996" bottom="0.78740157499999996" header="0.31496062000000002" footer="0.3149606200000000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7FF6A-5BAF-443A-9F8F-18A9584F9713}">
  <dimension ref="A1:J163"/>
  <sheetViews>
    <sheetView zoomScaleNormal="100" workbookViewId="0">
      <selection activeCell="F2" sqref="F2:I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0" width="15" customWidth="1"/>
    <col min="11" max="11" width="9.140625" customWidth="1"/>
    <col min="18" max="18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5807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9269</v>
      </c>
      <c r="H4" s="520" t="s">
        <v>5263</v>
      </c>
      <c r="I4" s="522">
        <f t="shared" ref="I4:I75" si="0">G4/F4</f>
        <v>8.582407407407408E-2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424</v>
      </c>
      <c r="H5" s="515" t="s">
        <v>5263</v>
      </c>
      <c r="I5" s="523">
        <f t="shared" si="0"/>
        <v>3.5333333333333335E-2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211409</v>
      </c>
      <c r="H6" s="515" t="s">
        <v>5263</v>
      </c>
      <c r="I6" s="523">
        <f t="shared" si="0"/>
        <v>0.28187866666666667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620">
        <v>677</v>
      </c>
      <c r="H7" s="515" t="s">
        <v>5263</v>
      </c>
      <c r="I7" s="523">
        <f t="shared" si="0"/>
        <v>0.56416666666666671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517">
        <v>149958</v>
      </c>
      <c r="H8" s="515" t="s">
        <v>5263</v>
      </c>
      <c r="I8" s="523">
        <f t="shared" si="0"/>
        <v>0.99972000000000005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71390</v>
      </c>
      <c r="H9" s="515" t="s">
        <v>5263</v>
      </c>
      <c r="I9" s="523">
        <f t="shared" si="0"/>
        <v>0.26838345864661656</v>
      </c>
    </row>
    <row r="10" spans="1:9" ht="43.15">
      <c r="A10" s="260" t="s">
        <v>5687</v>
      </c>
      <c r="B10" s="241" t="s">
        <v>5808</v>
      </c>
      <c r="C10" s="241" t="s">
        <v>5809</v>
      </c>
      <c r="D10" s="244">
        <v>45730</v>
      </c>
      <c r="E10" s="244">
        <v>46022</v>
      </c>
      <c r="F10" s="242">
        <v>7500</v>
      </c>
      <c r="G10" s="517">
        <v>1050</v>
      </c>
      <c r="H10" s="515" t="s">
        <v>5263</v>
      </c>
      <c r="I10" s="523">
        <f t="shared" si="0"/>
        <v>0.14000000000000001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721.5</v>
      </c>
      <c r="H11" s="515" t="s">
        <v>5263</v>
      </c>
      <c r="I11" s="523">
        <f t="shared" si="0"/>
        <v>0.40083333333333332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456.43</v>
      </c>
      <c r="H12" s="515" t="s">
        <v>5263</v>
      </c>
      <c r="I12" s="523">
        <f t="shared" si="0"/>
        <v>0.23227989821882952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27.85</v>
      </c>
      <c r="H13" s="515" t="s">
        <v>5263</v>
      </c>
      <c r="I13" s="523">
        <f t="shared" si="0"/>
        <v>0.73289473684210527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141.63999999999999</v>
      </c>
      <c r="H14" s="515" t="s">
        <v>5263</v>
      </c>
      <c r="I14" s="523">
        <f t="shared" si="0"/>
        <v>0.54476923076923067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12.28</v>
      </c>
      <c r="H15" s="515" t="s">
        <v>5263</v>
      </c>
      <c r="I15" s="523">
        <f t="shared" si="0"/>
        <v>0.76749999999999996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35.229999999999997</v>
      </c>
      <c r="H16" s="515" t="s">
        <v>5263</v>
      </c>
      <c r="I16" s="523">
        <f t="shared" si="0"/>
        <v>0.70459999999999989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154.57</v>
      </c>
      <c r="H17" s="515" t="s">
        <v>5263</v>
      </c>
      <c r="I17" s="523">
        <f t="shared" si="0"/>
        <v>0.59450000000000003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293.45999999999998</v>
      </c>
      <c r="H18" s="515" t="s">
        <v>5263</v>
      </c>
      <c r="I18" s="523">
        <f t="shared" si="0"/>
        <v>0.7524615384615384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617.55999999999995</v>
      </c>
      <c r="H19" s="515" t="s">
        <v>5263</v>
      </c>
      <c r="I19" s="523">
        <f t="shared" si="0"/>
        <v>0.64665968586387423</v>
      </c>
    </row>
    <row r="20" spans="1:9" ht="43.15">
      <c r="A20" s="373" t="s">
        <v>5453</v>
      </c>
      <c r="B20" s="515" t="s">
        <v>5810</v>
      </c>
      <c r="C20" s="515" t="s">
        <v>5811</v>
      </c>
      <c r="D20" s="516">
        <v>45672</v>
      </c>
      <c r="E20" s="516">
        <v>46036</v>
      </c>
      <c r="F20" s="517">
        <v>237</v>
      </c>
      <c r="G20" s="517">
        <v>143.43</v>
      </c>
      <c r="H20" s="515" t="s">
        <v>5263</v>
      </c>
      <c r="I20" s="523">
        <f t="shared" si="0"/>
        <v>0.60518987341772157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92.3</v>
      </c>
      <c r="H21" s="515" t="s">
        <v>5263</v>
      </c>
      <c r="I21" s="523">
        <f t="shared" si="0"/>
        <v>0.83909090909090911</v>
      </c>
    </row>
    <row r="22" spans="1:9" ht="43.15">
      <c r="A22" s="373" t="s">
        <v>5455</v>
      </c>
      <c r="B22" s="515" t="s">
        <v>5810</v>
      </c>
      <c r="C22" s="515" t="s">
        <v>5811</v>
      </c>
      <c r="D22" s="516">
        <v>45672</v>
      </c>
      <c r="E22" s="516">
        <v>46036</v>
      </c>
      <c r="F22" s="517">
        <v>176</v>
      </c>
      <c r="G22" s="517">
        <v>113.2</v>
      </c>
      <c r="H22" s="515" t="s">
        <v>5263</v>
      </c>
      <c r="I22" s="523">
        <f t="shared" si="0"/>
        <v>0.64318181818181819</v>
      </c>
    </row>
    <row r="23" spans="1:9" ht="43.15">
      <c r="A23" s="373" t="s">
        <v>5456</v>
      </c>
      <c r="B23" s="515" t="s">
        <v>5810</v>
      </c>
      <c r="C23" s="515" t="s">
        <v>5811</v>
      </c>
      <c r="D23" s="516">
        <v>45672</v>
      </c>
      <c r="E23" s="516">
        <v>46036</v>
      </c>
      <c r="F23" s="517">
        <v>127</v>
      </c>
      <c r="G23" s="517">
        <v>57.72</v>
      </c>
      <c r="H23" s="515" t="s">
        <v>5263</v>
      </c>
      <c r="I23" s="523">
        <f t="shared" si="0"/>
        <v>0.45448818897637794</v>
      </c>
    </row>
    <row r="24" spans="1:9" ht="43.15">
      <c r="A24" s="373" t="s">
        <v>5457</v>
      </c>
      <c r="B24" s="515" t="s">
        <v>5810</v>
      </c>
      <c r="C24" s="515" t="s">
        <v>5811</v>
      </c>
      <c r="D24" s="516">
        <v>45672</v>
      </c>
      <c r="E24" s="516">
        <v>46036</v>
      </c>
      <c r="F24" s="517">
        <v>177</v>
      </c>
      <c r="G24" s="517">
        <v>94.35</v>
      </c>
      <c r="H24" s="515" t="s">
        <v>5263</v>
      </c>
      <c r="I24" s="523">
        <f t="shared" si="0"/>
        <v>0.5330508474576271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40.659999999999997</v>
      </c>
      <c r="H25" s="515" t="s">
        <v>5263</v>
      </c>
      <c r="I25" s="523">
        <f t="shared" si="0"/>
        <v>0.58085714285714285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80.73</v>
      </c>
      <c r="H26" s="515" t="s">
        <v>5263</v>
      </c>
      <c r="I26" s="523">
        <f t="shared" si="0"/>
        <v>0.39965346534653468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166.19</v>
      </c>
      <c r="H27" s="515" t="s">
        <v>5263</v>
      </c>
      <c r="I27" s="523">
        <f t="shared" si="0"/>
        <v>0.45531506849315068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116.93</v>
      </c>
      <c r="H29" s="515" t="s">
        <v>5263</v>
      </c>
      <c r="I29" s="523">
        <f t="shared" si="0"/>
        <v>0.2386326530612245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8</v>
      </c>
      <c r="H30" s="515" t="s">
        <v>5263</v>
      </c>
      <c r="I30" s="523">
        <f t="shared" si="0"/>
        <v>0.1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8106.77</v>
      </c>
      <c r="H32" s="515" t="s">
        <v>5263</v>
      </c>
      <c r="I32" s="523">
        <f t="shared" si="0"/>
        <v>0.40533850000000005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486</v>
      </c>
      <c r="H34" s="515" t="s">
        <v>5263</v>
      </c>
      <c r="I34" s="523">
        <f t="shared" si="0"/>
        <v>0.27771428571428569</v>
      </c>
    </row>
    <row r="35" spans="1:9" ht="43.15">
      <c r="A35" s="373" t="s">
        <v>5637</v>
      </c>
      <c r="B35" s="515" t="s">
        <v>5706</v>
      </c>
      <c r="C35" s="515" t="s">
        <v>5707</v>
      </c>
      <c r="D35" s="516">
        <v>45623</v>
      </c>
      <c r="E35" s="516">
        <v>45987</v>
      </c>
      <c r="F35" s="517">
        <v>2700</v>
      </c>
      <c r="G35" s="517">
        <v>1836</v>
      </c>
      <c r="H35" s="515" t="s">
        <v>5263</v>
      </c>
      <c r="I35" s="523">
        <f t="shared" si="0"/>
        <v>0.68</v>
      </c>
    </row>
    <row r="36" spans="1:9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30</v>
      </c>
      <c r="H36" s="515" t="s">
        <v>5263</v>
      </c>
      <c r="I36" s="523">
        <f t="shared" si="0"/>
        <v>0.3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13349</v>
      </c>
      <c r="H37" s="515" t="s">
        <v>5263</v>
      </c>
      <c r="I37" s="523">
        <f t="shared" si="0"/>
        <v>0.44496666666666668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2652.5</v>
      </c>
      <c r="H38" s="515" t="s">
        <v>5263</v>
      </c>
      <c r="I38" s="523">
        <f t="shared" si="0"/>
        <v>0.53049999999999997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3276.5</v>
      </c>
      <c r="H39" s="515" t="s">
        <v>5263</v>
      </c>
      <c r="I39" s="523">
        <f t="shared" si="0"/>
        <v>0.36405555555555558</v>
      </c>
    </row>
    <row r="40" spans="1:9" ht="28.9">
      <c r="A40" s="373" t="s">
        <v>5282</v>
      </c>
      <c r="B40" s="515" t="s">
        <v>5771</v>
      </c>
      <c r="C40" s="515" t="s">
        <v>5772</v>
      </c>
      <c r="D40" s="516">
        <v>45975</v>
      </c>
      <c r="E40" s="516">
        <v>46339</v>
      </c>
      <c r="F40" s="517">
        <v>24650</v>
      </c>
      <c r="G40" s="517">
        <v>1184</v>
      </c>
      <c r="H40" s="515" t="s">
        <v>5263</v>
      </c>
      <c r="I40" s="523">
        <f t="shared" si="0"/>
        <v>4.8032454361054765E-2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183473</v>
      </c>
      <c r="H41" s="515" t="s">
        <v>5263</v>
      </c>
      <c r="I41" s="523">
        <f t="shared" si="0"/>
        <v>0.22934125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6308</v>
      </c>
      <c r="H42" s="515" t="s">
        <v>5263</v>
      </c>
      <c r="I42" s="523">
        <f t="shared" si="0"/>
        <v>0.25231999999999999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224</v>
      </c>
      <c r="H43" s="515" t="s">
        <v>5263</v>
      </c>
      <c r="I43" s="523">
        <f>G43/F43</f>
        <v>8.9599999999999992E-3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18324</v>
      </c>
      <c r="H44" s="515" t="s">
        <v>5263</v>
      </c>
      <c r="I44" s="523">
        <f>G44/F44</f>
        <v>0.52354285714285709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94408</v>
      </c>
      <c r="H45" s="515" t="s">
        <v>5263</v>
      </c>
      <c r="I45" s="523">
        <f t="shared" si="0"/>
        <v>0.31469333333333332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245577</v>
      </c>
      <c r="H46" s="515" t="s">
        <v>5263</v>
      </c>
      <c r="I46" s="523">
        <f t="shared" si="0"/>
        <v>0.61394249999999995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1926</v>
      </c>
      <c r="H47" s="515" t="s">
        <v>5263</v>
      </c>
      <c r="I47" s="523">
        <f t="shared" si="0"/>
        <v>0.19259999999999999</v>
      </c>
    </row>
    <row r="48" spans="1:9" ht="28.9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2170</v>
      </c>
      <c r="H48" s="515" t="s">
        <v>5263</v>
      </c>
      <c r="I48" s="523">
        <f t="shared" si="0"/>
        <v>0.25833333333333336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7.5</v>
      </c>
      <c r="H49" s="515" t="s">
        <v>5263</v>
      </c>
      <c r="I49" s="523">
        <f t="shared" si="0"/>
        <v>7.4999999999999997E-2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18569</v>
      </c>
      <c r="H50" s="515" t="s">
        <v>5263</v>
      </c>
      <c r="I50" s="523">
        <f t="shared" si="0"/>
        <v>0.53054285714285709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11971</v>
      </c>
      <c r="H51" s="515" t="s">
        <v>5263</v>
      </c>
      <c r="I51" s="523">
        <f t="shared" si="0"/>
        <v>0.99758333333333338</v>
      </c>
    </row>
    <row r="52" spans="1:9" ht="28.9">
      <c r="A52" s="373" t="s">
        <v>5668</v>
      </c>
      <c r="B52" s="515" t="s">
        <v>5812</v>
      </c>
      <c r="C52" s="515" t="s">
        <v>5813</v>
      </c>
      <c r="D52" s="516">
        <v>45996</v>
      </c>
      <c r="E52" s="516">
        <v>46055</v>
      </c>
      <c r="F52" s="517">
        <v>10700</v>
      </c>
      <c r="G52" s="517">
        <v>158</v>
      </c>
      <c r="H52" s="515" t="s">
        <v>5263</v>
      </c>
      <c r="I52" s="523">
        <f t="shared" ref="I52" si="1">G52/F52</f>
        <v>1.4766355140186916E-2</v>
      </c>
    </row>
    <row r="53" spans="1:9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370</v>
      </c>
      <c r="H53" s="515" t="s">
        <v>5263</v>
      </c>
      <c r="I53" s="523">
        <f t="shared" si="0"/>
        <v>0.26428571428571429</v>
      </c>
    </row>
    <row r="54" spans="1:9" ht="28.9">
      <c r="A54" s="373" t="s">
        <v>5775</v>
      </c>
      <c r="B54" s="515" t="s">
        <v>5766</v>
      </c>
      <c r="C54" s="515" t="s">
        <v>5767</v>
      </c>
      <c r="D54" s="516">
        <v>45915</v>
      </c>
      <c r="E54" s="516">
        <v>46279</v>
      </c>
      <c r="F54" s="517">
        <v>20</v>
      </c>
      <c r="G54" s="529">
        <v>0.25700000000000001</v>
      </c>
      <c r="H54" s="515" t="s">
        <v>5263</v>
      </c>
      <c r="I54" s="523">
        <f t="shared" si="0"/>
        <v>1.285E-2</v>
      </c>
    </row>
    <row r="55" spans="1:9" ht="28.9">
      <c r="A55" s="373" t="s">
        <v>5776</v>
      </c>
      <c r="B55" s="515" t="s">
        <v>5771</v>
      </c>
      <c r="C55" s="515" t="s">
        <v>5772</v>
      </c>
      <c r="D55" s="516">
        <v>45946</v>
      </c>
      <c r="E55" s="516">
        <v>46310</v>
      </c>
      <c r="F55" s="517">
        <v>3948</v>
      </c>
      <c r="G55" s="517">
        <v>0</v>
      </c>
      <c r="H55" s="515" t="s">
        <v>5351</v>
      </c>
      <c r="I55" s="523">
        <f t="shared" si="0"/>
        <v>0</v>
      </c>
    </row>
    <row r="56" spans="1:9" ht="28.9">
      <c r="A56" s="373" t="s">
        <v>5777</v>
      </c>
      <c r="B56" s="515" t="s">
        <v>5760</v>
      </c>
      <c r="C56" s="515" t="s">
        <v>5761</v>
      </c>
      <c r="D56" s="516">
        <v>45863</v>
      </c>
      <c r="E56" s="516">
        <v>46043</v>
      </c>
      <c r="F56" s="517">
        <v>48</v>
      </c>
      <c r="G56" s="517">
        <v>5</v>
      </c>
      <c r="H56" s="515" t="s">
        <v>5351</v>
      </c>
      <c r="I56" s="523">
        <f t="shared" si="0"/>
        <v>0.10416666666666667</v>
      </c>
    </row>
    <row r="57" spans="1:9" ht="28.9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385624</v>
      </c>
      <c r="H57" s="515" t="s">
        <v>5351</v>
      </c>
      <c r="I57" s="523">
        <f t="shared" si="0"/>
        <v>0.69205106071401012</v>
      </c>
    </row>
    <row r="58" spans="1:9" ht="28.9">
      <c r="A58" s="373" t="s">
        <v>5493</v>
      </c>
      <c r="B58" s="515" t="s">
        <v>5766</v>
      </c>
      <c r="C58" s="515" t="s">
        <v>5767</v>
      </c>
      <c r="D58" s="516">
        <v>45915</v>
      </c>
      <c r="E58" s="516">
        <v>46279</v>
      </c>
      <c r="F58" s="517">
        <v>6000</v>
      </c>
      <c r="G58" s="517">
        <v>1652</v>
      </c>
      <c r="H58" s="515" t="s">
        <v>5263</v>
      </c>
      <c r="I58" s="523">
        <f t="shared" si="0"/>
        <v>0.27533333333333332</v>
      </c>
    </row>
    <row r="59" spans="1:9" ht="28.9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3408</v>
      </c>
      <c r="H59" s="515" t="s">
        <v>5263</v>
      </c>
      <c r="I59" s="523">
        <f t="shared" si="0"/>
        <v>0.70471464019851116</v>
      </c>
    </row>
    <row r="60" spans="1:9" ht="28.9">
      <c r="A60" s="373" t="s">
        <v>5291</v>
      </c>
      <c r="B60" s="515" t="s">
        <v>5812</v>
      </c>
      <c r="C60" s="515" t="s">
        <v>5813</v>
      </c>
      <c r="D60" s="516">
        <v>45996</v>
      </c>
      <c r="E60" s="516">
        <v>46177</v>
      </c>
      <c r="F60" s="517">
        <v>4836</v>
      </c>
      <c r="G60" s="517">
        <v>200</v>
      </c>
      <c r="H60" s="515" t="s">
        <v>5263</v>
      </c>
      <c r="I60" s="523">
        <f t="shared" ref="I60" si="2">G60/F60</f>
        <v>4.1356492969396197E-2</v>
      </c>
    </row>
    <row r="61" spans="1:9" ht="28.9">
      <c r="A61" s="373" t="s">
        <v>5778</v>
      </c>
      <c r="B61" s="515" t="s">
        <v>5771</v>
      </c>
      <c r="C61" s="515" t="s">
        <v>5772</v>
      </c>
      <c r="D61" s="516">
        <v>45946</v>
      </c>
      <c r="E61" s="516">
        <v>46310</v>
      </c>
      <c r="F61" s="517">
        <v>1500</v>
      </c>
      <c r="G61" s="517">
        <v>0</v>
      </c>
      <c r="H61" s="515" t="s">
        <v>5263</v>
      </c>
      <c r="I61" s="523">
        <f t="shared" si="0"/>
        <v>0</v>
      </c>
    </row>
    <row r="62" spans="1:9" ht="28.9">
      <c r="A62" s="373" t="s">
        <v>5292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572</v>
      </c>
      <c r="G62" s="517">
        <v>402</v>
      </c>
      <c r="H62" s="515" t="s">
        <v>5263</v>
      </c>
      <c r="I62" s="523">
        <f t="shared" si="0"/>
        <v>0.70279720279720281</v>
      </c>
    </row>
    <row r="63" spans="1:9" ht="28.9">
      <c r="A63" s="373" t="s">
        <v>5293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250</v>
      </c>
      <c r="G63" s="517">
        <v>54</v>
      </c>
      <c r="H63" s="515" t="s">
        <v>5263</v>
      </c>
      <c r="I63" s="523">
        <f>G63/F63</f>
        <v>0.216</v>
      </c>
    </row>
    <row r="64" spans="1:9" ht="28.9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902</v>
      </c>
      <c r="H64" s="515" t="s">
        <v>5263</v>
      </c>
      <c r="I64" s="523">
        <f t="shared" si="0"/>
        <v>0.99889258028792915</v>
      </c>
    </row>
    <row r="65" spans="1:9" ht="28.9">
      <c r="A65" s="373" t="s">
        <v>5295</v>
      </c>
      <c r="B65" s="515" t="s">
        <v>5736</v>
      </c>
      <c r="C65" s="515" t="s">
        <v>5737</v>
      </c>
      <c r="D65" s="516">
        <v>45831</v>
      </c>
      <c r="E65" s="516">
        <v>46195</v>
      </c>
      <c r="F65" s="517">
        <v>370</v>
      </c>
      <c r="G65" s="517">
        <v>71</v>
      </c>
      <c r="H65" s="515" t="s">
        <v>5263</v>
      </c>
      <c r="I65" s="523">
        <f>G65/F65</f>
        <v>0.1918918918918919</v>
      </c>
    </row>
    <row r="66" spans="1:9" ht="28.9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1</v>
      </c>
      <c r="H66" s="515" t="s">
        <v>5423</v>
      </c>
      <c r="I66" s="523">
        <f t="shared" si="0"/>
        <v>1</v>
      </c>
    </row>
    <row r="67" spans="1:9" ht="28.9">
      <c r="A67" s="373" t="s">
        <v>5779</v>
      </c>
      <c r="B67" s="515" t="s">
        <v>5771</v>
      </c>
      <c r="C67" s="515" t="s">
        <v>5772</v>
      </c>
      <c r="D67" s="516">
        <v>45946</v>
      </c>
      <c r="E67" s="516">
        <v>46310</v>
      </c>
      <c r="F67" s="517">
        <v>12000</v>
      </c>
      <c r="G67" s="517">
        <v>750</v>
      </c>
      <c r="H67" s="515" t="s">
        <v>5679</v>
      </c>
      <c r="I67" s="523">
        <f t="shared" si="0"/>
        <v>6.25E-2</v>
      </c>
    </row>
    <row r="68" spans="1:9" ht="28.9">
      <c r="A68" s="373" t="s">
        <v>5678</v>
      </c>
      <c r="B68" s="515" t="s">
        <v>5674</v>
      </c>
      <c r="C68" s="515" t="s">
        <v>5675</v>
      </c>
      <c r="D68" s="516">
        <v>45715</v>
      </c>
      <c r="E68" s="516">
        <v>46079</v>
      </c>
      <c r="F68" s="517">
        <v>214278</v>
      </c>
      <c r="G68" s="517">
        <v>62619</v>
      </c>
      <c r="H68" s="515" t="s">
        <v>5679</v>
      </c>
      <c r="I68" s="523">
        <f t="shared" si="0"/>
        <v>0.29223252037073333</v>
      </c>
    </row>
    <row r="69" spans="1:9" ht="28.9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578</v>
      </c>
      <c r="H69" s="515" t="s">
        <v>5263</v>
      </c>
      <c r="I69" s="523">
        <f t="shared" si="0"/>
        <v>0.96333333333333337</v>
      </c>
    </row>
    <row r="70" spans="1:9" ht="28.9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635.92999999999995</v>
      </c>
      <c r="H70" s="515" t="s">
        <v>5263</v>
      </c>
      <c r="I70" s="523">
        <f t="shared" si="0"/>
        <v>0.35329444444444441</v>
      </c>
    </row>
    <row r="71" spans="1:9" ht="43.15">
      <c r="A71" s="373" t="s">
        <v>5698</v>
      </c>
      <c r="B71" s="515" t="s">
        <v>5814</v>
      </c>
      <c r="C71" s="515" t="s">
        <v>5815</v>
      </c>
      <c r="D71" s="516">
        <v>45751</v>
      </c>
      <c r="E71" s="516">
        <v>46115</v>
      </c>
      <c r="F71" s="517">
        <v>391117</v>
      </c>
      <c r="G71" s="517">
        <v>86260.51</v>
      </c>
      <c r="H71" s="515" t="s">
        <v>5320</v>
      </c>
      <c r="I71" s="523">
        <f t="shared" si="0"/>
        <v>0.22054911957291551</v>
      </c>
    </row>
    <row r="72" spans="1:9" ht="28.9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774</v>
      </c>
      <c r="H72" s="515" t="s">
        <v>5263</v>
      </c>
      <c r="I72" s="523">
        <f t="shared" si="0"/>
        <v>0.51600000000000001</v>
      </c>
    </row>
    <row r="73" spans="1:9">
      <c r="A73" s="688" t="s">
        <v>1288</v>
      </c>
      <c r="B73" s="689" t="s">
        <v>5664</v>
      </c>
      <c r="C73" s="515" t="s">
        <v>5669</v>
      </c>
      <c r="D73" s="690">
        <v>45691</v>
      </c>
      <c r="E73" s="690">
        <v>46055</v>
      </c>
      <c r="F73" s="248">
        <v>1900</v>
      </c>
      <c r="G73" s="248">
        <v>1765</v>
      </c>
      <c r="H73" s="515" t="s">
        <v>5263</v>
      </c>
      <c r="I73" s="523">
        <f t="shared" si="0"/>
        <v>0.92894736842105263</v>
      </c>
    </row>
    <row r="74" spans="1:9">
      <c r="A74" s="688"/>
      <c r="B74" s="689"/>
      <c r="C74" s="515" t="s">
        <v>5670</v>
      </c>
      <c r="D74" s="689"/>
      <c r="E74" s="689"/>
      <c r="F74" s="248">
        <v>100</v>
      </c>
      <c r="G74" s="248">
        <v>100</v>
      </c>
      <c r="H74" s="515" t="s">
        <v>5263</v>
      </c>
      <c r="I74" s="523">
        <f t="shared" si="0"/>
        <v>1</v>
      </c>
    </row>
    <row r="75" spans="1:9" ht="28.9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7900</v>
      </c>
      <c r="H75" s="515" t="s">
        <v>5263</v>
      </c>
      <c r="I75" s="523">
        <f t="shared" si="0"/>
        <v>1</v>
      </c>
    </row>
    <row r="76" spans="1:9" ht="28.9">
      <c r="A76" s="373" t="s">
        <v>5780</v>
      </c>
      <c r="B76" s="515" t="s">
        <v>5764</v>
      </c>
      <c r="C76" s="515" t="s">
        <v>5765</v>
      </c>
      <c r="D76" s="516">
        <v>45889</v>
      </c>
      <c r="E76" s="516">
        <v>46253</v>
      </c>
      <c r="F76" s="517">
        <v>2500</v>
      </c>
      <c r="G76" s="517">
        <v>775</v>
      </c>
      <c r="H76" s="515" t="s">
        <v>5263</v>
      </c>
      <c r="I76" s="523">
        <f t="shared" ref="I76:I148" si="3">G76/F76</f>
        <v>0.31</v>
      </c>
    </row>
    <row r="77" spans="1:9" ht="28.9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325</v>
      </c>
      <c r="H77" s="515" t="s">
        <v>5263</v>
      </c>
      <c r="I77" s="523">
        <f t="shared" si="3"/>
        <v>0.16250000000000001</v>
      </c>
    </row>
    <row r="78" spans="1:9" ht="28.9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0</v>
      </c>
      <c r="H78" s="515" t="s">
        <v>5263</v>
      </c>
      <c r="I78" s="523">
        <f t="shared" si="3"/>
        <v>0</v>
      </c>
    </row>
    <row r="79" spans="1:9" ht="28.9">
      <c r="A79" s="373" t="s">
        <v>5309</v>
      </c>
      <c r="B79" s="515" t="s">
        <v>5764</v>
      </c>
      <c r="C79" s="515" t="s">
        <v>5765</v>
      </c>
      <c r="D79" s="516">
        <v>45889</v>
      </c>
      <c r="E79" s="516">
        <v>46253</v>
      </c>
      <c r="F79" s="517">
        <v>25000</v>
      </c>
      <c r="G79" s="517">
        <v>9130.36</v>
      </c>
      <c r="H79" s="515" t="s">
        <v>5263</v>
      </c>
      <c r="I79" s="523">
        <f t="shared" si="3"/>
        <v>0.36521440000000005</v>
      </c>
    </row>
    <row r="80" spans="1:9" ht="28.9">
      <c r="A80" s="260" t="s">
        <v>5310</v>
      </c>
      <c r="B80" s="241" t="s">
        <v>5764</v>
      </c>
      <c r="C80" s="241" t="s">
        <v>5765</v>
      </c>
      <c r="D80" s="244">
        <v>45916</v>
      </c>
      <c r="E80" s="244">
        <v>46280</v>
      </c>
      <c r="F80" s="242">
        <v>10000</v>
      </c>
      <c r="G80" s="517">
        <v>1821</v>
      </c>
      <c r="H80" s="515" t="s">
        <v>5263</v>
      </c>
      <c r="I80" s="523">
        <f t="shared" si="3"/>
        <v>0.18210000000000001</v>
      </c>
    </row>
    <row r="81" spans="1:9" ht="28.9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102</v>
      </c>
      <c r="H81" s="515" t="s">
        <v>5263</v>
      </c>
      <c r="I81" s="523">
        <f t="shared" si="3"/>
        <v>0.85</v>
      </c>
    </row>
    <row r="82" spans="1:9" ht="28.9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194</v>
      </c>
      <c r="H82" s="515" t="s">
        <v>5263</v>
      </c>
      <c r="I82" s="523">
        <f t="shared" si="3"/>
        <v>9.7000000000000003E-2</v>
      </c>
    </row>
    <row r="83" spans="1:9" ht="28.9">
      <c r="A83" s="373" t="s">
        <v>5314</v>
      </c>
      <c r="B83" s="515" t="s">
        <v>5764</v>
      </c>
      <c r="C83" s="515" t="s">
        <v>5765</v>
      </c>
      <c r="D83" s="516">
        <v>45889</v>
      </c>
      <c r="E83" s="516">
        <v>46253</v>
      </c>
      <c r="F83" s="517">
        <v>1300</v>
      </c>
      <c r="G83" s="517">
        <v>988.76</v>
      </c>
      <c r="H83" s="515" t="s">
        <v>5263</v>
      </c>
      <c r="I83" s="523">
        <f t="shared" si="3"/>
        <v>0.76058461538461541</v>
      </c>
    </row>
    <row r="84" spans="1:9" ht="28.9">
      <c r="A84" s="373" t="s">
        <v>5316</v>
      </c>
      <c r="B84" s="515" t="s">
        <v>5771</v>
      </c>
      <c r="C84" s="515" t="s">
        <v>5772</v>
      </c>
      <c r="D84" s="516">
        <v>45946</v>
      </c>
      <c r="E84" s="516">
        <v>46310</v>
      </c>
      <c r="F84" s="517">
        <v>15000</v>
      </c>
      <c r="G84" s="517">
        <v>1633</v>
      </c>
      <c r="H84" s="515" t="s">
        <v>5263</v>
      </c>
      <c r="I84" s="523">
        <f t="shared" si="3"/>
        <v>0.10886666666666667</v>
      </c>
    </row>
    <row r="85" spans="1:9" ht="28.9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99</v>
      </c>
      <c r="H85" s="515" t="s">
        <v>5263</v>
      </c>
      <c r="I85" s="523">
        <f t="shared" si="3"/>
        <v>0.495</v>
      </c>
    </row>
    <row r="86" spans="1:9" ht="28.9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2928</v>
      </c>
      <c r="H86" s="515" t="s">
        <v>5263</v>
      </c>
      <c r="I86" s="523">
        <f t="shared" si="3"/>
        <v>0.41828571428571426</v>
      </c>
    </row>
    <row r="87" spans="1:9" ht="28.9">
      <c r="A87" s="373" t="s">
        <v>5680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12500</v>
      </c>
      <c r="G87" s="517">
        <v>11400</v>
      </c>
      <c r="H87" s="515" t="s">
        <v>5679</v>
      </c>
      <c r="I87" s="523">
        <f t="shared" si="3"/>
        <v>0.91200000000000003</v>
      </c>
    </row>
    <row r="88" spans="1:9" ht="28.9">
      <c r="A88" s="373" t="s">
        <v>5642</v>
      </c>
      <c r="B88" s="515" t="s">
        <v>5635</v>
      </c>
      <c r="C88" s="515" t="s">
        <v>5636</v>
      </c>
      <c r="D88" s="516">
        <v>45623</v>
      </c>
      <c r="E88" s="516">
        <v>45987</v>
      </c>
      <c r="F88" s="517">
        <v>1000000</v>
      </c>
      <c r="G88" s="517">
        <v>148163</v>
      </c>
      <c r="H88" s="515" t="s">
        <v>5351</v>
      </c>
      <c r="I88" s="523">
        <f t="shared" si="3"/>
        <v>0.14816299999999999</v>
      </c>
    </row>
    <row r="89" spans="1:9" ht="28.9">
      <c r="A89" s="373" t="s">
        <v>5718</v>
      </c>
      <c r="B89" s="241" t="s">
        <v>5716</v>
      </c>
      <c r="C89" s="241" t="s">
        <v>5717</v>
      </c>
      <c r="D89" s="244">
        <v>45777</v>
      </c>
      <c r="E89" s="244">
        <v>46141</v>
      </c>
      <c r="F89" s="270">
        <v>114.46</v>
      </c>
      <c r="G89" s="270">
        <v>7.0000000000000007E-2</v>
      </c>
      <c r="H89" s="515" t="s">
        <v>5263</v>
      </c>
      <c r="I89" s="523">
        <f t="shared" si="3"/>
        <v>6.1156735977634113E-4</v>
      </c>
    </row>
    <row r="90" spans="1:9" ht="28.9">
      <c r="A90" s="373" t="s">
        <v>5699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31000</v>
      </c>
      <c r="G90" s="517">
        <v>4497</v>
      </c>
      <c r="H90" s="515" t="s">
        <v>5263</v>
      </c>
      <c r="I90" s="523">
        <f t="shared" si="3"/>
        <v>0.14506451612903226</v>
      </c>
    </row>
    <row r="91" spans="1:9" ht="43.15">
      <c r="A91" s="373" t="s">
        <v>5325</v>
      </c>
      <c r="B91" s="515" t="s">
        <v>5730</v>
      </c>
      <c r="C91" s="515" t="s">
        <v>5731</v>
      </c>
      <c r="D91" s="516">
        <v>45261</v>
      </c>
      <c r="E91" s="516">
        <v>45992</v>
      </c>
      <c r="F91" s="517">
        <v>4000</v>
      </c>
      <c r="G91" s="517">
        <v>3999</v>
      </c>
      <c r="H91" s="515" t="s">
        <v>5263</v>
      </c>
      <c r="I91" s="523">
        <f t="shared" si="3"/>
        <v>0.99975000000000003</v>
      </c>
    </row>
    <row r="92" spans="1:9" ht="28.9">
      <c r="A92" s="373" t="s">
        <v>5325</v>
      </c>
      <c r="B92" s="515" t="s">
        <v>5812</v>
      </c>
      <c r="C92" s="515" t="s">
        <v>5813</v>
      </c>
      <c r="D92" s="516">
        <v>45996</v>
      </c>
      <c r="E92" s="516">
        <v>46725</v>
      </c>
      <c r="F92" s="517">
        <v>12000</v>
      </c>
      <c r="G92" s="517">
        <v>424</v>
      </c>
      <c r="H92" s="515" t="s">
        <v>5263</v>
      </c>
      <c r="I92" s="523">
        <f t="shared" ref="I92" si="4">G92/F92</f>
        <v>3.5333333333333335E-2</v>
      </c>
    </row>
    <row r="93" spans="1:9" ht="28.9">
      <c r="A93" s="373" t="s">
        <v>5326</v>
      </c>
      <c r="B93" s="515" t="s">
        <v>5708</v>
      </c>
      <c r="C93" s="515" t="s">
        <v>5709</v>
      </c>
      <c r="D93" s="516">
        <v>45870</v>
      </c>
      <c r="E93" s="516">
        <v>46599</v>
      </c>
      <c r="F93" s="517">
        <v>20000</v>
      </c>
      <c r="G93" s="517">
        <v>12889</v>
      </c>
      <c r="H93" s="515" t="s">
        <v>5263</v>
      </c>
      <c r="I93" s="523">
        <f t="shared" si="3"/>
        <v>0.64444999999999997</v>
      </c>
    </row>
    <row r="94" spans="1:9" ht="28.9">
      <c r="A94" s="373" t="s">
        <v>5520</v>
      </c>
      <c r="B94" s="515" t="s">
        <v>5736</v>
      </c>
      <c r="C94" s="515" t="s">
        <v>5737</v>
      </c>
      <c r="D94" s="516">
        <v>45941</v>
      </c>
      <c r="E94" s="516">
        <v>46125</v>
      </c>
      <c r="F94" s="517">
        <v>55</v>
      </c>
      <c r="G94" s="517">
        <v>4</v>
      </c>
      <c r="H94" s="515" t="s">
        <v>5263</v>
      </c>
      <c r="I94" s="523">
        <f t="shared" si="3"/>
        <v>7.2727272727272724E-2</v>
      </c>
    </row>
    <row r="95" spans="1:9" ht="28.9">
      <c r="A95" s="373" t="s">
        <v>5801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6250</v>
      </c>
      <c r="G95" s="517">
        <v>0</v>
      </c>
      <c r="H95" s="515" t="s">
        <v>5679</v>
      </c>
      <c r="I95" s="523">
        <f t="shared" si="3"/>
        <v>0</v>
      </c>
    </row>
    <row r="96" spans="1:9" ht="28.9">
      <c r="A96" s="373" t="s">
        <v>5328</v>
      </c>
      <c r="B96" s="515" t="s">
        <v>5708</v>
      </c>
      <c r="C96" s="515" t="s">
        <v>5709</v>
      </c>
      <c r="D96" s="244">
        <v>45870</v>
      </c>
      <c r="E96" s="244">
        <v>46234</v>
      </c>
      <c r="F96" s="517">
        <v>39960</v>
      </c>
      <c r="G96" s="517">
        <v>9119.0300000000007</v>
      </c>
      <c r="H96" s="515" t="s">
        <v>5263</v>
      </c>
      <c r="I96" s="523">
        <f t="shared" si="3"/>
        <v>0.22820395395395396</v>
      </c>
    </row>
    <row r="97" spans="1:9" ht="28.9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2235</v>
      </c>
      <c r="H97" s="515" t="s">
        <v>5263</v>
      </c>
      <c r="I97" s="523">
        <f t="shared" si="3"/>
        <v>0.38534482758620692</v>
      </c>
    </row>
    <row r="98" spans="1:9" ht="28.9">
      <c r="A98" s="373" t="s">
        <v>5802</v>
      </c>
      <c r="B98" s="515" t="s">
        <v>5799</v>
      </c>
      <c r="C98" s="515" t="s">
        <v>5800</v>
      </c>
      <c r="D98" s="516">
        <v>45968</v>
      </c>
      <c r="E98" s="516">
        <v>46332</v>
      </c>
      <c r="F98" s="517">
        <v>240</v>
      </c>
      <c r="G98" s="517">
        <v>16</v>
      </c>
      <c r="H98" s="515" t="s">
        <v>5263</v>
      </c>
      <c r="I98" s="523">
        <f t="shared" si="3"/>
        <v>6.6666666666666666E-2</v>
      </c>
    </row>
    <row r="99" spans="1:9" ht="28.9">
      <c r="A99" s="373" t="s">
        <v>5700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3000</v>
      </c>
      <c r="G99" s="517">
        <v>2530</v>
      </c>
      <c r="H99" s="515" t="s">
        <v>5263</v>
      </c>
      <c r="I99" s="523">
        <f t="shared" si="3"/>
        <v>0.84333333333333338</v>
      </c>
    </row>
    <row r="100" spans="1:9" ht="28.9">
      <c r="A100" s="373" t="s">
        <v>5681</v>
      </c>
      <c r="B100" s="515" t="s">
        <v>5674</v>
      </c>
      <c r="C100" s="515" t="s">
        <v>5675</v>
      </c>
      <c r="D100" s="516">
        <v>45715</v>
      </c>
      <c r="E100" s="516">
        <v>46079</v>
      </c>
      <c r="F100" s="517">
        <v>40000</v>
      </c>
      <c r="G100" s="517">
        <v>25041.53</v>
      </c>
      <c r="H100" s="515" t="s">
        <v>5263</v>
      </c>
      <c r="I100" s="523">
        <f t="shared" si="3"/>
        <v>0.62603825000000002</v>
      </c>
    </row>
    <row r="101" spans="1:9" ht="28.9">
      <c r="A101" s="373" t="s">
        <v>5330</v>
      </c>
      <c r="B101" s="515" t="s">
        <v>5635</v>
      </c>
      <c r="C101" s="515" t="s">
        <v>5636</v>
      </c>
      <c r="D101" s="516">
        <v>45623</v>
      </c>
      <c r="E101" s="516">
        <v>45987</v>
      </c>
      <c r="F101" s="517">
        <v>9000</v>
      </c>
      <c r="G101" s="517">
        <v>4129.38</v>
      </c>
      <c r="H101" s="515" t="s">
        <v>5263</v>
      </c>
      <c r="I101" s="523">
        <f t="shared" si="3"/>
        <v>0.45882000000000001</v>
      </c>
    </row>
    <row r="102" spans="1:9" ht="28.9">
      <c r="A102" s="373" t="s">
        <v>277</v>
      </c>
      <c r="B102" s="241" t="s">
        <v>5764</v>
      </c>
      <c r="C102" s="241" t="s">
        <v>5765</v>
      </c>
      <c r="D102" s="244">
        <v>45916</v>
      </c>
      <c r="E102" s="244">
        <v>46280</v>
      </c>
      <c r="F102" s="517">
        <v>90000</v>
      </c>
      <c r="G102" s="517">
        <v>22646</v>
      </c>
      <c r="H102" s="515" t="s">
        <v>5263</v>
      </c>
      <c r="I102" s="523">
        <f t="shared" si="3"/>
        <v>0.25162222222222225</v>
      </c>
    </row>
    <row r="103" spans="1:9" ht="28.9">
      <c r="A103" s="373" t="s">
        <v>5331</v>
      </c>
      <c r="B103" s="515" t="s">
        <v>5766</v>
      </c>
      <c r="C103" s="515" t="s">
        <v>5767</v>
      </c>
      <c r="D103" s="516">
        <v>45940</v>
      </c>
      <c r="E103" s="516">
        <v>46304</v>
      </c>
      <c r="F103" s="517">
        <v>1100</v>
      </c>
      <c r="G103" s="517">
        <v>50</v>
      </c>
      <c r="H103" s="515" t="s">
        <v>5263</v>
      </c>
      <c r="I103" s="523">
        <f t="shared" si="3"/>
        <v>4.5454545454545456E-2</v>
      </c>
    </row>
    <row r="104" spans="1:9" ht="43.15">
      <c r="A104" s="373" t="s">
        <v>5682</v>
      </c>
      <c r="B104" s="515" t="s">
        <v>5725</v>
      </c>
      <c r="C104" s="515" t="s">
        <v>5727</v>
      </c>
      <c r="D104" s="516">
        <v>45715</v>
      </c>
      <c r="E104" s="516">
        <v>46079</v>
      </c>
      <c r="F104" s="517">
        <v>1200</v>
      </c>
      <c r="G104" s="517">
        <v>499</v>
      </c>
      <c r="H104" s="515" t="s">
        <v>5263</v>
      </c>
      <c r="I104" s="523">
        <f t="shared" si="3"/>
        <v>0.41583333333333333</v>
      </c>
    </row>
    <row r="105" spans="1:9" ht="28.9">
      <c r="A105" s="373" t="s">
        <v>5594</v>
      </c>
      <c r="B105" s="515" t="s">
        <v>5736</v>
      </c>
      <c r="C105" s="515" t="s">
        <v>5737</v>
      </c>
      <c r="D105" s="516">
        <v>45861</v>
      </c>
      <c r="E105" s="516">
        <v>46225</v>
      </c>
      <c r="F105" s="517">
        <v>325</v>
      </c>
      <c r="G105" s="517">
        <v>29</v>
      </c>
      <c r="H105" s="515" t="s">
        <v>5263</v>
      </c>
      <c r="I105" s="523">
        <f t="shared" si="3"/>
        <v>8.9230769230769225E-2</v>
      </c>
    </row>
    <row r="106" spans="1:9" ht="28.9">
      <c r="A106" s="373" t="s">
        <v>5332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220</v>
      </c>
      <c r="G106" s="517">
        <v>219</v>
      </c>
      <c r="H106" s="515" t="s">
        <v>5263</v>
      </c>
      <c r="I106" s="523">
        <f t="shared" si="3"/>
        <v>0.99545454545454548</v>
      </c>
    </row>
    <row r="107" spans="1:9" ht="28.9">
      <c r="A107" s="373" t="s">
        <v>168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5000</v>
      </c>
      <c r="G107" s="517">
        <v>1899.54</v>
      </c>
      <c r="H107" s="515" t="s">
        <v>5263</v>
      </c>
      <c r="I107" s="523">
        <f t="shared" si="3"/>
        <v>0.37990799999999997</v>
      </c>
    </row>
    <row r="108" spans="1:9" ht="28.9">
      <c r="A108" s="373" t="s">
        <v>5335</v>
      </c>
      <c r="B108" s="515" t="s">
        <v>5674</v>
      </c>
      <c r="C108" s="515" t="s">
        <v>5675</v>
      </c>
      <c r="D108" s="516">
        <v>45715</v>
      </c>
      <c r="E108" s="516">
        <v>46079</v>
      </c>
      <c r="F108" s="517">
        <v>2500</v>
      </c>
      <c r="G108" s="517">
        <v>267.35000000000002</v>
      </c>
      <c r="H108" s="515" t="s">
        <v>5263</v>
      </c>
      <c r="I108" s="523">
        <f t="shared" si="3"/>
        <v>0.10694000000000001</v>
      </c>
    </row>
    <row r="109" spans="1:9" ht="28.9">
      <c r="A109" s="373" t="s">
        <v>5340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3000</v>
      </c>
      <c r="G109" s="517">
        <v>0</v>
      </c>
      <c r="H109" s="515" t="s">
        <v>5263</v>
      </c>
      <c r="I109" s="523">
        <f t="shared" si="3"/>
        <v>0</v>
      </c>
    </row>
    <row r="110" spans="1:9" ht="28.9">
      <c r="A110" s="373" t="s">
        <v>5341</v>
      </c>
      <c r="B110" s="515" t="s">
        <v>5736</v>
      </c>
      <c r="C110" s="515" t="s">
        <v>5737</v>
      </c>
      <c r="D110" s="516">
        <v>45861</v>
      </c>
      <c r="E110" s="516">
        <v>46225</v>
      </c>
      <c r="F110" s="517">
        <v>5200</v>
      </c>
      <c r="G110" s="517">
        <v>413</v>
      </c>
      <c r="H110" s="515" t="s">
        <v>5263</v>
      </c>
      <c r="I110" s="523">
        <f t="shared" si="3"/>
        <v>7.942307692307693E-2</v>
      </c>
    </row>
    <row r="111" spans="1:9" ht="28.9">
      <c r="A111" s="373" t="s">
        <v>5701</v>
      </c>
      <c r="B111" s="515" t="s">
        <v>5696</v>
      </c>
      <c r="C111" s="515" t="s">
        <v>5697</v>
      </c>
      <c r="D111" s="516">
        <v>45751</v>
      </c>
      <c r="E111" s="516">
        <v>46115</v>
      </c>
      <c r="F111" s="517">
        <v>5000</v>
      </c>
      <c r="G111" s="517">
        <v>131</v>
      </c>
      <c r="H111" s="515" t="s">
        <v>5263</v>
      </c>
      <c r="I111" s="523">
        <f t="shared" si="3"/>
        <v>2.6200000000000001E-2</v>
      </c>
    </row>
    <row r="112" spans="1:9" ht="28.9">
      <c r="A112" s="373" t="s">
        <v>4593</v>
      </c>
      <c r="B112" s="515" t="s">
        <v>5664</v>
      </c>
      <c r="C112" s="515" t="s">
        <v>5665</v>
      </c>
      <c r="D112" s="516">
        <v>45691</v>
      </c>
      <c r="E112" s="516">
        <v>46055</v>
      </c>
      <c r="F112" s="517">
        <v>8000</v>
      </c>
      <c r="G112" s="517">
        <v>6335</v>
      </c>
      <c r="H112" s="515" t="s">
        <v>5263</v>
      </c>
      <c r="I112" s="523">
        <f t="shared" si="3"/>
        <v>0.791875</v>
      </c>
    </row>
    <row r="113" spans="1:9" ht="28.9">
      <c r="A113" s="373" t="s">
        <v>5803</v>
      </c>
      <c r="B113" s="515" t="s">
        <v>5799</v>
      </c>
      <c r="C113" s="515" t="s">
        <v>5800</v>
      </c>
      <c r="D113" s="516">
        <v>45968</v>
      </c>
      <c r="E113" s="516">
        <v>46332</v>
      </c>
      <c r="F113" s="517">
        <v>400</v>
      </c>
      <c r="G113" s="517">
        <v>0</v>
      </c>
      <c r="H113" s="515" t="s">
        <v>5263</v>
      </c>
      <c r="I113" s="523">
        <f t="shared" si="3"/>
        <v>0</v>
      </c>
    </row>
    <row r="114" spans="1:9" ht="28.9">
      <c r="A114" s="373" t="s">
        <v>173</v>
      </c>
      <c r="B114" s="241" t="s">
        <v>5716</v>
      </c>
      <c r="C114" s="241" t="s">
        <v>5717</v>
      </c>
      <c r="D114" s="244">
        <v>45777</v>
      </c>
      <c r="E114" s="244">
        <v>46141</v>
      </c>
      <c r="F114" s="242">
        <v>7200</v>
      </c>
      <c r="G114" s="242">
        <v>3268</v>
      </c>
      <c r="H114" s="515" t="s">
        <v>5263</v>
      </c>
      <c r="I114" s="523">
        <f t="shared" si="3"/>
        <v>0.4538888888888889</v>
      </c>
    </row>
    <row r="115" spans="1:9" ht="28.9">
      <c r="A115" s="373" t="s">
        <v>5350</v>
      </c>
      <c r="B115" s="515" t="s">
        <v>5635</v>
      </c>
      <c r="C115" s="515" t="s">
        <v>5636</v>
      </c>
      <c r="D115" s="516">
        <v>45623</v>
      </c>
      <c r="E115" s="516">
        <v>45987</v>
      </c>
      <c r="F115" s="517">
        <v>180000000</v>
      </c>
      <c r="G115" s="517">
        <v>104741832</v>
      </c>
      <c r="H115" s="515" t="s">
        <v>5351</v>
      </c>
      <c r="I115" s="523">
        <f t="shared" si="3"/>
        <v>0.58189906666666669</v>
      </c>
    </row>
    <row r="116" spans="1:9" ht="28.9">
      <c r="A116" s="373" t="s">
        <v>5781</v>
      </c>
      <c r="B116" s="515" t="s">
        <v>5771</v>
      </c>
      <c r="C116" s="515" t="s">
        <v>5772</v>
      </c>
      <c r="D116" s="516">
        <v>45946</v>
      </c>
      <c r="E116" s="516">
        <v>46310</v>
      </c>
      <c r="F116" s="517">
        <v>972</v>
      </c>
      <c r="G116" s="517">
        <v>0</v>
      </c>
      <c r="H116" s="515" t="s">
        <v>5263</v>
      </c>
      <c r="I116" s="523">
        <f t="shared" si="3"/>
        <v>0</v>
      </c>
    </row>
    <row r="117" spans="1:9" ht="28.9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3"/>
        <v>0</v>
      </c>
    </row>
    <row r="118" spans="1:9" ht="28.9">
      <c r="A118" s="373" t="s">
        <v>2714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400000</v>
      </c>
      <c r="G118" s="517">
        <v>164212</v>
      </c>
      <c r="H118" s="515" t="s">
        <v>5351</v>
      </c>
      <c r="I118" s="523">
        <f t="shared" si="3"/>
        <v>0.41053000000000001</v>
      </c>
    </row>
    <row r="119" spans="1:9" ht="28.9">
      <c r="A119" s="373" t="s">
        <v>5530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1500000</v>
      </c>
      <c r="G119" s="517">
        <v>816450</v>
      </c>
      <c r="H119" s="515" t="s">
        <v>5351</v>
      </c>
      <c r="I119" s="523">
        <f t="shared" si="3"/>
        <v>0.54430000000000001</v>
      </c>
    </row>
    <row r="120" spans="1:9" ht="28.9">
      <c r="A120" s="373" t="s">
        <v>5531</v>
      </c>
      <c r="B120" s="515" t="s">
        <v>5722</v>
      </c>
      <c r="C120" s="515" t="s">
        <v>5723</v>
      </c>
      <c r="D120" s="516">
        <v>45798</v>
      </c>
      <c r="E120" s="516">
        <v>46162</v>
      </c>
      <c r="F120" s="517">
        <v>600000</v>
      </c>
      <c r="G120" s="517">
        <v>87039</v>
      </c>
      <c r="H120" s="515" t="s">
        <v>5351</v>
      </c>
      <c r="I120" s="523">
        <f t="shared" si="3"/>
        <v>0.145065</v>
      </c>
    </row>
    <row r="121" spans="1:9" ht="28.9">
      <c r="A121" s="373" t="s">
        <v>5782</v>
      </c>
      <c r="B121" s="515" t="s">
        <v>5764</v>
      </c>
      <c r="C121" s="515" t="s">
        <v>5765</v>
      </c>
      <c r="D121" s="516">
        <v>45889</v>
      </c>
      <c r="E121" s="516">
        <v>46253</v>
      </c>
      <c r="F121" s="517">
        <v>10000</v>
      </c>
      <c r="G121" s="517">
        <v>0</v>
      </c>
      <c r="H121" s="515" t="s">
        <v>5351</v>
      </c>
      <c r="I121" s="523">
        <f t="shared" si="3"/>
        <v>0</v>
      </c>
    </row>
    <row r="122" spans="1:9" ht="28.9">
      <c r="A122" s="373" t="s">
        <v>5719</v>
      </c>
      <c r="B122" s="241" t="s">
        <v>5716</v>
      </c>
      <c r="C122" s="241" t="s">
        <v>5717</v>
      </c>
      <c r="D122" s="244">
        <v>45777</v>
      </c>
      <c r="E122" s="244">
        <v>46141</v>
      </c>
      <c r="F122" s="242">
        <v>2000000</v>
      </c>
      <c r="G122" s="242">
        <v>166000</v>
      </c>
      <c r="H122" s="515" t="s">
        <v>5351</v>
      </c>
      <c r="I122" s="523">
        <f t="shared" si="3"/>
        <v>8.3000000000000004E-2</v>
      </c>
    </row>
    <row r="123" spans="1:9" ht="28.9">
      <c r="A123" s="373" t="s">
        <v>5683</v>
      </c>
      <c r="B123" s="515" t="s">
        <v>5674</v>
      </c>
      <c r="C123" s="515" t="s">
        <v>5675</v>
      </c>
      <c r="D123" s="516">
        <v>45715</v>
      </c>
      <c r="E123" s="516">
        <v>46079</v>
      </c>
      <c r="F123" s="517">
        <v>5893644</v>
      </c>
      <c r="G123" s="517">
        <v>1071386</v>
      </c>
      <c r="H123" s="515" t="s">
        <v>5351</v>
      </c>
      <c r="I123" s="523">
        <f t="shared" si="3"/>
        <v>0.18178668409561216</v>
      </c>
    </row>
    <row r="124" spans="1:9" ht="28.9">
      <c r="A124" s="260" t="s">
        <v>5354</v>
      </c>
      <c r="B124" s="241" t="s">
        <v>5646</v>
      </c>
      <c r="C124" s="515" t="s">
        <v>5647</v>
      </c>
      <c r="D124" s="244">
        <v>45646</v>
      </c>
      <c r="E124" s="244">
        <v>46010</v>
      </c>
      <c r="F124" s="517">
        <v>1000000</v>
      </c>
      <c r="G124" s="517">
        <v>490268</v>
      </c>
      <c r="H124" s="515" t="s">
        <v>5351</v>
      </c>
      <c r="I124" s="523">
        <f t="shared" si="3"/>
        <v>0.49026799999999998</v>
      </c>
    </row>
    <row r="125" spans="1:9" ht="28.9">
      <c r="A125" s="373" t="s">
        <v>5783</v>
      </c>
      <c r="B125" s="515" t="s">
        <v>5773</v>
      </c>
      <c r="C125" s="515" t="s">
        <v>5774</v>
      </c>
      <c r="D125" s="516">
        <v>45931</v>
      </c>
      <c r="E125" s="516">
        <v>46295</v>
      </c>
      <c r="F125" s="517">
        <v>29850</v>
      </c>
      <c r="G125" s="517">
        <v>0</v>
      </c>
      <c r="H125" s="515" t="s">
        <v>5351</v>
      </c>
      <c r="I125" s="523">
        <f t="shared" si="3"/>
        <v>0</v>
      </c>
    </row>
    <row r="126" spans="1:9" ht="28.9">
      <c r="A126" s="373" t="s">
        <v>5355</v>
      </c>
      <c r="B126" s="515" t="s">
        <v>5736</v>
      </c>
      <c r="C126" s="515" t="s">
        <v>5737</v>
      </c>
      <c r="D126" s="516">
        <v>45831</v>
      </c>
      <c r="E126" s="516">
        <v>46195</v>
      </c>
      <c r="F126" s="517">
        <v>1650000</v>
      </c>
      <c r="G126" s="517">
        <v>1638894</v>
      </c>
      <c r="H126" s="515" t="s">
        <v>5351</v>
      </c>
      <c r="I126" s="523">
        <f>G126/F126</f>
        <v>0.99326909090909088</v>
      </c>
    </row>
    <row r="127" spans="1:9" ht="28.9">
      <c r="A127" s="373" t="s">
        <v>5357</v>
      </c>
      <c r="B127" s="515" t="s">
        <v>5764</v>
      </c>
      <c r="C127" s="515" t="s">
        <v>5765</v>
      </c>
      <c r="D127" s="516">
        <v>45889</v>
      </c>
      <c r="E127" s="516">
        <v>46253</v>
      </c>
      <c r="F127" s="517">
        <v>50000</v>
      </c>
      <c r="G127" s="517">
        <v>17541</v>
      </c>
      <c r="H127" s="515" t="s">
        <v>5351</v>
      </c>
      <c r="I127" s="523">
        <f t="shared" ref="I127:I129" si="5">G127/F127</f>
        <v>0.35082000000000002</v>
      </c>
    </row>
    <row r="128" spans="1:9" ht="28.9">
      <c r="A128" s="373" t="s">
        <v>5595</v>
      </c>
      <c r="B128" s="515" t="s">
        <v>5799</v>
      </c>
      <c r="C128" s="515" t="s">
        <v>5800</v>
      </c>
      <c r="D128" s="516">
        <v>45968</v>
      </c>
      <c r="E128" s="516">
        <v>46332</v>
      </c>
      <c r="F128" s="517">
        <v>5000000</v>
      </c>
      <c r="G128" s="517">
        <v>45415</v>
      </c>
      <c r="H128" s="515" t="s">
        <v>5351</v>
      </c>
      <c r="I128" s="523">
        <f t="shared" si="5"/>
        <v>9.0830000000000008E-3</v>
      </c>
    </row>
    <row r="129" spans="1:10" ht="28.9">
      <c r="A129" s="373" t="s">
        <v>5384</v>
      </c>
      <c r="B129" s="515" t="s">
        <v>5804</v>
      </c>
      <c r="C129" s="515" t="s">
        <v>5805</v>
      </c>
      <c r="D129" s="516">
        <v>45958</v>
      </c>
      <c r="E129" s="516">
        <v>46049</v>
      </c>
      <c r="F129" s="517">
        <v>4</v>
      </c>
      <c r="G129" s="517">
        <v>1</v>
      </c>
      <c r="H129" s="515" t="s">
        <v>5351</v>
      </c>
      <c r="I129" s="523">
        <f t="shared" si="5"/>
        <v>0.25</v>
      </c>
    </row>
    <row r="130" spans="1:10" ht="28.9">
      <c r="A130" s="373" t="s">
        <v>5703</v>
      </c>
      <c r="B130" s="515" t="s">
        <v>5696</v>
      </c>
      <c r="C130" s="515" t="s">
        <v>5697</v>
      </c>
      <c r="D130" s="516">
        <v>45751</v>
      </c>
      <c r="E130" s="516">
        <v>46115</v>
      </c>
      <c r="F130" s="517">
        <v>25</v>
      </c>
      <c r="G130" s="517">
        <v>0</v>
      </c>
      <c r="H130" s="515" t="s">
        <v>5351</v>
      </c>
      <c r="I130" s="523">
        <f t="shared" si="3"/>
        <v>0</v>
      </c>
    </row>
    <row r="131" spans="1:10" ht="28.9">
      <c r="A131" s="373" t="s">
        <v>5643</v>
      </c>
      <c r="B131" s="515" t="s">
        <v>5635</v>
      </c>
      <c r="C131" s="515" t="s">
        <v>5636</v>
      </c>
      <c r="D131" s="516">
        <v>45623</v>
      </c>
      <c r="E131" s="516">
        <v>45987</v>
      </c>
      <c r="F131" s="517">
        <v>510</v>
      </c>
      <c r="G131" s="517">
        <v>140</v>
      </c>
      <c r="H131" s="515" t="s">
        <v>5351</v>
      </c>
      <c r="I131" s="523">
        <f t="shared" si="3"/>
        <v>0.27450980392156865</v>
      </c>
    </row>
    <row r="132" spans="1:10" ht="43.15">
      <c r="A132" s="373" t="s">
        <v>5754</v>
      </c>
      <c r="B132" s="515" t="s">
        <v>5755</v>
      </c>
      <c r="C132" s="515" t="s">
        <v>5756</v>
      </c>
      <c r="D132" s="516">
        <v>45854</v>
      </c>
      <c r="E132" s="516">
        <v>46218</v>
      </c>
      <c r="F132" s="611">
        <v>717410000</v>
      </c>
      <c r="G132" s="611">
        <v>252982986.80968043</v>
      </c>
      <c r="H132" s="515" t="s">
        <v>5502</v>
      </c>
      <c r="I132" s="523">
        <f t="shared" si="3"/>
        <v>0.35263376146092251</v>
      </c>
    </row>
    <row r="133" spans="1:10" ht="28.9">
      <c r="A133" s="373" t="s">
        <v>5537</v>
      </c>
      <c r="B133" s="515" t="s">
        <v>5771</v>
      </c>
      <c r="C133" s="515" t="s">
        <v>5772</v>
      </c>
      <c r="D133" s="516">
        <v>45946</v>
      </c>
      <c r="E133" s="516">
        <v>46310</v>
      </c>
      <c r="F133" s="517">
        <v>4000</v>
      </c>
      <c r="G133" s="517">
        <v>0</v>
      </c>
      <c r="H133" s="515" t="s">
        <v>5263</v>
      </c>
      <c r="I133" s="523">
        <f t="shared" si="3"/>
        <v>0</v>
      </c>
    </row>
    <row r="134" spans="1:10" ht="28.9">
      <c r="A134" s="373" t="s">
        <v>5784</v>
      </c>
      <c r="B134" s="515" t="s">
        <v>5766</v>
      </c>
      <c r="C134" s="515" t="s">
        <v>5767</v>
      </c>
      <c r="D134" s="516">
        <v>45915</v>
      </c>
      <c r="E134" s="516">
        <v>46279</v>
      </c>
      <c r="F134" s="517">
        <v>1550</v>
      </c>
      <c r="G134" s="517">
        <v>0</v>
      </c>
      <c r="H134" s="515" t="s">
        <v>5263</v>
      </c>
      <c r="I134" s="523">
        <f t="shared" si="3"/>
        <v>0</v>
      </c>
    </row>
    <row r="135" spans="1:10">
      <c r="A135" s="688" t="s">
        <v>5744</v>
      </c>
      <c r="B135" s="689" t="s">
        <v>5745</v>
      </c>
      <c r="C135" s="515" t="s">
        <v>5746</v>
      </c>
      <c r="D135" s="690">
        <v>45839</v>
      </c>
      <c r="E135" s="690">
        <v>46203</v>
      </c>
      <c r="F135" s="612">
        <v>38700000</v>
      </c>
      <c r="G135" s="612">
        <v>24627563.253814429</v>
      </c>
      <c r="H135" s="515" t="s">
        <v>5502</v>
      </c>
      <c r="I135" s="523">
        <f t="shared" si="3"/>
        <v>0.63637114350941681</v>
      </c>
    </row>
    <row r="136" spans="1:10">
      <c r="A136" s="688"/>
      <c r="B136" s="689"/>
      <c r="C136" s="515" t="s">
        <v>5747</v>
      </c>
      <c r="D136" s="690"/>
      <c r="E136" s="690"/>
      <c r="F136" s="612">
        <v>4300000</v>
      </c>
      <c r="G136" s="612">
        <v>4176249.95428557</v>
      </c>
      <c r="H136" s="515" t="s">
        <v>5502</v>
      </c>
      <c r="I136" s="523">
        <f t="shared" si="3"/>
        <v>0.97122091960129531</v>
      </c>
    </row>
    <row r="137" spans="1:10">
      <c r="A137" s="688" t="s">
        <v>5785</v>
      </c>
      <c r="B137" s="689" t="s">
        <v>5786</v>
      </c>
      <c r="C137" s="779" t="s">
        <v>5788</v>
      </c>
      <c r="D137" s="690">
        <v>45870</v>
      </c>
      <c r="E137" s="690">
        <v>46053</v>
      </c>
      <c r="F137" s="837">
        <v>84500000</v>
      </c>
      <c r="G137" s="837">
        <v>25211439.560000002</v>
      </c>
      <c r="H137" s="779" t="s">
        <v>5502</v>
      </c>
      <c r="I137" s="825">
        <f>G137/F137</f>
        <v>0.29836023147928997</v>
      </c>
    </row>
    <row r="138" spans="1:10">
      <c r="A138" s="777"/>
      <c r="B138" s="779"/>
      <c r="C138" s="799"/>
      <c r="D138" s="781"/>
      <c r="E138" s="781"/>
      <c r="F138" s="838"/>
      <c r="G138" s="838"/>
      <c r="H138" s="799"/>
      <c r="I138" s="839"/>
      <c r="J138" s="627"/>
    </row>
    <row r="139" spans="1:10">
      <c r="A139" s="841" t="s">
        <v>5748</v>
      </c>
      <c r="B139" s="841" t="s">
        <v>5745</v>
      </c>
      <c r="C139" s="188" t="s">
        <v>5746</v>
      </c>
      <c r="D139" s="842">
        <v>45839</v>
      </c>
      <c r="E139" s="842">
        <v>46203</v>
      </c>
      <c r="F139" s="629">
        <v>67500000</v>
      </c>
      <c r="G139" s="629">
        <v>59298703.745686367</v>
      </c>
      <c r="H139" s="188" t="s">
        <v>5502</v>
      </c>
      <c r="I139" s="630">
        <f>G139/F139</f>
        <v>0.87849931475090914</v>
      </c>
    </row>
    <row r="140" spans="1:10">
      <c r="A140" s="844"/>
      <c r="B140" s="844"/>
      <c r="C140" s="572" t="s">
        <v>5747</v>
      </c>
      <c r="D140" s="845"/>
      <c r="E140" s="845"/>
      <c r="F140" s="631">
        <v>7500000</v>
      </c>
      <c r="G140" s="631">
        <v>7403517.8788757389</v>
      </c>
      <c r="H140" s="572" t="s">
        <v>5502</v>
      </c>
      <c r="I140" s="632">
        <f t="shared" si="3"/>
        <v>0.98713571718343185</v>
      </c>
    </row>
    <row r="141" spans="1:10">
      <c r="A141" s="840" t="s">
        <v>5789</v>
      </c>
      <c r="B141" s="841" t="s">
        <v>5786</v>
      </c>
      <c r="C141" s="843" t="s">
        <v>5788</v>
      </c>
      <c r="D141" s="842">
        <v>45870</v>
      </c>
      <c r="E141" s="842">
        <v>46053</v>
      </c>
      <c r="F141" s="846">
        <v>281000000</v>
      </c>
      <c r="G141" s="846">
        <v>174942274.34999999</v>
      </c>
      <c r="H141" s="841" t="s">
        <v>5502</v>
      </c>
      <c r="I141" s="847">
        <f>G141/F141</f>
        <v>0.62257037135231319</v>
      </c>
    </row>
    <row r="142" spans="1:10">
      <c r="A142" s="840"/>
      <c r="B142" s="841"/>
      <c r="C142" s="843"/>
      <c r="D142" s="842"/>
      <c r="E142" s="842"/>
      <c r="F142" s="846"/>
      <c r="G142" s="846"/>
      <c r="H142" s="841"/>
      <c r="I142" s="847"/>
      <c r="J142" s="627"/>
    </row>
    <row r="143" spans="1:10">
      <c r="A143" s="807" t="s">
        <v>5749</v>
      </c>
      <c r="B143" s="787" t="s">
        <v>5745</v>
      </c>
      <c r="C143" s="377" t="s">
        <v>5746</v>
      </c>
      <c r="D143" s="808">
        <v>45839</v>
      </c>
      <c r="E143" s="808">
        <v>46203</v>
      </c>
      <c r="F143" s="628">
        <v>126900000</v>
      </c>
      <c r="G143" s="628">
        <v>106083628.9502309</v>
      </c>
      <c r="H143" s="377" t="s">
        <v>5502</v>
      </c>
      <c r="I143" s="622">
        <f t="shared" si="3"/>
        <v>0.83596240307510561</v>
      </c>
    </row>
    <row r="144" spans="1:10">
      <c r="A144" s="688"/>
      <c r="B144" s="689"/>
      <c r="C144" s="515" t="s">
        <v>5747</v>
      </c>
      <c r="D144" s="690"/>
      <c r="E144" s="690"/>
      <c r="F144" s="612">
        <v>14100000</v>
      </c>
      <c r="G144" s="612">
        <v>14052524.023803528</v>
      </c>
      <c r="H144" s="515" t="s">
        <v>5502</v>
      </c>
      <c r="I144" s="523">
        <f t="shared" si="3"/>
        <v>0.99663290948961192</v>
      </c>
    </row>
    <row r="145" spans="1:9">
      <c r="A145" s="688" t="s">
        <v>5790</v>
      </c>
      <c r="B145" s="689" t="s">
        <v>5786</v>
      </c>
      <c r="C145" s="779" t="s">
        <v>5788</v>
      </c>
      <c r="D145" s="690">
        <v>45870</v>
      </c>
      <c r="E145" s="690">
        <v>46053</v>
      </c>
      <c r="F145" s="837">
        <v>97500000</v>
      </c>
      <c r="G145" s="837">
        <v>63324538.920000002</v>
      </c>
      <c r="H145" s="779" t="s">
        <v>5502</v>
      </c>
      <c r="I145" s="825">
        <f>G145/F145</f>
        <v>0.64948245046153852</v>
      </c>
    </row>
    <row r="146" spans="1:9">
      <c r="A146" s="688"/>
      <c r="B146" s="689"/>
      <c r="C146" s="787"/>
      <c r="D146" s="690"/>
      <c r="E146" s="690"/>
      <c r="F146" s="848"/>
      <c r="G146" s="848"/>
      <c r="H146" s="787"/>
      <c r="I146" s="826"/>
    </row>
    <row r="147" spans="1:9" ht="28.9">
      <c r="A147" s="373" t="s">
        <v>5750</v>
      </c>
      <c r="B147" s="515" t="s">
        <v>5745</v>
      </c>
      <c r="C147" s="515" t="s">
        <v>5751</v>
      </c>
      <c r="D147" s="516">
        <v>45839</v>
      </c>
      <c r="E147" s="516">
        <v>46203</v>
      </c>
      <c r="F147" s="612">
        <v>6000000</v>
      </c>
      <c r="G147" s="612">
        <v>4467035.07</v>
      </c>
      <c r="H147" s="515" t="s">
        <v>5502</v>
      </c>
      <c r="I147" s="523">
        <f t="shared" si="3"/>
        <v>0.74450584500000005</v>
      </c>
    </row>
    <row r="148" spans="1:9" ht="28.9">
      <c r="A148" s="373" t="s">
        <v>5816</v>
      </c>
      <c r="B148" s="515" t="s">
        <v>5812</v>
      </c>
      <c r="C148" s="515" t="s">
        <v>5813</v>
      </c>
      <c r="D148" s="516">
        <v>45996</v>
      </c>
      <c r="E148" s="516">
        <v>46725</v>
      </c>
      <c r="F148" s="517">
        <v>60</v>
      </c>
      <c r="G148" s="517">
        <v>0</v>
      </c>
      <c r="H148" s="515" t="s">
        <v>5351</v>
      </c>
      <c r="I148" s="523">
        <f t="shared" si="3"/>
        <v>0</v>
      </c>
    </row>
    <row r="149" spans="1:9" ht="28.9">
      <c r="A149" s="373" t="s">
        <v>5817</v>
      </c>
      <c r="B149" s="515" t="s">
        <v>5812</v>
      </c>
      <c r="C149" s="515" t="s">
        <v>5813</v>
      </c>
      <c r="D149" s="516">
        <v>45996</v>
      </c>
      <c r="E149" s="516">
        <v>46725</v>
      </c>
      <c r="F149" s="517">
        <v>20</v>
      </c>
      <c r="G149" s="517">
        <v>0</v>
      </c>
      <c r="H149" s="515" t="s">
        <v>5351</v>
      </c>
      <c r="I149" s="523">
        <f t="shared" ref="I149" si="6">G149/F149</f>
        <v>0</v>
      </c>
    </row>
    <row r="150" spans="1:9" ht="28.9">
      <c r="A150" s="373" t="s">
        <v>5653</v>
      </c>
      <c r="B150" s="515" t="s">
        <v>5757</v>
      </c>
      <c r="C150" s="515" t="s">
        <v>5758</v>
      </c>
      <c r="D150" s="516">
        <v>45848</v>
      </c>
      <c r="E150" s="516">
        <v>46577</v>
      </c>
      <c r="F150" s="517">
        <v>10</v>
      </c>
      <c r="G150" s="517">
        <v>6</v>
      </c>
      <c r="H150" s="515" t="s">
        <v>5351</v>
      </c>
      <c r="I150" s="523">
        <f t="shared" ref="I150:I159" si="7">G150/F150</f>
        <v>0.6</v>
      </c>
    </row>
    <row r="151" spans="1:9" ht="28.9">
      <c r="A151" s="373" t="s">
        <v>5732</v>
      </c>
      <c r="B151" s="515" t="s">
        <v>5733</v>
      </c>
      <c r="C151" s="515" t="s">
        <v>5734</v>
      </c>
      <c r="D151" s="516">
        <v>45814</v>
      </c>
      <c r="E151" s="516">
        <v>46543</v>
      </c>
      <c r="F151" s="517">
        <v>6</v>
      </c>
      <c r="G151" s="517">
        <v>1</v>
      </c>
      <c r="H151" s="515" t="s">
        <v>5351</v>
      </c>
      <c r="I151" s="523">
        <f t="shared" si="7"/>
        <v>0.16666666666666666</v>
      </c>
    </row>
    <row r="152" spans="1:9" ht="28.9">
      <c r="A152" s="373" t="s">
        <v>5818</v>
      </c>
      <c r="B152" s="515" t="s">
        <v>5812</v>
      </c>
      <c r="C152" s="515" t="s">
        <v>5813</v>
      </c>
      <c r="D152" s="516">
        <v>45996</v>
      </c>
      <c r="E152" s="516">
        <v>47091</v>
      </c>
      <c r="F152" s="517">
        <v>50</v>
      </c>
      <c r="G152" s="517">
        <v>0</v>
      </c>
      <c r="H152" s="515" t="s">
        <v>5351</v>
      </c>
      <c r="I152" s="523">
        <f t="shared" si="7"/>
        <v>0</v>
      </c>
    </row>
    <row r="153" spans="1:9" ht="28.9">
      <c r="A153" s="260" t="s">
        <v>5365</v>
      </c>
      <c r="B153" s="241" t="s">
        <v>5646</v>
      </c>
      <c r="C153" s="515" t="s">
        <v>5647</v>
      </c>
      <c r="D153" s="244">
        <v>45646</v>
      </c>
      <c r="E153" s="244">
        <v>46010</v>
      </c>
      <c r="F153" s="517">
        <v>26000000</v>
      </c>
      <c r="G153" s="517">
        <v>26000000</v>
      </c>
      <c r="H153" s="515" t="s">
        <v>5351</v>
      </c>
      <c r="I153" s="523">
        <f t="shared" si="7"/>
        <v>1</v>
      </c>
    </row>
    <row r="154" spans="1:9" ht="28.9">
      <c r="A154" s="260" t="s">
        <v>5366</v>
      </c>
      <c r="B154" s="241" t="s">
        <v>5696</v>
      </c>
      <c r="C154" s="515" t="s">
        <v>5697</v>
      </c>
      <c r="D154" s="244">
        <v>45852</v>
      </c>
      <c r="E154" s="244">
        <v>46036</v>
      </c>
      <c r="F154" s="517">
        <v>7187500</v>
      </c>
      <c r="G154" s="517">
        <v>5690341</v>
      </c>
      <c r="H154" s="515" t="s">
        <v>5351</v>
      </c>
      <c r="I154" s="523">
        <f t="shared" si="7"/>
        <v>0.79169961739130434</v>
      </c>
    </row>
    <row r="155" spans="1:9" ht="28.9">
      <c r="A155" s="260" t="s">
        <v>5648</v>
      </c>
      <c r="B155" s="241" t="s">
        <v>5646</v>
      </c>
      <c r="C155" s="515" t="s">
        <v>5647</v>
      </c>
      <c r="D155" s="244">
        <v>45646</v>
      </c>
      <c r="E155" s="244">
        <v>46010</v>
      </c>
      <c r="F155" s="529">
        <v>37.5</v>
      </c>
      <c r="G155" s="529">
        <v>25</v>
      </c>
      <c r="H155" s="515" t="s">
        <v>5263</v>
      </c>
      <c r="I155" s="523">
        <f t="shared" si="7"/>
        <v>0.66666666666666663</v>
      </c>
    </row>
    <row r="156" spans="1:9" ht="28.9">
      <c r="A156" s="373" t="s">
        <v>5791</v>
      </c>
      <c r="B156" s="515" t="s">
        <v>5764</v>
      </c>
      <c r="C156" s="515" t="s">
        <v>5765</v>
      </c>
      <c r="D156" s="516">
        <v>45889</v>
      </c>
      <c r="E156" s="516">
        <v>46253</v>
      </c>
      <c r="F156" s="517">
        <v>9919980</v>
      </c>
      <c r="G156" s="517">
        <v>3888012</v>
      </c>
      <c r="H156" s="515" t="s">
        <v>5351</v>
      </c>
      <c r="I156" s="523">
        <f t="shared" si="7"/>
        <v>0.39193748374492693</v>
      </c>
    </row>
    <row r="157" spans="1:9" ht="28.9">
      <c r="A157" s="373" t="s">
        <v>5367</v>
      </c>
      <c r="B157" s="515" t="s">
        <v>5674</v>
      </c>
      <c r="C157" s="515" t="s">
        <v>5675</v>
      </c>
      <c r="D157" s="516">
        <v>45715</v>
      </c>
      <c r="E157" s="516">
        <v>46079</v>
      </c>
      <c r="F157" s="517">
        <v>3500000</v>
      </c>
      <c r="G157" s="517">
        <v>352117</v>
      </c>
      <c r="H157" s="515" t="s">
        <v>5351</v>
      </c>
      <c r="I157" s="523">
        <f t="shared" si="7"/>
        <v>0.10060485714285715</v>
      </c>
    </row>
    <row r="158" spans="1:9" ht="28.9">
      <c r="A158" s="373" t="s">
        <v>5720</v>
      </c>
      <c r="B158" s="515" t="s">
        <v>5716</v>
      </c>
      <c r="C158" s="515" t="s">
        <v>5717</v>
      </c>
      <c r="D158" s="516">
        <v>45777</v>
      </c>
      <c r="E158" s="516">
        <v>46141</v>
      </c>
      <c r="F158" s="517">
        <v>300</v>
      </c>
      <c r="G158" s="517">
        <v>0</v>
      </c>
      <c r="H158" s="515" t="s">
        <v>5351</v>
      </c>
      <c r="I158" s="523">
        <f t="shared" si="7"/>
        <v>0</v>
      </c>
    </row>
    <row r="159" spans="1:9" ht="29.45" thickBot="1">
      <c r="A159" s="524" t="s">
        <v>5792</v>
      </c>
      <c r="B159" s="525" t="s">
        <v>5771</v>
      </c>
      <c r="C159" s="525" t="s">
        <v>5772</v>
      </c>
      <c r="D159" s="526">
        <v>45946</v>
      </c>
      <c r="E159" s="526">
        <v>46310</v>
      </c>
      <c r="F159" s="626">
        <v>12.5</v>
      </c>
      <c r="G159" s="626">
        <v>0</v>
      </c>
      <c r="H159" s="525" t="s">
        <v>5679</v>
      </c>
      <c r="I159" s="528">
        <f t="shared" si="7"/>
        <v>0</v>
      </c>
    </row>
    <row r="160" spans="1:9">
      <c r="A160" s="200"/>
      <c r="B160" s="200"/>
      <c r="C160" s="200"/>
      <c r="D160" s="200"/>
      <c r="E160" s="200"/>
      <c r="F160" s="581"/>
      <c r="G160" s="581"/>
      <c r="H160" s="200"/>
      <c r="I160" s="200"/>
    </row>
    <row r="161" spans="1:9">
      <c r="A161" s="200"/>
      <c r="B161" s="200"/>
      <c r="C161" s="200"/>
      <c r="D161" s="200"/>
      <c r="E161" s="200"/>
      <c r="F161" s="581"/>
      <c r="G161" s="581"/>
      <c r="H161" s="200"/>
      <c r="I161" s="200"/>
    </row>
    <row r="162" spans="1:9">
      <c r="A162" s="200"/>
      <c r="B162" s="200"/>
      <c r="C162" s="200"/>
      <c r="D162" s="200"/>
      <c r="E162" s="200"/>
      <c r="F162" s="581"/>
      <c r="G162" s="581"/>
      <c r="H162" s="200"/>
      <c r="I162" s="200"/>
    </row>
    <row r="163" spans="1:9">
      <c r="A163" s="200"/>
      <c r="B163" s="200"/>
      <c r="C163" s="200"/>
      <c r="D163" s="200"/>
      <c r="E163" s="200"/>
      <c r="F163" s="581"/>
      <c r="G163" s="581"/>
      <c r="H163" s="200"/>
      <c r="I163" s="200"/>
    </row>
  </sheetData>
  <autoFilter ref="A3:I159" xr:uid="{FE763B29-A10C-4D5D-964D-E9C52C467F54}"/>
  <mergeCells count="49">
    <mergeCell ref="G141:G142"/>
    <mergeCell ref="F141:F142"/>
    <mergeCell ref="H141:H142"/>
    <mergeCell ref="I141:I142"/>
    <mergeCell ref="C145:C146"/>
    <mergeCell ref="F145:F146"/>
    <mergeCell ref="G145:G146"/>
    <mergeCell ref="H145:H146"/>
    <mergeCell ref="I145:I146"/>
    <mergeCell ref="A1:I1"/>
    <mergeCell ref="F2:I2"/>
    <mergeCell ref="A4:A5"/>
    <mergeCell ref="B4:B5"/>
    <mergeCell ref="D4:D5"/>
    <mergeCell ref="E4:E5"/>
    <mergeCell ref="A73:A74"/>
    <mergeCell ref="B73:B74"/>
    <mergeCell ref="D73:D74"/>
    <mergeCell ref="E73:E74"/>
    <mergeCell ref="A135:A136"/>
    <mergeCell ref="B135:B136"/>
    <mergeCell ref="D135:D136"/>
    <mergeCell ref="E135:E136"/>
    <mergeCell ref="A137:A138"/>
    <mergeCell ref="B137:B138"/>
    <mergeCell ref="D137:D138"/>
    <mergeCell ref="E137:E138"/>
    <mergeCell ref="A139:A140"/>
    <mergeCell ref="B139:B140"/>
    <mergeCell ref="D139:D140"/>
    <mergeCell ref="E139:E140"/>
    <mergeCell ref="A145:A146"/>
    <mergeCell ref="B145:B146"/>
    <mergeCell ref="D145:D146"/>
    <mergeCell ref="E145:E146"/>
    <mergeCell ref="A141:A142"/>
    <mergeCell ref="B141:B142"/>
    <mergeCell ref="D141:D142"/>
    <mergeCell ref="E141:E142"/>
    <mergeCell ref="A143:A144"/>
    <mergeCell ref="B143:B144"/>
    <mergeCell ref="D143:D144"/>
    <mergeCell ref="E143:E144"/>
    <mergeCell ref="C141:C142"/>
    <mergeCell ref="F137:F138"/>
    <mergeCell ref="C137:C138"/>
    <mergeCell ref="G137:G138"/>
    <mergeCell ref="H137:H138"/>
    <mergeCell ref="I137:I138"/>
  </mergeCells>
  <pageMargins left="0.511811024" right="0.511811024" top="0.78740157499999996" bottom="0.78740157499999996" header="0.31496062000000002" footer="0.3149606200000000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1932-0A87-4108-B15E-B3789CA15F1E}">
  <dimension ref="A1:J150"/>
  <sheetViews>
    <sheetView zoomScaleNormal="100" workbookViewId="0">
      <selection activeCell="L118" sqref="L118:M11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0" width="15" customWidth="1"/>
    <col min="11" max="11" width="9.140625" customWidth="1"/>
    <col min="18" max="18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5819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10400</v>
      </c>
      <c r="H4" s="520" t="s">
        <v>5263</v>
      </c>
      <c r="I4" s="522">
        <f t="shared" ref="I4:I69" si="0">G4/F4</f>
        <v>9.6296296296296297E-2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424</v>
      </c>
      <c r="H5" s="515" t="s">
        <v>5263</v>
      </c>
      <c r="I5" s="523">
        <f t="shared" si="0"/>
        <v>3.5333333333333335E-2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236472</v>
      </c>
      <c r="H6" s="515" t="s">
        <v>5263</v>
      </c>
      <c r="I6" s="523">
        <f t="shared" si="0"/>
        <v>0.31529600000000002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706.19120099999998</v>
      </c>
      <c r="H7" s="515" t="s">
        <v>5263</v>
      </c>
      <c r="I7" s="523">
        <f t="shared" si="0"/>
        <v>0.58849266749999996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517"/>
      <c r="H8" s="515" t="s">
        <v>5263</v>
      </c>
      <c r="I8" s="523">
        <f t="shared" si="0"/>
        <v>0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/>
      <c r="H9" s="515" t="s">
        <v>5263</v>
      </c>
      <c r="I9" s="523">
        <f t="shared" si="0"/>
        <v>0</v>
      </c>
    </row>
    <row r="10" spans="1:9" ht="43.15">
      <c r="A10" s="260" t="s">
        <v>5687</v>
      </c>
      <c r="B10" s="241" t="s">
        <v>5808</v>
      </c>
      <c r="C10" s="241" t="s">
        <v>5809</v>
      </c>
      <c r="D10" s="244">
        <v>45730</v>
      </c>
      <c r="E10" s="244">
        <v>46022</v>
      </c>
      <c r="F10" s="242">
        <v>7500</v>
      </c>
      <c r="G10" s="517">
        <v>1005</v>
      </c>
      <c r="H10" s="515" t="s">
        <v>5263</v>
      </c>
      <c r="I10" s="523">
        <f t="shared" si="0"/>
        <v>0.13400000000000001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/>
      <c r="H11" s="515" t="s">
        <v>5263</v>
      </c>
      <c r="I11" s="523">
        <f t="shared" si="0"/>
        <v>0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/>
      <c r="H12" s="515" t="s">
        <v>5263</v>
      </c>
      <c r="I12" s="523">
        <f t="shared" si="0"/>
        <v>0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/>
      <c r="H13" s="515" t="s">
        <v>5263</v>
      </c>
      <c r="I13" s="523">
        <f t="shared" si="0"/>
        <v>0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/>
      <c r="H14" s="515" t="s">
        <v>5263</v>
      </c>
      <c r="I14" s="523">
        <f t="shared" si="0"/>
        <v>0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/>
      <c r="H15" s="515" t="s">
        <v>5263</v>
      </c>
      <c r="I15" s="523">
        <f t="shared" si="0"/>
        <v>0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/>
      <c r="H16" s="515" t="s">
        <v>5263</v>
      </c>
      <c r="I16" s="523">
        <f t="shared" si="0"/>
        <v>0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/>
      <c r="H17" s="515" t="s">
        <v>5263</v>
      </c>
      <c r="I17" s="523">
        <f t="shared" si="0"/>
        <v>0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/>
      <c r="H18" s="515" t="s">
        <v>5263</v>
      </c>
      <c r="I18" s="523">
        <f t="shared" si="0"/>
        <v>0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/>
      <c r="H19" s="515" t="s">
        <v>5263</v>
      </c>
      <c r="I19" s="523">
        <f t="shared" si="0"/>
        <v>0</v>
      </c>
    </row>
    <row r="20" spans="1:9" ht="43.15">
      <c r="A20" s="373" t="s">
        <v>5453</v>
      </c>
      <c r="B20" s="515" t="s">
        <v>5810</v>
      </c>
      <c r="C20" s="515" t="s">
        <v>5811</v>
      </c>
      <c r="D20" s="516">
        <v>45672</v>
      </c>
      <c r="E20" s="516">
        <v>46036</v>
      </c>
      <c r="F20" s="517">
        <v>237</v>
      </c>
      <c r="G20" s="517"/>
      <c r="H20" s="515" t="s">
        <v>5263</v>
      </c>
      <c r="I20" s="523">
        <f t="shared" si="0"/>
        <v>0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/>
      <c r="H21" s="515" t="s">
        <v>5263</v>
      </c>
      <c r="I21" s="523">
        <f t="shared" si="0"/>
        <v>0</v>
      </c>
    </row>
    <row r="22" spans="1:9" ht="43.15">
      <c r="A22" s="373" t="s">
        <v>5455</v>
      </c>
      <c r="B22" s="515" t="s">
        <v>5810</v>
      </c>
      <c r="C22" s="515" t="s">
        <v>5811</v>
      </c>
      <c r="D22" s="516">
        <v>45672</v>
      </c>
      <c r="E22" s="516">
        <v>46036</v>
      </c>
      <c r="F22" s="517">
        <v>176</v>
      </c>
      <c r="G22" s="517"/>
      <c r="H22" s="515" t="s">
        <v>5263</v>
      </c>
      <c r="I22" s="523">
        <f t="shared" si="0"/>
        <v>0</v>
      </c>
    </row>
    <row r="23" spans="1:9" ht="43.15">
      <c r="A23" s="373" t="s">
        <v>5456</v>
      </c>
      <c r="B23" s="515" t="s">
        <v>5810</v>
      </c>
      <c r="C23" s="515" t="s">
        <v>5811</v>
      </c>
      <c r="D23" s="516">
        <v>45672</v>
      </c>
      <c r="E23" s="516">
        <v>46036</v>
      </c>
      <c r="F23" s="517">
        <v>127</v>
      </c>
      <c r="G23" s="517"/>
      <c r="H23" s="515" t="s">
        <v>5263</v>
      </c>
      <c r="I23" s="523">
        <f t="shared" si="0"/>
        <v>0</v>
      </c>
    </row>
    <row r="24" spans="1:9" ht="43.15">
      <c r="A24" s="373" t="s">
        <v>5457</v>
      </c>
      <c r="B24" s="515" t="s">
        <v>5810</v>
      </c>
      <c r="C24" s="515" t="s">
        <v>5811</v>
      </c>
      <c r="D24" s="516">
        <v>45672</v>
      </c>
      <c r="E24" s="516">
        <v>46036</v>
      </c>
      <c r="F24" s="517">
        <v>177</v>
      </c>
      <c r="G24" s="517"/>
      <c r="H24" s="515" t="s">
        <v>5263</v>
      </c>
      <c r="I24" s="523">
        <f t="shared" si="0"/>
        <v>0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/>
      <c r="H25" s="515" t="s">
        <v>5263</v>
      </c>
      <c r="I25" s="523">
        <f t="shared" si="0"/>
        <v>0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/>
      <c r="H26" s="515" t="s">
        <v>5263</v>
      </c>
      <c r="I26" s="523">
        <f t="shared" si="0"/>
        <v>0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/>
      <c r="H27" s="515" t="s">
        <v>5263</v>
      </c>
      <c r="I27" s="523">
        <f t="shared" si="0"/>
        <v>0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/>
      <c r="H28" s="515" t="s">
        <v>5263</v>
      </c>
      <c r="I28" s="523">
        <f t="shared" si="0"/>
        <v>0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/>
      <c r="H29" s="515" t="s">
        <v>5263</v>
      </c>
      <c r="I29" s="523">
        <f t="shared" si="0"/>
        <v>0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/>
      <c r="H30" s="515" t="s">
        <v>5263</v>
      </c>
      <c r="I30" s="523">
        <f t="shared" si="0"/>
        <v>0</v>
      </c>
    </row>
    <row r="31" spans="1:9" ht="28.9">
      <c r="A31" s="373" t="s">
        <v>5463</v>
      </c>
      <c r="B31" s="241" t="s">
        <v>5716</v>
      </c>
      <c r="C31" s="241" t="s">
        <v>5717</v>
      </c>
      <c r="D31" s="244">
        <v>45777</v>
      </c>
      <c r="E31" s="244">
        <v>46141</v>
      </c>
      <c r="F31" s="242">
        <v>20000</v>
      </c>
      <c r="G31" s="242"/>
      <c r="H31" s="515" t="s">
        <v>5263</v>
      </c>
      <c r="I31" s="523">
        <f t="shared" si="0"/>
        <v>0</v>
      </c>
    </row>
    <row r="32" spans="1:9" ht="28.9">
      <c r="A32" s="373" t="s">
        <v>5487</v>
      </c>
      <c r="B32" s="515" t="s">
        <v>5722</v>
      </c>
      <c r="C32" s="515" t="s">
        <v>5723</v>
      </c>
      <c r="D32" s="516">
        <v>45798</v>
      </c>
      <c r="E32" s="516">
        <v>46162</v>
      </c>
      <c r="F32" s="517">
        <v>1250</v>
      </c>
      <c r="G32" s="517"/>
      <c r="H32" s="515" t="s">
        <v>5263</v>
      </c>
      <c r="I32" s="523">
        <f t="shared" si="0"/>
        <v>0</v>
      </c>
    </row>
    <row r="33" spans="1:9" ht="28.9">
      <c r="A33" s="373" t="s">
        <v>5490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1750</v>
      </c>
      <c r="G33" s="517"/>
      <c r="H33" s="515" t="s">
        <v>5263</v>
      </c>
      <c r="I33" s="523">
        <f t="shared" si="0"/>
        <v>0</v>
      </c>
    </row>
    <row r="34" spans="1:9" ht="28.9">
      <c r="A34" s="373" t="s">
        <v>3125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30000</v>
      </c>
      <c r="G34" s="517">
        <v>13643</v>
      </c>
      <c r="H34" s="515" t="s">
        <v>5263</v>
      </c>
      <c r="I34" s="523">
        <f t="shared" si="0"/>
        <v>0.45476666666666665</v>
      </c>
    </row>
    <row r="35" spans="1:9" ht="28.9">
      <c r="A35" s="373" t="s">
        <v>5281</v>
      </c>
      <c r="B35" s="515" t="s">
        <v>5696</v>
      </c>
      <c r="C35" s="515" t="s">
        <v>5697</v>
      </c>
      <c r="D35" s="516">
        <v>45751</v>
      </c>
      <c r="E35" s="516">
        <v>46115</v>
      </c>
      <c r="F35" s="517">
        <v>5000</v>
      </c>
      <c r="G35" s="517">
        <v>2815</v>
      </c>
      <c r="H35" s="515" t="s">
        <v>5263</v>
      </c>
      <c r="I35" s="523">
        <f t="shared" si="0"/>
        <v>0.56299999999999994</v>
      </c>
    </row>
    <row r="36" spans="1:9" ht="28.9">
      <c r="A36" s="373" t="s">
        <v>5763</v>
      </c>
      <c r="B36" s="515" t="s">
        <v>5764</v>
      </c>
      <c r="C36" s="515" t="s">
        <v>5765</v>
      </c>
      <c r="D36" s="516">
        <v>45889</v>
      </c>
      <c r="E36" s="516">
        <v>46253</v>
      </c>
      <c r="F36" s="517">
        <v>9000</v>
      </c>
      <c r="G36" s="517">
        <v>3534.5</v>
      </c>
      <c r="H36" s="515" t="s">
        <v>5263</v>
      </c>
      <c r="I36" s="523">
        <f t="shared" si="0"/>
        <v>0.39272222222222219</v>
      </c>
    </row>
    <row r="37" spans="1:9" ht="28.9">
      <c r="A37" s="373" t="s">
        <v>5282</v>
      </c>
      <c r="B37" s="515" t="s">
        <v>5771</v>
      </c>
      <c r="C37" s="515" t="s">
        <v>5772</v>
      </c>
      <c r="D37" s="516">
        <v>45975</v>
      </c>
      <c r="E37" s="516">
        <v>46339</v>
      </c>
      <c r="F37" s="517">
        <v>24650</v>
      </c>
      <c r="G37" s="517"/>
      <c r="H37" s="515" t="s">
        <v>5263</v>
      </c>
      <c r="I37" s="523">
        <f t="shared" si="0"/>
        <v>0</v>
      </c>
    </row>
    <row r="38" spans="1:9" ht="28.9">
      <c r="A38" s="373" t="s">
        <v>5283</v>
      </c>
      <c r="B38" s="515" t="s">
        <v>5766</v>
      </c>
      <c r="C38" s="515" t="s">
        <v>5767</v>
      </c>
      <c r="D38" s="516">
        <v>45915</v>
      </c>
      <c r="E38" s="516">
        <v>46279</v>
      </c>
      <c r="F38" s="517">
        <v>800000</v>
      </c>
      <c r="G38" s="517"/>
      <c r="H38" s="515" t="s">
        <v>5263</v>
      </c>
      <c r="I38" s="523">
        <f t="shared" si="0"/>
        <v>0</v>
      </c>
    </row>
    <row r="39" spans="1:9" ht="28.9">
      <c r="A39" s="373" t="s">
        <v>5600</v>
      </c>
      <c r="B39" s="515" t="s">
        <v>5768</v>
      </c>
      <c r="C39" s="515" t="s">
        <v>5769</v>
      </c>
      <c r="D39" s="516">
        <v>45901</v>
      </c>
      <c r="E39" s="516">
        <v>46265</v>
      </c>
      <c r="F39" s="517">
        <v>25000</v>
      </c>
      <c r="G39" s="517"/>
      <c r="H39" s="515" t="s">
        <v>5263</v>
      </c>
      <c r="I39" s="523">
        <f t="shared" si="0"/>
        <v>0</v>
      </c>
    </row>
    <row r="40" spans="1:9" ht="28.9">
      <c r="A40" s="373" t="s">
        <v>5666</v>
      </c>
      <c r="B40" s="515" t="s">
        <v>5664</v>
      </c>
      <c r="C40" s="515" t="s">
        <v>5665</v>
      </c>
      <c r="D40" s="516">
        <v>45691</v>
      </c>
      <c r="E40" s="516">
        <v>46055</v>
      </c>
      <c r="F40" s="517">
        <v>25000</v>
      </c>
      <c r="G40" s="517"/>
      <c r="H40" s="515" t="s">
        <v>5263</v>
      </c>
      <c r="I40" s="523">
        <f>G40/F40</f>
        <v>0</v>
      </c>
    </row>
    <row r="41" spans="1:9" ht="28.9">
      <c r="A41" s="373" t="s">
        <v>5284</v>
      </c>
      <c r="B41" s="515" t="s">
        <v>5736</v>
      </c>
      <c r="C41" s="515" t="s">
        <v>5737</v>
      </c>
      <c r="D41" s="516">
        <v>45831</v>
      </c>
      <c r="E41" s="516">
        <v>46195</v>
      </c>
      <c r="F41" s="517">
        <v>35000</v>
      </c>
      <c r="G41" s="517"/>
      <c r="H41" s="515" t="s">
        <v>5263</v>
      </c>
      <c r="I41" s="523">
        <f>G41/F41</f>
        <v>0</v>
      </c>
    </row>
    <row r="42" spans="1:9" ht="28.9">
      <c r="A42" s="373" t="s">
        <v>57</v>
      </c>
      <c r="B42" s="515" t="s">
        <v>5764</v>
      </c>
      <c r="C42" s="515" t="s">
        <v>5765</v>
      </c>
      <c r="D42" s="516">
        <v>45884</v>
      </c>
      <c r="E42" s="516">
        <v>46248</v>
      </c>
      <c r="F42" s="517">
        <v>300000</v>
      </c>
      <c r="G42" s="517">
        <v>115407.781</v>
      </c>
      <c r="H42" s="515" t="s">
        <v>5263</v>
      </c>
      <c r="I42" s="523">
        <f t="shared" si="0"/>
        <v>0.38469260333333333</v>
      </c>
    </row>
    <row r="43" spans="1:9" ht="28.9">
      <c r="A43" s="373" t="s">
        <v>1569</v>
      </c>
      <c r="B43" s="515" t="s">
        <v>5674</v>
      </c>
      <c r="C43" s="515" t="s">
        <v>5675</v>
      </c>
      <c r="D43" s="516">
        <v>45715</v>
      </c>
      <c r="E43" s="516">
        <v>46079</v>
      </c>
      <c r="F43" s="517">
        <v>400000</v>
      </c>
      <c r="G43" s="517"/>
      <c r="H43" s="515" t="s">
        <v>5263</v>
      </c>
      <c r="I43" s="523">
        <f t="shared" si="0"/>
        <v>0</v>
      </c>
    </row>
    <row r="44" spans="1:9" ht="28.9">
      <c r="A44" s="373" t="s">
        <v>5770</v>
      </c>
      <c r="B44" s="515" t="s">
        <v>5771</v>
      </c>
      <c r="C44" s="515" t="s">
        <v>5772</v>
      </c>
      <c r="D44" s="516">
        <v>45946</v>
      </c>
      <c r="E44" s="516">
        <v>46310</v>
      </c>
      <c r="F44" s="517">
        <v>10000</v>
      </c>
      <c r="G44" s="517"/>
      <c r="H44" s="515" t="s">
        <v>5263</v>
      </c>
      <c r="I44" s="523">
        <f t="shared" si="0"/>
        <v>0</v>
      </c>
    </row>
    <row r="45" spans="1:9" ht="28.9">
      <c r="A45" s="373" t="s">
        <v>5676</v>
      </c>
      <c r="B45" s="515" t="s">
        <v>5773</v>
      </c>
      <c r="C45" s="515" t="s">
        <v>5774</v>
      </c>
      <c r="D45" s="516">
        <v>45931</v>
      </c>
      <c r="E45" s="516">
        <v>46295</v>
      </c>
      <c r="F45" s="517">
        <v>8400</v>
      </c>
      <c r="G45" s="517"/>
      <c r="H45" s="515" t="s">
        <v>5263</v>
      </c>
      <c r="I45" s="523">
        <f t="shared" si="0"/>
        <v>0</v>
      </c>
    </row>
    <row r="46" spans="1:9" ht="28.9">
      <c r="A46" s="373" t="s">
        <v>5667</v>
      </c>
      <c r="B46" s="515" t="s">
        <v>5664</v>
      </c>
      <c r="C46" s="515" t="s">
        <v>5665</v>
      </c>
      <c r="D46" s="516">
        <v>45691</v>
      </c>
      <c r="E46" s="516">
        <v>46055</v>
      </c>
      <c r="F46" s="517">
        <v>100</v>
      </c>
      <c r="G46" s="517">
        <v>9</v>
      </c>
      <c r="H46" s="515" t="s">
        <v>5263</v>
      </c>
      <c r="I46" s="523">
        <f t="shared" si="0"/>
        <v>0.09</v>
      </c>
    </row>
    <row r="47" spans="1:9" ht="28.9">
      <c r="A47" s="373" t="s">
        <v>5491</v>
      </c>
      <c r="B47" s="515" t="s">
        <v>5696</v>
      </c>
      <c r="C47" s="515" t="s">
        <v>5697</v>
      </c>
      <c r="D47" s="516">
        <v>45751</v>
      </c>
      <c r="E47" s="516">
        <v>46115</v>
      </c>
      <c r="F47" s="517">
        <v>35000</v>
      </c>
      <c r="G47" s="517">
        <v>20041</v>
      </c>
      <c r="H47" s="515" t="s">
        <v>5263</v>
      </c>
      <c r="I47" s="523">
        <f t="shared" si="0"/>
        <v>0.5726</v>
      </c>
    </row>
    <row r="48" spans="1:9" ht="28.9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11931</v>
      </c>
      <c r="H48" s="515" t="s">
        <v>5263</v>
      </c>
      <c r="I48" s="523">
        <f t="shared" si="0"/>
        <v>0.99424999999999997</v>
      </c>
    </row>
    <row r="49" spans="1:9" ht="28.9">
      <c r="A49" s="373" t="s">
        <v>5668</v>
      </c>
      <c r="B49" s="515" t="s">
        <v>5812</v>
      </c>
      <c r="C49" s="515" t="s">
        <v>5813</v>
      </c>
      <c r="D49" s="516">
        <v>45996</v>
      </c>
      <c r="E49" s="516">
        <v>46055</v>
      </c>
      <c r="F49" s="517">
        <v>10700</v>
      </c>
      <c r="G49" s="517">
        <v>1310</v>
      </c>
      <c r="H49" s="515" t="s">
        <v>5263</v>
      </c>
      <c r="I49" s="523">
        <f t="shared" si="0"/>
        <v>0.12242990654205607</v>
      </c>
    </row>
    <row r="50" spans="1:9" ht="28.9">
      <c r="A50" s="373" t="s">
        <v>5677</v>
      </c>
      <c r="B50" s="515" t="s">
        <v>5674</v>
      </c>
      <c r="C50" s="515" t="s">
        <v>5675</v>
      </c>
      <c r="D50" s="516">
        <v>45715</v>
      </c>
      <c r="E50" s="516">
        <v>46079</v>
      </c>
      <c r="F50" s="517">
        <v>1400</v>
      </c>
      <c r="G50" s="517"/>
      <c r="H50" s="515" t="s">
        <v>5263</v>
      </c>
      <c r="I50" s="523">
        <f t="shared" si="0"/>
        <v>0</v>
      </c>
    </row>
    <row r="51" spans="1:9" ht="28.9">
      <c r="A51" s="373" t="s">
        <v>5775</v>
      </c>
      <c r="B51" s="515" t="s">
        <v>5766</v>
      </c>
      <c r="C51" s="515" t="s">
        <v>5767</v>
      </c>
      <c r="D51" s="516">
        <v>45915</v>
      </c>
      <c r="E51" s="516">
        <v>46279</v>
      </c>
      <c r="F51" s="517">
        <v>20</v>
      </c>
      <c r="G51" s="529"/>
      <c r="H51" s="515" t="s">
        <v>5263</v>
      </c>
      <c r="I51" s="523">
        <f t="shared" si="0"/>
        <v>0</v>
      </c>
    </row>
    <row r="52" spans="1:9" ht="28.9">
      <c r="A52" s="373" t="s">
        <v>5776</v>
      </c>
      <c r="B52" s="515" t="s">
        <v>5771</v>
      </c>
      <c r="C52" s="515" t="s">
        <v>5772</v>
      </c>
      <c r="D52" s="516">
        <v>45946</v>
      </c>
      <c r="E52" s="516">
        <v>46310</v>
      </c>
      <c r="F52" s="517">
        <v>3948</v>
      </c>
      <c r="G52" s="517"/>
      <c r="H52" s="515" t="s">
        <v>5351</v>
      </c>
      <c r="I52" s="523">
        <f t="shared" si="0"/>
        <v>0</v>
      </c>
    </row>
    <row r="53" spans="1:9" ht="28.9">
      <c r="A53" s="373" t="s">
        <v>5777</v>
      </c>
      <c r="B53" s="515" t="s">
        <v>5760</v>
      </c>
      <c r="C53" s="515" t="s">
        <v>5761</v>
      </c>
      <c r="D53" s="516">
        <v>45863</v>
      </c>
      <c r="E53" s="516">
        <v>46043</v>
      </c>
      <c r="F53" s="517">
        <v>48</v>
      </c>
      <c r="G53" s="517"/>
      <c r="H53" s="515" t="s">
        <v>5351</v>
      </c>
      <c r="I53" s="523">
        <f t="shared" si="0"/>
        <v>0</v>
      </c>
    </row>
    <row r="54" spans="1:9" ht="28.9">
      <c r="A54" s="373" t="s">
        <v>5710</v>
      </c>
      <c r="B54" s="515" t="s">
        <v>5708</v>
      </c>
      <c r="C54" s="515" t="s">
        <v>5709</v>
      </c>
      <c r="D54" s="244">
        <v>45761</v>
      </c>
      <c r="E54" s="244">
        <v>46125</v>
      </c>
      <c r="F54" s="517">
        <v>557219</v>
      </c>
      <c r="G54" s="517"/>
      <c r="H54" s="515" t="s">
        <v>5351</v>
      </c>
      <c r="I54" s="523">
        <f t="shared" si="0"/>
        <v>0</v>
      </c>
    </row>
    <row r="55" spans="1:9" ht="28.9">
      <c r="A55" s="373" t="s">
        <v>5493</v>
      </c>
      <c r="B55" s="515" t="s">
        <v>5766</v>
      </c>
      <c r="C55" s="515" t="s">
        <v>5767</v>
      </c>
      <c r="D55" s="516">
        <v>45915</v>
      </c>
      <c r="E55" s="516">
        <v>46279</v>
      </c>
      <c r="F55" s="517">
        <v>6000</v>
      </c>
      <c r="G55" s="517"/>
      <c r="H55" s="515" t="s">
        <v>5263</v>
      </c>
      <c r="I55" s="523">
        <f t="shared" si="0"/>
        <v>0</v>
      </c>
    </row>
    <row r="56" spans="1:9" ht="28.9">
      <c r="A56" s="373" t="s">
        <v>5291</v>
      </c>
      <c r="B56" s="515" t="s">
        <v>5812</v>
      </c>
      <c r="C56" s="515" t="s">
        <v>5813</v>
      </c>
      <c r="D56" s="516">
        <v>45996</v>
      </c>
      <c r="E56" s="516">
        <v>46177</v>
      </c>
      <c r="F56" s="517">
        <v>4836</v>
      </c>
      <c r="G56" s="517">
        <v>400</v>
      </c>
      <c r="H56" s="515" t="s">
        <v>5263</v>
      </c>
      <c r="I56" s="523">
        <f t="shared" si="0"/>
        <v>8.2712985938792394E-2</v>
      </c>
    </row>
    <row r="57" spans="1:9" ht="28.9">
      <c r="A57" s="373" t="s">
        <v>5778</v>
      </c>
      <c r="B57" s="515" t="s">
        <v>5771</v>
      </c>
      <c r="C57" s="515" t="s">
        <v>5772</v>
      </c>
      <c r="D57" s="516">
        <v>45946</v>
      </c>
      <c r="E57" s="516">
        <v>46310</v>
      </c>
      <c r="F57" s="517">
        <v>1500</v>
      </c>
      <c r="G57" s="517"/>
      <c r="H57" s="515" t="s">
        <v>5263</v>
      </c>
      <c r="I57" s="523">
        <f t="shared" si="0"/>
        <v>0</v>
      </c>
    </row>
    <row r="58" spans="1:9" ht="28.9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/>
      <c r="H58" s="515" t="s">
        <v>5263</v>
      </c>
      <c r="I58" s="523">
        <f t="shared" si="0"/>
        <v>0</v>
      </c>
    </row>
    <row r="59" spans="1:9" ht="28.9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/>
      <c r="H59" s="515" t="s">
        <v>5263</v>
      </c>
      <c r="I59" s="523">
        <f>G59/F59</f>
        <v>0</v>
      </c>
    </row>
    <row r="60" spans="1:9" ht="28.9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/>
      <c r="H60" s="515" t="s">
        <v>5263</v>
      </c>
      <c r="I60" s="523">
        <f t="shared" si="0"/>
        <v>0</v>
      </c>
    </row>
    <row r="61" spans="1:9" ht="28.9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/>
      <c r="H61" s="515" t="s">
        <v>5263</v>
      </c>
      <c r="I61" s="523">
        <f>G61/F61</f>
        <v>0</v>
      </c>
    </row>
    <row r="62" spans="1:9" ht="28.9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</v>
      </c>
      <c r="G62" s="517"/>
      <c r="H62" s="515" t="s">
        <v>5423</v>
      </c>
      <c r="I62" s="523">
        <f t="shared" si="0"/>
        <v>0</v>
      </c>
    </row>
    <row r="63" spans="1:9" ht="28.9">
      <c r="A63" s="373" t="s">
        <v>5779</v>
      </c>
      <c r="B63" s="515" t="s">
        <v>5771</v>
      </c>
      <c r="C63" s="515" t="s">
        <v>5772</v>
      </c>
      <c r="D63" s="516">
        <v>45946</v>
      </c>
      <c r="E63" s="516">
        <v>46310</v>
      </c>
      <c r="F63" s="517">
        <v>12000</v>
      </c>
      <c r="G63" s="517"/>
      <c r="H63" s="515" t="s">
        <v>5679</v>
      </c>
      <c r="I63" s="523">
        <f t="shared" si="0"/>
        <v>0</v>
      </c>
    </row>
    <row r="64" spans="1:9" ht="28.9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64579</v>
      </c>
      <c r="H64" s="515" t="s">
        <v>5679</v>
      </c>
      <c r="I64" s="523">
        <f t="shared" si="0"/>
        <v>0.30137951632925453</v>
      </c>
    </row>
    <row r="65" spans="1:9" ht="28.9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/>
      <c r="H65" s="515" t="s">
        <v>5263</v>
      </c>
      <c r="I65" s="523">
        <f t="shared" si="0"/>
        <v>0</v>
      </c>
    </row>
    <row r="66" spans="1:9" ht="28.9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/>
      <c r="H66" s="515" t="s">
        <v>5263</v>
      </c>
      <c r="I66" s="523">
        <f t="shared" si="0"/>
        <v>0</v>
      </c>
    </row>
    <row r="67" spans="1:9" ht="43.15">
      <c r="A67" s="373" t="s">
        <v>5698</v>
      </c>
      <c r="B67" s="515" t="s">
        <v>5814</v>
      </c>
      <c r="C67" s="515" t="s">
        <v>5815</v>
      </c>
      <c r="D67" s="516">
        <v>45751</v>
      </c>
      <c r="E67" s="516">
        <v>46115</v>
      </c>
      <c r="F67" s="517">
        <v>391117</v>
      </c>
      <c r="G67" s="517"/>
      <c r="H67" s="515" t="s">
        <v>5320</v>
      </c>
      <c r="I67" s="523">
        <f t="shared" si="0"/>
        <v>0</v>
      </c>
    </row>
    <row r="68" spans="1:9">
      <c r="A68" s="688" t="s">
        <v>1288</v>
      </c>
      <c r="B68" s="689" t="s">
        <v>5664</v>
      </c>
      <c r="C68" s="515" t="s">
        <v>5669</v>
      </c>
      <c r="D68" s="690">
        <v>45691</v>
      </c>
      <c r="E68" s="690">
        <v>46055</v>
      </c>
      <c r="F68" s="248">
        <v>1900</v>
      </c>
      <c r="G68" s="248"/>
      <c r="H68" s="515" t="s">
        <v>5263</v>
      </c>
      <c r="I68" s="523">
        <f t="shared" si="0"/>
        <v>0</v>
      </c>
    </row>
    <row r="69" spans="1:9">
      <c r="A69" s="688"/>
      <c r="B69" s="689"/>
      <c r="C69" s="515" t="s">
        <v>5670</v>
      </c>
      <c r="D69" s="689"/>
      <c r="E69" s="689"/>
      <c r="F69" s="248">
        <v>100</v>
      </c>
      <c r="G69" s="248"/>
      <c r="H69" s="515" t="s">
        <v>5263</v>
      </c>
      <c r="I69" s="523">
        <f t="shared" si="0"/>
        <v>0</v>
      </c>
    </row>
    <row r="70" spans="1:9" ht="28.9">
      <c r="A70" s="373" t="s">
        <v>5780</v>
      </c>
      <c r="B70" s="515" t="s">
        <v>5764</v>
      </c>
      <c r="C70" s="515" t="s">
        <v>5765</v>
      </c>
      <c r="D70" s="516">
        <v>45889</v>
      </c>
      <c r="E70" s="516">
        <v>46253</v>
      </c>
      <c r="F70" s="517">
        <v>2500</v>
      </c>
      <c r="G70" s="517">
        <v>807</v>
      </c>
      <c r="H70" s="515" t="s">
        <v>5263</v>
      </c>
      <c r="I70" s="523">
        <f t="shared" ref="I70:I135" si="1">G70/F70</f>
        <v>0.32279999999999998</v>
      </c>
    </row>
    <row r="71" spans="1:9" ht="28.9">
      <c r="A71" s="373" t="s">
        <v>5309</v>
      </c>
      <c r="B71" s="515" t="s">
        <v>5764</v>
      </c>
      <c r="C71" s="515" t="s">
        <v>5765</v>
      </c>
      <c r="D71" s="516">
        <v>45889</v>
      </c>
      <c r="E71" s="516">
        <v>46253</v>
      </c>
      <c r="F71" s="517">
        <v>25000</v>
      </c>
      <c r="G71" s="517"/>
      <c r="H71" s="515" t="s">
        <v>5263</v>
      </c>
      <c r="I71" s="523">
        <f t="shared" si="1"/>
        <v>0</v>
      </c>
    </row>
    <row r="72" spans="1:9" ht="28.9">
      <c r="A72" s="260" t="s">
        <v>5310</v>
      </c>
      <c r="B72" s="241" t="s">
        <v>5764</v>
      </c>
      <c r="C72" s="241" t="s">
        <v>5765</v>
      </c>
      <c r="D72" s="244">
        <v>45916</v>
      </c>
      <c r="E72" s="244">
        <v>46280</v>
      </c>
      <c r="F72" s="242">
        <v>10000</v>
      </c>
      <c r="G72" s="517">
        <v>2377</v>
      </c>
      <c r="H72" s="515" t="s">
        <v>5263</v>
      </c>
      <c r="I72" s="523">
        <f t="shared" si="1"/>
        <v>0.23769999999999999</v>
      </c>
    </row>
    <row r="73" spans="1:9" ht="28.9">
      <c r="A73" s="373" t="s">
        <v>5311</v>
      </c>
      <c r="B73" s="241" t="s">
        <v>5716</v>
      </c>
      <c r="C73" s="241" t="s">
        <v>5717</v>
      </c>
      <c r="D73" s="244">
        <v>45777</v>
      </c>
      <c r="E73" s="244">
        <v>46141</v>
      </c>
      <c r="F73" s="242">
        <v>120</v>
      </c>
      <c r="G73" s="242"/>
      <c r="H73" s="515" t="s">
        <v>5263</v>
      </c>
      <c r="I73" s="523">
        <f t="shared" si="1"/>
        <v>0</v>
      </c>
    </row>
    <row r="74" spans="1:9" ht="28.9">
      <c r="A74" s="373" t="s">
        <v>5671</v>
      </c>
      <c r="B74" s="515" t="s">
        <v>5664</v>
      </c>
      <c r="C74" s="515" t="s">
        <v>5665</v>
      </c>
      <c r="D74" s="516">
        <v>45691</v>
      </c>
      <c r="E74" s="516">
        <v>46055</v>
      </c>
      <c r="F74" s="517">
        <v>2000</v>
      </c>
      <c r="G74" s="517"/>
      <c r="H74" s="515" t="s">
        <v>5263</v>
      </c>
      <c r="I74" s="523">
        <f t="shared" si="1"/>
        <v>0</v>
      </c>
    </row>
    <row r="75" spans="1:9" ht="28.9">
      <c r="A75" s="373" t="s">
        <v>5314</v>
      </c>
      <c r="B75" s="515" t="s">
        <v>5764</v>
      </c>
      <c r="C75" s="515" t="s">
        <v>5765</v>
      </c>
      <c r="D75" s="516">
        <v>45889</v>
      </c>
      <c r="E75" s="516">
        <v>46253</v>
      </c>
      <c r="F75" s="517">
        <v>1300</v>
      </c>
      <c r="G75" s="517"/>
      <c r="H75" s="515" t="s">
        <v>5263</v>
      </c>
      <c r="I75" s="523">
        <f t="shared" si="1"/>
        <v>0</v>
      </c>
    </row>
    <row r="76" spans="1:9" ht="28.9">
      <c r="A76" s="373" t="s">
        <v>5316</v>
      </c>
      <c r="B76" s="515" t="s">
        <v>5771</v>
      </c>
      <c r="C76" s="515" t="s">
        <v>5772</v>
      </c>
      <c r="D76" s="516">
        <v>45946</v>
      </c>
      <c r="E76" s="516">
        <v>46310</v>
      </c>
      <c r="F76" s="517">
        <v>15000</v>
      </c>
      <c r="G76" s="517">
        <v>1898</v>
      </c>
      <c r="H76" s="515" t="s">
        <v>5263</v>
      </c>
      <c r="I76" s="523">
        <f t="shared" si="1"/>
        <v>0.12653333333333333</v>
      </c>
    </row>
    <row r="77" spans="1:9" ht="28.9">
      <c r="A77" s="373" t="s">
        <v>5724</v>
      </c>
      <c r="B77" s="515" t="s">
        <v>5722</v>
      </c>
      <c r="C77" s="515" t="s">
        <v>5723</v>
      </c>
      <c r="D77" s="516">
        <v>45798</v>
      </c>
      <c r="E77" s="516">
        <v>46162</v>
      </c>
      <c r="F77" s="517">
        <v>200</v>
      </c>
      <c r="G77" s="517"/>
      <c r="H77" s="515" t="s">
        <v>5263</v>
      </c>
      <c r="I77" s="523">
        <f t="shared" si="1"/>
        <v>0</v>
      </c>
    </row>
    <row r="78" spans="1:9" ht="28.9">
      <c r="A78" s="260" t="s">
        <v>5645</v>
      </c>
      <c r="B78" s="241" t="s">
        <v>5646</v>
      </c>
      <c r="C78" s="515" t="s">
        <v>5647</v>
      </c>
      <c r="D78" s="244">
        <v>45646</v>
      </c>
      <c r="E78" s="244">
        <v>46010</v>
      </c>
      <c r="F78" s="517">
        <v>7000</v>
      </c>
      <c r="G78" s="517"/>
      <c r="H78" s="515" t="s">
        <v>5263</v>
      </c>
      <c r="I78" s="523">
        <f t="shared" si="1"/>
        <v>0</v>
      </c>
    </row>
    <row r="79" spans="1:9" ht="28.9">
      <c r="A79" s="373" t="s">
        <v>5680</v>
      </c>
      <c r="B79" s="515" t="s">
        <v>5674</v>
      </c>
      <c r="C79" s="515" t="s">
        <v>5675</v>
      </c>
      <c r="D79" s="516">
        <v>45715</v>
      </c>
      <c r="E79" s="516">
        <v>46079</v>
      </c>
      <c r="F79" s="517">
        <v>12500</v>
      </c>
      <c r="G79" s="517"/>
      <c r="H79" s="515" t="s">
        <v>5679</v>
      </c>
      <c r="I79" s="523">
        <f t="shared" si="1"/>
        <v>0</v>
      </c>
    </row>
    <row r="80" spans="1:9" ht="28.9">
      <c r="A80" s="373" t="s">
        <v>5718</v>
      </c>
      <c r="B80" s="241" t="s">
        <v>5716</v>
      </c>
      <c r="C80" s="241" t="s">
        <v>5717</v>
      </c>
      <c r="D80" s="244">
        <v>45777</v>
      </c>
      <c r="E80" s="244">
        <v>46141</v>
      </c>
      <c r="F80" s="270">
        <v>114.46</v>
      </c>
      <c r="G80" s="270"/>
      <c r="H80" s="515" t="s">
        <v>5263</v>
      </c>
      <c r="I80" s="523">
        <f t="shared" si="1"/>
        <v>0</v>
      </c>
    </row>
    <row r="81" spans="1:9" ht="28.9">
      <c r="A81" s="373" t="s">
        <v>5699</v>
      </c>
      <c r="B81" s="515" t="s">
        <v>5696</v>
      </c>
      <c r="C81" s="515" t="s">
        <v>5697</v>
      </c>
      <c r="D81" s="516">
        <v>45751</v>
      </c>
      <c r="E81" s="516">
        <v>46115</v>
      </c>
      <c r="F81" s="517">
        <v>31000</v>
      </c>
      <c r="G81" s="517"/>
      <c r="H81" s="515" t="s">
        <v>5263</v>
      </c>
      <c r="I81" s="523">
        <f t="shared" si="1"/>
        <v>0</v>
      </c>
    </row>
    <row r="82" spans="1:9" ht="28.9">
      <c r="A82" s="373" t="s">
        <v>5325</v>
      </c>
      <c r="B82" s="515" t="s">
        <v>5812</v>
      </c>
      <c r="C82" s="515" t="s">
        <v>5813</v>
      </c>
      <c r="D82" s="516">
        <v>45996</v>
      </c>
      <c r="E82" s="516">
        <v>46725</v>
      </c>
      <c r="F82" s="517">
        <v>12000</v>
      </c>
      <c r="G82" s="517"/>
      <c r="H82" s="515" t="s">
        <v>5263</v>
      </c>
      <c r="I82" s="523">
        <f t="shared" si="1"/>
        <v>0</v>
      </c>
    </row>
    <row r="83" spans="1:9" ht="28.9">
      <c r="A83" s="373" t="s">
        <v>5326</v>
      </c>
      <c r="B83" s="515" t="s">
        <v>5708</v>
      </c>
      <c r="C83" s="515" t="s">
        <v>5709</v>
      </c>
      <c r="D83" s="516">
        <v>45870</v>
      </c>
      <c r="E83" s="516">
        <v>46599</v>
      </c>
      <c r="F83" s="517">
        <v>20000</v>
      </c>
      <c r="G83" s="517"/>
      <c r="H83" s="515" t="s">
        <v>5263</v>
      </c>
      <c r="I83" s="523">
        <f t="shared" si="1"/>
        <v>0</v>
      </c>
    </row>
    <row r="84" spans="1:9" ht="28.9">
      <c r="A84" s="373" t="s">
        <v>5520</v>
      </c>
      <c r="B84" s="515" t="s">
        <v>5736</v>
      </c>
      <c r="C84" s="515" t="s">
        <v>5737</v>
      </c>
      <c r="D84" s="516">
        <v>45941</v>
      </c>
      <c r="E84" s="516">
        <v>46125</v>
      </c>
      <c r="F84" s="517">
        <v>55</v>
      </c>
      <c r="G84" s="517"/>
      <c r="H84" s="515" t="s">
        <v>5263</v>
      </c>
      <c r="I84" s="523">
        <f t="shared" si="1"/>
        <v>0</v>
      </c>
    </row>
    <row r="85" spans="1:9" ht="28.9">
      <c r="A85" s="373" t="s">
        <v>5801</v>
      </c>
      <c r="B85" s="515" t="s">
        <v>5799</v>
      </c>
      <c r="C85" s="515" t="s">
        <v>5800</v>
      </c>
      <c r="D85" s="516">
        <v>45968</v>
      </c>
      <c r="E85" s="516">
        <v>46332</v>
      </c>
      <c r="F85" s="517">
        <v>6250</v>
      </c>
      <c r="G85" s="517"/>
      <c r="H85" s="515" t="s">
        <v>5679</v>
      </c>
      <c r="I85" s="523">
        <f t="shared" si="1"/>
        <v>0</v>
      </c>
    </row>
    <row r="86" spans="1:9" ht="28.9">
      <c r="A86" s="373" t="s">
        <v>5328</v>
      </c>
      <c r="B86" s="515" t="s">
        <v>5708</v>
      </c>
      <c r="C86" s="515" t="s">
        <v>5709</v>
      </c>
      <c r="D86" s="244">
        <v>45870</v>
      </c>
      <c r="E86" s="244">
        <v>46234</v>
      </c>
      <c r="F86" s="517">
        <v>39960</v>
      </c>
      <c r="G86" s="517"/>
      <c r="H86" s="515" t="s">
        <v>5263</v>
      </c>
      <c r="I86" s="523">
        <f t="shared" si="1"/>
        <v>0</v>
      </c>
    </row>
    <row r="87" spans="1:9" ht="28.9">
      <c r="A87" s="373" t="s">
        <v>149</v>
      </c>
      <c r="B87" s="515" t="s">
        <v>5722</v>
      </c>
      <c r="C87" s="515" t="s">
        <v>5723</v>
      </c>
      <c r="D87" s="516">
        <v>45798</v>
      </c>
      <c r="E87" s="516">
        <v>46162</v>
      </c>
      <c r="F87" s="517">
        <v>5800</v>
      </c>
      <c r="G87" s="517"/>
      <c r="H87" s="515" t="s">
        <v>5263</v>
      </c>
      <c r="I87" s="523">
        <f t="shared" si="1"/>
        <v>0</v>
      </c>
    </row>
    <row r="88" spans="1:9" ht="28.9">
      <c r="A88" s="373" t="s">
        <v>5802</v>
      </c>
      <c r="B88" s="515" t="s">
        <v>5799</v>
      </c>
      <c r="C88" s="515" t="s">
        <v>5800</v>
      </c>
      <c r="D88" s="516">
        <v>45968</v>
      </c>
      <c r="E88" s="516">
        <v>46332</v>
      </c>
      <c r="F88" s="517">
        <v>240</v>
      </c>
      <c r="G88" s="517">
        <v>16</v>
      </c>
      <c r="H88" s="515" t="s">
        <v>5263</v>
      </c>
      <c r="I88" s="523">
        <f t="shared" si="1"/>
        <v>6.6666666666666666E-2</v>
      </c>
    </row>
    <row r="89" spans="1:9" ht="28.9">
      <c r="A89" s="373" t="s">
        <v>5700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3000</v>
      </c>
      <c r="G89" s="517">
        <v>2530.3038000000001</v>
      </c>
      <c r="H89" s="515" t="s">
        <v>5263</v>
      </c>
      <c r="I89" s="523">
        <f t="shared" si="1"/>
        <v>0.84343460000000003</v>
      </c>
    </row>
    <row r="90" spans="1:9" ht="28.9">
      <c r="A90" s="373" t="s">
        <v>5681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40000</v>
      </c>
      <c r="G90" s="517">
        <v>25973.29221</v>
      </c>
      <c r="H90" s="515" t="s">
        <v>5263</v>
      </c>
      <c r="I90" s="523">
        <f t="shared" si="1"/>
        <v>0.64933230524999996</v>
      </c>
    </row>
    <row r="91" spans="1:9" ht="28.9">
      <c r="A91" s="373" t="s">
        <v>277</v>
      </c>
      <c r="B91" s="241" t="s">
        <v>5764</v>
      </c>
      <c r="C91" s="241" t="s">
        <v>5765</v>
      </c>
      <c r="D91" s="244">
        <v>45916</v>
      </c>
      <c r="E91" s="244">
        <v>46280</v>
      </c>
      <c r="F91" s="517">
        <v>90000</v>
      </c>
      <c r="G91" s="517">
        <v>26382.76684</v>
      </c>
      <c r="H91" s="515" t="s">
        <v>5263</v>
      </c>
      <c r="I91" s="523">
        <f t="shared" si="1"/>
        <v>0.29314185377777779</v>
      </c>
    </row>
    <row r="92" spans="1:9" ht="28.9">
      <c r="A92" s="373" t="s">
        <v>5331</v>
      </c>
      <c r="B92" s="515" t="s">
        <v>5766</v>
      </c>
      <c r="C92" s="515" t="s">
        <v>5767</v>
      </c>
      <c r="D92" s="516">
        <v>45940</v>
      </c>
      <c r="E92" s="516">
        <v>46304</v>
      </c>
      <c r="F92" s="517">
        <v>1100</v>
      </c>
      <c r="G92" s="517">
        <v>50.432000000000002</v>
      </c>
      <c r="H92" s="515" t="s">
        <v>5263</v>
      </c>
      <c r="I92" s="523">
        <f t="shared" si="1"/>
        <v>4.584727272727273E-2</v>
      </c>
    </row>
    <row r="93" spans="1:9" ht="43.15">
      <c r="A93" s="373" t="s">
        <v>5682</v>
      </c>
      <c r="B93" s="515" t="s">
        <v>5725</v>
      </c>
      <c r="C93" s="515" t="s">
        <v>5727</v>
      </c>
      <c r="D93" s="516">
        <v>45715</v>
      </c>
      <c r="E93" s="516">
        <v>46079</v>
      </c>
      <c r="F93" s="517">
        <v>1200</v>
      </c>
      <c r="G93" s="517">
        <v>501.57715999999999</v>
      </c>
      <c r="H93" s="515" t="s">
        <v>5263</v>
      </c>
      <c r="I93" s="523">
        <f t="shared" si="1"/>
        <v>0.41798096666666668</v>
      </c>
    </row>
    <row r="94" spans="1:9" ht="28.9">
      <c r="A94" s="373" t="s">
        <v>5594</v>
      </c>
      <c r="B94" s="515" t="s">
        <v>5736</v>
      </c>
      <c r="C94" s="515" t="s">
        <v>5737</v>
      </c>
      <c r="D94" s="516">
        <v>45861</v>
      </c>
      <c r="E94" s="516">
        <v>46225</v>
      </c>
      <c r="F94" s="517">
        <v>325</v>
      </c>
      <c r="G94" s="517"/>
      <c r="H94" s="515" t="s">
        <v>5263</v>
      </c>
      <c r="I94" s="523">
        <f t="shared" si="1"/>
        <v>0</v>
      </c>
    </row>
    <row r="95" spans="1:9" ht="28.9">
      <c r="A95" s="373" t="s">
        <v>5332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220</v>
      </c>
      <c r="G95" s="517">
        <v>218</v>
      </c>
      <c r="H95" s="515" t="s">
        <v>5263</v>
      </c>
      <c r="I95" s="523">
        <f t="shared" si="1"/>
        <v>0.99090909090909096</v>
      </c>
    </row>
    <row r="96" spans="1:9" ht="28.9">
      <c r="A96" s="373" t="s">
        <v>168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5000</v>
      </c>
      <c r="G96" s="517"/>
      <c r="H96" s="515" t="s">
        <v>5263</v>
      </c>
      <c r="I96" s="523">
        <f t="shared" si="1"/>
        <v>0</v>
      </c>
    </row>
    <row r="97" spans="1:9" ht="28.9">
      <c r="A97" s="373" t="s">
        <v>5335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2500</v>
      </c>
      <c r="G97" s="517"/>
      <c r="H97" s="515" t="s">
        <v>5263</v>
      </c>
      <c r="I97" s="523">
        <f t="shared" si="1"/>
        <v>0</v>
      </c>
    </row>
    <row r="98" spans="1:9" ht="28.9">
      <c r="A98" s="373" t="s">
        <v>5340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/>
      <c r="H98" s="515" t="s">
        <v>5263</v>
      </c>
      <c r="I98" s="523">
        <f t="shared" si="1"/>
        <v>0</v>
      </c>
    </row>
    <row r="99" spans="1:9" ht="28.9">
      <c r="A99" s="373" t="s">
        <v>5341</v>
      </c>
      <c r="B99" s="515" t="s">
        <v>5736</v>
      </c>
      <c r="C99" s="515" t="s">
        <v>5737</v>
      </c>
      <c r="D99" s="516">
        <v>45861</v>
      </c>
      <c r="E99" s="516">
        <v>46225</v>
      </c>
      <c r="F99" s="517">
        <v>5200</v>
      </c>
      <c r="G99" s="517"/>
      <c r="H99" s="515" t="s">
        <v>5263</v>
      </c>
      <c r="I99" s="523">
        <f t="shared" si="1"/>
        <v>0</v>
      </c>
    </row>
    <row r="100" spans="1:9" ht="28.9">
      <c r="A100" s="373" t="s">
        <v>5701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5000</v>
      </c>
      <c r="G100" s="517"/>
      <c r="H100" s="515" t="s">
        <v>5263</v>
      </c>
      <c r="I100" s="523">
        <f t="shared" si="1"/>
        <v>0</v>
      </c>
    </row>
    <row r="101" spans="1:9" ht="28.9">
      <c r="A101" s="373" t="s">
        <v>4593</v>
      </c>
      <c r="B101" s="515" t="s">
        <v>5664</v>
      </c>
      <c r="C101" s="515" t="s">
        <v>5665</v>
      </c>
      <c r="D101" s="516">
        <v>45691</v>
      </c>
      <c r="E101" s="516">
        <v>46055</v>
      </c>
      <c r="F101" s="517">
        <v>8000</v>
      </c>
      <c r="G101" s="517"/>
      <c r="H101" s="515" t="s">
        <v>5263</v>
      </c>
      <c r="I101" s="523">
        <f t="shared" si="1"/>
        <v>0</v>
      </c>
    </row>
    <row r="102" spans="1:9" ht="28.9">
      <c r="A102" s="373" t="s">
        <v>5803</v>
      </c>
      <c r="B102" s="515" t="s">
        <v>5799</v>
      </c>
      <c r="C102" s="515" t="s">
        <v>5800</v>
      </c>
      <c r="D102" s="516">
        <v>45968</v>
      </c>
      <c r="E102" s="516">
        <v>46332</v>
      </c>
      <c r="F102" s="517">
        <v>400</v>
      </c>
      <c r="G102" s="517"/>
      <c r="H102" s="515" t="s">
        <v>5263</v>
      </c>
      <c r="I102" s="523">
        <f t="shared" si="1"/>
        <v>0</v>
      </c>
    </row>
    <row r="103" spans="1:9" ht="28.9">
      <c r="A103" s="373" t="s">
        <v>173</v>
      </c>
      <c r="B103" s="241" t="s">
        <v>5716</v>
      </c>
      <c r="C103" s="241" t="s">
        <v>5717</v>
      </c>
      <c r="D103" s="244">
        <v>45777</v>
      </c>
      <c r="E103" s="244">
        <v>46141</v>
      </c>
      <c r="F103" s="242">
        <v>7200</v>
      </c>
      <c r="G103" s="242">
        <v>3501</v>
      </c>
      <c r="H103" s="515" t="s">
        <v>5263</v>
      </c>
      <c r="I103" s="523">
        <f t="shared" si="1"/>
        <v>0.48625000000000002</v>
      </c>
    </row>
    <row r="104" spans="1:9" ht="28.9">
      <c r="A104" s="373" t="s">
        <v>5781</v>
      </c>
      <c r="B104" s="515" t="s">
        <v>5771</v>
      </c>
      <c r="C104" s="515" t="s">
        <v>5772</v>
      </c>
      <c r="D104" s="516">
        <v>45946</v>
      </c>
      <c r="E104" s="516">
        <v>46310</v>
      </c>
      <c r="F104" s="517">
        <v>972</v>
      </c>
      <c r="G104" s="517"/>
      <c r="H104" s="515" t="s">
        <v>5263</v>
      </c>
      <c r="I104" s="523">
        <f t="shared" si="1"/>
        <v>0</v>
      </c>
    </row>
    <row r="105" spans="1:9" ht="28.9">
      <c r="A105" s="373" t="s">
        <v>5702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576</v>
      </c>
      <c r="G105" s="517"/>
      <c r="H105" s="515" t="s">
        <v>5263</v>
      </c>
      <c r="I105" s="523">
        <f t="shared" si="1"/>
        <v>0</v>
      </c>
    </row>
    <row r="106" spans="1:9" ht="28.9">
      <c r="A106" s="373" t="s">
        <v>2714</v>
      </c>
      <c r="B106" s="515" t="s">
        <v>5764</v>
      </c>
      <c r="C106" s="515" t="s">
        <v>5765</v>
      </c>
      <c r="D106" s="516">
        <v>45889</v>
      </c>
      <c r="E106" s="516">
        <v>46253</v>
      </c>
      <c r="F106" s="517">
        <v>400000</v>
      </c>
      <c r="G106" s="517"/>
      <c r="H106" s="515" t="s">
        <v>5351</v>
      </c>
      <c r="I106" s="523">
        <f t="shared" si="1"/>
        <v>0</v>
      </c>
    </row>
    <row r="107" spans="1:9" ht="28.9">
      <c r="A107" s="373" t="s">
        <v>5530</v>
      </c>
      <c r="B107" s="515" t="s">
        <v>5722</v>
      </c>
      <c r="C107" s="515" t="s">
        <v>5723</v>
      </c>
      <c r="D107" s="516">
        <v>45798</v>
      </c>
      <c r="E107" s="516">
        <v>46162</v>
      </c>
      <c r="F107" s="517">
        <v>1500000</v>
      </c>
      <c r="G107" s="517"/>
      <c r="H107" s="515" t="s">
        <v>5351</v>
      </c>
      <c r="I107" s="523">
        <f t="shared" si="1"/>
        <v>0</v>
      </c>
    </row>
    <row r="108" spans="1:9" ht="28.9">
      <c r="A108" s="373" t="s">
        <v>5531</v>
      </c>
      <c r="B108" s="515" t="s">
        <v>5722</v>
      </c>
      <c r="C108" s="515" t="s">
        <v>5723</v>
      </c>
      <c r="D108" s="516">
        <v>45798</v>
      </c>
      <c r="E108" s="516">
        <v>46162</v>
      </c>
      <c r="F108" s="517">
        <v>600000</v>
      </c>
      <c r="G108" s="517"/>
      <c r="H108" s="515" t="s">
        <v>5351</v>
      </c>
      <c r="I108" s="523">
        <f t="shared" si="1"/>
        <v>0</v>
      </c>
    </row>
    <row r="109" spans="1:9" ht="28.9">
      <c r="A109" s="373" t="s">
        <v>5782</v>
      </c>
      <c r="B109" s="515" t="s">
        <v>5764</v>
      </c>
      <c r="C109" s="515" t="s">
        <v>5765</v>
      </c>
      <c r="D109" s="516">
        <v>45889</v>
      </c>
      <c r="E109" s="516">
        <v>46253</v>
      </c>
      <c r="F109" s="517">
        <v>10000</v>
      </c>
      <c r="G109" s="517"/>
      <c r="H109" s="515" t="s">
        <v>5351</v>
      </c>
      <c r="I109" s="523">
        <f t="shared" si="1"/>
        <v>0</v>
      </c>
    </row>
    <row r="110" spans="1:9" ht="28.9">
      <c r="A110" s="373" t="s">
        <v>5719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2000000</v>
      </c>
      <c r="G110" s="242"/>
      <c r="H110" s="515" t="s">
        <v>5351</v>
      </c>
      <c r="I110" s="523">
        <f t="shared" si="1"/>
        <v>0</v>
      </c>
    </row>
    <row r="111" spans="1:9" ht="28.9">
      <c r="A111" s="373" t="s">
        <v>5683</v>
      </c>
      <c r="B111" s="515" t="s">
        <v>5674</v>
      </c>
      <c r="C111" s="515" t="s">
        <v>5675</v>
      </c>
      <c r="D111" s="516">
        <v>45715</v>
      </c>
      <c r="E111" s="516">
        <v>46079</v>
      </c>
      <c r="F111" s="517">
        <v>5893644</v>
      </c>
      <c r="G111" s="517"/>
      <c r="H111" s="515" t="s">
        <v>5351</v>
      </c>
      <c r="I111" s="523">
        <f t="shared" si="1"/>
        <v>0</v>
      </c>
    </row>
    <row r="112" spans="1:9" ht="28.9">
      <c r="A112" s="260" t="s">
        <v>5354</v>
      </c>
      <c r="B112" s="241" t="s">
        <v>5646</v>
      </c>
      <c r="C112" s="515" t="s">
        <v>5647</v>
      </c>
      <c r="D112" s="244">
        <v>45646</v>
      </c>
      <c r="E112" s="244">
        <v>46010</v>
      </c>
      <c r="F112" s="517">
        <v>1000000</v>
      </c>
      <c r="G112" s="517"/>
      <c r="H112" s="515" t="s">
        <v>5351</v>
      </c>
      <c r="I112" s="523">
        <f t="shared" si="1"/>
        <v>0</v>
      </c>
    </row>
    <row r="113" spans="1:10" ht="28.9">
      <c r="A113" s="373" t="s">
        <v>5783</v>
      </c>
      <c r="B113" s="515" t="s">
        <v>5773</v>
      </c>
      <c r="C113" s="515" t="s">
        <v>5774</v>
      </c>
      <c r="D113" s="516">
        <v>45931</v>
      </c>
      <c r="E113" s="516">
        <v>46295</v>
      </c>
      <c r="F113" s="517">
        <v>29850</v>
      </c>
      <c r="G113" s="517"/>
      <c r="H113" s="515" t="s">
        <v>5351</v>
      </c>
      <c r="I113" s="523">
        <f t="shared" si="1"/>
        <v>0</v>
      </c>
    </row>
    <row r="114" spans="1:10" ht="28.9">
      <c r="A114" s="373" t="s">
        <v>5355</v>
      </c>
      <c r="B114" s="515" t="s">
        <v>5736</v>
      </c>
      <c r="C114" s="515" t="s">
        <v>5737</v>
      </c>
      <c r="D114" s="516">
        <v>45831</v>
      </c>
      <c r="E114" s="516">
        <v>46195</v>
      </c>
      <c r="F114" s="517">
        <v>1650000</v>
      </c>
      <c r="G114" s="517"/>
      <c r="H114" s="515" t="s">
        <v>5351</v>
      </c>
      <c r="I114" s="523">
        <f>G114/F114</f>
        <v>0</v>
      </c>
    </row>
    <row r="115" spans="1:10" ht="28.9">
      <c r="A115" s="373" t="s">
        <v>5357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50000</v>
      </c>
      <c r="G115" s="517"/>
      <c r="H115" s="515" t="s">
        <v>5351</v>
      </c>
      <c r="I115" s="523">
        <f t="shared" ref="I115:I117" si="2">G115/F115</f>
        <v>0</v>
      </c>
    </row>
    <row r="116" spans="1:10" ht="28.9">
      <c r="A116" s="373" t="s">
        <v>5595</v>
      </c>
      <c r="B116" s="515" t="s">
        <v>5799</v>
      </c>
      <c r="C116" s="515" t="s">
        <v>5800</v>
      </c>
      <c r="D116" s="516">
        <v>45968</v>
      </c>
      <c r="E116" s="516">
        <v>46332</v>
      </c>
      <c r="F116" s="517">
        <v>5000000</v>
      </c>
      <c r="G116" s="517"/>
      <c r="H116" s="515" t="s">
        <v>5351</v>
      </c>
      <c r="I116" s="523">
        <f t="shared" si="2"/>
        <v>0</v>
      </c>
    </row>
    <row r="117" spans="1:10" ht="28.9">
      <c r="A117" s="373" t="s">
        <v>5384</v>
      </c>
      <c r="B117" s="515" t="s">
        <v>5804</v>
      </c>
      <c r="C117" s="515" t="s">
        <v>5805</v>
      </c>
      <c r="D117" s="516">
        <v>45958</v>
      </c>
      <c r="E117" s="516">
        <v>46049</v>
      </c>
      <c r="F117" s="517">
        <v>4</v>
      </c>
      <c r="G117" s="517">
        <v>1</v>
      </c>
      <c r="H117" s="515" t="s">
        <v>5351</v>
      </c>
      <c r="I117" s="523">
        <f t="shared" si="2"/>
        <v>0.25</v>
      </c>
    </row>
    <row r="118" spans="1:10" ht="28.9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/>
      <c r="H118" s="515" t="s">
        <v>5351</v>
      </c>
      <c r="I118" s="523">
        <f t="shared" si="1"/>
        <v>0</v>
      </c>
    </row>
    <row r="119" spans="1:10" ht="43.15">
      <c r="A119" s="373" t="s">
        <v>5754</v>
      </c>
      <c r="B119" s="515" t="s">
        <v>5755</v>
      </c>
      <c r="C119" s="515" t="s">
        <v>5756</v>
      </c>
      <c r="D119" s="516">
        <v>45854</v>
      </c>
      <c r="E119" s="516">
        <v>46218</v>
      </c>
      <c r="F119" s="611">
        <v>717410000</v>
      </c>
      <c r="G119" s="611">
        <v>250904809.18000001</v>
      </c>
      <c r="H119" s="515" t="s">
        <v>5502</v>
      </c>
      <c r="I119" s="523">
        <f t="shared" si="1"/>
        <v>0.34973698328710223</v>
      </c>
    </row>
    <row r="120" spans="1:10" ht="28.9">
      <c r="A120" s="373" t="s">
        <v>5537</v>
      </c>
      <c r="B120" s="515" t="s">
        <v>5771</v>
      </c>
      <c r="C120" s="515" t="s">
        <v>5772</v>
      </c>
      <c r="D120" s="516">
        <v>45946</v>
      </c>
      <c r="E120" s="516">
        <v>46310</v>
      </c>
      <c r="F120" s="517">
        <v>4000</v>
      </c>
      <c r="G120" s="517"/>
      <c r="H120" s="515" t="s">
        <v>5263</v>
      </c>
      <c r="I120" s="523">
        <f t="shared" si="1"/>
        <v>0</v>
      </c>
    </row>
    <row r="121" spans="1:10" ht="28.9">
      <c r="A121" s="373" t="s">
        <v>5784</v>
      </c>
      <c r="B121" s="515" t="s">
        <v>5766</v>
      </c>
      <c r="C121" s="515" t="s">
        <v>5767</v>
      </c>
      <c r="D121" s="516">
        <v>45915</v>
      </c>
      <c r="E121" s="516">
        <v>46279</v>
      </c>
      <c r="F121" s="517">
        <v>1550</v>
      </c>
      <c r="G121" s="517"/>
      <c r="H121" s="515" t="s">
        <v>5263</v>
      </c>
      <c r="I121" s="523">
        <f t="shared" si="1"/>
        <v>0</v>
      </c>
    </row>
    <row r="122" spans="1:10">
      <c r="A122" s="688" t="s">
        <v>5744</v>
      </c>
      <c r="B122" s="689" t="s">
        <v>5745</v>
      </c>
      <c r="C122" s="515" t="s">
        <v>5746</v>
      </c>
      <c r="D122" s="690">
        <v>45839</v>
      </c>
      <c r="E122" s="690">
        <v>46203</v>
      </c>
      <c r="F122" s="612">
        <v>38700000</v>
      </c>
      <c r="G122" s="612"/>
      <c r="H122" s="515" t="s">
        <v>5502</v>
      </c>
      <c r="I122" s="523">
        <f t="shared" si="1"/>
        <v>0</v>
      </c>
    </row>
    <row r="123" spans="1:10">
      <c r="A123" s="688"/>
      <c r="B123" s="689"/>
      <c r="C123" s="515" t="s">
        <v>5747</v>
      </c>
      <c r="D123" s="690"/>
      <c r="E123" s="690"/>
      <c r="F123" s="612">
        <v>4300000</v>
      </c>
      <c r="G123" s="612"/>
      <c r="H123" s="515" t="s">
        <v>5502</v>
      </c>
      <c r="I123" s="523">
        <f t="shared" si="1"/>
        <v>0</v>
      </c>
    </row>
    <row r="124" spans="1:10">
      <c r="A124" s="688" t="s">
        <v>5785</v>
      </c>
      <c r="B124" s="689" t="s">
        <v>5786</v>
      </c>
      <c r="C124" s="779" t="s">
        <v>5788</v>
      </c>
      <c r="D124" s="690">
        <v>45870</v>
      </c>
      <c r="E124" s="690">
        <v>46053</v>
      </c>
      <c r="F124" s="837">
        <v>84500000</v>
      </c>
      <c r="G124" s="837"/>
      <c r="H124" s="779" t="s">
        <v>5502</v>
      </c>
      <c r="I124" s="825">
        <f>G124/F124</f>
        <v>0</v>
      </c>
    </row>
    <row r="125" spans="1:10">
      <c r="A125" s="777"/>
      <c r="B125" s="779"/>
      <c r="C125" s="799"/>
      <c r="D125" s="781"/>
      <c r="E125" s="781"/>
      <c r="F125" s="838"/>
      <c r="G125" s="838"/>
      <c r="H125" s="799"/>
      <c r="I125" s="839"/>
      <c r="J125" s="627"/>
    </row>
    <row r="126" spans="1:10">
      <c r="A126" s="841" t="s">
        <v>5748</v>
      </c>
      <c r="B126" s="841" t="s">
        <v>5745</v>
      </c>
      <c r="C126" s="188" t="s">
        <v>5746</v>
      </c>
      <c r="D126" s="842">
        <v>45839</v>
      </c>
      <c r="E126" s="842">
        <v>46203</v>
      </c>
      <c r="F126" s="629">
        <v>67500000</v>
      </c>
      <c r="G126" s="629"/>
      <c r="H126" s="188" t="s">
        <v>5502</v>
      </c>
      <c r="I126" s="630">
        <f>G126/F126</f>
        <v>0</v>
      </c>
    </row>
    <row r="127" spans="1:10">
      <c r="A127" s="844"/>
      <c r="B127" s="844"/>
      <c r="C127" s="572" t="s">
        <v>5747</v>
      </c>
      <c r="D127" s="845"/>
      <c r="E127" s="845"/>
      <c r="F127" s="631">
        <v>7500000</v>
      </c>
      <c r="G127" s="631"/>
      <c r="H127" s="572" t="s">
        <v>5502</v>
      </c>
      <c r="I127" s="632">
        <f t="shared" si="1"/>
        <v>0</v>
      </c>
    </row>
    <row r="128" spans="1:10">
      <c r="A128" s="840" t="s">
        <v>5789</v>
      </c>
      <c r="B128" s="841" t="s">
        <v>5786</v>
      </c>
      <c r="C128" s="843" t="s">
        <v>5788</v>
      </c>
      <c r="D128" s="842">
        <v>45870</v>
      </c>
      <c r="E128" s="842">
        <v>46053</v>
      </c>
      <c r="F128" s="846">
        <v>281000000</v>
      </c>
      <c r="G128" s="846"/>
      <c r="H128" s="841" t="s">
        <v>5502</v>
      </c>
      <c r="I128" s="847">
        <f>G128/F128</f>
        <v>0</v>
      </c>
    </row>
    <row r="129" spans="1:10">
      <c r="A129" s="840"/>
      <c r="B129" s="841"/>
      <c r="C129" s="843"/>
      <c r="D129" s="842"/>
      <c r="E129" s="842"/>
      <c r="F129" s="846"/>
      <c r="G129" s="846"/>
      <c r="H129" s="841"/>
      <c r="I129" s="847"/>
      <c r="J129" s="627"/>
    </row>
    <row r="130" spans="1:10">
      <c r="A130" s="807" t="s">
        <v>5749</v>
      </c>
      <c r="B130" s="787" t="s">
        <v>5745</v>
      </c>
      <c r="C130" s="377" t="s">
        <v>5746</v>
      </c>
      <c r="D130" s="808">
        <v>45839</v>
      </c>
      <c r="E130" s="808">
        <v>46203</v>
      </c>
      <c r="F130" s="628">
        <v>126900000</v>
      </c>
      <c r="G130" s="628"/>
      <c r="H130" s="377" t="s">
        <v>5502</v>
      </c>
      <c r="I130" s="622">
        <f t="shared" si="1"/>
        <v>0</v>
      </c>
    </row>
    <row r="131" spans="1:10">
      <c r="A131" s="688"/>
      <c r="B131" s="689"/>
      <c r="C131" s="515" t="s">
        <v>5747</v>
      </c>
      <c r="D131" s="690"/>
      <c r="E131" s="690"/>
      <c r="F131" s="612">
        <v>14100000</v>
      </c>
      <c r="G131" s="612"/>
      <c r="H131" s="515" t="s">
        <v>5502</v>
      </c>
      <c r="I131" s="523">
        <f t="shared" si="1"/>
        <v>0</v>
      </c>
    </row>
    <row r="132" spans="1:10">
      <c r="A132" s="688" t="s">
        <v>5790</v>
      </c>
      <c r="B132" s="689" t="s">
        <v>5786</v>
      </c>
      <c r="C132" s="779" t="s">
        <v>5788</v>
      </c>
      <c r="D132" s="690">
        <v>45870</v>
      </c>
      <c r="E132" s="690">
        <v>46053</v>
      </c>
      <c r="F132" s="837">
        <v>97500000</v>
      </c>
      <c r="G132" s="837"/>
      <c r="H132" s="779" t="s">
        <v>5502</v>
      </c>
      <c r="I132" s="825">
        <f>G132/F132</f>
        <v>0</v>
      </c>
    </row>
    <row r="133" spans="1:10">
      <c r="A133" s="688"/>
      <c r="B133" s="689"/>
      <c r="C133" s="787"/>
      <c r="D133" s="690"/>
      <c r="E133" s="690"/>
      <c r="F133" s="848"/>
      <c r="G133" s="848"/>
      <c r="H133" s="787"/>
      <c r="I133" s="826"/>
    </row>
    <row r="134" spans="1:10" ht="28.9">
      <c r="A134" s="373" t="s">
        <v>5750</v>
      </c>
      <c r="B134" s="515" t="s">
        <v>5745</v>
      </c>
      <c r="C134" s="515" t="s">
        <v>5751</v>
      </c>
      <c r="D134" s="516">
        <v>45839</v>
      </c>
      <c r="E134" s="516">
        <v>46203</v>
      </c>
      <c r="F134" s="612">
        <v>6000000</v>
      </c>
      <c r="G134" s="612"/>
      <c r="H134" s="515" t="s">
        <v>5502</v>
      </c>
      <c r="I134" s="523">
        <f t="shared" si="1"/>
        <v>0</v>
      </c>
    </row>
    <row r="135" spans="1:10" ht="28.9">
      <c r="A135" s="373" t="s">
        <v>5816</v>
      </c>
      <c r="B135" s="515" t="s">
        <v>5812</v>
      </c>
      <c r="C135" s="515" t="s">
        <v>5813</v>
      </c>
      <c r="D135" s="516">
        <v>45996</v>
      </c>
      <c r="E135" s="516">
        <v>46725</v>
      </c>
      <c r="F135" s="517">
        <v>60</v>
      </c>
      <c r="G135" s="517">
        <v>0</v>
      </c>
      <c r="H135" s="515" t="s">
        <v>5351</v>
      </c>
      <c r="I135" s="523">
        <f t="shared" si="1"/>
        <v>0</v>
      </c>
    </row>
    <row r="136" spans="1:10" ht="28.9">
      <c r="A136" s="373" t="s">
        <v>5817</v>
      </c>
      <c r="B136" s="515" t="s">
        <v>5812</v>
      </c>
      <c r="C136" s="515" t="s">
        <v>5813</v>
      </c>
      <c r="D136" s="516">
        <v>45996</v>
      </c>
      <c r="E136" s="516">
        <v>46725</v>
      </c>
      <c r="F136" s="517">
        <v>20</v>
      </c>
      <c r="G136" s="517">
        <v>0</v>
      </c>
      <c r="H136" s="515" t="s">
        <v>5351</v>
      </c>
      <c r="I136" s="523">
        <f t="shared" ref="I136:I146" si="3">G136/F136</f>
        <v>0</v>
      </c>
    </row>
    <row r="137" spans="1:10" ht="28.9">
      <c r="A137" s="373" t="s">
        <v>5653</v>
      </c>
      <c r="B137" s="515" t="s">
        <v>5757</v>
      </c>
      <c r="C137" s="515" t="s">
        <v>5758</v>
      </c>
      <c r="D137" s="516">
        <v>45848</v>
      </c>
      <c r="E137" s="516">
        <v>46577</v>
      </c>
      <c r="F137" s="517">
        <v>10</v>
      </c>
      <c r="G137" s="517">
        <v>7</v>
      </c>
      <c r="H137" s="515" t="s">
        <v>5351</v>
      </c>
      <c r="I137" s="523">
        <f t="shared" si="3"/>
        <v>0.7</v>
      </c>
    </row>
    <row r="138" spans="1:10" ht="28.9">
      <c r="A138" s="373" t="s">
        <v>5732</v>
      </c>
      <c r="B138" s="515" t="s">
        <v>5733</v>
      </c>
      <c r="C138" s="515" t="s">
        <v>5734</v>
      </c>
      <c r="D138" s="516">
        <v>45814</v>
      </c>
      <c r="E138" s="516">
        <v>46543</v>
      </c>
      <c r="F138" s="517">
        <v>6</v>
      </c>
      <c r="G138" s="517">
        <v>1</v>
      </c>
      <c r="H138" s="515" t="s">
        <v>5351</v>
      </c>
      <c r="I138" s="523">
        <f t="shared" si="3"/>
        <v>0.16666666666666666</v>
      </c>
    </row>
    <row r="139" spans="1:10" ht="28.9">
      <c r="A139" s="373" t="s">
        <v>5818</v>
      </c>
      <c r="B139" s="515" t="s">
        <v>5812</v>
      </c>
      <c r="C139" s="515" t="s">
        <v>5813</v>
      </c>
      <c r="D139" s="516">
        <v>45996</v>
      </c>
      <c r="E139" s="516">
        <v>47091</v>
      </c>
      <c r="F139" s="517">
        <v>50</v>
      </c>
      <c r="G139" s="517">
        <v>0</v>
      </c>
      <c r="H139" s="515" t="s">
        <v>5351</v>
      </c>
      <c r="I139" s="523">
        <f t="shared" si="3"/>
        <v>0</v>
      </c>
    </row>
    <row r="140" spans="1:10" ht="28.9">
      <c r="A140" s="260" t="s">
        <v>5365</v>
      </c>
      <c r="B140" s="241" t="s">
        <v>5646</v>
      </c>
      <c r="C140" s="515" t="s">
        <v>5647</v>
      </c>
      <c r="D140" s="244">
        <v>45646</v>
      </c>
      <c r="E140" s="244">
        <v>46010</v>
      </c>
      <c r="F140" s="517">
        <v>26000000</v>
      </c>
      <c r="G140" s="517"/>
      <c r="H140" s="515" t="s">
        <v>5351</v>
      </c>
      <c r="I140" s="523">
        <f t="shared" si="3"/>
        <v>0</v>
      </c>
    </row>
    <row r="141" spans="1:10" ht="28.9">
      <c r="A141" s="260" t="s">
        <v>5366</v>
      </c>
      <c r="B141" s="241" t="s">
        <v>5696</v>
      </c>
      <c r="C141" s="515" t="s">
        <v>5697</v>
      </c>
      <c r="D141" s="244">
        <v>45852</v>
      </c>
      <c r="E141" s="244">
        <v>46036</v>
      </c>
      <c r="F141" s="517">
        <v>7187500</v>
      </c>
      <c r="G141" s="517"/>
      <c r="H141" s="515" t="s">
        <v>5351</v>
      </c>
      <c r="I141" s="523">
        <f t="shared" si="3"/>
        <v>0</v>
      </c>
    </row>
    <row r="142" spans="1:10" ht="28.9">
      <c r="A142" s="260" t="s">
        <v>5648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29">
        <v>37.5</v>
      </c>
      <c r="G142" s="529"/>
      <c r="H142" s="515" t="s">
        <v>5263</v>
      </c>
      <c r="I142" s="523">
        <f t="shared" si="3"/>
        <v>0</v>
      </c>
    </row>
    <row r="143" spans="1:10" ht="28.9">
      <c r="A143" s="373" t="s">
        <v>5791</v>
      </c>
      <c r="B143" s="515" t="s">
        <v>5764</v>
      </c>
      <c r="C143" s="515" t="s">
        <v>5765</v>
      </c>
      <c r="D143" s="516">
        <v>45889</v>
      </c>
      <c r="E143" s="516">
        <v>46253</v>
      </c>
      <c r="F143" s="517">
        <v>9919980</v>
      </c>
      <c r="G143" s="517"/>
      <c r="H143" s="515" t="s">
        <v>5351</v>
      </c>
      <c r="I143" s="523">
        <f t="shared" si="3"/>
        <v>0</v>
      </c>
    </row>
    <row r="144" spans="1:10" ht="28.9">
      <c r="A144" s="373" t="s">
        <v>5367</v>
      </c>
      <c r="B144" s="515" t="s">
        <v>5674</v>
      </c>
      <c r="C144" s="515" t="s">
        <v>5675</v>
      </c>
      <c r="D144" s="516">
        <v>45715</v>
      </c>
      <c r="E144" s="516">
        <v>46079</v>
      </c>
      <c r="F144" s="517">
        <v>3500000</v>
      </c>
      <c r="G144" s="517"/>
      <c r="H144" s="515" t="s">
        <v>5351</v>
      </c>
      <c r="I144" s="523">
        <f t="shared" si="3"/>
        <v>0</v>
      </c>
    </row>
    <row r="145" spans="1:9" ht="28.9">
      <c r="A145" s="373" t="s">
        <v>5720</v>
      </c>
      <c r="B145" s="515" t="s">
        <v>5716</v>
      </c>
      <c r="C145" s="515" t="s">
        <v>5717</v>
      </c>
      <c r="D145" s="516">
        <v>45777</v>
      </c>
      <c r="E145" s="516">
        <v>46141</v>
      </c>
      <c r="F145" s="517">
        <v>300</v>
      </c>
      <c r="G145" s="517"/>
      <c r="H145" s="515" t="s">
        <v>5351</v>
      </c>
      <c r="I145" s="523">
        <f t="shared" si="3"/>
        <v>0</v>
      </c>
    </row>
    <row r="146" spans="1:9" ht="29.45" thickBot="1">
      <c r="A146" s="524" t="s">
        <v>5792</v>
      </c>
      <c r="B146" s="525" t="s">
        <v>5771</v>
      </c>
      <c r="C146" s="525" t="s">
        <v>5772</v>
      </c>
      <c r="D146" s="526">
        <v>45946</v>
      </c>
      <c r="E146" s="526">
        <v>46310</v>
      </c>
      <c r="F146" s="626">
        <v>12.5</v>
      </c>
      <c r="G146" s="626"/>
      <c r="H146" s="525" t="s">
        <v>5679</v>
      </c>
      <c r="I146" s="528">
        <f t="shared" si="3"/>
        <v>0</v>
      </c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</sheetData>
  <mergeCells count="49">
    <mergeCell ref="G132:G133"/>
    <mergeCell ref="H132:H133"/>
    <mergeCell ref="I132:I133"/>
    <mergeCell ref="A132:A133"/>
    <mergeCell ref="B132:B133"/>
    <mergeCell ref="C132:C133"/>
    <mergeCell ref="D132:D133"/>
    <mergeCell ref="E132:E133"/>
    <mergeCell ref="F132:F133"/>
    <mergeCell ref="G128:G129"/>
    <mergeCell ref="H128:H129"/>
    <mergeCell ref="I128:I129"/>
    <mergeCell ref="A130:A131"/>
    <mergeCell ref="B130:B131"/>
    <mergeCell ref="D130:D131"/>
    <mergeCell ref="E130:E131"/>
    <mergeCell ref="A128:A129"/>
    <mergeCell ref="B128:B129"/>
    <mergeCell ref="C128:C129"/>
    <mergeCell ref="D128:D129"/>
    <mergeCell ref="E128:E129"/>
    <mergeCell ref="F128:F129"/>
    <mergeCell ref="G124:G125"/>
    <mergeCell ref="H124:H125"/>
    <mergeCell ref="I124:I125"/>
    <mergeCell ref="A126:A127"/>
    <mergeCell ref="B126:B127"/>
    <mergeCell ref="D126:D127"/>
    <mergeCell ref="E126:E127"/>
    <mergeCell ref="A124:A125"/>
    <mergeCell ref="B124:B125"/>
    <mergeCell ref="C124:C125"/>
    <mergeCell ref="D124:D125"/>
    <mergeCell ref="E124:E125"/>
    <mergeCell ref="F124:F125"/>
    <mergeCell ref="A68:A69"/>
    <mergeCell ref="B68:B69"/>
    <mergeCell ref="D68:D69"/>
    <mergeCell ref="E68:E69"/>
    <mergeCell ref="A122:A123"/>
    <mergeCell ref="B122:B123"/>
    <mergeCell ref="D122:D123"/>
    <mergeCell ref="E122:E12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887A-A506-420E-AAA9-970E6CEE1ACF}">
  <dimension ref="A1:I159"/>
  <sheetViews>
    <sheetView topLeftCell="A84" zoomScaleNormal="100" workbookViewId="0">
      <selection activeCell="C86" sqref="C86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5820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10940</v>
      </c>
      <c r="H4" s="520" t="s">
        <v>5263</v>
      </c>
      <c r="I4" s="522">
        <f t="shared" ref="I4:I73" si="0">G4/F4</f>
        <v>0.1012962962962963</v>
      </c>
    </row>
    <row r="5" spans="1:9">
      <c r="A5" s="688"/>
      <c r="B5" s="689"/>
      <c r="C5" s="515" t="s">
        <v>5742</v>
      </c>
      <c r="D5" s="690"/>
      <c r="E5" s="690"/>
      <c r="F5" s="517">
        <v>12000</v>
      </c>
      <c r="G5" s="517">
        <v>424</v>
      </c>
      <c r="H5" s="515" t="s">
        <v>5263</v>
      </c>
      <c r="I5" s="523">
        <f t="shared" si="0"/>
        <v>3.5333333333333335E-2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236472</v>
      </c>
      <c r="H6" s="515" t="s">
        <v>5263</v>
      </c>
      <c r="I6" s="523">
        <f t="shared" si="0"/>
        <v>0.31529600000000002</v>
      </c>
    </row>
    <row r="7" spans="1:9" ht="28.9">
      <c r="A7" s="373" t="s">
        <v>1613</v>
      </c>
      <c r="B7" s="515" t="s">
        <v>5481</v>
      </c>
      <c r="C7" s="515" t="s">
        <v>5743</v>
      </c>
      <c r="D7" s="516">
        <v>46023</v>
      </c>
      <c r="E7" s="516">
        <v>46387</v>
      </c>
      <c r="F7" s="517">
        <v>750000</v>
      </c>
      <c r="G7" s="517">
        <v>47850</v>
      </c>
      <c r="H7" s="515" t="s">
        <v>5263</v>
      </c>
      <c r="I7" s="523">
        <f t="shared" ref="I7" si="1">G7/F7</f>
        <v>6.3799999999999996E-2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716</v>
      </c>
      <c r="H8" s="515" t="s">
        <v>5263</v>
      </c>
      <c r="I8" s="523">
        <f t="shared" si="0"/>
        <v>0.59666666666666668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517">
        <v>148465</v>
      </c>
      <c r="H9" s="515" t="s">
        <v>5263</v>
      </c>
      <c r="I9" s="523">
        <f t="shared" si="0"/>
        <v>0.98976666666666668</v>
      </c>
    </row>
    <row r="10" spans="1:9" ht="28.9">
      <c r="A10" s="260" t="s">
        <v>5391</v>
      </c>
      <c r="B10" s="241" t="s">
        <v>5821</v>
      </c>
      <c r="C10" s="515" t="s">
        <v>5822</v>
      </c>
      <c r="D10" s="516">
        <v>46023</v>
      </c>
      <c r="E10" s="516">
        <v>46387</v>
      </c>
      <c r="F10" s="517">
        <v>150000</v>
      </c>
      <c r="G10" s="517">
        <v>3492.56</v>
      </c>
      <c r="H10" s="515" t="s">
        <v>5263</v>
      </c>
      <c r="I10" s="523">
        <f t="shared" si="0"/>
        <v>2.3283733333333334E-2</v>
      </c>
    </row>
    <row r="11" spans="1:9" ht="28.9">
      <c r="A11" s="260" t="s">
        <v>4683</v>
      </c>
      <c r="B11" s="241" t="s">
        <v>5760</v>
      </c>
      <c r="C11" s="241" t="s">
        <v>5761</v>
      </c>
      <c r="D11" s="244">
        <v>45897</v>
      </c>
      <c r="E11" s="244">
        <v>46261</v>
      </c>
      <c r="F11" s="242">
        <v>266000</v>
      </c>
      <c r="G11" s="517">
        <v>90407.74</v>
      </c>
      <c r="H11" s="515" t="s">
        <v>5263</v>
      </c>
      <c r="I11" s="523">
        <f t="shared" si="0"/>
        <v>0.33987872180451129</v>
      </c>
    </row>
    <row r="12" spans="1:9" ht="43.15">
      <c r="A12" s="260" t="s">
        <v>5687</v>
      </c>
      <c r="B12" s="241" t="s">
        <v>5808</v>
      </c>
      <c r="C12" s="241" t="s">
        <v>5809</v>
      </c>
      <c r="D12" s="244">
        <v>45730</v>
      </c>
      <c r="E12" s="244">
        <v>46022</v>
      </c>
      <c r="F12" s="242">
        <v>7500</v>
      </c>
      <c r="G12" s="517">
        <v>796</v>
      </c>
      <c r="H12" s="515" t="s">
        <v>5263</v>
      </c>
      <c r="I12" s="523">
        <f t="shared" si="0"/>
        <v>0.10613333333333333</v>
      </c>
    </row>
    <row r="13" spans="1:9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760.98</v>
      </c>
      <c r="H13" s="515" t="s">
        <v>5263</v>
      </c>
      <c r="I13" s="523">
        <f t="shared" si="0"/>
        <v>0.42276666666666668</v>
      </c>
    </row>
    <row r="14" spans="1:9" ht="43.15">
      <c r="A14" s="373" t="s">
        <v>5762</v>
      </c>
      <c r="B14" s="515" t="s">
        <v>5760</v>
      </c>
      <c r="C14" s="515" t="s">
        <v>5761</v>
      </c>
      <c r="D14" s="516">
        <v>45863</v>
      </c>
      <c r="E14" s="516">
        <v>46227</v>
      </c>
      <c r="F14" s="248">
        <v>1965</v>
      </c>
      <c r="G14" s="248">
        <v>586.72</v>
      </c>
      <c r="H14" s="515" t="s">
        <v>5263</v>
      </c>
      <c r="I14" s="523">
        <f t="shared" si="0"/>
        <v>0.29858524173027989</v>
      </c>
    </row>
    <row r="15" spans="1:9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30.85</v>
      </c>
      <c r="H15" s="515" t="s">
        <v>5263</v>
      </c>
      <c r="I15" s="523">
        <f t="shared" si="0"/>
        <v>0.81184210526315792</v>
      </c>
    </row>
    <row r="16" spans="1:9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158.41999999999999</v>
      </c>
      <c r="H16" s="515" t="s">
        <v>5263</v>
      </c>
      <c r="I16" s="523">
        <f t="shared" si="0"/>
        <v>0.60930769230769222</v>
      </c>
    </row>
    <row r="17" spans="1:9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12.28</v>
      </c>
      <c r="H17" s="515" t="s">
        <v>5263</v>
      </c>
      <c r="I17" s="523">
        <f t="shared" si="0"/>
        <v>0.76749999999999996</v>
      </c>
    </row>
    <row r="18" spans="1:9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35.229999999999997</v>
      </c>
      <c r="H18" s="515" t="s">
        <v>5263</v>
      </c>
      <c r="I18" s="523">
        <f t="shared" si="0"/>
        <v>0.70459999999999989</v>
      </c>
    </row>
    <row r="19" spans="1:9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154.57</v>
      </c>
      <c r="H19" s="515" t="s">
        <v>5263</v>
      </c>
      <c r="I19" s="523">
        <f t="shared" si="0"/>
        <v>0.59450000000000003</v>
      </c>
    </row>
    <row r="20" spans="1:9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301.92</v>
      </c>
      <c r="H20" s="515" t="s">
        <v>5263</v>
      </c>
      <c r="I20" s="523">
        <f t="shared" si="0"/>
        <v>0.77415384615384619</v>
      </c>
    </row>
    <row r="21" spans="1:9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624.79999999999995</v>
      </c>
      <c r="H21" s="515" t="s">
        <v>5263</v>
      </c>
      <c r="I21" s="523">
        <f t="shared" si="0"/>
        <v>0.65424083769633501</v>
      </c>
    </row>
    <row r="22" spans="1:9" ht="43.15">
      <c r="A22" s="373" t="s">
        <v>5453</v>
      </c>
      <c r="B22" s="515" t="s">
        <v>5810</v>
      </c>
      <c r="C22" s="515" t="s">
        <v>5811</v>
      </c>
      <c r="D22" s="516">
        <v>45672</v>
      </c>
      <c r="E22" s="516">
        <v>46036</v>
      </c>
      <c r="F22" s="517">
        <v>237</v>
      </c>
      <c r="G22" s="517">
        <v>143.43</v>
      </c>
      <c r="H22" s="515" t="s">
        <v>5263</v>
      </c>
      <c r="I22" s="523">
        <f t="shared" si="0"/>
        <v>0.60518987341772157</v>
      </c>
    </row>
    <row r="23" spans="1:9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93.3</v>
      </c>
      <c r="H23" s="515" t="s">
        <v>5263</v>
      </c>
      <c r="I23" s="523">
        <f t="shared" si="0"/>
        <v>0.84818181818181815</v>
      </c>
    </row>
    <row r="24" spans="1:9" ht="43.15">
      <c r="A24" s="373" t="s">
        <v>5455</v>
      </c>
      <c r="B24" s="515" t="s">
        <v>5810</v>
      </c>
      <c r="C24" s="515" t="s">
        <v>5811</v>
      </c>
      <c r="D24" s="516">
        <v>45672</v>
      </c>
      <c r="E24" s="516">
        <v>46036</v>
      </c>
      <c r="F24" s="517">
        <v>176</v>
      </c>
      <c r="G24" s="517">
        <v>122.15</v>
      </c>
      <c r="H24" s="515" t="s">
        <v>5263</v>
      </c>
      <c r="I24" s="523">
        <f t="shared" si="0"/>
        <v>0.69403409090909096</v>
      </c>
    </row>
    <row r="25" spans="1:9" ht="43.15">
      <c r="A25" s="373" t="s">
        <v>5456</v>
      </c>
      <c r="B25" s="515" t="s">
        <v>5810</v>
      </c>
      <c r="C25" s="515" t="s">
        <v>5811</v>
      </c>
      <c r="D25" s="516">
        <v>45672</v>
      </c>
      <c r="E25" s="516">
        <v>46036</v>
      </c>
      <c r="F25" s="517">
        <v>127</v>
      </c>
      <c r="G25" s="517">
        <v>72.91</v>
      </c>
      <c r="H25" s="515" t="s">
        <v>5263</v>
      </c>
      <c r="I25" s="523">
        <f t="shared" si="0"/>
        <v>0.57409448818897635</v>
      </c>
    </row>
    <row r="26" spans="1:9" ht="43.15">
      <c r="A26" s="373" t="s">
        <v>5457</v>
      </c>
      <c r="B26" s="515" t="s">
        <v>5810</v>
      </c>
      <c r="C26" s="515" t="s">
        <v>5811</v>
      </c>
      <c r="D26" s="516">
        <v>45672</v>
      </c>
      <c r="E26" s="516">
        <v>46036</v>
      </c>
      <c r="F26" s="517">
        <v>177</v>
      </c>
      <c r="G26" s="517">
        <v>112.05</v>
      </c>
      <c r="H26" s="515" t="s">
        <v>5263</v>
      </c>
      <c r="I26" s="523">
        <f t="shared" si="0"/>
        <v>0.63305084745762707</v>
      </c>
    </row>
    <row r="27" spans="1:9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41.29</v>
      </c>
      <c r="H27" s="515" t="s">
        <v>5263</v>
      </c>
      <c r="I27" s="523">
        <f t="shared" si="0"/>
        <v>0.58985714285714286</v>
      </c>
    </row>
    <row r="28" spans="1:9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84.87</v>
      </c>
      <c r="H28" s="515" t="s">
        <v>5263</v>
      </c>
      <c r="I28" s="523">
        <f t="shared" si="0"/>
        <v>0.42014851485148519</v>
      </c>
    </row>
    <row r="29" spans="1:9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180.22</v>
      </c>
      <c r="H29" s="515" t="s">
        <v>5263</v>
      </c>
      <c r="I29" s="523">
        <f t="shared" si="0"/>
        <v>0.49375342465753425</v>
      </c>
    </row>
    <row r="30" spans="1:9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8.26</v>
      </c>
      <c r="H30" s="515" t="s">
        <v>5263</v>
      </c>
      <c r="I30" s="523">
        <f t="shared" si="0"/>
        <v>0.27533333333333332</v>
      </c>
    </row>
    <row r="31" spans="1:9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161.06</v>
      </c>
      <c r="H31" s="515" t="s">
        <v>5263</v>
      </c>
      <c r="I31" s="523">
        <f t="shared" si="0"/>
        <v>0.32869387755102042</v>
      </c>
    </row>
    <row r="32" spans="1:9" ht="28.9">
      <c r="A32" s="373" t="s">
        <v>5572</v>
      </c>
      <c r="B32" s="515" t="s">
        <v>5799</v>
      </c>
      <c r="C32" s="515" t="s">
        <v>5800</v>
      </c>
      <c r="D32" s="516">
        <v>45968</v>
      </c>
      <c r="E32" s="516">
        <v>46332</v>
      </c>
      <c r="F32" s="517">
        <v>80</v>
      </c>
      <c r="G32" s="517">
        <v>56</v>
      </c>
      <c r="H32" s="515" t="s">
        <v>5263</v>
      </c>
      <c r="I32" s="523">
        <f t="shared" si="0"/>
        <v>0.7</v>
      </c>
    </row>
    <row r="33" spans="1:9" ht="28.9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9192.7900000000009</v>
      </c>
      <c r="H33" s="515" t="s">
        <v>5263</v>
      </c>
      <c r="I33" s="523">
        <f t="shared" si="0"/>
        <v>0.45963950000000003</v>
      </c>
    </row>
    <row r="34" spans="1:9" ht="28.9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158.41999999999999</v>
      </c>
      <c r="H34" s="515" t="s">
        <v>5263</v>
      </c>
      <c r="I34" s="523">
        <f t="shared" si="0"/>
        <v>0.12673599999999999</v>
      </c>
    </row>
    <row r="35" spans="1:9" ht="28.9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540</v>
      </c>
      <c r="H35" s="515" t="s">
        <v>5263</v>
      </c>
      <c r="I35" s="523">
        <f t="shared" si="0"/>
        <v>0.30857142857142855</v>
      </c>
    </row>
    <row r="36" spans="1:9" ht="28.9">
      <c r="A36" s="373" t="s">
        <v>5614</v>
      </c>
      <c r="B36" s="515" t="s">
        <v>5823</v>
      </c>
      <c r="C36" s="515" t="s">
        <v>5824</v>
      </c>
      <c r="D36" s="516">
        <v>46023</v>
      </c>
      <c r="E36" s="516">
        <v>46387</v>
      </c>
      <c r="F36" s="517">
        <v>400</v>
      </c>
      <c r="G36" s="517">
        <v>0</v>
      </c>
      <c r="H36" s="515" t="s">
        <v>5263</v>
      </c>
      <c r="I36" s="523">
        <f t="shared" ref="I36" si="2">G36/F36</f>
        <v>0</v>
      </c>
    </row>
    <row r="37" spans="1:9" ht="28.9">
      <c r="A37" s="373" t="s">
        <v>4092</v>
      </c>
      <c r="B37" s="241" t="s">
        <v>5821</v>
      </c>
      <c r="C37" s="515" t="s">
        <v>5822</v>
      </c>
      <c r="D37" s="516">
        <v>46017</v>
      </c>
      <c r="E37" s="516">
        <v>46198</v>
      </c>
      <c r="F37" s="517">
        <v>200000</v>
      </c>
      <c r="G37" s="517">
        <v>18166.95</v>
      </c>
      <c r="H37" s="515" t="s">
        <v>5263</v>
      </c>
      <c r="I37" s="523">
        <f t="shared" ref="I37" si="3">G37/F37</f>
        <v>9.0834750000000006E-2</v>
      </c>
    </row>
    <row r="38" spans="1:9" ht="28.9">
      <c r="A38" s="373" t="s">
        <v>3125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30000</v>
      </c>
      <c r="G38" s="517">
        <v>14124</v>
      </c>
      <c r="H38" s="515" t="s">
        <v>5263</v>
      </c>
      <c r="I38" s="523">
        <f t="shared" si="0"/>
        <v>0.4708</v>
      </c>
    </row>
    <row r="39" spans="1:9" ht="28.9">
      <c r="A39" s="373" t="s">
        <v>5281</v>
      </c>
      <c r="B39" s="515" t="s">
        <v>5696</v>
      </c>
      <c r="C39" s="515" t="s">
        <v>5697</v>
      </c>
      <c r="D39" s="516">
        <v>45751</v>
      </c>
      <c r="E39" s="516">
        <v>46115</v>
      </c>
      <c r="F39" s="517">
        <v>5000</v>
      </c>
      <c r="G39" s="517">
        <v>3147</v>
      </c>
      <c r="H39" s="515" t="s">
        <v>5263</v>
      </c>
      <c r="I39" s="523">
        <f t="shared" si="0"/>
        <v>0.62939999999999996</v>
      </c>
    </row>
    <row r="40" spans="1:9" ht="28.9">
      <c r="A40" s="373" t="s">
        <v>5763</v>
      </c>
      <c r="B40" s="515" t="s">
        <v>5764</v>
      </c>
      <c r="C40" s="515" t="s">
        <v>5765</v>
      </c>
      <c r="D40" s="516">
        <v>45889</v>
      </c>
      <c r="E40" s="516">
        <v>46253</v>
      </c>
      <c r="F40" s="517">
        <v>9000</v>
      </c>
      <c r="G40" s="517">
        <v>4808.5</v>
      </c>
      <c r="H40" s="515" t="s">
        <v>5263</v>
      </c>
      <c r="I40" s="523">
        <f t="shared" si="0"/>
        <v>0.53427777777777774</v>
      </c>
    </row>
    <row r="41" spans="1:9" ht="28.9">
      <c r="A41" s="373" t="s">
        <v>5282</v>
      </c>
      <c r="B41" s="515" t="s">
        <v>5771</v>
      </c>
      <c r="C41" s="515" t="s">
        <v>5772</v>
      </c>
      <c r="D41" s="516">
        <v>45975</v>
      </c>
      <c r="E41" s="516">
        <v>46339</v>
      </c>
      <c r="F41" s="517">
        <v>24650</v>
      </c>
      <c r="G41" s="517">
        <v>3241</v>
      </c>
      <c r="H41" s="515" t="s">
        <v>5263</v>
      </c>
      <c r="I41" s="523">
        <f t="shared" si="0"/>
        <v>0.13148073022312373</v>
      </c>
    </row>
    <row r="42" spans="1:9" ht="28.9">
      <c r="A42" s="373" t="s">
        <v>5283</v>
      </c>
      <c r="B42" s="515" t="s">
        <v>5766</v>
      </c>
      <c r="C42" s="515" t="s">
        <v>5767</v>
      </c>
      <c r="D42" s="516">
        <v>45915</v>
      </c>
      <c r="E42" s="516">
        <v>46279</v>
      </c>
      <c r="F42" s="517">
        <v>800000</v>
      </c>
      <c r="G42" s="517">
        <v>249564</v>
      </c>
      <c r="H42" s="515" t="s">
        <v>5263</v>
      </c>
      <c r="I42" s="523">
        <f t="shared" si="0"/>
        <v>0.31195499999999998</v>
      </c>
    </row>
    <row r="43" spans="1:9" ht="28.9">
      <c r="A43" s="373" t="s">
        <v>5600</v>
      </c>
      <c r="B43" s="515" t="s">
        <v>5768</v>
      </c>
      <c r="C43" s="515" t="s">
        <v>5769</v>
      </c>
      <c r="D43" s="516">
        <v>45901</v>
      </c>
      <c r="E43" s="516">
        <v>46265</v>
      </c>
      <c r="F43" s="517">
        <v>25000</v>
      </c>
      <c r="G43" s="517">
        <v>6748</v>
      </c>
      <c r="H43" s="515" t="s">
        <v>5263</v>
      </c>
      <c r="I43" s="523">
        <f t="shared" si="0"/>
        <v>0.26991999999999999</v>
      </c>
    </row>
    <row r="44" spans="1:9" ht="28.9">
      <c r="A44" s="373" t="s">
        <v>5825</v>
      </c>
      <c r="B44" s="515" t="s">
        <v>5823</v>
      </c>
      <c r="C44" s="515" t="s">
        <v>5824</v>
      </c>
      <c r="D44" s="516">
        <v>46023</v>
      </c>
      <c r="E44" s="516">
        <v>46387</v>
      </c>
      <c r="F44" s="517">
        <v>1650000</v>
      </c>
      <c r="G44" s="517">
        <v>53785</v>
      </c>
      <c r="H44" s="515" t="s">
        <v>5263</v>
      </c>
      <c r="I44" s="523">
        <f t="shared" si="0"/>
        <v>3.2596969696969694E-2</v>
      </c>
    </row>
    <row r="45" spans="1:9" ht="28.9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21432</v>
      </c>
      <c r="H45" s="515" t="s">
        <v>5263</v>
      </c>
      <c r="I45" s="523">
        <f>G45/F45</f>
        <v>0.61234285714285719</v>
      </c>
    </row>
    <row r="46" spans="1:9" ht="28.9">
      <c r="A46" s="373" t="s">
        <v>57</v>
      </c>
      <c r="B46" s="515" t="s">
        <v>5764</v>
      </c>
      <c r="C46" s="515" t="s">
        <v>5765</v>
      </c>
      <c r="D46" s="516">
        <v>45884</v>
      </c>
      <c r="E46" s="516">
        <v>46248</v>
      </c>
      <c r="F46" s="517">
        <v>300000</v>
      </c>
      <c r="G46" s="517">
        <v>131157.78099999999</v>
      </c>
      <c r="H46" s="515" t="s">
        <v>5263</v>
      </c>
      <c r="I46" s="523">
        <f t="shared" si="0"/>
        <v>0.43719260333333332</v>
      </c>
    </row>
    <row r="47" spans="1:9" ht="28.9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293415</v>
      </c>
      <c r="H47" s="515" t="s">
        <v>5263</v>
      </c>
      <c r="I47" s="523">
        <f t="shared" si="0"/>
        <v>0.73353749999999995</v>
      </c>
    </row>
    <row r="48" spans="1:9" ht="28.9">
      <c r="A48" s="373" t="s">
        <v>5770</v>
      </c>
      <c r="B48" s="515" t="s">
        <v>5771</v>
      </c>
      <c r="C48" s="515" t="s">
        <v>5772</v>
      </c>
      <c r="D48" s="516">
        <v>45946</v>
      </c>
      <c r="E48" s="516">
        <v>46310</v>
      </c>
      <c r="F48" s="517">
        <v>10000</v>
      </c>
      <c r="G48" s="517">
        <v>2136</v>
      </c>
      <c r="H48" s="515" t="s">
        <v>5263</v>
      </c>
      <c r="I48" s="523">
        <f t="shared" si="0"/>
        <v>0.21360000000000001</v>
      </c>
    </row>
    <row r="49" spans="1:9" ht="28.9">
      <c r="A49" s="373" t="s">
        <v>5421</v>
      </c>
      <c r="B49" s="515" t="s">
        <v>5823</v>
      </c>
      <c r="C49" s="515" t="s">
        <v>5824</v>
      </c>
      <c r="D49" s="516">
        <v>46023</v>
      </c>
      <c r="E49" s="516">
        <v>46387</v>
      </c>
      <c r="F49" s="517">
        <v>600</v>
      </c>
      <c r="G49" s="517">
        <v>24</v>
      </c>
      <c r="H49" s="515" t="s">
        <v>5263</v>
      </c>
      <c r="I49" s="523">
        <f t="shared" si="0"/>
        <v>0.04</v>
      </c>
    </row>
    <row r="50" spans="1:9" ht="28.9">
      <c r="A50" s="373" t="s">
        <v>5676</v>
      </c>
      <c r="B50" s="515" t="s">
        <v>5773</v>
      </c>
      <c r="C50" s="515" t="s">
        <v>5774</v>
      </c>
      <c r="D50" s="516">
        <v>45931</v>
      </c>
      <c r="E50" s="516">
        <v>46295</v>
      </c>
      <c r="F50" s="517">
        <v>8400</v>
      </c>
      <c r="G50" s="517">
        <v>3696</v>
      </c>
      <c r="H50" s="515" t="s">
        <v>5263</v>
      </c>
      <c r="I50" s="523">
        <f t="shared" si="0"/>
        <v>0.44</v>
      </c>
    </row>
    <row r="51" spans="1:9" ht="28.9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10</v>
      </c>
      <c r="H51" s="515" t="s">
        <v>5263</v>
      </c>
      <c r="I51" s="523">
        <f t="shared" si="0"/>
        <v>0.1</v>
      </c>
    </row>
    <row r="52" spans="1:9" ht="28.9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20341</v>
      </c>
      <c r="H52" s="515" t="s">
        <v>5263</v>
      </c>
      <c r="I52" s="523">
        <f t="shared" si="0"/>
        <v>0.58117142857142856</v>
      </c>
    </row>
    <row r="53" spans="1:9" ht="28.9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11991</v>
      </c>
      <c r="H53" s="515" t="s">
        <v>5263</v>
      </c>
      <c r="I53" s="523">
        <f t="shared" si="0"/>
        <v>0.99924999999999997</v>
      </c>
    </row>
    <row r="54" spans="1:9" ht="28.9">
      <c r="A54" s="373" t="s">
        <v>5668</v>
      </c>
      <c r="B54" s="515" t="s">
        <v>5812</v>
      </c>
      <c r="C54" s="515" t="s">
        <v>5813</v>
      </c>
      <c r="D54" s="516">
        <v>45996</v>
      </c>
      <c r="E54" s="516">
        <v>46055</v>
      </c>
      <c r="F54" s="517">
        <v>10700</v>
      </c>
      <c r="G54" s="517">
        <v>1487</v>
      </c>
      <c r="H54" s="515" t="s">
        <v>5263</v>
      </c>
      <c r="I54" s="523">
        <f t="shared" si="0"/>
        <v>0.13897196261682243</v>
      </c>
    </row>
    <row r="55" spans="1:9" ht="28.9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405</v>
      </c>
      <c r="H55" s="515" t="s">
        <v>5263</v>
      </c>
      <c r="I55" s="523">
        <f t="shared" si="0"/>
        <v>0.28928571428571431</v>
      </c>
    </row>
    <row r="56" spans="1:9" ht="28.9">
      <c r="A56" s="373" t="s">
        <v>5775</v>
      </c>
      <c r="B56" s="515" t="s">
        <v>5766</v>
      </c>
      <c r="C56" s="515" t="s">
        <v>5767</v>
      </c>
      <c r="D56" s="516">
        <v>45915</v>
      </c>
      <c r="E56" s="516">
        <v>46279</v>
      </c>
      <c r="F56" s="517">
        <v>20</v>
      </c>
      <c r="G56" s="529">
        <v>0.28199999999999997</v>
      </c>
      <c r="H56" s="515" t="s">
        <v>5263</v>
      </c>
      <c r="I56" s="523">
        <f t="shared" si="0"/>
        <v>1.4099999999999998E-2</v>
      </c>
    </row>
    <row r="57" spans="1:9" ht="28.9">
      <c r="A57" s="373" t="s">
        <v>5776</v>
      </c>
      <c r="B57" s="515" t="s">
        <v>5771</v>
      </c>
      <c r="C57" s="515" t="s">
        <v>5772</v>
      </c>
      <c r="D57" s="516">
        <v>45946</v>
      </c>
      <c r="E57" s="516">
        <v>46310</v>
      </c>
      <c r="F57" s="517">
        <v>3948</v>
      </c>
      <c r="G57" s="517">
        <v>0</v>
      </c>
      <c r="H57" s="515" t="s">
        <v>5351</v>
      </c>
      <c r="I57" s="523">
        <f t="shared" si="0"/>
        <v>0</v>
      </c>
    </row>
    <row r="58" spans="1:9" ht="28.9">
      <c r="A58" s="373" t="s">
        <v>5777</v>
      </c>
      <c r="B58" s="515" t="s">
        <v>5760</v>
      </c>
      <c r="C58" s="515" t="s">
        <v>5761</v>
      </c>
      <c r="D58" s="516">
        <v>45863</v>
      </c>
      <c r="E58" s="516">
        <v>46043</v>
      </c>
      <c r="F58" s="517">
        <v>48</v>
      </c>
      <c r="G58" s="517">
        <v>5</v>
      </c>
      <c r="H58" s="515" t="s">
        <v>5351</v>
      </c>
      <c r="I58" s="523">
        <f t="shared" si="0"/>
        <v>0.10416666666666667</v>
      </c>
    </row>
    <row r="59" spans="1:9" ht="28.9">
      <c r="A59" s="373" t="s">
        <v>5710</v>
      </c>
      <c r="B59" s="515" t="s">
        <v>5708</v>
      </c>
      <c r="C59" s="515" t="s">
        <v>5709</v>
      </c>
      <c r="D59" s="244">
        <v>45761</v>
      </c>
      <c r="E59" s="244">
        <v>46125</v>
      </c>
      <c r="F59" s="517">
        <v>557219</v>
      </c>
      <c r="G59" s="517">
        <v>385624</v>
      </c>
      <c r="H59" s="515" t="s">
        <v>5351</v>
      </c>
      <c r="I59" s="523">
        <f t="shared" si="0"/>
        <v>0.69205106071401012</v>
      </c>
    </row>
    <row r="60" spans="1:9" ht="28.9">
      <c r="A60" s="373" t="s">
        <v>5493</v>
      </c>
      <c r="B60" s="515" t="s">
        <v>5766</v>
      </c>
      <c r="C60" s="515" t="s">
        <v>5767</v>
      </c>
      <c r="D60" s="516">
        <v>45915</v>
      </c>
      <c r="E60" s="516">
        <v>46279</v>
      </c>
      <c r="F60" s="517">
        <v>6000</v>
      </c>
      <c r="G60" s="517">
        <v>1863</v>
      </c>
      <c r="H60" s="515" t="s">
        <v>5263</v>
      </c>
      <c r="I60" s="523">
        <f t="shared" si="0"/>
        <v>0.3105</v>
      </c>
    </row>
    <row r="61" spans="1:9" ht="28.9">
      <c r="A61" s="373" t="s">
        <v>5291</v>
      </c>
      <c r="B61" s="515" t="s">
        <v>5812</v>
      </c>
      <c r="C61" s="515" t="s">
        <v>5813</v>
      </c>
      <c r="D61" s="516">
        <v>45996</v>
      </c>
      <c r="E61" s="516">
        <v>46177</v>
      </c>
      <c r="F61" s="517">
        <v>4836</v>
      </c>
      <c r="G61" s="517">
        <v>400</v>
      </c>
      <c r="H61" s="515" t="s">
        <v>5263</v>
      </c>
      <c r="I61" s="523">
        <f t="shared" si="0"/>
        <v>8.2712985938792394E-2</v>
      </c>
    </row>
    <row r="62" spans="1:9" ht="28.9">
      <c r="A62" s="373" t="s">
        <v>5778</v>
      </c>
      <c r="B62" s="515" t="s">
        <v>5771</v>
      </c>
      <c r="C62" s="515" t="s">
        <v>5772</v>
      </c>
      <c r="D62" s="516">
        <v>45946</v>
      </c>
      <c r="E62" s="516">
        <v>46310</v>
      </c>
      <c r="F62" s="517">
        <v>1500</v>
      </c>
      <c r="G62" s="517">
        <v>0</v>
      </c>
      <c r="H62" s="515" t="s">
        <v>5263</v>
      </c>
      <c r="I62" s="523">
        <f t="shared" si="0"/>
        <v>0</v>
      </c>
    </row>
    <row r="63" spans="1:9" ht="28.9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413.46</v>
      </c>
      <c r="H63" s="515" t="s">
        <v>5263</v>
      </c>
      <c r="I63" s="523">
        <f t="shared" si="0"/>
        <v>0.72283216783216775</v>
      </c>
    </row>
    <row r="64" spans="1:9" ht="28.9">
      <c r="A64" s="373" t="s">
        <v>5293</v>
      </c>
      <c r="B64" s="515" t="s">
        <v>5736</v>
      </c>
      <c r="C64" s="515" t="s">
        <v>5737</v>
      </c>
      <c r="D64" s="516">
        <v>45831</v>
      </c>
      <c r="E64" s="516">
        <v>46195</v>
      </c>
      <c r="F64" s="517">
        <v>250</v>
      </c>
      <c r="G64" s="517">
        <v>5.6</v>
      </c>
      <c r="H64" s="515" t="s">
        <v>5263</v>
      </c>
      <c r="I64" s="523">
        <f>G64/F64</f>
        <v>2.24E-2</v>
      </c>
    </row>
    <row r="65" spans="1:9" ht="28.9">
      <c r="A65" s="373" t="s">
        <v>5294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903</v>
      </c>
      <c r="G65" s="517">
        <v>897.62</v>
      </c>
      <c r="H65" s="515" t="s">
        <v>5263</v>
      </c>
      <c r="I65" s="523">
        <f t="shared" si="0"/>
        <v>0.99404208194905874</v>
      </c>
    </row>
    <row r="66" spans="1:9" ht="28.9">
      <c r="A66" s="373" t="s">
        <v>5295</v>
      </c>
      <c r="B66" s="515" t="s">
        <v>5736</v>
      </c>
      <c r="C66" s="515" t="s">
        <v>5737</v>
      </c>
      <c r="D66" s="516">
        <v>45831</v>
      </c>
      <c r="E66" s="516">
        <v>46195</v>
      </c>
      <c r="F66" s="517">
        <v>370</v>
      </c>
      <c r="G66" s="517">
        <v>70.83</v>
      </c>
      <c r="H66" s="515" t="s">
        <v>5263</v>
      </c>
      <c r="I66" s="523">
        <f>G66/F66</f>
        <v>0.19143243243243244</v>
      </c>
    </row>
    <row r="67" spans="1:9" ht="28.9">
      <c r="A67" s="373" t="s">
        <v>5422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</v>
      </c>
      <c r="G67" s="517">
        <v>1</v>
      </c>
      <c r="H67" s="515" t="s">
        <v>5423</v>
      </c>
      <c r="I67" s="523">
        <f t="shared" si="0"/>
        <v>1</v>
      </c>
    </row>
    <row r="68" spans="1:9" ht="28.9">
      <c r="A68" s="373" t="s">
        <v>5779</v>
      </c>
      <c r="B68" s="515" t="s">
        <v>5771</v>
      </c>
      <c r="C68" s="515" t="s">
        <v>5772</v>
      </c>
      <c r="D68" s="516">
        <v>45946</v>
      </c>
      <c r="E68" s="516">
        <v>46310</v>
      </c>
      <c r="F68" s="517">
        <v>12000</v>
      </c>
      <c r="G68" s="517">
        <v>1950</v>
      </c>
      <c r="H68" s="515" t="s">
        <v>5679</v>
      </c>
      <c r="I68" s="523">
        <f t="shared" si="0"/>
        <v>0.16250000000000001</v>
      </c>
    </row>
    <row r="69" spans="1:9" ht="28.9">
      <c r="A69" s="373" t="s">
        <v>5678</v>
      </c>
      <c r="B69" s="515" t="s">
        <v>5674</v>
      </c>
      <c r="C69" s="515" t="s">
        <v>5675</v>
      </c>
      <c r="D69" s="516">
        <v>45715</v>
      </c>
      <c r="E69" s="516">
        <v>46079</v>
      </c>
      <c r="F69" s="517">
        <v>214278</v>
      </c>
      <c r="G69" s="517">
        <v>66471.06</v>
      </c>
      <c r="H69" s="515" t="s">
        <v>5679</v>
      </c>
      <c r="I69" s="523">
        <f t="shared" si="0"/>
        <v>0.31020944754011143</v>
      </c>
    </row>
    <row r="70" spans="1:9" ht="28.9">
      <c r="A70" s="373" t="s">
        <v>5298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600</v>
      </c>
      <c r="G70" s="517">
        <v>600</v>
      </c>
      <c r="H70" s="515" t="s">
        <v>5263</v>
      </c>
      <c r="I70" s="523">
        <f t="shared" si="0"/>
        <v>1</v>
      </c>
    </row>
    <row r="71" spans="1:9" ht="28.9">
      <c r="A71" s="373" t="s">
        <v>5299</v>
      </c>
      <c r="B71" s="515" t="s">
        <v>5664</v>
      </c>
      <c r="C71" s="515" t="s">
        <v>5665</v>
      </c>
      <c r="D71" s="516">
        <v>45691</v>
      </c>
      <c r="E71" s="516">
        <v>46055</v>
      </c>
      <c r="F71" s="517">
        <v>1800</v>
      </c>
      <c r="G71" s="517">
        <v>747.95</v>
      </c>
      <c r="H71" s="515" t="s">
        <v>5263</v>
      </c>
      <c r="I71" s="523">
        <f t="shared" si="0"/>
        <v>0.41552777777777783</v>
      </c>
    </row>
    <row r="72" spans="1:9" ht="43.15">
      <c r="A72" s="373" t="s">
        <v>5698</v>
      </c>
      <c r="B72" s="515" t="s">
        <v>5814</v>
      </c>
      <c r="C72" s="515" t="s">
        <v>5815</v>
      </c>
      <c r="D72" s="516">
        <v>45751</v>
      </c>
      <c r="E72" s="516">
        <v>46115</v>
      </c>
      <c r="F72" s="517">
        <v>391117</v>
      </c>
      <c r="G72" s="633">
        <v>115478.91449999998</v>
      </c>
      <c r="H72" s="515" t="s">
        <v>5320</v>
      </c>
      <c r="I72" s="523">
        <f t="shared" si="0"/>
        <v>0.29525414262228433</v>
      </c>
    </row>
    <row r="73" spans="1:9" ht="28.9">
      <c r="A73" s="370" t="s">
        <v>1288</v>
      </c>
      <c r="B73" s="530" t="s">
        <v>5664</v>
      </c>
      <c r="C73" s="530" t="s">
        <v>5665</v>
      </c>
      <c r="D73" s="531">
        <v>45691</v>
      </c>
      <c r="E73" s="531">
        <v>46055</v>
      </c>
      <c r="F73" s="633">
        <v>2000</v>
      </c>
      <c r="G73" s="633">
        <v>1705</v>
      </c>
      <c r="H73" s="530" t="s">
        <v>5263</v>
      </c>
      <c r="I73" s="535">
        <f t="shared" si="0"/>
        <v>0.85250000000000004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835</v>
      </c>
      <c r="H74" s="515" t="s">
        <v>5263</v>
      </c>
      <c r="I74" s="523">
        <f t="shared" ref="I74:I143" si="4">G74/F74</f>
        <v>0.33400000000000002</v>
      </c>
    </row>
    <row r="75" spans="1:9" ht="28.9">
      <c r="A75" s="373" t="s">
        <v>5640</v>
      </c>
      <c r="B75" s="515" t="s">
        <v>5771</v>
      </c>
      <c r="C75" s="515" t="s">
        <v>5772</v>
      </c>
      <c r="D75" s="516">
        <v>45988</v>
      </c>
      <c r="E75" s="516">
        <v>46352</v>
      </c>
      <c r="F75" s="517">
        <v>2500</v>
      </c>
      <c r="G75" s="517">
        <v>484.3</v>
      </c>
      <c r="H75" s="515" t="s">
        <v>5263</v>
      </c>
      <c r="I75" s="523">
        <f t="shared" ref="I75:I76" si="5">G75/F75</f>
        <v>0.19372</v>
      </c>
    </row>
    <row r="76" spans="1:9" ht="28.9">
      <c r="A76" s="373" t="s">
        <v>5641</v>
      </c>
      <c r="B76" s="515" t="s">
        <v>5771</v>
      </c>
      <c r="C76" s="515" t="s">
        <v>5772</v>
      </c>
      <c r="D76" s="516">
        <v>45988</v>
      </c>
      <c r="E76" s="516">
        <v>46352</v>
      </c>
      <c r="F76" s="517">
        <v>700</v>
      </c>
      <c r="G76" s="517">
        <v>548.4</v>
      </c>
      <c r="H76" s="515" t="s">
        <v>5263</v>
      </c>
      <c r="I76" s="523">
        <f t="shared" si="5"/>
        <v>0.78342857142857136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10214.18</v>
      </c>
      <c r="H77" s="515" t="s">
        <v>5263</v>
      </c>
      <c r="I77" s="523">
        <f t="shared" si="4"/>
        <v>0.40856720000000002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2377</v>
      </c>
      <c r="H78" s="515" t="s">
        <v>5263</v>
      </c>
      <c r="I78" s="523">
        <f t="shared" si="4"/>
        <v>0.23769999999999999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102</v>
      </c>
      <c r="H79" s="515" t="s">
        <v>5263</v>
      </c>
      <c r="I79" s="523">
        <f t="shared" si="4"/>
        <v>0.85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194</v>
      </c>
      <c r="H80" s="515" t="s">
        <v>5263</v>
      </c>
      <c r="I80" s="523">
        <f t="shared" si="4"/>
        <v>9.7000000000000003E-2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988.76</v>
      </c>
      <c r="H81" s="515" t="s">
        <v>5263</v>
      </c>
      <c r="I81" s="523">
        <f t="shared" si="4"/>
        <v>0.76058461538461541</v>
      </c>
    </row>
    <row r="82" spans="1:9" ht="28.9">
      <c r="A82" s="373" t="s">
        <v>5316</v>
      </c>
      <c r="B82" s="515" t="s">
        <v>5771</v>
      </c>
      <c r="C82" s="515" t="s">
        <v>5772</v>
      </c>
      <c r="D82" s="516">
        <v>45946</v>
      </c>
      <c r="E82" s="516">
        <v>46310</v>
      </c>
      <c r="F82" s="517">
        <v>15000</v>
      </c>
      <c r="G82" s="517">
        <v>2242.86</v>
      </c>
      <c r="H82" s="515" t="s">
        <v>5263</v>
      </c>
      <c r="I82" s="523">
        <f t="shared" si="4"/>
        <v>0.14952400000000002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117</v>
      </c>
      <c r="H83" s="515" t="s">
        <v>5263</v>
      </c>
      <c r="I83" s="523">
        <f t="shared" si="4"/>
        <v>0.58499999999999996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3168</v>
      </c>
      <c r="H84" s="515" t="s">
        <v>5263</v>
      </c>
      <c r="I84" s="523">
        <f t="shared" si="4"/>
        <v>0.45257142857142857</v>
      </c>
    </row>
    <row r="85" spans="1:9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12251.68</v>
      </c>
      <c r="H85" s="515" t="s">
        <v>5679</v>
      </c>
      <c r="I85" s="523">
        <f t="shared" si="4"/>
        <v>0.98013440000000007</v>
      </c>
    </row>
    <row r="86" spans="1:9" ht="28.9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0.22</v>
      </c>
      <c r="H86" s="515" t="s">
        <v>5263</v>
      </c>
      <c r="I86" s="523">
        <f t="shared" si="4"/>
        <v>1.9220688450113578E-3</v>
      </c>
    </row>
    <row r="87" spans="1:9" ht="28.9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4878.0200000000004</v>
      </c>
      <c r="H87" s="515" t="s">
        <v>5263</v>
      </c>
      <c r="I87" s="523">
        <f t="shared" si="4"/>
        <v>0.15735548387096776</v>
      </c>
    </row>
    <row r="88" spans="1:9" ht="28.9">
      <c r="A88" s="373" t="s">
        <v>5325</v>
      </c>
      <c r="B88" s="515" t="s">
        <v>5812</v>
      </c>
      <c r="C88" s="515" t="s">
        <v>5813</v>
      </c>
      <c r="D88" s="516">
        <v>45996</v>
      </c>
      <c r="E88" s="516">
        <v>46725</v>
      </c>
      <c r="F88" s="517">
        <v>12000</v>
      </c>
      <c r="G88" s="517">
        <v>2220</v>
      </c>
      <c r="H88" s="515" t="s">
        <v>5263</v>
      </c>
      <c r="I88" s="523">
        <f t="shared" si="4"/>
        <v>0.185</v>
      </c>
    </row>
    <row r="89" spans="1:9" ht="28.9">
      <c r="A89" s="373" t="s">
        <v>5326</v>
      </c>
      <c r="B89" s="515" t="s">
        <v>5708</v>
      </c>
      <c r="C89" s="515" t="s">
        <v>5709</v>
      </c>
      <c r="D89" s="516">
        <v>45870</v>
      </c>
      <c r="E89" s="516">
        <v>46599</v>
      </c>
      <c r="F89" s="517">
        <v>20000</v>
      </c>
      <c r="G89" s="517">
        <v>3388</v>
      </c>
      <c r="H89" s="515" t="s">
        <v>5263</v>
      </c>
      <c r="I89" s="523">
        <f t="shared" si="4"/>
        <v>0.1694</v>
      </c>
    </row>
    <row r="90" spans="1:9" ht="28.9">
      <c r="A90" s="373" t="s">
        <v>5327</v>
      </c>
      <c r="B90" s="515" t="s">
        <v>5823</v>
      </c>
      <c r="C90" s="515" t="s">
        <v>5824</v>
      </c>
      <c r="D90" s="516">
        <v>46023</v>
      </c>
      <c r="E90" s="516">
        <v>46387</v>
      </c>
      <c r="F90" s="517">
        <v>2500</v>
      </c>
      <c r="G90" s="517">
        <v>0</v>
      </c>
      <c r="H90" s="515" t="s">
        <v>5263</v>
      </c>
      <c r="I90" s="523">
        <f t="shared" si="4"/>
        <v>0</v>
      </c>
    </row>
    <row r="91" spans="1:9" ht="28.9">
      <c r="A91" s="373" t="s">
        <v>5520</v>
      </c>
      <c r="B91" s="515" t="s">
        <v>5736</v>
      </c>
      <c r="C91" s="515" t="s">
        <v>5737</v>
      </c>
      <c r="D91" s="516">
        <v>45941</v>
      </c>
      <c r="E91" s="516">
        <v>46125</v>
      </c>
      <c r="F91" s="517">
        <v>55</v>
      </c>
      <c r="G91" s="517">
        <v>10.1</v>
      </c>
      <c r="H91" s="515" t="s">
        <v>5263</v>
      </c>
      <c r="I91" s="523">
        <f t="shared" si="4"/>
        <v>0.18363636363636363</v>
      </c>
    </row>
    <row r="92" spans="1:9" ht="28.9">
      <c r="A92" s="373" t="s">
        <v>5801</v>
      </c>
      <c r="B92" s="515" t="s">
        <v>5799</v>
      </c>
      <c r="C92" s="515" t="s">
        <v>5800</v>
      </c>
      <c r="D92" s="516">
        <v>45968</v>
      </c>
      <c r="E92" s="516">
        <v>46332</v>
      </c>
      <c r="F92" s="517">
        <v>6250</v>
      </c>
      <c r="G92" s="517">
        <v>0</v>
      </c>
      <c r="H92" s="515" t="s">
        <v>5679</v>
      </c>
      <c r="I92" s="523">
        <f t="shared" si="4"/>
        <v>0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11578.17</v>
      </c>
      <c r="H93" s="515" t="s">
        <v>5263</v>
      </c>
      <c r="I93" s="523">
        <f t="shared" si="4"/>
        <v>0.28974399399399398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2234.85</v>
      </c>
      <c r="H94" s="515" t="s">
        <v>5263</v>
      </c>
      <c r="I94" s="523">
        <f t="shared" si="4"/>
        <v>0.38531896551724137</v>
      </c>
    </row>
    <row r="95" spans="1:9" ht="28.9">
      <c r="A95" s="373" t="s">
        <v>5802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240</v>
      </c>
      <c r="G95" s="517">
        <v>16</v>
      </c>
      <c r="H95" s="515" t="s">
        <v>5263</v>
      </c>
      <c r="I95" s="523">
        <f t="shared" si="4"/>
        <v>6.6666666666666666E-2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2658.7082</v>
      </c>
      <c r="H96" s="515" t="s">
        <v>5263</v>
      </c>
      <c r="I96" s="523">
        <f t="shared" si="4"/>
        <v>0.88623606666666666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26761.167509999999</v>
      </c>
      <c r="H97" s="515" t="s">
        <v>5263</v>
      </c>
      <c r="I97" s="523">
        <f t="shared" si="4"/>
        <v>0.66902918774999998</v>
      </c>
    </row>
    <row r="98" spans="1:9" ht="28.9">
      <c r="A98" s="373" t="s">
        <v>277</v>
      </c>
      <c r="B98" s="241" t="s">
        <v>5764</v>
      </c>
      <c r="C98" s="241" t="s">
        <v>5765</v>
      </c>
      <c r="D98" s="244">
        <v>45916</v>
      </c>
      <c r="E98" s="244">
        <v>46280</v>
      </c>
      <c r="F98" s="517">
        <v>90000</v>
      </c>
      <c r="G98" s="517">
        <v>27440.650600000001</v>
      </c>
      <c r="H98" s="515" t="s">
        <v>5263</v>
      </c>
      <c r="I98" s="523">
        <f t="shared" si="4"/>
        <v>0.30489611777777781</v>
      </c>
    </row>
    <row r="99" spans="1:9" ht="28.9">
      <c r="A99" s="373" t="s">
        <v>5331</v>
      </c>
      <c r="B99" s="515" t="s">
        <v>5766</v>
      </c>
      <c r="C99" s="515" t="s">
        <v>5767</v>
      </c>
      <c r="D99" s="516">
        <v>45940</v>
      </c>
      <c r="E99" s="516">
        <v>46304</v>
      </c>
      <c r="F99" s="517">
        <v>1100</v>
      </c>
      <c r="G99" s="517">
        <v>109.568</v>
      </c>
      <c r="H99" s="515" t="s">
        <v>5263</v>
      </c>
      <c r="I99" s="523">
        <f t="shared" si="4"/>
        <v>9.9607272727272725E-2</v>
      </c>
    </row>
    <row r="100" spans="1:9" ht="43.1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542</v>
      </c>
      <c r="H100" s="515" t="s">
        <v>5263</v>
      </c>
      <c r="I100" s="523">
        <f t="shared" si="4"/>
        <v>0.45166666666666666</v>
      </c>
    </row>
    <row r="101" spans="1:9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28.99</v>
      </c>
      <c r="H101" s="515" t="s">
        <v>5263</v>
      </c>
      <c r="I101" s="523">
        <f t="shared" si="4"/>
        <v>8.9200000000000002E-2</v>
      </c>
    </row>
    <row r="102" spans="1:9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218</v>
      </c>
      <c r="H102" s="515" t="s">
        <v>5263</v>
      </c>
      <c r="I102" s="523">
        <f t="shared" si="4"/>
        <v>0.99090909090909096</v>
      </c>
    </row>
    <row r="103" spans="1:9" ht="28.9">
      <c r="A103" s="373" t="s">
        <v>5332</v>
      </c>
      <c r="B103" s="241" t="s">
        <v>5821</v>
      </c>
      <c r="C103" s="515" t="s">
        <v>5822</v>
      </c>
      <c r="D103" s="516">
        <v>46017</v>
      </c>
      <c r="E103" s="516">
        <v>46115</v>
      </c>
      <c r="F103" s="517">
        <v>120</v>
      </c>
      <c r="G103" s="517">
        <v>31</v>
      </c>
      <c r="H103" s="515" t="s">
        <v>5263</v>
      </c>
      <c r="I103" s="523">
        <f t="shared" si="4"/>
        <v>0.25833333333333336</v>
      </c>
    </row>
    <row r="104" spans="1:9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2015.19</v>
      </c>
      <c r="H104" s="515" t="s">
        <v>5263</v>
      </c>
      <c r="I104" s="523">
        <f t="shared" si="4"/>
        <v>0.40303800000000001</v>
      </c>
    </row>
    <row r="105" spans="1:9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567.35</v>
      </c>
      <c r="H105" s="515" t="s">
        <v>5263</v>
      </c>
      <c r="I105" s="523">
        <f t="shared" si="4"/>
        <v>0.22694</v>
      </c>
    </row>
    <row r="106" spans="1:9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4"/>
        <v>0</v>
      </c>
    </row>
    <row r="107" spans="1:9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471</v>
      </c>
      <c r="H107" s="515" t="s">
        <v>5263</v>
      </c>
      <c r="I107" s="523">
        <f t="shared" si="4"/>
        <v>9.0576923076923083E-2</v>
      </c>
    </row>
    <row r="108" spans="1:9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159</v>
      </c>
      <c r="H108" s="515" t="s">
        <v>5263</v>
      </c>
      <c r="I108" s="523">
        <f t="shared" si="4"/>
        <v>3.1800000000000002E-2</v>
      </c>
    </row>
    <row r="109" spans="1:9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6897</v>
      </c>
      <c r="H109" s="515" t="s">
        <v>5263</v>
      </c>
      <c r="I109" s="523">
        <f t="shared" si="4"/>
        <v>0.86212500000000003</v>
      </c>
    </row>
    <row r="110" spans="1:9" ht="28.9">
      <c r="A110" s="373" t="s">
        <v>5803</v>
      </c>
      <c r="B110" s="515" t="s">
        <v>5799</v>
      </c>
      <c r="C110" s="515" t="s">
        <v>5800</v>
      </c>
      <c r="D110" s="516">
        <v>45968</v>
      </c>
      <c r="E110" s="516">
        <v>46332</v>
      </c>
      <c r="F110" s="517">
        <v>400</v>
      </c>
      <c r="G110" s="517">
        <v>58</v>
      </c>
      <c r="H110" s="515" t="s">
        <v>5263</v>
      </c>
      <c r="I110" s="523">
        <f t="shared" si="4"/>
        <v>0.14499999999999999</v>
      </c>
    </row>
    <row r="111" spans="1:9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3603</v>
      </c>
      <c r="H111" s="515" t="s">
        <v>5263</v>
      </c>
      <c r="I111" s="523">
        <f t="shared" si="4"/>
        <v>0.50041666666666662</v>
      </c>
    </row>
    <row r="112" spans="1:9" ht="28.9">
      <c r="A112" s="373" t="s">
        <v>5781</v>
      </c>
      <c r="B112" s="515" t="s">
        <v>5771</v>
      </c>
      <c r="C112" s="515" t="s">
        <v>5772</v>
      </c>
      <c r="D112" s="516">
        <v>45946</v>
      </c>
      <c r="E112" s="516">
        <v>46310</v>
      </c>
      <c r="F112" s="517">
        <v>972</v>
      </c>
      <c r="G112" s="517">
        <v>0</v>
      </c>
      <c r="H112" s="515" t="s">
        <v>5263</v>
      </c>
      <c r="I112" s="523">
        <f t="shared" si="4"/>
        <v>0</v>
      </c>
    </row>
    <row r="113" spans="1:9" ht="28.9">
      <c r="A113" s="373" t="s">
        <v>5528</v>
      </c>
      <c r="B113" s="515" t="s">
        <v>5823</v>
      </c>
      <c r="C113" s="515" t="s">
        <v>5824</v>
      </c>
      <c r="D113" s="516">
        <v>46023</v>
      </c>
      <c r="E113" s="516">
        <v>46387</v>
      </c>
      <c r="F113" s="517">
        <v>525</v>
      </c>
      <c r="G113" s="517">
        <v>0</v>
      </c>
      <c r="H113" s="515" t="s">
        <v>5263</v>
      </c>
      <c r="I113" s="523">
        <f t="shared" si="4"/>
        <v>0</v>
      </c>
    </row>
    <row r="114" spans="1:9" ht="28.9">
      <c r="A114" s="373" t="s">
        <v>5529</v>
      </c>
      <c r="B114" s="515" t="s">
        <v>5823</v>
      </c>
      <c r="C114" s="515" t="s">
        <v>5824</v>
      </c>
      <c r="D114" s="516">
        <v>46023</v>
      </c>
      <c r="E114" s="516">
        <v>46387</v>
      </c>
      <c r="F114" s="517">
        <v>85</v>
      </c>
      <c r="G114" s="517">
        <v>0</v>
      </c>
      <c r="H114" s="515" t="s">
        <v>5263</v>
      </c>
      <c r="I114" s="523">
        <f t="shared" si="4"/>
        <v>0</v>
      </c>
    </row>
    <row r="115" spans="1:9" ht="28.9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4"/>
        <v>0</v>
      </c>
    </row>
    <row r="116" spans="1:9" ht="28.9">
      <c r="A116" s="373" t="s">
        <v>2714</v>
      </c>
      <c r="B116" s="515" t="s">
        <v>5764</v>
      </c>
      <c r="C116" s="515" t="s">
        <v>5765</v>
      </c>
      <c r="D116" s="516">
        <v>45889</v>
      </c>
      <c r="E116" s="516">
        <v>46253</v>
      </c>
      <c r="F116" s="517">
        <v>400000</v>
      </c>
      <c r="G116" s="517">
        <v>204531</v>
      </c>
      <c r="H116" s="515" t="s">
        <v>5351</v>
      </c>
      <c r="I116" s="523">
        <f t="shared" si="4"/>
        <v>0.51132750000000005</v>
      </c>
    </row>
    <row r="117" spans="1:9" ht="28.9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517">
        <v>905650</v>
      </c>
      <c r="H117" s="515" t="s">
        <v>5351</v>
      </c>
      <c r="I117" s="523">
        <f t="shared" si="4"/>
        <v>0.60376666666666667</v>
      </c>
    </row>
    <row r="118" spans="1:9" ht="28.9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517">
        <v>148288</v>
      </c>
      <c r="H118" s="515" t="s">
        <v>5351</v>
      </c>
      <c r="I118" s="523">
        <f t="shared" si="4"/>
        <v>0.24714666666666665</v>
      </c>
    </row>
    <row r="119" spans="1:9" ht="28.9">
      <c r="A119" s="373" t="s">
        <v>5782</v>
      </c>
      <c r="B119" s="515" t="s">
        <v>5764</v>
      </c>
      <c r="C119" s="515" t="s">
        <v>5765</v>
      </c>
      <c r="D119" s="516">
        <v>45889</v>
      </c>
      <c r="E119" s="516">
        <v>46253</v>
      </c>
      <c r="F119" s="517">
        <v>10000</v>
      </c>
      <c r="G119" s="517">
        <v>0</v>
      </c>
      <c r="H119" s="515" t="s">
        <v>5351</v>
      </c>
      <c r="I119" s="523">
        <f t="shared" si="4"/>
        <v>0</v>
      </c>
    </row>
    <row r="120" spans="1:9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136800</v>
      </c>
      <c r="H120" s="515" t="s">
        <v>5351</v>
      </c>
      <c r="I120" s="523">
        <f t="shared" si="4"/>
        <v>6.8400000000000002E-2</v>
      </c>
    </row>
    <row r="121" spans="1:9" ht="28.9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1056986</v>
      </c>
      <c r="H121" s="515" t="s">
        <v>5351</v>
      </c>
      <c r="I121" s="523">
        <f t="shared" si="4"/>
        <v>0.17934337398051189</v>
      </c>
    </row>
    <row r="122" spans="1:9" ht="28.9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582788</v>
      </c>
      <c r="H122" s="515" t="s">
        <v>5351</v>
      </c>
      <c r="I122" s="523">
        <f t="shared" si="4"/>
        <v>0.58278799999999997</v>
      </c>
    </row>
    <row r="123" spans="1:9" ht="28.9">
      <c r="A123" s="373" t="s">
        <v>5783</v>
      </c>
      <c r="B123" s="515" t="s">
        <v>5773</v>
      </c>
      <c r="C123" s="515" t="s">
        <v>5774</v>
      </c>
      <c r="D123" s="516">
        <v>45931</v>
      </c>
      <c r="E123" s="516">
        <v>46295</v>
      </c>
      <c r="F123" s="517">
        <v>29850</v>
      </c>
      <c r="G123" s="517">
        <v>0</v>
      </c>
      <c r="H123" s="515" t="s">
        <v>5351</v>
      </c>
      <c r="I123" s="523">
        <f t="shared" si="4"/>
        <v>0</v>
      </c>
    </row>
    <row r="124" spans="1:9" ht="28.9">
      <c r="A124" s="373" t="s">
        <v>5355</v>
      </c>
      <c r="B124" s="515" t="s">
        <v>5736</v>
      </c>
      <c r="C124" s="515" t="s">
        <v>5737</v>
      </c>
      <c r="D124" s="516">
        <v>45831</v>
      </c>
      <c r="E124" s="516">
        <v>46195</v>
      </c>
      <c r="F124" s="517">
        <v>1650000</v>
      </c>
      <c r="G124" s="517">
        <v>1626990</v>
      </c>
      <c r="H124" s="515" t="s">
        <v>5351</v>
      </c>
      <c r="I124" s="523">
        <f>G124/F124</f>
        <v>0.98605454545454541</v>
      </c>
    </row>
    <row r="125" spans="1:9" ht="28.9">
      <c r="A125" s="373" t="s">
        <v>5357</v>
      </c>
      <c r="B125" s="515" t="s">
        <v>5764</v>
      </c>
      <c r="C125" s="515" t="s">
        <v>5765</v>
      </c>
      <c r="D125" s="516">
        <v>45889</v>
      </c>
      <c r="E125" s="516">
        <v>46253</v>
      </c>
      <c r="F125" s="517">
        <v>50000</v>
      </c>
      <c r="G125" s="517">
        <v>19456</v>
      </c>
      <c r="H125" s="515" t="s">
        <v>5351</v>
      </c>
      <c r="I125" s="523">
        <f t="shared" ref="I125:I127" si="6">G125/F125</f>
        <v>0.38912000000000002</v>
      </c>
    </row>
    <row r="126" spans="1:9" ht="28.9">
      <c r="A126" s="373" t="s">
        <v>5595</v>
      </c>
      <c r="B126" s="515" t="s">
        <v>5799</v>
      </c>
      <c r="C126" s="515" t="s">
        <v>5800</v>
      </c>
      <c r="D126" s="516">
        <v>45968</v>
      </c>
      <c r="E126" s="516">
        <v>46332</v>
      </c>
      <c r="F126" s="517">
        <v>5000000</v>
      </c>
      <c r="G126" s="517">
        <v>385729</v>
      </c>
      <c r="H126" s="515" t="s">
        <v>5351</v>
      </c>
      <c r="I126" s="523">
        <f t="shared" si="6"/>
        <v>7.71458E-2</v>
      </c>
    </row>
    <row r="127" spans="1:9" ht="28.9">
      <c r="A127" s="373" t="s">
        <v>5384</v>
      </c>
      <c r="B127" s="515" t="s">
        <v>5804</v>
      </c>
      <c r="C127" s="515" t="s">
        <v>5805</v>
      </c>
      <c r="D127" s="516">
        <v>45958</v>
      </c>
      <c r="E127" s="516">
        <v>46049</v>
      </c>
      <c r="F127" s="517">
        <v>4</v>
      </c>
      <c r="G127" s="517">
        <v>1</v>
      </c>
      <c r="H127" s="515" t="s">
        <v>5351</v>
      </c>
      <c r="I127" s="523">
        <f t="shared" si="6"/>
        <v>0.25</v>
      </c>
    </row>
    <row r="128" spans="1:9" ht="28.9">
      <c r="A128" s="373" t="s">
        <v>5703</v>
      </c>
      <c r="B128" s="515" t="s">
        <v>5696</v>
      </c>
      <c r="C128" s="515" t="s">
        <v>5697</v>
      </c>
      <c r="D128" s="516">
        <v>45751</v>
      </c>
      <c r="E128" s="516">
        <v>46115</v>
      </c>
      <c r="F128" s="517">
        <v>25</v>
      </c>
      <c r="G128" s="517">
        <v>0</v>
      </c>
      <c r="H128" s="515" t="s">
        <v>5351</v>
      </c>
      <c r="I128" s="523">
        <f>G128/F128</f>
        <v>0</v>
      </c>
    </row>
    <row r="129" spans="1:9" ht="28.9">
      <c r="A129" s="373" t="s">
        <v>5643</v>
      </c>
      <c r="B129" s="515" t="s">
        <v>5823</v>
      </c>
      <c r="C129" s="515" t="s">
        <v>5824</v>
      </c>
      <c r="D129" s="516">
        <v>46023</v>
      </c>
      <c r="E129" s="516">
        <v>46202</v>
      </c>
      <c r="F129" s="517">
        <v>255</v>
      </c>
      <c r="G129" s="517">
        <v>0</v>
      </c>
      <c r="H129" s="515" t="s">
        <v>5351</v>
      </c>
      <c r="I129" s="523">
        <f t="shared" ref="I129" si="7">G129/F129</f>
        <v>0</v>
      </c>
    </row>
    <row r="130" spans="1:9" ht="43.15">
      <c r="A130" s="373" t="s">
        <v>5754</v>
      </c>
      <c r="B130" s="515" t="s">
        <v>5755</v>
      </c>
      <c r="C130" s="515" t="s">
        <v>5756</v>
      </c>
      <c r="D130" s="516">
        <v>45854</v>
      </c>
      <c r="E130" s="516">
        <v>46218</v>
      </c>
      <c r="F130" s="611">
        <v>717410000</v>
      </c>
      <c r="G130" s="611">
        <v>254729879.22</v>
      </c>
      <c r="H130" s="515" t="s">
        <v>5502</v>
      </c>
      <c r="I130" s="523">
        <f t="shared" si="4"/>
        <v>0.35506876015109912</v>
      </c>
    </row>
    <row r="131" spans="1:9" ht="28.9">
      <c r="A131" s="373" t="s">
        <v>5537</v>
      </c>
      <c r="B131" s="515" t="s">
        <v>5771</v>
      </c>
      <c r="C131" s="515" t="s">
        <v>5772</v>
      </c>
      <c r="D131" s="516">
        <v>45946</v>
      </c>
      <c r="E131" s="516">
        <v>46310</v>
      </c>
      <c r="F131" s="517">
        <v>4000</v>
      </c>
      <c r="G131" s="517">
        <v>0</v>
      </c>
      <c r="H131" s="515" t="s">
        <v>5263</v>
      </c>
      <c r="I131" s="523">
        <f t="shared" si="4"/>
        <v>0</v>
      </c>
    </row>
    <row r="132" spans="1:9" ht="28.9">
      <c r="A132" s="373" t="s">
        <v>5784</v>
      </c>
      <c r="B132" s="515" t="s">
        <v>5766</v>
      </c>
      <c r="C132" s="515" t="s">
        <v>5767</v>
      </c>
      <c r="D132" s="516">
        <v>45915</v>
      </c>
      <c r="E132" s="516">
        <v>46279</v>
      </c>
      <c r="F132" s="517">
        <v>1550</v>
      </c>
      <c r="G132" s="517">
        <v>0</v>
      </c>
      <c r="H132" s="515" t="s">
        <v>5263</v>
      </c>
      <c r="I132" s="523">
        <f t="shared" si="4"/>
        <v>0</v>
      </c>
    </row>
    <row r="133" spans="1:9">
      <c r="A133" s="688" t="s">
        <v>5744</v>
      </c>
      <c r="B133" s="689" t="s">
        <v>5745</v>
      </c>
      <c r="C133" s="515" t="s">
        <v>5746</v>
      </c>
      <c r="D133" s="690">
        <v>45839</v>
      </c>
      <c r="E133" s="690">
        <v>46203</v>
      </c>
      <c r="F133" s="598">
        <v>38700000</v>
      </c>
      <c r="G133" s="612">
        <v>24627563.253814429</v>
      </c>
      <c r="H133" s="515" t="s">
        <v>5502</v>
      </c>
      <c r="I133" s="523">
        <f t="shared" si="4"/>
        <v>0.63637114350941681</v>
      </c>
    </row>
    <row r="134" spans="1:9">
      <c r="A134" s="688"/>
      <c r="B134" s="689"/>
      <c r="C134" s="515" t="s">
        <v>5747</v>
      </c>
      <c r="D134" s="690"/>
      <c r="E134" s="690"/>
      <c r="F134" s="598">
        <v>4300000</v>
      </c>
      <c r="G134" s="612">
        <v>4281174.9461855702</v>
      </c>
      <c r="H134" s="515" t="s">
        <v>5502</v>
      </c>
      <c r="I134" s="523">
        <f t="shared" si="4"/>
        <v>0.99562208050827217</v>
      </c>
    </row>
    <row r="135" spans="1:9" ht="28.9">
      <c r="A135" s="370" t="s">
        <v>5785</v>
      </c>
      <c r="B135" s="530" t="s">
        <v>5786</v>
      </c>
      <c r="C135" s="530" t="s">
        <v>5826</v>
      </c>
      <c r="D135" s="531">
        <v>45870</v>
      </c>
      <c r="E135" s="531">
        <v>46053</v>
      </c>
      <c r="F135" s="634">
        <v>84500000</v>
      </c>
      <c r="G135" s="635">
        <v>33780640.449999996</v>
      </c>
      <c r="H135" s="530" t="s">
        <v>5502</v>
      </c>
      <c r="I135" s="535">
        <f>G135/F135</f>
        <v>0.3997708928994082</v>
      </c>
    </row>
    <row r="136" spans="1:9">
      <c r="A136" s="688" t="s">
        <v>5748</v>
      </c>
      <c r="B136" s="689" t="s">
        <v>5745</v>
      </c>
      <c r="C136" s="515" t="s">
        <v>5746</v>
      </c>
      <c r="D136" s="690">
        <v>45839</v>
      </c>
      <c r="E136" s="690">
        <v>46203</v>
      </c>
      <c r="F136" s="598">
        <v>67500000</v>
      </c>
      <c r="G136" s="612">
        <v>63699496.756470762</v>
      </c>
      <c r="H136" s="515" t="s">
        <v>5502</v>
      </c>
      <c r="I136" s="523">
        <f>G136/F136</f>
        <v>0.94369624824401133</v>
      </c>
    </row>
    <row r="137" spans="1:9">
      <c r="A137" s="688"/>
      <c r="B137" s="689"/>
      <c r="C137" s="515" t="s">
        <v>5747</v>
      </c>
      <c r="D137" s="690"/>
      <c r="E137" s="690"/>
      <c r="F137" s="598">
        <v>7500000</v>
      </c>
      <c r="G137" s="612">
        <v>7403517.8731632391</v>
      </c>
      <c r="H137" s="515" t="s">
        <v>5502</v>
      </c>
      <c r="I137" s="523">
        <f t="shared" si="4"/>
        <v>0.98713571642176523</v>
      </c>
    </row>
    <row r="138" spans="1:9" ht="28.9">
      <c r="A138" s="370" t="s">
        <v>5789</v>
      </c>
      <c r="B138" s="530" t="s">
        <v>5786</v>
      </c>
      <c r="C138" s="530" t="s">
        <v>5826</v>
      </c>
      <c r="D138" s="531">
        <v>45870</v>
      </c>
      <c r="E138" s="531">
        <v>46053</v>
      </c>
      <c r="F138" s="634">
        <v>281000000</v>
      </c>
      <c r="G138" s="635">
        <v>211319931.25419119</v>
      </c>
      <c r="H138" s="530" t="s">
        <v>5502</v>
      </c>
      <c r="I138" s="535">
        <f>G138/F138</f>
        <v>0.75202822510388323</v>
      </c>
    </row>
    <row r="139" spans="1:9">
      <c r="A139" s="688" t="s">
        <v>5749</v>
      </c>
      <c r="B139" s="689" t="s">
        <v>5745</v>
      </c>
      <c r="C139" s="515" t="s">
        <v>5746</v>
      </c>
      <c r="D139" s="690">
        <v>45839</v>
      </c>
      <c r="E139" s="690">
        <v>46203</v>
      </c>
      <c r="F139" s="598">
        <v>126900000</v>
      </c>
      <c r="G139" s="612">
        <v>107136932.8026485</v>
      </c>
      <c r="H139" s="515" t="s">
        <v>5502</v>
      </c>
      <c r="I139" s="523">
        <f t="shared" si="4"/>
        <v>0.84426266983962572</v>
      </c>
    </row>
    <row r="140" spans="1:9">
      <c r="A140" s="688"/>
      <c r="B140" s="689"/>
      <c r="C140" s="515" t="s">
        <v>5747</v>
      </c>
      <c r="D140" s="690"/>
      <c r="E140" s="690"/>
      <c r="F140" s="598">
        <v>14100000</v>
      </c>
      <c r="G140" s="612">
        <v>14052524.018980522</v>
      </c>
      <c r="H140" s="515" t="s">
        <v>5502</v>
      </c>
      <c r="I140" s="523">
        <f t="shared" si="4"/>
        <v>0.99663290914755476</v>
      </c>
    </row>
    <row r="141" spans="1:9" ht="28.9">
      <c r="A141" s="373" t="s">
        <v>5790</v>
      </c>
      <c r="B141" s="515" t="s">
        <v>5786</v>
      </c>
      <c r="C141" s="515" t="s">
        <v>5826</v>
      </c>
      <c r="D141" s="516">
        <v>45870</v>
      </c>
      <c r="E141" s="516">
        <v>46053</v>
      </c>
      <c r="F141" s="598">
        <v>97500000</v>
      </c>
      <c r="G141" s="612">
        <v>86299424.115231425</v>
      </c>
      <c r="H141" s="515" t="s">
        <v>5502</v>
      </c>
      <c r="I141" s="523">
        <f>G141/F141</f>
        <v>0.88512229861775815</v>
      </c>
    </row>
    <row r="142" spans="1:9" ht="28.9">
      <c r="A142" s="373" t="s">
        <v>5750</v>
      </c>
      <c r="B142" s="515" t="s">
        <v>5745</v>
      </c>
      <c r="C142" s="515" t="s">
        <v>5751</v>
      </c>
      <c r="D142" s="516">
        <v>45839</v>
      </c>
      <c r="E142" s="516">
        <v>46203</v>
      </c>
      <c r="F142" s="598">
        <v>6000000</v>
      </c>
      <c r="G142" s="612">
        <v>4764617.8600000003</v>
      </c>
      <c r="H142" s="515" t="s">
        <v>5502</v>
      </c>
      <c r="I142" s="523">
        <f t="shared" si="4"/>
        <v>0.79410297666666674</v>
      </c>
    </row>
    <row r="143" spans="1:9" ht="28.9">
      <c r="A143" s="373" t="s">
        <v>5816</v>
      </c>
      <c r="B143" s="515" t="s">
        <v>5812</v>
      </c>
      <c r="C143" s="515" t="s">
        <v>5813</v>
      </c>
      <c r="D143" s="516">
        <v>45996</v>
      </c>
      <c r="E143" s="516">
        <v>46725</v>
      </c>
      <c r="F143" s="517">
        <v>60</v>
      </c>
      <c r="G143" s="517">
        <v>0</v>
      </c>
      <c r="H143" s="515" t="s">
        <v>5351</v>
      </c>
      <c r="I143" s="523">
        <f t="shared" si="4"/>
        <v>0</v>
      </c>
    </row>
    <row r="144" spans="1:9" ht="28.9">
      <c r="A144" s="373" t="s">
        <v>5817</v>
      </c>
      <c r="B144" s="515" t="s">
        <v>5812</v>
      </c>
      <c r="C144" s="515" t="s">
        <v>5813</v>
      </c>
      <c r="D144" s="516">
        <v>45996</v>
      </c>
      <c r="E144" s="516">
        <v>46725</v>
      </c>
      <c r="F144" s="517">
        <v>20</v>
      </c>
      <c r="G144" s="517">
        <v>0</v>
      </c>
      <c r="H144" s="515" t="s">
        <v>5351</v>
      </c>
      <c r="I144" s="523">
        <f t="shared" ref="I144:I155" si="8">G144/F144</f>
        <v>0</v>
      </c>
    </row>
    <row r="145" spans="1:9" ht="28.9">
      <c r="A145" s="373" t="s">
        <v>5653</v>
      </c>
      <c r="B145" s="515" t="s">
        <v>5757</v>
      </c>
      <c r="C145" s="515" t="s">
        <v>5758</v>
      </c>
      <c r="D145" s="516">
        <v>45848</v>
      </c>
      <c r="E145" s="516">
        <v>46577</v>
      </c>
      <c r="F145" s="517">
        <v>10</v>
      </c>
      <c r="G145" s="517">
        <v>7</v>
      </c>
      <c r="H145" s="515" t="s">
        <v>5351</v>
      </c>
      <c r="I145" s="523">
        <f t="shared" si="8"/>
        <v>0.7</v>
      </c>
    </row>
    <row r="146" spans="1:9" ht="28.9">
      <c r="A146" s="373" t="s">
        <v>5732</v>
      </c>
      <c r="B146" s="515" t="s">
        <v>5733</v>
      </c>
      <c r="C146" s="515" t="s">
        <v>5734</v>
      </c>
      <c r="D146" s="516">
        <v>45814</v>
      </c>
      <c r="E146" s="516">
        <v>46543</v>
      </c>
      <c r="F146" s="517">
        <v>6</v>
      </c>
      <c r="G146" s="517">
        <v>1</v>
      </c>
      <c r="H146" s="515" t="s">
        <v>5351</v>
      </c>
      <c r="I146" s="523">
        <f t="shared" si="8"/>
        <v>0.16666666666666666</v>
      </c>
    </row>
    <row r="147" spans="1:9" ht="28.9">
      <c r="A147" s="373" t="s">
        <v>5818</v>
      </c>
      <c r="B147" s="515" t="s">
        <v>5812</v>
      </c>
      <c r="C147" s="515" t="s">
        <v>5813</v>
      </c>
      <c r="D147" s="516">
        <v>45996</v>
      </c>
      <c r="E147" s="516">
        <v>47091</v>
      </c>
      <c r="F147" s="517">
        <v>50</v>
      </c>
      <c r="G147" s="517">
        <v>0</v>
      </c>
      <c r="H147" s="515" t="s">
        <v>5351</v>
      </c>
      <c r="I147" s="523">
        <f t="shared" si="8"/>
        <v>0</v>
      </c>
    </row>
    <row r="148" spans="1:9" ht="28.9">
      <c r="A148" s="260" t="s">
        <v>5365</v>
      </c>
      <c r="B148" s="241" t="s">
        <v>5646</v>
      </c>
      <c r="C148" s="515" t="s">
        <v>5647</v>
      </c>
      <c r="D148" s="244">
        <v>45646</v>
      </c>
      <c r="E148" s="244">
        <v>46010</v>
      </c>
      <c r="F148" s="517">
        <v>26000000</v>
      </c>
      <c r="G148" s="517">
        <v>26000000</v>
      </c>
      <c r="H148" s="515" t="s">
        <v>5351</v>
      </c>
      <c r="I148" s="523">
        <f t="shared" si="8"/>
        <v>1</v>
      </c>
    </row>
    <row r="149" spans="1:9" ht="28.9">
      <c r="A149" s="373" t="s">
        <v>5827</v>
      </c>
      <c r="B149" s="515" t="s">
        <v>5823</v>
      </c>
      <c r="C149" s="515" t="s">
        <v>5824</v>
      </c>
      <c r="D149" s="516">
        <v>46023</v>
      </c>
      <c r="E149" s="516">
        <v>46387</v>
      </c>
      <c r="F149" s="517">
        <v>40375000</v>
      </c>
      <c r="G149" s="517">
        <v>489957</v>
      </c>
      <c r="H149" s="515" t="s">
        <v>5351</v>
      </c>
      <c r="I149" s="523">
        <f t="shared" si="8"/>
        <v>1.2135157894736842E-2</v>
      </c>
    </row>
    <row r="150" spans="1:9" ht="28.9">
      <c r="A150" s="260" t="s">
        <v>5366</v>
      </c>
      <c r="B150" s="241" t="s">
        <v>5696</v>
      </c>
      <c r="C150" s="515" t="s">
        <v>5697</v>
      </c>
      <c r="D150" s="244">
        <v>45852</v>
      </c>
      <c r="E150" s="244">
        <v>46036</v>
      </c>
      <c r="F150" s="517">
        <v>7187500</v>
      </c>
      <c r="G150" s="517">
        <v>5887352.4400000004</v>
      </c>
      <c r="H150" s="515" t="s">
        <v>5351</v>
      </c>
      <c r="I150" s="523">
        <f t="shared" si="8"/>
        <v>0.81910990469565226</v>
      </c>
    </row>
    <row r="151" spans="1:9" ht="28.9">
      <c r="A151" s="260" t="s">
        <v>5648</v>
      </c>
      <c r="B151" s="241" t="s">
        <v>5646</v>
      </c>
      <c r="C151" s="515" t="s">
        <v>5647</v>
      </c>
      <c r="D151" s="244">
        <v>45646</v>
      </c>
      <c r="E151" s="244">
        <v>46010</v>
      </c>
      <c r="F151" s="529">
        <v>37.5</v>
      </c>
      <c r="G151" s="529">
        <v>26.6</v>
      </c>
      <c r="H151" s="515" t="s">
        <v>5263</v>
      </c>
      <c r="I151" s="523">
        <f t="shared" si="8"/>
        <v>0.70933333333333337</v>
      </c>
    </row>
    <row r="152" spans="1:9" ht="28.9">
      <c r="A152" s="373" t="s">
        <v>5791</v>
      </c>
      <c r="B152" s="515" t="s">
        <v>5764</v>
      </c>
      <c r="C152" s="515" t="s">
        <v>5765</v>
      </c>
      <c r="D152" s="516">
        <v>45889</v>
      </c>
      <c r="E152" s="516">
        <v>46253</v>
      </c>
      <c r="F152" s="517">
        <v>9919980</v>
      </c>
      <c r="G152" s="517">
        <v>4250892</v>
      </c>
      <c r="H152" s="515" t="s">
        <v>5351</v>
      </c>
      <c r="I152" s="523">
        <f t="shared" si="8"/>
        <v>0.42851820265766666</v>
      </c>
    </row>
    <row r="153" spans="1:9" ht="28.9">
      <c r="A153" s="373" t="s">
        <v>5367</v>
      </c>
      <c r="B153" s="515" t="s">
        <v>5674</v>
      </c>
      <c r="C153" s="515" t="s">
        <v>5675</v>
      </c>
      <c r="D153" s="516">
        <v>45715</v>
      </c>
      <c r="E153" s="516">
        <v>46079</v>
      </c>
      <c r="F153" s="517">
        <v>3500000</v>
      </c>
      <c r="G153" s="517">
        <v>370402</v>
      </c>
      <c r="H153" s="515" t="s">
        <v>5351</v>
      </c>
      <c r="I153" s="523">
        <f>(G153/F153)</f>
        <v>0.10582914285714286</v>
      </c>
    </row>
    <row r="154" spans="1:9" ht="28.9">
      <c r="A154" s="373" t="s">
        <v>5720</v>
      </c>
      <c r="B154" s="515" t="s">
        <v>5716</v>
      </c>
      <c r="C154" s="515" t="s">
        <v>5717</v>
      </c>
      <c r="D154" s="516">
        <v>45777</v>
      </c>
      <c r="E154" s="516">
        <v>46141</v>
      </c>
      <c r="F154" s="517">
        <v>300</v>
      </c>
      <c r="G154" s="517">
        <v>0</v>
      </c>
      <c r="H154" s="515" t="s">
        <v>5351</v>
      </c>
      <c r="I154" s="523">
        <f>G154/F154</f>
        <v>0</v>
      </c>
    </row>
    <row r="155" spans="1:9" ht="28.9">
      <c r="A155" s="524" t="s">
        <v>5792</v>
      </c>
      <c r="B155" s="525" t="s">
        <v>5771</v>
      </c>
      <c r="C155" s="525" t="s">
        <v>5772</v>
      </c>
      <c r="D155" s="526">
        <v>45946</v>
      </c>
      <c r="E155" s="526">
        <v>46310</v>
      </c>
      <c r="F155" s="626">
        <v>12.5</v>
      </c>
      <c r="G155" s="626">
        <v>0</v>
      </c>
      <c r="H155" s="525" t="s">
        <v>5679</v>
      </c>
      <c r="I155" s="528">
        <f t="shared" si="8"/>
        <v>0</v>
      </c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  <row r="157" spans="1:9">
      <c r="A157" s="200"/>
      <c r="B157" s="200"/>
      <c r="C157" s="200"/>
      <c r="D157" s="200"/>
      <c r="E157" s="200"/>
      <c r="F157" s="581"/>
      <c r="G157" s="581"/>
      <c r="H157" s="200"/>
      <c r="I157" s="200"/>
    </row>
    <row r="158" spans="1:9">
      <c r="A158" s="200"/>
      <c r="B158" s="200"/>
      <c r="C158" s="200"/>
      <c r="D158" s="200"/>
      <c r="E158" s="200"/>
      <c r="F158" s="581"/>
      <c r="G158" s="581"/>
      <c r="H158" s="200"/>
      <c r="I158" s="200"/>
    </row>
    <row r="159" spans="1:9">
      <c r="A159" s="200"/>
      <c r="B159" s="200"/>
      <c r="C159" s="200"/>
      <c r="D159" s="200"/>
      <c r="E159" s="200"/>
      <c r="F159" s="581"/>
      <c r="G159" s="581"/>
      <c r="H159" s="200"/>
      <c r="I159" s="200"/>
    </row>
  </sheetData>
  <autoFilter ref="A3:I155" xr:uid="{D678887A-A506-420E-AAA9-970E6CEE1ACF}"/>
  <mergeCells count="18">
    <mergeCell ref="A139:A140"/>
    <mergeCell ref="B139:B140"/>
    <mergeCell ref="D139:D140"/>
    <mergeCell ref="E139:E140"/>
    <mergeCell ref="A133:A134"/>
    <mergeCell ref="B133:B134"/>
    <mergeCell ref="D133:D134"/>
    <mergeCell ref="E133:E134"/>
    <mergeCell ref="A136:A137"/>
    <mergeCell ref="B136:B137"/>
    <mergeCell ref="D136:D137"/>
    <mergeCell ref="E136:E137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7E43-65D4-4E65-9B19-9A269050DC1D}">
  <dimension ref="A1:I162"/>
  <sheetViews>
    <sheetView topLeftCell="A84" zoomScaleNormal="100" workbookViewId="0">
      <selection activeCell="N142" sqref="N142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5828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7" customHeight="1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11900</v>
      </c>
      <c r="H4" s="520" t="s">
        <v>5263</v>
      </c>
      <c r="I4" s="522">
        <f t="shared" ref="I4:I35" si="0">G4/F4</f>
        <v>0.11018518518518519</v>
      </c>
    </row>
    <row r="5" spans="1:9" ht="23.25" customHeight="1">
      <c r="A5" s="688"/>
      <c r="B5" s="689"/>
      <c r="C5" s="515" t="s">
        <v>5742</v>
      </c>
      <c r="D5" s="690"/>
      <c r="E5" s="690"/>
      <c r="F5" s="517">
        <v>12000</v>
      </c>
      <c r="G5" s="517">
        <v>423.88799999999998</v>
      </c>
      <c r="H5" s="515" t="s">
        <v>5263</v>
      </c>
      <c r="I5" s="523">
        <f t="shared" si="0"/>
        <v>3.5324000000000001E-2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67440.866999999998</v>
      </c>
      <c r="H6" s="515" t="s">
        <v>5263</v>
      </c>
      <c r="I6" s="523">
        <f t="shared" si="0"/>
        <v>8.9921156000000002E-2</v>
      </c>
    </row>
    <row r="7" spans="1:9" ht="28.9">
      <c r="A7" s="373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0</v>
      </c>
      <c r="H7" s="515" t="s">
        <v>5263</v>
      </c>
      <c r="I7" s="523">
        <f t="shared" si="0"/>
        <v>0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755.75632099999996</v>
      </c>
      <c r="H8" s="515" t="s">
        <v>5263</v>
      </c>
      <c r="I8" s="523">
        <f t="shared" si="0"/>
        <v>0.6297969341666666</v>
      </c>
    </row>
    <row r="9" spans="1:9" ht="28.9">
      <c r="A9" s="260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10571.71</v>
      </c>
      <c r="H9" s="515" t="s">
        <v>5263</v>
      </c>
      <c r="I9" s="523">
        <f t="shared" si="0"/>
        <v>7.0478066666666658E-2</v>
      </c>
    </row>
    <row r="10" spans="1:9" ht="28.9">
      <c r="A10" s="260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99894.04</v>
      </c>
      <c r="H10" s="515" t="s">
        <v>5263</v>
      </c>
      <c r="I10" s="523">
        <f t="shared" si="0"/>
        <v>0.37554150375939849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722.97</v>
      </c>
      <c r="H11" s="515" t="s">
        <v>5263</v>
      </c>
      <c r="I11" s="523">
        <f t="shared" si="0"/>
        <v>0.40165000000000001</v>
      </c>
    </row>
    <row r="12" spans="1:9" ht="57.6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626.13</v>
      </c>
      <c r="H12" s="515" t="s">
        <v>5263</v>
      </c>
      <c r="I12" s="523">
        <f t="shared" si="0"/>
        <v>0.31864122137404582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30.85</v>
      </c>
      <c r="H13" s="515" t="s">
        <v>5263</v>
      </c>
      <c r="I13" s="523">
        <f t="shared" si="0"/>
        <v>0.81184210526315792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142.56</v>
      </c>
      <c r="H14" s="515" t="s">
        <v>5263</v>
      </c>
      <c r="I14" s="523">
        <f t="shared" si="0"/>
        <v>0.54830769230769227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12.28</v>
      </c>
      <c r="H15" s="515" t="s">
        <v>5263</v>
      </c>
      <c r="I15" s="523">
        <f t="shared" si="0"/>
        <v>0.76749999999999996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35.229999999999997</v>
      </c>
      <c r="H16" s="515" t="s">
        <v>5263</v>
      </c>
      <c r="I16" s="523">
        <f t="shared" si="0"/>
        <v>0.70459999999999989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154.57</v>
      </c>
      <c r="H17" s="515" t="s">
        <v>5263</v>
      </c>
      <c r="I17" s="523">
        <f t="shared" si="0"/>
        <v>0.59450000000000003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299.81</v>
      </c>
      <c r="H18" s="515" t="s">
        <v>5263</v>
      </c>
      <c r="I18" s="523">
        <f t="shared" si="0"/>
        <v>0.76874358974358969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617.55999999999995</v>
      </c>
      <c r="H19" s="515" t="s">
        <v>5263</v>
      </c>
      <c r="I19" s="523">
        <f t="shared" si="0"/>
        <v>0.64665968586387423</v>
      </c>
    </row>
    <row r="20" spans="1:9" ht="43.15">
      <c r="A20" s="373" t="s">
        <v>5453</v>
      </c>
      <c r="B20" s="515" t="s">
        <v>5810</v>
      </c>
      <c r="C20" s="515" t="s">
        <v>5811</v>
      </c>
      <c r="D20" s="516">
        <v>45672</v>
      </c>
      <c r="E20" s="516">
        <v>46036</v>
      </c>
      <c r="F20" s="517">
        <v>237</v>
      </c>
      <c r="G20" s="517">
        <v>143.43</v>
      </c>
      <c r="H20" s="515" t="s">
        <v>5263</v>
      </c>
      <c r="I20" s="523">
        <f t="shared" si="0"/>
        <v>0.60518987341772157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92.3</v>
      </c>
      <c r="H21" s="515" t="s">
        <v>5263</v>
      </c>
      <c r="I21" s="523">
        <f t="shared" si="0"/>
        <v>0.83909090909090911</v>
      </c>
    </row>
    <row r="22" spans="1:9" ht="43.15">
      <c r="A22" s="373" t="s">
        <v>5455</v>
      </c>
      <c r="B22" s="515" t="s">
        <v>5810</v>
      </c>
      <c r="C22" s="515" t="s">
        <v>5811</v>
      </c>
      <c r="D22" s="516">
        <v>45672</v>
      </c>
      <c r="E22" s="516">
        <v>46036</v>
      </c>
      <c r="F22" s="517">
        <v>176</v>
      </c>
      <c r="G22" s="517">
        <v>113.2</v>
      </c>
      <c r="H22" s="515" t="s">
        <v>5263</v>
      </c>
      <c r="I22" s="523">
        <f t="shared" si="0"/>
        <v>0.64318181818181819</v>
      </c>
    </row>
    <row r="23" spans="1:9" ht="43.15">
      <c r="A23" s="373" t="s">
        <v>5456</v>
      </c>
      <c r="B23" s="515" t="s">
        <v>5810</v>
      </c>
      <c r="C23" s="515" t="s">
        <v>5811</v>
      </c>
      <c r="D23" s="516">
        <v>45672</v>
      </c>
      <c r="E23" s="516">
        <v>46036</v>
      </c>
      <c r="F23" s="517">
        <v>127</v>
      </c>
      <c r="G23" s="517">
        <v>71.02</v>
      </c>
      <c r="H23" s="515" t="s">
        <v>5263</v>
      </c>
      <c r="I23" s="523">
        <f t="shared" si="0"/>
        <v>0.55921259842519677</v>
      </c>
    </row>
    <row r="24" spans="1:9" ht="43.15">
      <c r="A24" s="373" t="s">
        <v>5457</v>
      </c>
      <c r="B24" s="515" t="s">
        <v>5810</v>
      </c>
      <c r="C24" s="515" t="s">
        <v>5811</v>
      </c>
      <c r="D24" s="516">
        <v>45672</v>
      </c>
      <c r="E24" s="516">
        <v>46036</v>
      </c>
      <c r="F24" s="517">
        <v>177</v>
      </c>
      <c r="G24" s="517">
        <v>112.05</v>
      </c>
      <c r="H24" s="515" t="s">
        <v>5263</v>
      </c>
      <c r="I24" s="523">
        <f t="shared" si="0"/>
        <v>0.63305084745762707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35.79</v>
      </c>
      <c r="H25" s="515" t="s">
        <v>5263</v>
      </c>
      <c r="I25" s="523">
        <f t="shared" si="0"/>
        <v>0.51128571428571423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80.73</v>
      </c>
      <c r="H26" s="515" t="s">
        <v>5263</v>
      </c>
      <c r="I26" s="523">
        <f t="shared" si="0"/>
        <v>0.39965346534653468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171.96</v>
      </c>
      <c r="H27" s="515" t="s">
        <v>5263</v>
      </c>
      <c r="I27" s="523">
        <f t="shared" si="0"/>
        <v>0.4711232876712329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173.66</v>
      </c>
      <c r="H29" s="515" t="s">
        <v>5263</v>
      </c>
      <c r="I29" s="523">
        <f t="shared" si="0"/>
        <v>0.35440816326530611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56</v>
      </c>
      <c r="H30" s="515" t="s">
        <v>5263</v>
      </c>
      <c r="I30" s="523">
        <f t="shared" si="0"/>
        <v>0.7</v>
      </c>
    </row>
    <row r="31" spans="1:9" ht="28.9">
      <c r="A31" s="373" t="s">
        <v>5831</v>
      </c>
      <c r="B31" s="241" t="s">
        <v>5829</v>
      </c>
      <c r="C31" s="241" t="s">
        <v>5830</v>
      </c>
      <c r="D31" s="244">
        <v>46043</v>
      </c>
      <c r="E31" s="244">
        <v>46407</v>
      </c>
      <c r="F31" s="242">
        <v>1750</v>
      </c>
      <c r="G31" s="242">
        <v>0</v>
      </c>
      <c r="H31" s="515" t="s">
        <v>5263</v>
      </c>
      <c r="I31" s="523">
        <f t="shared" si="0"/>
        <v>0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9816.7900000000009</v>
      </c>
      <c r="H32" s="515" t="s">
        <v>5263</v>
      </c>
      <c r="I32" s="523">
        <f t="shared" si="0"/>
        <v>0.49083950000000004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594</v>
      </c>
      <c r="H34" s="515" t="s">
        <v>5263</v>
      </c>
      <c r="I34" s="523">
        <f t="shared" si="0"/>
        <v>0.33942857142857141</v>
      </c>
    </row>
    <row r="35" spans="1:9" ht="28.9">
      <c r="A35" s="373" t="s">
        <v>5614</v>
      </c>
      <c r="B35" s="515" t="s">
        <v>5823</v>
      </c>
      <c r="C35" s="515" t="s">
        <v>5824</v>
      </c>
      <c r="D35" s="516">
        <v>46023</v>
      </c>
      <c r="E35" s="516">
        <v>46387</v>
      </c>
      <c r="F35" s="517">
        <v>400</v>
      </c>
      <c r="G35" s="517">
        <v>20</v>
      </c>
      <c r="H35" s="515" t="s">
        <v>5263</v>
      </c>
      <c r="I35" s="523">
        <f t="shared" si="0"/>
        <v>0.05</v>
      </c>
    </row>
    <row r="36" spans="1:9" ht="28.9">
      <c r="A36" s="373" t="s">
        <v>4092</v>
      </c>
      <c r="B36" s="241" t="s">
        <v>5821</v>
      </c>
      <c r="C36" s="515" t="s">
        <v>5822</v>
      </c>
      <c r="D36" s="516">
        <v>46017</v>
      </c>
      <c r="E36" s="516">
        <v>46198</v>
      </c>
      <c r="F36" s="517">
        <v>200000</v>
      </c>
      <c r="G36" s="517">
        <v>55932.792000000001</v>
      </c>
      <c r="H36" s="515" t="s">
        <v>5263</v>
      </c>
      <c r="I36" s="523">
        <f t="shared" ref="I36:I67" si="1">G36/F36</f>
        <v>0.27966395999999999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14559</v>
      </c>
      <c r="H37" s="515" t="s">
        <v>5263</v>
      </c>
      <c r="I37" s="523">
        <f t="shared" si="1"/>
        <v>0.48530000000000001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3123</v>
      </c>
      <c r="H38" s="515" t="s">
        <v>5263</v>
      </c>
      <c r="I38" s="523">
        <f t="shared" si="1"/>
        <v>0.62460000000000004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4944.5</v>
      </c>
      <c r="H39" s="515" t="s">
        <v>5263</v>
      </c>
      <c r="I39" s="523">
        <f t="shared" si="1"/>
        <v>0.54938888888888893</v>
      </c>
    </row>
    <row r="40" spans="1:9" ht="28.9">
      <c r="A40" s="373" t="s">
        <v>5282</v>
      </c>
      <c r="B40" s="515" t="s">
        <v>5771</v>
      </c>
      <c r="C40" s="515" t="s">
        <v>5772</v>
      </c>
      <c r="D40" s="516">
        <v>45975</v>
      </c>
      <c r="E40" s="516">
        <v>46339</v>
      </c>
      <c r="F40" s="517">
        <v>24650</v>
      </c>
      <c r="G40" s="517">
        <v>4646</v>
      </c>
      <c r="H40" s="515" t="s">
        <v>5263</v>
      </c>
      <c r="I40" s="523">
        <f t="shared" si="1"/>
        <v>0.18847870182555782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251675</v>
      </c>
      <c r="H41" s="515" t="s">
        <v>5263</v>
      </c>
      <c r="I41" s="523">
        <f t="shared" si="1"/>
        <v>0.31459375000000001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6748</v>
      </c>
      <c r="H42" s="515" t="s">
        <v>5263</v>
      </c>
      <c r="I42" s="523">
        <f t="shared" si="1"/>
        <v>0.26991999999999999</v>
      </c>
    </row>
    <row r="43" spans="1:9" ht="28.9">
      <c r="A43" s="373" t="s">
        <v>5825</v>
      </c>
      <c r="B43" s="515" t="s">
        <v>5823</v>
      </c>
      <c r="C43" s="515" t="s">
        <v>5824</v>
      </c>
      <c r="D43" s="516">
        <v>46023</v>
      </c>
      <c r="E43" s="516">
        <v>46387</v>
      </c>
      <c r="F43" s="517">
        <v>1650000</v>
      </c>
      <c r="G43" s="517">
        <v>196936.54689999999</v>
      </c>
      <c r="H43" s="515" t="s">
        <v>5263</v>
      </c>
      <c r="I43" s="523">
        <f t="shared" si="1"/>
        <v>0.11935548296969696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21668.6</v>
      </c>
      <c r="H44" s="515" t="s">
        <v>5263</v>
      </c>
      <c r="I44" s="523">
        <f t="shared" si="1"/>
        <v>0.61910285714285707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136407.88099999999</v>
      </c>
      <c r="H45" s="515" t="s">
        <v>5263</v>
      </c>
      <c r="I45" s="523">
        <f t="shared" si="1"/>
        <v>0.45469293666666666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293415.44699999999</v>
      </c>
      <c r="H46" s="515" t="s">
        <v>5263</v>
      </c>
      <c r="I46" s="523">
        <f t="shared" si="1"/>
        <v>0.73353861749999993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2186</v>
      </c>
      <c r="H47" s="515" t="s">
        <v>5263</v>
      </c>
      <c r="I47" s="523">
        <f t="shared" si="1"/>
        <v>0.21859999999999999</v>
      </c>
    </row>
    <row r="48" spans="1:9" ht="28.9">
      <c r="A48" s="373" t="s">
        <v>5832</v>
      </c>
      <c r="B48" s="241" t="s">
        <v>5829</v>
      </c>
      <c r="C48" s="241" t="s">
        <v>5830</v>
      </c>
      <c r="D48" s="244">
        <v>46043</v>
      </c>
      <c r="E48" s="244">
        <v>46407</v>
      </c>
      <c r="F48" s="242">
        <v>150000</v>
      </c>
      <c r="G48" s="242">
        <v>0</v>
      </c>
      <c r="H48" s="515" t="s">
        <v>5263</v>
      </c>
      <c r="I48" s="523">
        <f t="shared" si="1"/>
        <v>0</v>
      </c>
    </row>
    <row r="49" spans="1:9" ht="28.9">
      <c r="A49" s="373" t="s">
        <v>5421</v>
      </c>
      <c r="B49" s="515" t="s">
        <v>5823</v>
      </c>
      <c r="C49" s="515" t="s">
        <v>5824</v>
      </c>
      <c r="D49" s="516">
        <v>46023</v>
      </c>
      <c r="E49" s="516">
        <v>46387</v>
      </c>
      <c r="F49" s="517">
        <v>600</v>
      </c>
      <c r="G49" s="517"/>
      <c r="H49" s="515" t="s">
        <v>5263</v>
      </c>
      <c r="I49" s="523">
        <f t="shared" si="1"/>
        <v>0</v>
      </c>
    </row>
    <row r="50" spans="1:9" ht="28.9">
      <c r="A50" s="373" t="s">
        <v>5676</v>
      </c>
      <c r="B50" s="515" t="s">
        <v>5773</v>
      </c>
      <c r="C50" s="515" t="s">
        <v>5774</v>
      </c>
      <c r="D50" s="516">
        <v>45931</v>
      </c>
      <c r="E50" s="516">
        <v>46295</v>
      </c>
      <c r="F50" s="517">
        <v>8400</v>
      </c>
      <c r="G50" s="517">
        <v>2196</v>
      </c>
      <c r="H50" s="515" t="s">
        <v>5263</v>
      </c>
      <c r="I50" s="523">
        <f t="shared" si="1"/>
        <v>0.26142857142857145</v>
      </c>
    </row>
    <row r="51" spans="1:9" ht="28.9">
      <c r="A51" s="373" t="s">
        <v>5676</v>
      </c>
      <c r="B51" s="241" t="s">
        <v>5829</v>
      </c>
      <c r="C51" s="241" t="s">
        <v>5830</v>
      </c>
      <c r="D51" s="244">
        <v>46043</v>
      </c>
      <c r="E51" s="244">
        <v>46407</v>
      </c>
      <c r="F51" s="242">
        <v>8400</v>
      </c>
      <c r="G51" s="242">
        <v>0</v>
      </c>
      <c r="H51" s="515" t="s">
        <v>5263</v>
      </c>
      <c r="I51" s="523">
        <f t="shared" si="1"/>
        <v>0</v>
      </c>
    </row>
    <row r="52" spans="1:9" ht="28.9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11.2</v>
      </c>
      <c r="H52" s="515" t="s">
        <v>5263</v>
      </c>
      <c r="I52" s="523">
        <f t="shared" si="1"/>
        <v>0.11199999999999999</v>
      </c>
    </row>
    <row r="53" spans="1:9" ht="28.9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21191</v>
      </c>
      <c r="H53" s="515" t="s">
        <v>5263</v>
      </c>
      <c r="I53" s="523">
        <f t="shared" si="1"/>
        <v>0.6054571428571428</v>
      </c>
    </row>
    <row r="54" spans="1:9" ht="28.9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>
        <v>11991.3</v>
      </c>
      <c r="H54" s="515" t="s">
        <v>5263</v>
      </c>
      <c r="I54" s="523">
        <f t="shared" si="1"/>
        <v>0.99927499999999991</v>
      </c>
    </row>
    <row r="55" spans="1:9" ht="28.9">
      <c r="A55" s="373" t="s">
        <v>5668</v>
      </c>
      <c r="B55" s="515" t="s">
        <v>5812</v>
      </c>
      <c r="C55" s="515" t="s">
        <v>5813</v>
      </c>
      <c r="D55" s="516">
        <v>45996</v>
      </c>
      <c r="E55" s="516">
        <v>46055</v>
      </c>
      <c r="F55" s="517">
        <v>10700</v>
      </c>
      <c r="G55" s="517">
        <v>2067.1999999999998</v>
      </c>
      <c r="H55" s="515" t="s">
        <v>5263</v>
      </c>
      <c r="I55" s="523">
        <f t="shared" si="1"/>
        <v>0.19319626168224296</v>
      </c>
    </row>
    <row r="56" spans="1:9" ht="28.9">
      <c r="A56" s="373" t="s">
        <v>5677</v>
      </c>
      <c r="B56" s="515" t="s">
        <v>5674</v>
      </c>
      <c r="C56" s="515" t="s">
        <v>5675</v>
      </c>
      <c r="D56" s="516">
        <v>45715</v>
      </c>
      <c r="E56" s="516">
        <v>46079</v>
      </c>
      <c r="F56" s="517">
        <v>1400</v>
      </c>
      <c r="G56" s="517">
        <v>405</v>
      </c>
      <c r="H56" s="515" t="s">
        <v>5263</v>
      </c>
      <c r="I56" s="523">
        <f t="shared" si="1"/>
        <v>0.28928571428571431</v>
      </c>
    </row>
    <row r="57" spans="1:9" ht="28.9">
      <c r="A57" s="373" t="s">
        <v>5775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20</v>
      </c>
      <c r="G57" s="537">
        <v>0.316</v>
      </c>
      <c r="H57" s="515" t="s">
        <v>5263</v>
      </c>
      <c r="I57" s="523">
        <f t="shared" si="1"/>
        <v>1.5800000000000002E-2</v>
      </c>
    </row>
    <row r="58" spans="1:9" ht="28.9">
      <c r="A58" s="373" t="s">
        <v>5776</v>
      </c>
      <c r="B58" s="515" t="s">
        <v>5771</v>
      </c>
      <c r="C58" s="515" t="s">
        <v>5772</v>
      </c>
      <c r="D58" s="516">
        <v>45946</v>
      </c>
      <c r="E58" s="516">
        <v>46310</v>
      </c>
      <c r="F58" s="517">
        <v>3948</v>
      </c>
      <c r="G58" s="517">
        <v>0</v>
      </c>
      <c r="H58" s="515" t="s">
        <v>5351</v>
      </c>
      <c r="I58" s="523">
        <f t="shared" si="1"/>
        <v>0</v>
      </c>
    </row>
    <row r="59" spans="1:9" ht="28.9">
      <c r="A59" s="373" t="s">
        <v>5777</v>
      </c>
      <c r="B59" s="515" t="s">
        <v>5760</v>
      </c>
      <c r="C59" s="515" t="s">
        <v>5761</v>
      </c>
      <c r="D59" s="516">
        <v>45863</v>
      </c>
      <c r="E59" s="516">
        <v>46043</v>
      </c>
      <c r="F59" s="517">
        <v>48</v>
      </c>
      <c r="G59" s="517">
        <v>6</v>
      </c>
      <c r="H59" s="515" t="s">
        <v>5351</v>
      </c>
      <c r="I59" s="523">
        <f t="shared" si="1"/>
        <v>0.125</v>
      </c>
    </row>
    <row r="60" spans="1:9" ht="28.9">
      <c r="A60" s="373" t="s">
        <v>5777</v>
      </c>
      <c r="B60" s="515" t="s">
        <v>5766</v>
      </c>
      <c r="C60" s="515" t="s">
        <v>5767</v>
      </c>
      <c r="D60" s="516">
        <v>46044</v>
      </c>
      <c r="E60" s="516">
        <v>46227</v>
      </c>
      <c r="F60" s="517">
        <v>48</v>
      </c>
      <c r="G60" s="517"/>
      <c r="H60" s="515" t="s">
        <v>5351</v>
      </c>
      <c r="I60" s="523">
        <f t="shared" si="1"/>
        <v>0</v>
      </c>
    </row>
    <row r="61" spans="1:9" ht="28.9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455564</v>
      </c>
      <c r="H61" s="515" t="s">
        <v>5351</v>
      </c>
      <c r="I61" s="523">
        <f t="shared" si="1"/>
        <v>0.81756724016948457</v>
      </c>
    </row>
    <row r="62" spans="1:9" ht="28.9">
      <c r="A62" s="373" t="s">
        <v>5493</v>
      </c>
      <c r="B62" s="515" t="s">
        <v>5766</v>
      </c>
      <c r="C62" s="515" t="s">
        <v>5767</v>
      </c>
      <c r="D62" s="516">
        <v>45915</v>
      </c>
      <c r="E62" s="516">
        <v>46279</v>
      </c>
      <c r="F62" s="517">
        <v>6000</v>
      </c>
      <c r="G62" s="517">
        <v>2015</v>
      </c>
      <c r="H62" s="515" t="s">
        <v>5263</v>
      </c>
      <c r="I62" s="523">
        <f t="shared" si="1"/>
        <v>0.33583333333333332</v>
      </c>
    </row>
    <row r="63" spans="1:9" ht="28.9">
      <c r="A63" s="373" t="s">
        <v>5291</v>
      </c>
      <c r="B63" s="515" t="s">
        <v>5812</v>
      </c>
      <c r="C63" s="515" t="s">
        <v>5813</v>
      </c>
      <c r="D63" s="516">
        <v>45996</v>
      </c>
      <c r="E63" s="516">
        <v>46177</v>
      </c>
      <c r="F63" s="517">
        <v>4836</v>
      </c>
      <c r="G63" s="517">
        <v>660</v>
      </c>
      <c r="H63" s="515" t="s">
        <v>5263</v>
      </c>
      <c r="I63" s="523">
        <f t="shared" si="1"/>
        <v>0.13647642679900746</v>
      </c>
    </row>
    <row r="64" spans="1:9" ht="28.9">
      <c r="A64" s="373" t="s">
        <v>5778</v>
      </c>
      <c r="B64" s="515" t="s">
        <v>5771</v>
      </c>
      <c r="C64" s="515" t="s">
        <v>5772</v>
      </c>
      <c r="D64" s="516">
        <v>45946</v>
      </c>
      <c r="E64" s="516">
        <v>46310</v>
      </c>
      <c r="F64" s="517">
        <v>1500</v>
      </c>
      <c r="G64" s="517">
        <v>0</v>
      </c>
      <c r="H64" s="515" t="s">
        <v>5263</v>
      </c>
      <c r="I64" s="523">
        <f t="shared" si="1"/>
        <v>0</v>
      </c>
    </row>
    <row r="65" spans="1:9" ht="28.9">
      <c r="A65" s="373" t="s">
        <v>5292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572</v>
      </c>
      <c r="G65" s="517">
        <v>421.66</v>
      </c>
      <c r="H65" s="515" t="s">
        <v>5263</v>
      </c>
      <c r="I65" s="523">
        <f t="shared" si="1"/>
        <v>0.73716783216783222</v>
      </c>
    </row>
    <row r="66" spans="1:9" ht="28.9">
      <c r="A66" s="373" t="s">
        <v>5293</v>
      </c>
      <c r="B66" s="515" t="s">
        <v>5736</v>
      </c>
      <c r="C66" s="515" t="s">
        <v>5737</v>
      </c>
      <c r="D66" s="516">
        <v>45831</v>
      </c>
      <c r="E66" s="516">
        <v>46195</v>
      </c>
      <c r="F66" s="517">
        <v>250</v>
      </c>
      <c r="G66" s="517">
        <v>66.400000000000006</v>
      </c>
      <c r="H66" s="515" t="s">
        <v>5263</v>
      </c>
      <c r="I66" s="523">
        <f t="shared" si="1"/>
        <v>0.2656</v>
      </c>
    </row>
    <row r="67" spans="1:9" ht="28.9">
      <c r="A67" s="373" t="s">
        <v>5294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903</v>
      </c>
      <c r="G67" s="517">
        <v>895.22</v>
      </c>
      <c r="H67" s="515" t="s">
        <v>5263</v>
      </c>
      <c r="I67" s="523">
        <f t="shared" si="1"/>
        <v>0.9913842746400886</v>
      </c>
    </row>
    <row r="68" spans="1:9" ht="28.9">
      <c r="A68" s="373" t="s">
        <v>5295</v>
      </c>
      <c r="B68" s="515" t="s">
        <v>5736</v>
      </c>
      <c r="C68" s="515" t="s">
        <v>5737</v>
      </c>
      <c r="D68" s="516">
        <v>45831</v>
      </c>
      <c r="E68" s="516">
        <v>46195</v>
      </c>
      <c r="F68" s="517">
        <v>370</v>
      </c>
      <c r="G68" s="517">
        <v>88.43</v>
      </c>
      <c r="H68" s="515" t="s">
        <v>5263</v>
      </c>
      <c r="I68" s="523">
        <f t="shared" ref="I68:I76" si="2">G68/F68</f>
        <v>0.23900000000000002</v>
      </c>
    </row>
    <row r="69" spans="1:9" ht="28.9">
      <c r="A69" s="373" t="s">
        <v>5422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1</v>
      </c>
      <c r="G69" s="517">
        <v>1</v>
      </c>
      <c r="H69" s="515" t="s">
        <v>5423</v>
      </c>
      <c r="I69" s="523">
        <f t="shared" si="2"/>
        <v>1</v>
      </c>
    </row>
    <row r="70" spans="1:9" ht="28.9">
      <c r="A70" s="373" t="s">
        <v>5779</v>
      </c>
      <c r="B70" s="515" t="s">
        <v>5771</v>
      </c>
      <c r="C70" s="515" t="s">
        <v>5772</v>
      </c>
      <c r="D70" s="516">
        <v>45946</v>
      </c>
      <c r="E70" s="516">
        <v>46310</v>
      </c>
      <c r="F70" s="517">
        <v>12000</v>
      </c>
      <c r="G70" s="517">
        <v>1950</v>
      </c>
      <c r="H70" s="515" t="s">
        <v>5679</v>
      </c>
      <c r="I70" s="523">
        <f t="shared" si="2"/>
        <v>0.16250000000000001</v>
      </c>
    </row>
    <row r="71" spans="1:9" ht="28.9">
      <c r="A71" s="373" t="s">
        <v>5678</v>
      </c>
      <c r="B71" s="515" t="s">
        <v>5674</v>
      </c>
      <c r="C71" s="515" t="s">
        <v>5675</v>
      </c>
      <c r="D71" s="516">
        <v>45715</v>
      </c>
      <c r="E71" s="516">
        <v>46079</v>
      </c>
      <c r="F71" s="517">
        <v>214278</v>
      </c>
      <c r="G71" s="517">
        <v>69678.78</v>
      </c>
      <c r="H71" s="515" t="s">
        <v>5679</v>
      </c>
      <c r="I71" s="523">
        <f t="shared" si="2"/>
        <v>0.32517934645647245</v>
      </c>
    </row>
    <row r="72" spans="1:9" ht="28.9">
      <c r="A72" s="373" t="s">
        <v>5298</v>
      </c>
      <c r="B72" s="515" t="s">
        <v>5664</v>
      </c>
      <c r="C72" s="515" t="s">
        <v>5665</v>
      </c>
      <c r="D72" s="516">
        <v>45691</v>
      </c>
      <c r="E72" s="516">
        <v>46055</v>
      </c>
      <c r="F72" s="517">
        <v>600</v>
      </c>
      <c r="G72" s="517">
        <v>600</v>
      </c>
      <c r="H72" s="515" t="s">
        <v>5263</v>
      </c>
      <c r="I72" s="523">
        <f t="shared" si="2"/>
        <v>1</v>
      </c>
    </row>
    <row r="73" spans="1:9" ht="28.9">
      <c r="A73" s="373" t="s">
        <v>5299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1800</v>
      </c>
      <c r="G73" s="517">
        <v>695.68</v>
      </c>
      <c r="H73" s="515" t="s">
        <v>5263</v>
      </c>
      <c r="I73" s="523">
        <f t="shared" si="2"/>
        <v>0.38648888888888888</v>
      </c>
    </row>
    <row r="74" spans="1:9" ht="43.15">
      <c r="A74" s="373" t="s">
        <v>5698</v>
      </c>
      <c r="B74" s="515" t="s">
        <v>5814</v>
      </c>
      <c r="C74" s="515" t="s">
        <v>5815</v>
      </c>
      <c r="D74" s="516">
        <v>45751</v>
      </c>
      <c r="E74" s="516">
        <v>46115</v>
      </c>
      <c r="F74" s="517">
        <v>391117</v>
      </c>
      <c r="G74" s="517">
        <v>115478.91</v>
      </c>
      <c r="H74" s="515" t="s">
        <v>5320</v>
      </c>
      <c r="I74" s="523">
        <f t="shared" si="2"/>
        <v>0.29525413111677579</v>
      </c>
    </row>
    <row r="75" spans="1:9" ht="28.9">
      <c r="A75" s="373" t="s">
        <v>1288</v>
      </c>
      <c r="B75" s="515" t="s">
        <v>5664</v>
      </c>
      <c r="C75" s="515" t="s">
        <v>5665</v>
      </c>
      <c r="D75" s="516">
        <v>45691</v>
      </c>
      <c r="E75" s="516">
        <v>46055</v>
      </c>
      <c r="F75" s="248">
        <v>2000</v>
      </c>
      <c r="G75" s="248">
        <v>1715</v>
      </c>
      <c r="H75" s="515" t="s">
        <v>5263</v>
      </c>
      <c r="I75" s="523">
        <f t="shared" si="2"/>
        <v>0.85750000000000004</v>
      </c>
    </row>
    <row r="76" spans="1:9" ht="28.9">
      <c r="A76" s="373" t="s">
        <v>5833</v>
      </c>
      <c r="B76" s="241" t="s">
        <v>5829</v>
      </c>
      <c r="C76" s="241" t="s">
        <v>5830</v>
      </c>
      <c r="D76" s="244">
        <v>46043</v>
      </c>
      <c r="E76" s="244">
        <v>46407</v>
      </c>
      <c r="F76" s="242">
        <v>192</v>
      </c>
      <c r="G76" s="242">
        <v>0</v>
      </c>
      <c r="H76" s="515" t="s">
        <v>5263</v>
      </c>
      <c r="I76" s="523">
        <f t="shared" si="2"/>
        <v>0</v>
      </c>
    </row>
    <row r="77" spans="1:9" ht="28.9">
      <c r="A77" s="373" t="s">
        <v>5780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</v>
      </c>
      <c r="G77" s="517">
        <v>798.72</v>
      </c>
      <c r="H77" s="515" t="s">
        <v>5263</v>
      </c>
      <c r="I77" s="523">
        <f t="shared" ref="I77:I148" si="3">G77/F77</f>
        <v>0.31948799999999999</v>
      </c>
    </row>
    <row r="78" spans="1:9" ht="28.9">
      <c r="A78" s="373" t="s">
        <v>5640</v>
      </c>
      <c r="B78" s="515" t="s">
        <v>5771</v>
      </c>
      <c r="C78" s="515" t="s">
        <v>5772</v>
      </c>
      <c r="D78" s="516">
        <v>45988</v>
      </c>
      <c r="E78" s="516">
        <v>46352</v>
      </c>
      <c r="F78" s="517">
        <v>2500</v>
      </c>
      <c r="G78" s="517">
        <v>647.5</v>
      </c>
      <c r="H78" s="515" t="s">
        <v>5263</v>
      </c>
      <c r="I78" s="523">
        <f t="shared" si="3"/>
        <v>0.25900000000000001</v>
      </c>
    </row>
    <row r="79" spans="1:9" ht="28.9">
      <c r="A79" s="373" t="s">
        <v>5641</v>
      </c>
      <c r="B79" s="515" t="s">
        <v>5771</v>
      </c>
      <c r="C79" s="515" t="s">
        <v>5772</v>
      </c>
      <c r="D79" s="516">
        <v>45988</v>
      </c>
      <c r="E79" s="516">
        <v>46352</v>
      </c>
      <c r="F79" s="517">
        <v>700</v>
      </c>
      <c r="G79" s="517">
        <v>54.4</v>
      </c>
      <c r="H79" s="515" t="s">
        <v>5263</v>
      </c>
      <c r="I79" s="523">
        <f t="shared" si="3"/>
        <v>7.7714285714285708E-2</v>
      </c>
    </row>
    <row r="80" spans="1:9" ht="28.9">
      <c r="A80" s="373" t="s">
        <v>5309</v>
      </c>
      <c r="B80" s="515" t="s">
        <v>5764</v>
      </c>
      <c r="C80" s="515" t="s">
        <v>5765</v>
      </c>
      <c r="D80" s="516">
        <v>45889</v>
      </c>
      <c r="E80" s="516">
        <v>46253</v>
      </c>
      <c r="F80" s="517">
        <v>25000</v>
      </c>
      <c r="G80" s="517">
        <v>11448.19</v>
      </c>
      <c r="H80" s="515" t="s">
        <v>5263</v>
      </c>
      <c r="I80" s="523">
        <f t="shared" si="3"/>
        <v>0.45792760000000005</v>
      </c>
    </row>
    <row r="81" spans="1:9" ht="28.9">
      <c r="A81" s="260" t="s">
        <v>5310</v>
      </c>
      <c r="B81" s="241" t="s">
        <v>5764</v>
      </c>
      <c r="C81" s="241" t="s">
        <v>5765</v>
      </c>
      <c r="D81" s="244">
        <v>45916</v>
      </c>
      <c r="E81" s="244">
        <v>46280</v>
      </c>
      <c r="F81" s="242">
        <v>10000</v>
      </c>
      <c r="G81" s="517">
        <v>2512</v>
      </c>
      <c r="H81" s="515" t="s">
        <v>5263</v>
      </c>
      <c r="I81" s="523">
        <f t="shared" si="3"/>
        <v>0.25119999999999998</v>
      </c>
    </row>
    <row r="82" spans="1:9" ht="28.9">
      <c r="A82" s="373" t="s">
        <v>5311</v>
      </c>
      <c r="B82" s="241" t="s">
        <v>5716</v>
      </c>
      <c r="C82" s="241" t="s">
        <v>5717</v>
      </c>
      <c r="D82" s="244">
        <v>45777</v>
      </c>
      <c r="E82" s="244">
        <v>46141</v>
      </c>
      <c r="F82" s="242">
        <v>120</v>
      </c>
      <c r="G82" s="242">
        <v>102</v>
      </c>
      <c r="H82" s="515" t="s">
        <v>5263</v>
      </c>
      <c r="I82" s="523">
        <f t="shared" si="3"/>
        <v>0.85</v>
      </c>
    </row>
    <row r="83" spans="1:9" ht="28.9">
      <c r="A83" s="373" t="s">
        <v>5671</v>
      </c>
      <c r="B83" s="515" t="s">
        <v>5664</v>
      </c>
      <c r="C83" s="515" t="s">
        <v>5665</v>
      </c>
      <c r="D83" s="516">
        <v>45691</v>
      </c>
      <c r="E83" s="516">
        <v>46055</v>
      </c>
      <c r="F83" s="517">
        <v>2000</v>
      </c>
      <c r="G83" s="517">
        <v>194</v>
      </c>
      <c r="H83" s="515" t="s">
        <v>5263</v>
      </c>
      <c r="I83" s="523">
        <f t="shared" si="3"/>
        <v>9.7000000000000003E-2</v>
      </c>
    </row>
    <row r="84" spans="1:9" ht="28.9">
      <c r="A84" s="373" t="s">
        <v>5314</v>
      </c>
      <c r="B84" s="515" t="s">
        <v>5764</v>
      </c>
      <c r="C84" s="515" t="s">
        <v>5765</v>
      </c>
      <c r="D84" s="516">
        <v>45889</v>
      </c>
      <c r="E84" s="516">
        <v>46253</v>
      </c>
      <c r="F84" s="517">
        <v>1300</v>
      </c>
      <c r="G84" s="517">
        <v>1052.42</v>
      </c>
      <c r="H84" s="515" t="s">
        <v>5263</v>
      </c>
      <c r="I84" s="523">
        <f t="shared" si="3"/>
        <v>0.80955384615384618</v>
      </c>
    </row>
    <row r="85" spans="1:9" ht="28.9">
      <c r="A85" s="373" t="s">
        <v>5316</v>
      </c>
      <c r="B85" s="515" t="s">
        <v>5771</v>
      </c>
      <c r="C85" s="515" t="s">
        <v>5772</v>
      </c>
      <c r="D85" s="516">
        <v>45946</v>
      </c>
      <c r="E85" s="516">
        <v>46310</v>
      </c>
      <c r="F85" s="517">
        <v>15000</v>
      </c>
      <c r="G85" s="517">
        <v>2595.6999999999998</v>
      </c>
      <c r="H85" s="515" t="s">
        <v>5263</v>
      </c>
      <c r="I85" s="523">
        <f t="shared" si="3"/>
        <v>0.17304666666666665</v>
      </c>
    </row>
    <row r="86" spans="1:9" ht="28.9">
      <c r="A86" s="373" t="s">
        <v>5724</v>
      </c>
      <c r="B86" s="515" t="s">
        <v>5722</v>
      </c>
      <c r="C86" s="515" t="s">
        <v>5723</v>
      </c>
      <c r="D86" s="516">
        <v>45798</v>
      </c>
      <c r="E86" s="516">
        <v>46162</v>
      </c>
      <c r="F86" s="517">
        <v>200</v>
      </c>
      <c r="G86" s="517"/>
      <c r="H86" s="515" t="s">
        <v>5263</v>
      </c>
      <c r="I86" s="523">
        <f t="shared" si="3"/>
        <v>0</v>
      </c>
    </row>
    <row r="87" spans="1:9" ht="28.9">
      <c r="A87" s="373" t="s">
        <v>5680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12500</v>
      </c>
      <c r="G87" s="517">
        <v>12251.68</v>
      </c>
      <c r="H87" s="515" t="s">
        <v>5679</v>
      </c>
      <c r="I87" s="523">
        <f t="shared" si="3"/>
        <v>0.98013440000000007</v>
      </c>
    </row>
    <row r="88" spans="1:9" ht="28.9">
      <c r="A88" s="373" t="s">
        <v>5642</v>
      </c>
      <c r="B88" s="241" t="s">
        <v>5829</v>
      </c>
      <c r="C88" s="241" t="s">
        <v>5830</v>
      </c>
      <c r="D88" s="244">
        <v>46043</v>
      </c>
      <c r="E88" s="244">
        <v>46407</v>
      </c>
      <c r="F88" s="242">
        <v>1300</v>
      </c>
      <c r="G88" s="242">
        <v>0</v>
      </c>
      <c r="H88" s="515" t="s">
        <v>5679</v>
      </c>
      <c r="I88" s="523">
        <f>G88/F88</f>
        <v>0</v>
      </c>
    </row>
    <row r="89" spans="1:9" ht="28.9">
      <c r="A89" s="373" t="s">
        <v>5718</v>
      </c>
      <c r="B89" s="241" t="s">
        <v>5716</v>
      </c>
      <c r="C89" s="241" t="s">
        <v>5717</v>
      </c>
      <c r="D89" s="244">
        <v>45777</v>
      </c>
      <c r="E89" s="244">
        <v>46141</v>
      </c>
      <c r="F89" s="270">
        <v>114.46</v>
      </c>
      <c r="G89" s="270">
        <v>0.63</v>
      </c>
      <c r="H89" s="515" t="s">
        <v>5263</v>
      </c>
      <c r="I89" s="523">
        <f t="shared" si="3"/>
        <v>5.5041062379870701E-3</v>
      </c>
    </row>
    <row r="90" spans="1:9" ht="28.9">
      <c r="A90" s="373" t="s">
        <v>5699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31000</v>
      </c>
      <c r="G90" s="517">
        <v>5256.52</v>
      </c>
      <c r="H90" s="515" t="s">
        <v>5263</v>
      </c>
      <c r="I90" s="523">
        <f t="shared" si="3"/>
        <v>0.16956516129032259</v>
      </c>
    </row>
    <row r="91" spans="1:9" ht="28.9">
      <c r="A91" s="373" t="s">
        <v>5325</v>
      </c>
      <c r="B91" s="515" t="s">
        <v>5812</v>
      </c>
      <c r="C91" s="515" t="s">
        <v>5813</v>
      </c>
      <c r="D91" s="516">
        <v>45996</v>
      </c>
      <c r="E91" s="516">
        <v>46725</v>
      </c>
      <c r="F91" s="517">
        <v>12000</v>
      </c>
      <c r="G91" s="517">
        <v>3627</v>
      </c>
      <c r="H91" s="515" t="s">
        <v>5263</v>
      </c>
      <c r="I91" s="523">
        <f t="shared" si="3"/>
        <v>0.30225000000000002</v>
      </c>
    </row>
    <row r="92" spans="1:9" ht="28.9">
      <c r="A92" s="373" t="s">
        <v>5326</v>
      </c>
      <c r="B92" s="515" t="s">
        <v>5708</v>
      </c>
      <c r="C92" s="515" t="s">
        <v>5709</v>
      </c>
      <c r="D92" s="516">
        <v>45870</v>
      </c>
      <c r="E92" s="516">
        <v>46599</v>
      </c>
      <c r="F92" s="517">
        <v>20000</v>
      </c>
      <c r="G92" s="517">
        <v>4214</v>
      </c>
      <c r="H92" s="515" t="s">
        <v>5263</v>
      </c>
      <c r="I92" s="523">
        <f t="shared" si="3"/>
        <v>0.2107</v>
      </c>
    </row>
    <row r="93" spans="1:9" ht="28.9">
      <c r="A93" s="373" t="s">
        <v>5327</v>
      </c>
      <c r="B93" s="515" t="s">
        <v>5823</v>
      </c>
      <c r="C93" s="515" t="s">
        <v>5824</v>
      </c>
      <c r="D93" s="516">
        <v>46023</v>
      </c>
      <c r="E93" s="516">
        <v>46387</v>
      </c>
      <c r="F93" s="517">
        <v>2500</v>
      </c>
      <c r="G93" s="517">
        <v>17.52</v>
      </c>
      <c r="H93" s="515" t="s">
        <v>5263</v>
      </c>
      <c r="I93" s="523">
        <f t="shared" si="3"/>
        <v>7.0079999999999995E-3</v>
      </c>
    </row>
    <row r="94" spans="1:9" ht="28.9">
      <c r="A94" s="373" t="s">
        <v>5520</v>
      </c>
      <c r="B94" s="515" t="s">
        <v>5736</v>
      </c>
      <c r="C94" s="515" t="s">
        <v>5737</v>
      </c>
      <c r="D94" s="516">
        <v>45941</v>
      </c>
      <c r="E94" s="516">
        <v>46125</v>
      </c>
      <c r="F94" s="517">
        <v>55</v>
      </c>
      <c r="G94" s="517">
        <v>9.19</v>
      </c>
      <c r="H94" s="515" t="s">
        <v>5263</v>
      </c>
      <c r="I94" s="523">
        <f t="shared" si="3"/>
        <v>0.1670909090909091</v>
      </c>
    </row>
    <row r="95" spans="1:9" ht="28.9">
      <c r="A95" s="373" t="s">
        <v>5801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6250</v>
      </c>
      <c r="G95" s="517">
        <v>0</v>
      </c>
      <c r="H95" s="515" t="s">
        <v>5679</v>
      </c>
      <c r="I95" s="523">
        <f t="shared" si="3"/>
        <v>0</v>
      </c>
    </row>
    <row r="96" spans="1:9" ht="28.9">
      <c r="A96" s="373" t="s">
        <v>5328</v>
      </c>
      <c r="B96" s="515" t="s">
        <v>5708</v>
      </c>
      <c r="C96" s="515" t="s">
        <v>5709</v>
      </c>
      <c r="D96" s="244">
        <v>45870</v>
      </c>
      <c r="E96" s="244">
        <v>46234</v>
      </c>
      <c r="F96" s="517">
        <v>39960</v>
      </c>
      <c r="G96" s="517">
        <v>12598.72</v>
      </c>
      <c r="H96" s="515" t="s">
        <v>5263</v>
      </c>
      <c r="I96" s="523">
        <f t="shared" si="3"/>
        <v>0.31528328328328326</v>
      </c>
    </row>
    <row r="97" spans="1:9" ht="28.9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2234.85</v>
      </c>
      <c r="H97" s="515" t="s">
        <v>5263</v>
      </c>
      <c r="I97" s="523">
        <f t="shared" si="3"/>
        <v>0.38531896551724137</v>
      </c>
    </row>
    <row r="98" spans="1:9" ht="28.9">
      <c r="A98" s="373" t="s">
        <v>5802</v>
      </c>
      <c r="B98" s="515" t="s">
        <v>5799</v>
      </c>
      <c r="C98" s="515" t="s">
        <v>5800</v>
      </c>
      <c r="D98" s="516">
        <v>45968</v>
      </c>
      <c r="E98" s="516">
        <v>46332</v>
      </c>
      <c r="F98" s="517">
        <v>240</v>
      </c>
      <c r="G98" s="517">
        <v>15.82</v>
      </c>
      <c r="H98" s="515" t="s">
        <v>5263</v>
      </c>
      <c r="I98" s="523">
        <f t="shared" si="3"/>
        <v>6.5916666666666665E-2</v>
      </c>
    </row>
    <row r="99" spans="1:9" ht="28.9">
      <c r="A99" s="373" t="s">
        <v>5700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3000</v>
      </c>
      <c r="G99" s="517">
        <v>2751.8352100000002</v>
      </c>
      <c r="H99" s="515" t="s">
        <v>5263</v>
      </c>
      <c r="I99" s="523">
        <f t="shared" si="3"/>
        <v>0.91727840333333344</v>
      </c>
    </row>
    <row r="100" spans="1:9" ht="28.9">
      <c r="A100" s="373" t="s">
        <v>5681</v>
      </c>
      <c r="B100" s="515" t="s">
        <v>5674</v>
      </c>
      <c r="C100" s="515" t="s">
        <v>5675</v>
      </c>
      <c r="D100" s="516">
        <v>45715</v>
      </c>
      <c r="E100" s="516">
        <v>46079</v>
      </c>
      <c r="F100" s="517">
        <v>40000</v>
      </c>
      <c r="G100" s="517">
        <v>28510.265909999998</v>
      </c>
      <c r="H100" s="515" t="s">
        <v>5263</v>
      </c>
      <c r="I100" s="523">
        <f t="shared" si="3"/>
        <v>0.71275664774999992</v>
      </c>
    </row>
    <row r="101" spans="1:9" ht="28.9">
      <c r="A101" s="373" t="s">
        <v>277</v>
      </c>
      <c r="B101" s="241" t="s">
        <v>5764</v>
      </c>
      <c r="C101" s="241" t="s">
        <v>5765</v>
      </c>
      <c r="D101" s="244">
        <v>45916</v>
      </c>
      <c r="E101" s="244">
        <v>46280</v>
      </c>
      <c r="F101" s="517">
        <v>90000</v>
      </c>
      <c r="G101" s="517">
        <v>31196.69267</v>
      </c>
      <c r="H101" s="515" t="s">
        <v>5263</v>
      </c>
      <c r="I101" s="523">
        <f t="shared" si="3"/>
        <v>0.34662991855555558</v>
      </c>
    </row>
    <row r="102" spans="1:9" ht="28.9">
      <c r="A102" s="373" t="s">
        <v>5331</v>
      </c>
      <c r="B102" s="515" t="s">
        <v>5766</v>
      </c>
      <c r="C102" s="515" t="s">
        <v>5767</v>
      </c>
      <c r="D102" s="516">
        <v>45940</v>
      </c>
      <c r="E102" s="516">
        <v>46304</v>
      </c>
      <c r="F102" s="517">
        <v>1100</v>
      </c>
      <c r="G102" s="517">
        <v>109.568</v>
      </c>
      <c r="H102" s="515" t="s">
        <v>5263</v>
      </c>
      <c r="I102" s="523">
        <f t="shared" si="3"/>
        <v>9.9607272727272725E-2</v>
      </c>
    </row>
    <row r="103" spans="1:9" ht="43.15">
      <c r="A103" s="373" t="s">
        <v>5682</v>
      </c>
      <c r="B103" s="515" t="s">
        <v>5725</v>
      </c>
      <c r="C103" s="515" t="s">
        <v>5727</v>
      </c>
      <c r="D103" s="516">
        <v>45715</v>
      </c>
      <c r="E103" s="516">
        <v>46079</v>
      </c>
      <c r="F103" s="517">
        <v>1200</v>
      </c>
      <c r="G103" s="517">
        <v>563</v>
      </c>
      <c r="H103" s="515" t="s">
        <v>5263</v>
      </c>
      <c r="I103" s="523">
        <f t="shared" si="3"/>
        <v>0.46916666666666668</v>
      </c>
    </row>
    <row r="104" spans="1:9" ht="28.9">
      <c r="A104" s="373" t="s">
        <v>5594</v>
      </c>
      <c r="B104" s="515" t="s">
        <v>5736</v>
      </c>
      <c r="C104" s="515" t="s">
        <v>5737</v>
      </c>
      <c r="D104" s="516">
        <v>45861</v>
      </c>
      <c r="E104" s="516">
        <v>46225</v>
      </c>
      <c r="F104" s="517">
        <v>325</v>
      </c>
      <c r="G104" s="517">
        <v>28.99</v>
      </c>
      <c r="H104" s="515" t="s">
        <v>5263</v>
      </c>
      <c r="I104" s="523">
        <f t="shared" si="3"/>
        <v>8.9200000000000002E-2</v>
      </c>
    </row>
    <row r="105" spans="1:9" ht="28.9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218.48878569999999</v>
      </c>
      <c r="H105" s="515" t="s">
        <v>5263</v>
      </c>
      <c r="I105" s="523">
        <f t="shared" si="3"/>
        <v>0.99313084409090902</v>
      </c>
    </row>
    <row r="106" spans="1:9" ht="28.9">
      <c r="A106" s="373" t="s">
        <v>5332</v>
      </c>
      <c r="B106" s="241" t="s">
        <v>5821</v>
      </c>
      <c r="C106" s="515" t="s">
        <v>5822</v>
      </c>
      <c r="D106" s="516">
        <v>46017</v>
      </c>
      <c r="E106" s="516">
        <v>46115</v>
      </c>
      <c r="F106" s="517">
        <v>120</v>
      </c>
      <c r="G106" s="517">
        <v>30.615964000000002</v>
      </c>
      <c r="H106" s="515" t="s">
        <v>5263</v>
      </c>
      <c r="I106" s="523">
        <f t="shared" si="3"/>
        <v>0.25513303333333337</v>
      </c>
    </row>
    <row r="107" spans="1:9" ht="28.9">
      <c r="A107" s="373" t="s">
        <v>168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5000</v>
      </c>
      <c r="G107" s="517">
        <v>2130.4</v>
      </c>
      <c r="H107" s="515" t="s">
        <v>5263</v>
      </c>
      <c r="I107" s="523">
        <f t="shared" si="3"/>
        <v>0.42608000000000001</v>
      </c>
    </row>
    <row r="108" spans="1:9" ht="28.9">
      <c r="A108" s="373" t="s">
        <v>5335</v>
      </c>
      <c r="B108" s="515" t="s">
        <v>5674</v>
      </c>
      <c r="C108" s="515" t="s">
        <v>5675</v>
      </c>
      <c r="D108" s="516">
        <v>45715</v>
      </c>
      <c r="E108" s="516">
        <v>46079</v>
      </c>
      <c r="F108" s="517">
        <v>2500</v>
      </c>
      <c r="G108" s="517">
        <v>267.35000000000002</v>
      </c>
      <c r="H108" s="515" t="s">
        <v>5263</v>
      </c>
      <c r="I108" s="523">
        <f t="shared" si="3"/>
        <v>0.10694000000000001</v>
      </c>
    </row>
    <row r="109" spans="1:9" ht="28.9">
      <c r="A109" s="373" t="s">
        <v>5340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3000</v>
      </c>
      <c r="G109" s="517">
        <v>0</v>
      </c>
      <c r="H109" s="515" t="s">
        <v>5263</v>
      </c>
      <c r="I109" s="523">
        <f t="shared" si="3"/>
        <v>0</v>
      </c>
    </row>
    <row r="110" spans="1:9" ht="28.9">
      <c r="A110" s="373" t="s">
        <v>5341</v>
      </c>
      <c r="B110" s="515" t="s">
        <v>5736</v>
      </c>
      <c r="C110" s="515" t="s">
        <v>5737</v>
      </c>
      <c r="D110" s="516">
        <v>45861</v>
      </c>
      <c r="E110" s="516">
        <v>46225</v>
      </c>
      <c r="F110" s="517">
        <v>5200</v>
      </c>
      <c r="G110" s="517">
        <v>505.04246999999998</v>
      </c>
      <c r="H110" s="515" t="s">
        <v>5263</v>
      </c>
      <c r="I110" s="523">
        <f t="shared" si="3"/>
        <v>9.7123551923076923E-2</v>
      </c>
    </row>
    <row r="111" spans="1:9" ht="28.9">
      <c r="A111" s="373" t="s">
        <v>5701</v>
      </c>
      <c r="B111" s="515" t="s">
        <v>5696</v>
      </c>
      <c r="C111" s="515" t="s">
        <v>5697</v>
      </c>
      <c r="D111" s="516">
        <v>45751</v>
      </c>
      <c r="E111" s="516">
        <v>46115</v>
      </c>
      <c r="F111" s="517">
        <v>5000</v>
      </c>
      <c r="G111" s="517">
        <v>166</v>
      </c>
      <c r="H111" s="515" t="s">
        <v>5263</v>
      </c>
      <c r="I111" s="523">
        <f t="shared" si="3"/>
        <v>3.32E-2</v>
      </c>
    </row>
    <row r="112" spans="1:9" ht="28.9">
      <c r="A112" s="373" t="s">
        <v>4593</v>
      </c>
      <c r="B112" s="515" t="s">
        <v>5664</v>
      </c>
      <c r="C112" s="515" t="s">
        <v>5665</v>
      </c>
      <c r="D112" s="516">
        <v>45691</v>
      </c>
      <c r="E112" s="516">
        <v>46055</v>
      </c>
      <c r="F112" s="517">
        <v>8000</v>
      </c>
      <c r="G112" s="517">
        <v>7204</v>
      </c>
      <c r="H112" s="515" t="s">
        <v>5263</v>
      </c>
      <c r="I112" s="523">
        <f t="shared" si="3"/>
        <v>0.90049999999999997</v>
      </c>
    </row>
    <row r="113" spans="1:9" ht="28.9">
      <c r="A113" s="373" t="s">
        <v>5803</v>
      </c>
      <c r="B113" s="515" t="s">
        <v>5799</v>
      </c>
      <c r="C113" s="515" t="s">
        <v>5800</v>
      </c>
      <c r="D113" s="516">
        <v>45968</v>
      </c>
      <c r="E113" s="516">
        <v>46332</v>
      </c>
      <c r="F113" s="517">
        <v>400</v>
      </c>
      <c r="G113" s="517">
        <v>58</v>
      </c>
      <c r="H113" s="515" t="s">
        <v>5263</v>
      </c>
      <c r="I113" s="523">
        <f t="shared" si="3"/>
        <v>0.14499999999999999</v>
      </c>
    </row>
    <row r="114" spans="1:9" ht="28.9">
      <c r="A114" s="373" t="s">
        <v>5834</v>
      </c>
      <c r="B114" s="241" t="s">
        <v>5829</v>
      </c>
      <c r="C114" s="241" t="s">
        <v>5830</v>
      </c>
      <c r="D114" s="244">
        <v>46043</v>
      </c>
      <c r="E114" s="244">
        <v>46407</v>
      </c>
      <c r="F114" s="242">
        <v>3000</v>
      </c>
      <c r="G114" s="242">
        <v>0</v>
      </c>
      <c r="H114" s="515" t="s">
        <v>5263</v>
      </c>
      <c r="I114" s="523">
        <f>G114/F114</f>
        <v>0</v>
      </c>
    </row>
    <row r="115" spans="1:9" ht="28.9">
      <c r="A115" s="373" t="s">
        <v>173</v>
      </c>
      <c r="B115" s="241" t="s">
        <v>5716</v>
      </c>
      <c r="C115" s="241" t="s">
        <v>5717</v>
      </c>
      <c r="D115" s="244">
        <v>45777</v>
      </c>
      <c r="E115" s="244">
        <v>46141</v>
      </c>
      <c r="F115" s="242">
        <v>7200</v>
      </c>
      <c r="G115" s="242">
        <v>3964</v>
      </c>
      <c r="H115" s="515" t="s">
        <v>5263</v>
      </c>
      <c r="I115" s="523">
        <f t="shared" si="3"/>
        <v>0.55055555555555558</v>
      </c>
    </row>
    <row r="116" spans="1:9" ht="28.9">
      <c r="A116" s="373" t="s">
        <v>5781</v>
      </c>
      <c r="B116" s="515" t="s">
        <v>5771</v>
      </c>
      <c r="C116" s="515" t="s">
        <v>5772</v>
      </c>
      <c r="D116" s="516">
        <v>45946</v>
      </c>
      <c r="E116" s="516">
        <v>46310</v>
      </c>
      <c r="F116" s="517">
        <v>972</v>
      </c>
      <c r="G116" s="517">
        <v>0</v>
      </c>
      <c r="H116" s="515" t="s">
        <v>5263</v>
      </c>
      <c r="I116" s="523">
        <f t="shared" si="3"/>
        <v>0</v>
      </c>
    </row>
    <row r="117" spans="1:9" ht="28.9">
      <c r="A117" s="373" t="s">
        <v>5528</v>
      </c>
      <c r="B117" s="515" t="s">
        <v>5823</v>
      </c>
      <c r="C117" s="515" t="s">
        <v>5824</v>
      </c>
      <c r="D117" s="516">
        <v>46023</v>
      </c>
      <c r="E117" s="516">
        <v>46387</v>
      </c>
      <c r="F117" s="517">
        <v>525</v>
      </c>
      <c r="G117" s="517">
        <v>0</v>
      </c>
      <c r="H117" s="515" t="s">
        <v>5263</v>
      </c>
      <c r="I117" s="523">
        <f t="shared" si="3"/>
        <v>0</v>
      </c>
    </row>
    <row r="118" spans="1:9" ht="28.9">
      <c r="A118" s="373" t="s">
        <v>5529</v>
      </c>
      <c r="B118" s="515" t="s">
        <v>5823</v>
      </c>
      <c r="C118" s="515" t="s">
        <v>5824</v>
      </c>
      <c r="D118" s="516">
        <v>46023</v>
      </c>
      <c r="E118" s="516">
        <v>46387</v>
      </c>
      <c r="F118" s="517">
        <v>85</v>
      </c>
      <c r="G118" s="517">
        <v>0</v>
      </c>
      <c r="H118" s="515" t="s">
        <v>5263</v>
      </c>
      <c r="I118" s="523">
        <f t="shared" si="3"/>
        <v>0</v>
      </c>
    </row>
    <row r="119" spans="1:9" ht="28.9">
      <c r="A119" s="373" t="s">
        <v>5702</v>
      </c>
      <c r="B119" s="515" t="s">
        <v>5696</v>
      </c>
      <c r="C119" s="515" t="s">
        <v>5697</v>
      </c>
      <c r="D119" s="516">
        <v>45751</v>
      </c>
      <c r="E119" s="516">
        <v>46115</v>
      </c>
      <c r="F119" s="517">
        <v>576</v>
      </c>
      <c r="G119" s="517">
        <v>0</v>
      </c>
      <c r="H119" s="515" t="s">
        <v>5263</v>
      </c>
      <c r="I119" s="523">
        <f t="shared" si="3"/>
        <v>0</v>
      </c>
    </row>
    <row r="120" spans="1:9" ht="28.9">
      <c r="A120" s="373" t="s">
        <v>2714</v>
      </c>
      <c r="B120" s="515" t="s">
        <v>5764</v>
      </c>
      <c r="C120" s="515" t="s">
        <v>5765</v>
      </c>
      <c r="D120" s="516">
        <v>45889</v>
      </c>
      <c r="E120" s="516">
        <v>46253</v>
      </c>
      <c r="F120" s="517">
        <v>400000</v>
      </c>
      <c r="G120" s="517">
        <v>238032</v>
      </c>
      <c r="H120" s="515" t="s">
        <v>5351</v>
      </c>
      <c r="I120" s="523">
        <f t="shared" si="3"/>
        <v>0.59508000000000005</v>
      </c>
    </row>
    <row r="121" spans="1:9" ht="28.9">
      <c r="A121" s="373" t="s">
        <v>5835</v>
      </c>
      <c r="B121" s="241" t="s">
        <v>5829</v>
      </c>
      <c r="C121" s="241" t="s">
        <v>5830</v>
      </c>
      <c r="D121" s="244">
        <v>46043</v>
      </c>
      <c r="E121" s="244">
        <v>46407</v>
      </c>
      <c r="F121" s="242">
        <v>1210</v>
      </c>
      <c r="G121" s="242">
        <v>0</v>
      </c>
      <c r="H121" s="515" t="s">
        <v>5351</v>
      </c>
      <c r="I121" s="523">
        <f>G121/F121</f>
        <v>0</v>
      </c>
    </row>
    <row r="122" spans="1:9" ht="28.9">
      <c r="A122" s="373" t="s">
        <v>5530</v>
      </c>
      <c r="B122" s="515" t="s">
        <v>5722</v>
      </c>
      <c r="C122" s="515" t="s">
        <v>5723</v>
      </c>
      <c r="D122" s="516">
        <v>45798</v>
      </c>
      <c r="E122" s="516">
        <v>46162</v>
      </c>
      <c r="F122" s="517">
        <v>1500000</v>
      </c>
      <c r="G122" s="517">
        <v>905650</v>
      </c>
      <c r="H122" s="515" t="s">
        <v>5351</v>
      </c>
      <c r="I122" s="523">
        <f t="shared" si="3"/>
        <v>0.60376666666666667</v>
      </c>
    </row>
    <row r="123" spans="1:9" ht="28.9">
      <c r="A123" s="373" t="s">
        <v>5531</v>
      </c>
      <c r="B123" s="515" t="s">
        <v>5722</v>
      </c>
      <c r="C123" s="515" t="s">
        <v>5723</v>
      </c>
      <c r="D123" s="516">
        <v>45798</v>
      </c>
      <c r="E123" s="516">
        <v>46162</v>
      </c>
      <c r="F123" s="517">
        <v>600000</v>
      </c>
      <c r="G123" s="517">
        <v>149159</v>
      </c>
      <c r="H123" s="515" t="s">
        <v>5351</v>
      </c>
      <c r="I123" s="523">
        <f t="shared" si="3"/>
        <v>0.24859833333333334</v>
      </c>
    </row>
    <row r="124" spans="1:9" ht="28.9">
      <c r="A124" s="373" t="s">
        <v>5782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10000</v>
      </c>
      <c r="G124" s="517">
        <v>0</v>
      </c>
      <c r="H124" s="515" t="s">
        <v>5351</v>
      </c>
      <c r="I124" s="523">
        <f t="shared" si="3"/>
        <v>0</v>
      </c>
    </row>
    <row r="125" spans="1:9" ht="28.9">
      <c r="A125" s="373" t="s">
        <v>5719</v>
      </c>
      <c r="B125" s="241" t="s">
        <v>5716</v>
      </c>
      <c r="C125" s="241" t="s">
        <v>5717</v>
      </c>
      <c r="D125" s="244">
        <v>45777</v>
      </c>
      <c r="E125" s="244">
        <v>46141</v>
      </c>
      <c r="F125" s="242">
        <v>2000000</v>
      </c>
      <c r="G125" s="242">
        <v>78400</v>
      </c>
      <c r="H125" s="515" t="s">
        <v>5351</v>
      </c>
      <c r="I125" s="523">
        <f t="shared" si="3"/>
        <v>3.9199999999999999E-2</v>
      </c>
    </row>
    <row r="126" spans="1:9" ht="28.9">
      <c r="A126" s="373" t="s">
        <v>5683</v>
      </c>
      <c r="B126" s="515" t="s">
        <v>5674</v>
      </c>
      <c r="C126" s="515" t="s">
        <v>5675</v>
      </c>
      <c r="D126" s="516">
        <v>45715</v>
      </c>
      <c r="E126" s="516">
        <v>46079</v>
      </c>
      <c r="F126" s="517">
        <v>5893644</v>
      </c>
      <c r="G126" s="517">
        <v>1301458</v>
      </c>
      <c r="H126" s="515" t="s">
        <v>5351</v>
      </c>
      <c r="I126" s="523">
        <f t="shared" si="3"/>
        <v>0.22082399276237247</v>
      </c>
    </row>
    <row r="127" spans="1:9" ht="28.9">
      <c r="A127" s="373" t="s">
        <v>5783</v>
      </c>
      <c r="B127" s="515" t="s">
        <v>5773</v>
      </c>
      <c r="C127" s="515" t="s">
        <v>5774</v>
      </c>
      <c r="D127" s="516">
        <v>45931</v>
      </c>
      <c r="E127" s="516">
        <v>46295</v>
      </c>
      <c r="F127" s="517">
        <v>29850</v>
      </c>
      <c r="G127" s="517">
        <v>176</v>
      </c>
      <c r="H127" s="515" t="s">
        <v>5351</v>
      </c>
      <c r="I127" s="523">
        <f t="shared" si="3"/>
        <v>5.8961474036850923E-3</v>
      </c>
    </row>
    <row r="128" spans="1:9" ht="28.9">
      <c r="A128" s="373" t="s">
        <v>5355</v>
      </c>
      <c r="B128" s="515" t="s">
        <v>5736</v>
      </c>
      <c r="C128" s="515" t="s">
        <v>5737</v>
      </c>
      <c r="D128" s="516">
        <v>45831</v>
      </c>
      <c r="E128" s="516">
        <v>46195</v>
      </c>
      <c r="F128" s="517">
        <v>1650000</v>
      </c>
      <c r="G128" s="517">
        <v>1612782</v>
      </c>
      <c r="H128" s="515" t="s">
        <v>5351</v>
      </c>
      <c r="I128" s="523">
        <f>G128/F128</f>
        <v>0.9774436363636364</v>
      </c>
    </row>
    <row r="129" spans="1:9" ht="28.9">
      <c r="A129" s="373" t="s">
        <v>5357</v>
      </c>
      <c r="B129" s="515" t="s">
        <v>5764</v>
      </c>
      <c r="C129" s="515" t="s">
        <v>5765</v>
      </c>
      <c r="D129" s="516">
        <v>45889</v>
      </c>
      <c r="E129" s="516">
        <v>46253</v>
      </c>
      <c r="F129" s="517">
        <v>50000</v>
      </c>
      <c r="G129" s="517">
        <v>20239</v>
      </c>
      <c r="H129" s="515" t="s">
        <v>5351</v>
      </c>
      <c r="I129" s="523">
        <f t="shared" ref="I129:I131" si="4">G129/F129</f>
        <v>0.40477999999999997</v>
      </c>
    </row>
    <row r="130" spans="1:9" ht="28.9">
      <c r="A130" s="373" t="s">
        <v>5595</v>
      </c>
      <c r="B130" s="515" t="s">
        <v>5799</v>
      </c>
      <c r="C130" s="515" t="s">
        <v>5800</v>
      </c>
      <c r="D130" s="516">
        <v>45968</v>
      </c>
      <c r="E130" s="516">
        <v>46332</v>
      </c>
      <c r="F130" s="517">
        <v>5000000</v>
      </c>
      <c r="G130" s="517">
        <v>488292</v>
      </c>
      <c r="H130" s="515" t="s">
        <v>5351</v>
      </c>
      <c r="I130" s="523">
        <f t="shared" si="4"/>
        <v>9.7658400000000006E-2</v>
      </c>
    </row>
    <row r="131" spans="1:9" ht="28.9">
      <c r="A131" s="373" t="s">
        <v>5384</v>
      </c>
      <c r="B131" s="515" t="s">
        <v>5804</v>
      </c>
      <c r="C131" s="515" t="s">
        <v>5805</v>
      </c>
      <c r="D131" s="516">
        <v>45958</v>
      </c>
      <c r="E131" s="516">
        <v>46049</v>
      </c>
      <c r="F131" s="517">
        <v>4</v>
      </c>
      <c r="G131" s="517">
        <v>0</v>
      </c>
      <c r="H131" s="515" t="s">
        <v>5351</v>
      </c>
      <c r="I131" s="523">
        <f t="shared" si="4"/>
        <v>0</v>
      </c>
    </row>
    <row r="132" spans="1:9" ht="28.9">
      <c r="A132" s="373" t="s">
        <v>5384</v>
      </c>
      <c r="B132" s="241" t="s">
        <v>5829</v>
      </c>
      <c r="C132" s="241" t="s">
        <v>5830</v>
      </c>
      <c r="D132" s="244">
        <v>46043</v>
      </c>
      <c r="E132" s="244">
        <v>46407</v>
      </c>
      <c r="F132" s="242">
        <v>10</v>
      </c>
      <c r="G132" s="242">
        <v>1</v>
      </c>
      <c r="H132" s="515" t="s">
        <v>5351</v>
      </c>
      <c r="I132" s="523">
        <f t="shared" ref="I132" si="5">G132/F132</f>
        <v>0.1</v>
      </c>
    </row>
    <row r="133" spans="1:9" ht="28.9">
      <c r="A133" s="373" t="s">
        <v>5703</v>
      </c>
      <c r="B133" s="515" t="s">
        <v>5696</v>
      </c>
      <c r="C133" s="515" t="s">
        <v>5697</v>
      </c>
      <c r="D133" s="516">
        <v>45751</v>
      </c>
      <c r="E133" s="516">
        <v>46115</v>
      </c>
      <c r="F133" s="517">
        <v>25</v>
      </c>
      <c r="G133" s="517">
        <v>0</v>
      </c>
      <c r="H133" s="515" t="s">
        <v>5351</v>
      </c>
      <c r="I133" s="523">
        <f>G133/F133</f>
        <v>0</v>
      </c>
    </row>
    <row r="134" spans="1:9" ht="28.9">
      <c r="A134" s="373" t="s">
        <v>5643</v>
      </c>
      <c r="B134" s="515" t="s">
        <v>5823</v>
      </c>
      <c r="C134" s="515" t="s">
        <v>5824</v>
      </c>
      <c r="D134" s="516">
        <v>46023</v>
      </c>
      <c r="E134" s="516">
        <v>46202</v>
      </c>
      <c r="F134" s="517">
        <v>255</v>
      </c>
      <c r="G134" s="517">
        <v>0</v>
      </c>
      <c r="H134" s="515" t="s">
        <v>5351</v>
      </c>
      <c r="I134" s="523">
        <f t="shared" ref="I134" si="6">G134/F134</f>
        <v>0</v>
      </c>
    </row>
    <row r="135" spans="1:9" ht="43.15">
      <c r="A135" s="373" t="s">
        <v>5754</v>
      </c>
      <c r="B135" s="515" t="s">
        <v>5755</v>
      </c>
      <c r="C135" s="515" t="s">
        <v>5756</v>
      </c>
      <c r="D135" s="516">
        <v>45854</v>
      </c>
      <c r="E135" s="516">
        <v>46218</v>
      </c>
      <c r="F135" s="611">
        <v>717410000</v>
      </c>
      <c r="G135" s="611">
        <v>252993539.69999999</v>
      </c>
      <c r="H135" s="515" t="s">
        <v>5502</v>
      </c>
      <c r="I135" s="523">
        <f t="shared" si="3"/>
        <v>0.35264847116711501</v>
      </c>
    </row>
    <row r="136" spans="1:9" ht="28.9">
      <c r="A136" s="373" t="s">
        <v>5537</v>
      </c>
      <c r="B136" s="515" t="s">
        <v>5771</v>
      </c>
      <c r="C136" s="515" t="s">
        <v>5772</v>
      </c>
      <c r="D136" s="516">
        <v>45946</v>
      </c>
      <c r="E136" s="516">
        <v>46310</v>
      </c>
      <c r="F136" s="517">
        <v>4000</v>
      </c>
      <c r="G136" s="517">
        <v>0</v>
      </c>
      <c r="H136" s="515" t="s">
        <v>5263</v>
      </c>
      <c r="I136" s="523">
        <f t="shared" si="3"/>
        <v>0</v>
      </c>
    </row>
    <row r="137" spans="1:9" ht="28.9">
      <c r="A137" s="373" t="s">
        <v>5784</v>
      </c>
      <c r="B137" s="515" t="s">
        <v>5766</v>
      </c>
      <c r="C137" s="515" t="s">
        <v>5767</v>
      </c>
      <c r="D137" s="516">
        <v>45915</v>
      </c>
      <c r="E137" s="516">
        <v>46279</v>
      </c>
      <c r="F137" s="517">
        <v>1550</v>
      </c>
      <c r="G137" s="517">
        <v>0</v>
      </c>
      <c r="H137" s="515" t="s">
        <v>5263</v>
      </c>
      <c r="I137" s="523">
        <f t="shared" si="3"/>
        <v>0</v>
      </c>
    </row>
    <row r="138" spans="1:9" ht="28.9">
      <c r="A138" s="688" t="s">
        <v>5744</v>
      </c>
      <c r="B138" s="689" t="s">
        <v>5745</v>
      </c>
      <c r="C138" s="515" t="s">
        <v>5746</v>
      </c>
      <c r="D138" s="690">
        <v>45839</v>
      </c>
      <c r="E138" s="690">
        <v>46203</v>
      </c>
      <c r="F138" s="517">
        <v>38700000</v>
      </c>
      <c r="G138" s="636">
        <v>24627563.253814429</v>
      </c>
      <c r="H138" s="515" t="s">
        <v>5502</v>
      </c>
      <c r="I138" s="523">
        <f t="shared" si="3"/>
        <v>0.63637114350941681</v>
      </c>
    </row>
    <row r="139" spans="1:9" ht="28.9">
      <c r="A139" s="688"/>
      <c r="B139" s="689"/>
      <c r="C139" s="515" t="s">
        <v>5747</v>
      </c>
      <c r="D139" s="690"/>
      <c r="E139" s="690"/>
      <c r="F139" s="517">
        <v>4300000</v>
      </c>
      <c r="G139" s="637">
        <v>4281174.9461855702</v>
      </c>
      <c r="H139" s="515" t="s">
        <v>5502</v>
      </c>
      <c r="I139" s="523">
        <f t="shared" si="3"/>
        <v>0.99562208050827217</v>
      </c>
    </row>
    <row r="140" spans="1:9" ht="28.9">
      <c r="A140" s="373" t="s">
        <v>5785</v>
      </c>
      <c r="B140" s="515" t="s">
        <v>5786</v>
      </c>
      <c r="C140" s="515" t="s">
        <v>5826</v>
      </c>
      <c r="D140" s="516">
        <v>45870</v>
      </c>
      <c r="E140" s="516">
        <v>46053</v>
      </c>
      <c r="F140" s="517">
        <v>84500000</v>
      </c>
      <c r="G140" s="613">
        <v>39587358.047175795</v>
      </c>
      <c r="H140" s="515" t="s">
        <v>5502</v>
      </c>
      <c r="I140" s="523">
        <f>G140/F140</f>
        <v>0.46848944434527567</v>
      </c>
    </row>
    <row r="141" spans="1:9" ht="28.9">
      <c r="A141" s="688" t="s">
        <v>5748</v>
      </c>
      <c r="B141" s="689" t="s">
        <v>5745</v>
      </c>
      <c r="C141" s="515" t="s">
        <v>5746</v>
      </c>
      <c r="D141" s="690">
        <v>45839</v>
      </c>
      <c r="E141" s="690">
        <v>46203</v>
      </c>
      <c r="F141" s="517">
        <v>67500000</v>
      </c>
      <c r="G141" s="613">
        <v>64611322.628770761</v>
      </c>
      <c r="H141" s="515" t="s">
        <v>5502</v>
      </c>
      <c r="I141" s="523">
        <f>G141/F141</f>
        <v>0.95720477968549278</v>
      </c>
    </row>
    <row r="142" spans="1:9" ht="28.9">
      <c r="A142" s="688"/>
      <c r="B142" s="689"/>
      <c r="C142" s="515" t="s">
        <v>5747</v>
      </c>
      <c r="D142" s="690"/>
      <c r="E142" s="690"/>
      <c r="F142" s="517">
        <v>7500000</v>
      </c>
      <c r="G142" s="613">
        <v>7403517.8731632391</v>
      </c>
      <c r="H142" s="515" t="s">
        <v>5502</v>
      </c>
      <c r="I142" s="523">
        <f t="shared" si="3"/>
        <v>0.98713571642176523</v>
      </c>
    </row>
    <row r="143" spans="1:9" ht="28.9">
      <c r="A143" s="373" t="s">
        <v>5789</v>
      </c>
      <c r="B143" s="515" t="s">
        <v>5786</v>
      </c>
      <c r="C143" s="515" t="s">
        <v>5826</v>
      </c>
      <c r="D143" s="516">
        <v>45870</v>
      </c>
      <c r="E143" s="516">
        <v>46053</v>
      </c>
      <c r="F143" s="517">
        <v>281000000</v>
      </c>
      <c r="G143" s="613">
        <v>250569744.74584204</v>
      </c>
      <c r="H143" s="515" t="s">
        <v>5502</v>
      </c>
      <c r="I143" s="523">
        <f>G143/F143</f>
        <v>0.89170727667559446</v>
      </c>
    </row>
    <row r="144" spans="1:9" ht="28.9">
      <c r="A144" s="688" t="s">
        <v>5749</v>
      </c>
      <c r="B144" s="689" t="s">
        <v>5745</v>
      </c>
      <c r="C144" s="515" t="s">
        <v>5746</v>
      </c>
      <c r="D144" s="690">
        <v>45839</v>
      </c>
      <c r="E144" s="690">
        <v>46203</v>
      </c>
      <c r="F144" s="517">
        <v>126900000</v>
      </c>
      <c r="G144" s="613">
        <v>106452938.62252213</v>
      </c>
      <c r="H144" s="515" t="s">
        <v>5502</v>
      </c>
      <c r="I144" s="523">
        <f t="shared" si="3"/>
        <v>0.83887264477952816</v>
      </c>
    </row>
    <row r="145" spans="1:9" ht="28.9">
      <c r="A145" s="688"/>
      <c r="B145" s="689"/>
      <c r="C145" s="515" t="s">
        <v>5747</v>
      </c>
      <c r="D145" s="690"/>
      <c r="E145" s="690"/>
      <c r="F145" s="517">
        <v>14100000</v>
      </c>
      <c r="G145" s="613">
        <v>12680724.317477867</v>
      </c>
      <c r="H145" s="515" t="s">
        <v>5502</v>
      </c>
      <c r="I145" s="523">
        <f t="shared" si="3"/>
        <v>0.89934215017573527</v>
      </c>
    </row>
    <row r="146" spans="1:9" ht="28.9">
      <c r="A146" s="373" t="s">
        <v>5790</v>
      </c>
      <c r="B146" s="515" t="s">
        <v>5786</v>
      </c>
      <c r="C146" s="515" t="s">
        <v>5826</v>
      </c>
      <c r="D146" s="516">
        <v>45870</v>
      </c>
      <c r="E146" s="516">
        <v>46053</v>
      </c>
      <c r="F146" s="517">
        <v>97500000</v>
      </c>
      <c r="G146" s="613">
        <v>97499993.646125093</v>
      </c>
      <c r="H146" s="515" t="s">
        <v>5502</v>
      </c>
      <c r="I146" s="523">
        <f>G146/F146</f>
        <v>0.99999993483205218</v>
      </c>
    </row>
    <row r="147" spans="1:9" ht="28.9">
      <c r="A147" s="373" t="s">
        <v>5750</v>
      </c>
      <c r="B147" s="515" t="s">
        <v>5745</v>
      </c>
      <c r="C147" s="515" t="s">
        <v>5751</v>
      </c>
      <c r="D147" s="516">
        <v>45839</v>
      </c>
      <c r="E147" s="516">
        <v>46203</v>
      </c>
      <c r="F147" s="517">
        <v>6000000</v>
      </c>
      <c r="G147" s="613">
        <v>5062200.6500000004</v>
      </c>
      <c r="H147" s="515" t="s">
        <v>5502</v>
      </c>
      <c r="I147" s="523">
        <f t="shared" si="3"/>
        <v>0.84370010833333342</v>
      </c>
    </row>
    <row r="148" spans="1:9" ht="28.9">
      <c r="A148" s="373" t="s">
        <v>5816</v>
      </c>
      <c r="B148" s="515" t="s">
        <v>5812</v>
      </c>
      <c r="C148" s="515" t="s">
        <v>5813</v>
      </c>
      <c r="D148" s="516">
        <v>45996</v>
      </c>
      <c r="E148" s="516">
        <v>46725</v>
      </c>
      <c r="F148" s="517">
        <v>60</v>
      </c>
      <c r="G148" s="517">
        <v>0</v>
      </c>
      <c r="H148" s="515" t="s">
        <v>5351</v>
      </c>
      <c r="I148" s="523">
        <f t="shared" si="3"/>
        <v>0</v>
      </c>
    </row>
    <row r="149" spans="1:9" ht="28.9">
      <c r="A149" s="373" t="s">
        <v>5817</v>
      </c>
      <c r="B149" s="515" t="s">
        <v>5812</v>
      </c>
      <c r="C149" s="515" t="s">
        <v>5813</v>
      </c>
      <c r="D149" s="516">
        <v>45996</v>
      </c>
      <c r="E149" s="516">
        <v>46725</v>
      </c>
      <c r="F149" s="517">
        <v>20</v>
      </c>
      <c r="G149" s="517">
        <v>0</v>
      </c>
      <c r="H149" s="515" t="s">
        <v>5351</v>
      </c>
      <c r="I149" s="523">
        <f t="shared" ref="I149:I158" si="7">G149/F149</f>
        <v>0</v>
      </c>
    </row>
    <row r="150" spans="1:9" ht="28.9">
      <c r="A150" s="373" t="s">
        <v>5653</v>
      </c>
      <c r="B150" s="515" t="s">
        <v>5757</v>
      </c>
      <c r="C150" s="515" t="s">
        <v>5758</v>
      </c>
      <c r="D150" s="516">
        <v>45848</v>
      </c>
      <c r="E150" s="516">
        <v>46577</v>
      </c>
      <c r="F150" s="517">
        <v>10</v>
      </c>
      <c r="G150" s="517">
        <v>7</v>
      </c>
      <c r="H150" s="515" t="s">
        <v>5351</v>
      </c>
      <c r="I150" s="523">
        <f t="shared" si="7"/>
        <v>0.7</v>
      </c>
    </row>
    <row r="151" spans="1:9" ht="28.9">
      <c r="A151" s="373" t="s">
        <v>5732</v>
      </c>
      <c r="B151" s="515" t="s">
        <v>5733</v>
      </c>
      <c r="C151" s="515" t="s">
        <v>5734</v>
      </c>
      <c r="D151" s="516">
        <v>45814</v>
      </c>
      <c r="E151" s="516">
        <v>46543</v>
      </c>
      <c r="F151" s="517">
        <v>6</v>
      </c>
      <c r="G151" s="517">
        <v>1</v>
      </c>
      <c r="H151" s="515" t="s">
        <v>5351</v>
      </c>
      <c r="I151" s="523">
        <f t="shared" si="7"/>
        <v>0.16666666666666666</v>
      </c>
    </row>
    <row r="152" spans="1:9" ht="28.9">
      <c r="A152" s="373" t="s">
        <v>5818</v>
      </c>
      <c r="B152" s="515" t="s">
        <v>5812</v>
      </c>
      <c r="C152" s="515" t="s">
        <v>5813</v>
      </c>
      <c r="D152" s="516">
        <v>45996</v>
      </c>
      <c r="E152" s="516">
        <v>47091</v>
      </c>
      <c r="F152" s="517">
        <v>50</v>
      </c>
      <c r="G152" s="517">
        <v>0</v>
      </c>
      <c r="H152" s="515" t="s">
        <v>5351</v>
      </c>
      <c r="I152" s="523">
        <f t="shared" si="7"/>
        <v>0</v>
      </c>
    </row>
    <row r="153" spans="1:9" ht="28.9">
      <c r="A153" s="373" t="s">
        <v>5827</v>
      </c>
      <c r="B153" s="515" t="s">
        <v>5823</v>
      </c>
      <c r="C153" s="515" t="s">
        <v>5824</v>
      </c>
      <c r="D153" s="516">
        <v>46023</v>
      </c>
      <c r="E153" s="516">
        <v>46387</v>
      </c>
      <c r="F153" s="517">
        <v>40375000</v>
      </c>
      <c r="G153" s="517">
        <v>2921140</v>
      </c>
      <c r="H153" s="515" t="s">
        <v>5351</v>
      </c>
      <c r="I153" s="523">
        <f t="shared" si="7"/>
        <v>7.2350216718266247E-2</v>
      </c>
    </row>
    <row r="154" spans="1:9" ht="28.9">
      <c r="A154" s="260" t="s">
        <v>5366</v>
      </c>
      <c r="B154" s="241" t="s">
        <v>5696</v>
      </c>
      <c r="C154" s="515" t="s">
        <v>5697</v>
      </c>
      <c r="D154" s="244">
        <v>45852</v>
      </c>
      <c r="E154" s="244">
        <v>46036</v>
      </c>
      <c r="F154" s="517">
        <v>7187500</v>
      </c>
      <c r="G154" s="517">
        <v>6478201.4400000004</v>
      </c>
      <c r="H154" s="515" t="s">
        <v>5351</v>
      </c>
      <c r="I154" s="523">
        <f t="shared" si="7"/>
        <v>0.90131498295652179</v>
      </c>
    </row>
    <row r="155" spans="1:9" ht="28.9">
      <c r="A155" s="373" t="s">
        <v>5791</v>
      </c>
      <c r="B155" s="515" t="s">
        <v>5764</v>
      </c>
      <c r="C155" s="515" t="s">
        <v>5765</v>
      </c>
      <c r="D155" s="516">
        <v>45889</v>
      </c>
      <c r="E155" s="516">
        <v>46253</v>
      </c>
      <c r="F155" s="517">
        <v>9919980</v>
      </c>
      <c r="G155" s="517">
        <v>4250892</v>
      </c>
      <c r="H155" s="515" t="s">
        <v>5351</v>
      </c>
      <c r="I155" s="523">
        <f t="shared" si="7"/>
        <v>0.42851820265766666</v>
      </c>
    </row>
    <row r="156" spans="1:9" ht="28.9">
      <c r="A156" s="373" t="s">
        <v>5367</v>
      </c>
      <c r="B156" s="515" t="s">
        <v>5674</v>
      </c>
      <c r="C156" s="515" t="s">
        <v>5675</v>
      </c>
      <c r="D156" s="516">
        <v>45715</v>
      </c>
      <c r="E156" s="516">
        <v>46079</v>
      </c>
      <c r="F156" s="517">
        <v>3500000</v>
      </c>
      <c r="G156" s="517">
        <v>392551</v>
      </c>
      <c r="H156" s="515" t="s">
        <v>5351</v>
      </c>
      <c r="I156" s="523">
        <f t="shared" si="7"/>
        <v>0.11215742857142857</v>
      </c>
    </row>
    <row r="157" spans="1:9" ht="28.9">
      <c r="A157" s="373" t="s">
        <v>5720</v>
      </c>
      <c r="B157" s="515" t="s">
        <v>5716</v>
      </c>
      <c r="C157" s="515" t="s">
        <v>5717</v>
      </c>
      <c r="D157" s="516">
        <v>45777</v>
      </c>
      <c r="E157" s="516">
        <v>46141</v>
      </c>
      <c r="F157" s="517">
        <v>300</v>
      </c>
      <c r="G157" s="517">
        <v>0</v>
      </c>
      <c r="H157" s="515" t="s">
        <v>5351</v>
      </c>
      <c r="I157" s="523">
        <f t="shared" si="7"/>
        <v>0</v>
      </c>
    </row>
    <row r="158" spans="1:9" ht="28.9">
      <c r="A158" s="524" t="s">
        <v>5792</v>
      </c>
      <c r="B158" s="525" t="s">
        <v>5771</v>
      </c>
      <c r="C158" s="525" t="s">
        <v>5772</v>
      </c>
      <c r="D158" s="526">
        <v>45946</v>
      </c>
      <c r="E158" s="526">
        <v>46310</v>
      </c>
      <c r="F158" s="626">
        <v>12.5</v>
      </c>
      <c r="G158" s="626">
        <v>0</v>
      </c>
      <c r="H158" s="525" t="s">
        <v>5679</v>
      </c>
      <c r="I158" s="528">
        <f t="shared" si="7"/>
        <v>0</v>
      </c>
    </row>
    <row r="159" spans="1:9">
      <c r="A159" s="200"/>
      <c r="B159" s="200"/>
      <c r="C159" s="200"/>
      <c r="D159" s="200"/>
      <c r="E159" s="200"/>
      <c r="F159" s="581"/>
      <c r="G159" s="581"/>
      <c r="H159" s="200"/>
      <c r="I159" s="200"/>
    </row>
    <row r="160" spans="1:9">
      <c r="A160" s="200"/>
      <c r="B160" s="200"/>
      <c r="C160" s="200"/>
      <c r="D160" s="200"/>
      <c r="E160" s="200"/>
      <c r="F160" s="581"/>
      <c r="G160" s="581"/>
      <c r="H160" s="200"/>
      <c r="I160" s="200"/>
    </row>
    <row r="161" spans="1:9">
      <c r="A161" s="200"/>
      <c r="B161" s="200"/>
      <c r="C161" s="200"/>
      <c r="D161" s="200"/>
      <c r="E161" s="200"/>
      <c r="F161" s="581"/>
      <c r="G161" s="581"/>
      <c r="H161" s="200"/>
      <c r="I161" s="200"/>
    </row>
    <row r="162" spans="1:9">
      <c r="A162" s="200"/>
      <c r="B162" s="200"/>
      <c r="C162" s="200"/>
      <c r="D162" s="200"/>
      <c r="E162" s="200"/>
      <c r="F162" s="581"/>
      <c r="G162" s="581"/>
      <c r="H162" s="200"/>
      <c r="I162" s="200"/>
    </row>
  </sheetData>
  <autoFilter ref="A3:I158" xr:uid="{AF807E43-65D4-4E65-9B19-9A269050DC1D}"/>
  <mergeCells count="18">
    <mergeCell ref="A144:A145"/>
    <mergeCell ref="B144:B145"/>
    <mergeCell ref="D144:D145"/>
    <mergeCell ref="E144:E145"/>
    <mergeCell ref="A138:A139"/>
    <mergeCell ref="B138:B139"/>
    <mergeCell ref="D138:D139"/>
    <mergeCell ref="E138:E139"/>
    <mergeCell ref="A141:A142"/>
    <mergeCell ref="B141:B142"/>
    <mergeCell ref="D141:D142"/>
    <mergeCell ref="E141:E142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4EF0-F65A-4EFC-ABE6-9B129962C7D1}">
  <sheetPr filterMode="1"/>
  <dimension ref="A1:I150"/>
  <sheetViews>
    <sheetView zoomScaleNormal="100" workbookViewId="0">
      <selection activeCell="G1" sqref="A1:I1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5836</v>
      </c>
      <c r="G2" s="686"/>
      <c r="H2" s="686"/>
      <c r="I2" s="687"/>
    </row>
    <row r="3" spans="1:9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 hidden="1">
      <c r="A4" s="850" t="s">
        <v>9</v>
      </c>
      <c r="B4" s="851" t="s">
        <v>5728</v>
      </c>
      <c r="C4" s="640" t="s">
        <v>5741</v>
      </c>
      <c r="D4" s="852">
        <v>45839</v>
      </c>
      <c r="E4" s="852">
        <v>46203</v>
      </c>
      <c r="F4" s="641">
        <v>108000</v>
      </c>
      <c r="G4" s="641">
        <v>12533</v>
      </c>
      <c r="H4" s="640" t="s">
        <v>5263</v>
      </c>
      <c r="I4" s="642">
        <f t="shared" ref="I4:I66" si="0">G4/F4</f>
        <v>0.1160462962962963</v>
      </c>
    </row>
    <row r="5" spans="1:9" ht="28.9" hidden="1">
      <c r="A5" s="849"/>
      <c r="B5" s="689"/>
      <c r="C5" s="515" t="s">
        <v>5742</v>
      </c>
      <c r="D5" s="690"/>
      <c r="E5" s="690"/>
      <c r="F5" s="517">
        <v>12000</v>
      </c>
      <c r="G5" s="517">
        <v>427</v>
      </c>
      <c r="H5" s="515" t="s">
        <v>5263</v>
      </c>
      <c r="I5" s="643">
        <f t="shared" si="0"/>
        <v>3.5583333333333335E-2</v>
      </c>
    </row>
    <row r="6" spans="1:9" ht="28.9" hidden="1">
      <c r="A6" s="476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67358</v>
      </c>
      <c r="H6" s="515" t="s">
        <v>5263</v>
      </c>
      <c r="I6" s="643">
        <f t="shared" si="0"/>
        <v>8.9810666666666664E-2</v>
      </c>
    </row>
    <row r="7" spans="1:9" ht="28.9" hidden="1">
      <c r="A7" s="476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2986</v>
      </c>
      <c r="H7" s="515" t="s">
        <v>5263</v>
      </c>
      <c r="I7" s="643">
        <f t="shared" si="0"/>
        <v>0.10664285714285714</v>
      </c>
    </row>
    <row r="8" spans="1:9" ht="28.9" hidden="1">
      <c r="A8" s="285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754.948531</v>
      </c>
      <c r="H8" s="515" t="s">
        <v>5263</v>
      </c>
      <c r="I8" s="643">
        <f t="shared" si="0"/>
        <v>0.62912377583333334</v>
      </c>
    </row>
    <row r="9" spans="1:9" ht="28.9" hidden="1">
      <c r="A9" s="285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17612</v>
      </c>
      <c r="H9" s="515" t="s">
        <v>5263</v>
      </c>
      <c r="I9" s="643">
        <f t="shared" si="0"/>
        <v>0.11741333333333333</v>
      </c>
    </row>
    <row r="10" spans="1:9" ht="28.9" hidden="1">
      <c r="A10" s="285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100464</v>
      </c>
      <c r="H10" s="515" t="s">
        <v>5263</v>
      </c>
      <c r="I10" s="643">
        <f t="shared" si="0"/>
        <v>0.37768421052631579</v>
      </c>
    </row>
    <row r="11" spans="1:9" ht="57.6" hidden="1">
      <c r="A11" s="476" t="s">
        <v>5762</v>
      </c>
      <c r="B11" s="515" t="s">
        <v>5760</v>
      </c>
      <c r="C11" s="515" t="s">
        <v>5761</v>
      </c>
      <c r="D11" s="516">
        <v>45863</v>
      </c>
      <c r="E11" s="516">
        <v>46227</v>
      </c>
      <c r="F11" s="248">
        <v>1965</v>
      </c>
      <c r="G11" s="248">
        <v>650.32289400000002</v>
      </c>
      <c r="H11" s="515" t="s">
        <v>5263</v>
      </c>
      <c r="I11" s="643">
        <f t="shared" si="0"/>
        <v>0.33095312671755728</v>
      </c>
    </row>
    <row r="12" spans="1:9" ht="28.9" hidden="1">
      <c r="A12" s="476" t="s">
        <v>5461</v>
      </c>
      <c r="B12" s="515" t="s">
        <v>5664</v>
      </c>
      <c r="C12" s="515" t="s">
        <v>5665</v>
      </c>
      <c r="D12" s="516">
        <v>45691</v>
      </c>
      <c r="E12" s="516">
        <v>46055</v>
      </c>
      <c r="F12" s="517">
        <v>30</v>
      </c>
      <c r="G12" s="517">
        <v>8</v>
      </c>
      <c r="H12" s="515" t="s">
        <v>5263</v>
      </c>
      <c r="I12" s="643">
        <f t="shared" si="0"/>
        <v>0.26666666666666666</v>
      </c>
    </row>
    <row r="13" spans="1:9" ht="28.9" hidden="1">
      <c r="A13" s="476" t="s">
        <v>5461</v>
      </c>
      <c r="B13" s="250" t="s">
        <v>5823</v>
      </c>
      <c r="C13" s="250" t="s">
        <v>5837</v>
      </c>
      <c r="D13" s="244">
        <v>46056</v>
      </c>
      <c r="E13" s="244">
        <v>46420</v>
      </c>
      <c r="F13" s="517">
        <v>30</v>
      </c>
      <c r="G13" s="517">
        <v>0</v>
      </c>
      <c r="H13" s="515" t="s">
        <v>5263</v>
      </c>
      <c r="I13" s="643">
        <f t="shared" si="0"/>
        <v>0</v>
      </c>
    </row>
    <row r="14" spans="1:9" ht="28.9" hidden="1">
      <c r="A14" s="476" t="s">
        <v>5462</v>
      </c>
      <c r="B14" s="515" t="s">
        <v>5674</v>
      </c>
      <c r="C14" s="515" t="s">
        <v>5675</v>
      </c>
      <c r="D14" s="516">
        <v>45715</v>
      </c>
      <c r="E14" s="516">
        <v>46079</v>
      </c>
      <c r="F14" s="517">
        <v>490</v>
      </c>
      <c r="G14" s="517">
        <v>192.53253599999999</v>
      </c>
      <c r="H14" s="515" t="s">
        <v>5263</v>
      </c>
      <c r="I14" s="643">
        <f t="shared" si="0"/>
        <v>0.39292354285714282</v>
      </c>
    </row>
    <row r="15" spans="1:9" ht="28.9" hidden="1">
      <c r="A15" s="476" t="s">
        <v>5572</v>
      </c>
      <c r="B15" s="515" t="s">
        <v>5799</v>
      </c>
      <c r="C15" s="515" t="s">
        <v>5800</v>
      </c>
      <c r="D15" s="516">
        <v>45968</v>
      </c>
      <c r="E15" s="516">
        <v>46332</v>
      </c>
      <c r="F15" s="517">
        <v>80</v>
      </c>
      <c r="G15" s="517">
        <v>72</v>
      </c>
      <c r="H15" s="515" t="s">
        <v>5263</v>
      </c>
      <c r="I15" s="643">
        <f t="shared" si="0"/>
        <v>0.9</v>
      </c>
    </row>
    <row r="16" spans="1:9" ht="28.9" hidden="1">
      <c r="A16" s="476" t="s">
        <v>5831</v>
      </c>
      <c r="B16" s="241" t="s">
        <v>5829</v>
      </c>
      <c r="C16" s="241" t="s">
        <v>5830</v>
      </c>
      <c r="D16" s="244">
        <v>46043</v>
      </c>
      <c r="E16" s="244">
        <v>46407</v>
      </c>
      <c r="F16" s="242">
        <v>1750</v>
      </c>
      <c r="G16" s="242">
        <v>0</v>
      </c>
      <c r="H16" s="515" t="s">
        <v>5263</v>
      </c>
      <c r="I16" s="643">
        <f t="shared" si="0"/>
        <v>0</v>
      </c>
    </row>
    <row r="17" spans="1:9" ht="28.9" hidden="1">
      <c r="A17" s="476" t="s">
        <v>5463</v>
      </c>
      <c r="B17" s="241" t="s">
        <v>5716</v>
      </c>
      <c r="C17" s="241" t="s">
        <v>5717</v>
      </c>
      <c r="D17" s="244">
        <v>45777</v>
      </c>
      <c r="E17" s="244">
        <v>46141</v>
      </c>
      <c r="F17" s="242">
        <v>20000</v>
      </c>
      <c r="G17" s="242">
        <v>10143.790000000001</v>
      </c>
      <c r="H17" s="515" t="s">
        <v>5263</v>
      </c>
      <c r="I17" s="643">
        <f t="shared" si="0"/>
        <v>0.50718950000000007</v>
      </c>
    </row>
    <row r="18" spans="1:9" ht="28.9" hidden="1">
      <c r="A18" s="476" t="s">
        <v>5487</v>
      </c>
      <c r="B18" s="515" t="s">
        <v>5722</v>
      </c>
      <c r="C18" s="515" t="s">
        <v>5723</v>
      </c>
      <c r="D18" s="516">
        <v>45798</v>
      </c>
      <c r="E18" s="516">
        <v>46162</v>
      </c>
      <c r="F18" s="517">
        <v>1250</v>
      </c>
      <c r="G18" s="517">
        <v>269.98</v>
      </c>
      <c r="H18" s="515" t="s">
        <v>5263</v>
      </c>
      <c r="I18" s="643">
        <f t="shared" si="0"/>
        <v>0.21598400000000001</v>
      </c>
    </row>
    <row r="19" spans="1:9" ht="28.9" hidden="1">
      <c r="A19" s="476" t="s">
        <v>5490</v>
      </c>
      <c r="B19" s="515" t="s">
        <v>5722</v>
      </c>
      <c r="C19" s="515" t="s">
        <v>5723</v>
      </c>
      <c r="D19" s="516">
        <v>45798</v>
      </c>
      <c r="E19" s="516">
        <v>46162</v>
      </c>
      <c r="F19" s="517">
        <v>1750</v>
      </c>
      <c r="G19" s="517">
        <v>645</v>
      </c>
      <c r="H19" s="515" t="s">
        <v>5263</v>
      </c>
      <c r="I19" s="643">
        <f t="shared" si="0"/>
        <v>0.36857142857142855</v>
      </c>
    </row>
    <row r="20" spans="1:9" ht="28.9" hidden="1">
      <c r="A20" s="476" t="s">
        <v>5614</v>
      </c>
      <c r="B20" s="515" t="s">
        <v>5823</v>
      </c>
      <c r="C20" s="515" t="s">
        <v>5824</v>
      </c>
      <c r="D20" s="516">
        <v>46023</v>
      </c>
      <c r="E20" s="516">
        <v>46387</v>
      </c>
      <c r="F20" s="517">
        <v>400</v>
      </c>
      <c r="G20" s="517">
        <v>40</v>
      </c>
      <c r="H20" s="515" t="s">
        <v>5263</v>
      </c>
      <c r="I20" s="643">
        <f t="shared" si="0"/>
        <v>0.1</v>
      </c>
    </row>
    <row r="21" spans="1:9" ht="28.9" hidden="1">
      <c r="A21" s="476" t="s">
        <v>4092</v>
      </c>
      <c r="B21" s="241" t="s">
        <v>5821</v>
      </c>
      <c r="C21" s="515" t="s">
        <v>5822</v>
      </c>
      <c r="D21" s="516">
        <v>46017</v>
      </c>
      <c r="E21" s="516">
        <v>46198</v>
      </c>
      <c r="F21" s="517">
        <v>200000</v>
      </c>
      <c r="G21" s="517">
        <v>84671.947</v>
      </c>
      <c r="H21" s="515" t="s">
        <v>5263</v>
      </c>
      <c r="I21" s="643">
        <f t="shared" si="0"/>
        <v>0.42335973500000001</v>
      </c>
    </row>
    <row r="22" spans="1:9" ht="28.9" hidden="1">
      <c r="A22" s="476" t="s">
        <v>3125</v>
      </c>
      <c r="B22" s="515" t="s">
        <v>5722</v>
      </c>
      <c r="C22" s="515" t="s">
        <v>5723</v>
      </c>
      <c r="D22" s="516">
        <v>45798</v>
      </c>
      <c r="E22" s="516">
        <v>46162</v>
      </c>
      <c r="F22" s="517">
        <v>30000</v>
      </c>
      <c r="G22" s="517">
        <v>14129</v>
      </c>
      <c r="H22" s="515" t="s">
        <v>5263</v>
      </c>
      <c r="I22" s="643">
        <f t="shared" si="0"/>
        <v>0.47096666666666664</v>
      </c>
    </row>
    <row r="23" spans="1:9" ht="28.9" hidden="1">
      <c r="A23" s="476" t="s">
        <v>5281</v>
      </c>
      <c r="B23" s="515" t="s">
        <v>5696</v>
      </c>
      <c r="C23" s="515" t="s">
        <v>5697</v>
      </c>
      <c r="D23" s="516">
        <v>45751</v>
      </c>
      <c r="E23" s="516">
        <v>46115</v>
      </c>
      <c r="F23" s="517">
        <v>5000</v>
      </c>
      <c r="G23" s="517">
        <v>3257.5</v>
      </c>
      <c r="H23" s="515" t="s">
        <v>5263</v>
      </c>
      <c r="I23" s="643">
        <f t="shared" si="0"/>
        <v>0.65149999999999997</v>
      </c>
    </row>
    <row r="24" spans="1:9" ht="28.9" hidden="1">
      <c r="A24" s="476" t="s">
        <v>5763</v>
      </c>
      <c r="B24" s="515" t="s">
        <v>5764</v>
      </c>
      <c r="C24" s="515" t="s">
        <v>5765</v>
      </c>
      <c r="D24" s="516">
        <v>45889</v>
      </c>
      <c r="E24" s="516">
        <v>46253</v>
      </c>
      <c r="F24" s="517">
        <v>9000</v>
      </c>
      <c r="G24" s="517">
        <v>5308.5</v>
      </c>
      <c r="H24" s="515" t="s">
        <v>5263</v>
      </c>
      <c r="I24" s="643">
        <f t="shared" si="0"/>
        <v>0.58983333333333332</v>
      </c>
    </row>
    <row r="25" spans="1:9" ht="28.9" hidden="1">
      <c r="A25" s="476" t="s">
        <v>5282</v>
      </c>
      <c r="B25" s="515" t="s">
        <v>5771</v>
      </c>
      <c r="C25" s="515" t="s">
        <v>5772</v>
      </c>
      <c r="D25" s="516">
        <v>45975</v>
      </c>
      <c r="E25" s="516">
        <v>46339</v>
      </c>
      <c r="F25" s="517">
        <v>24650</v>
      </c>
      <c r="G25" s="517">
        <v>5859</v>
      </c>
      <c r="H25" s="515" t="s">
        <v>5263</v>
      </c>
      <c r="I25" s="643">
        <f t="shared" si="0"/>
        <v>0.23768762677484787</v>
      </c>
    </row>
    <row r="26" spans="1:9" ht="28.9" hidden="1">
      <c r="A26" s="476" t="s">
        <v>5283</v>
      </c>
      <c r="B26" s="515" t="s">
        <v>5766</v>
      </c>
      <c r="C26" s="515" t="s">
        <v>5767</v>
      </c>
      <c r="D26" s="516">
        <v>45915</v>
      </c>
      <c r="E26" s="516">
        <v>46279</v>
      </c>
      <c r="F26" s="517">
        <v>800000</v>
      </c>
      <c r="G26" s="517">
        <v>263565.73</v>
      </c>
      <c r="H26" s="515" t="s">
        <v>5263</v>
      </c>
      <c r="I26" s="643">
        <f t="shared" si="0"/>
        <v>0.32945716249999996</v>
      </c>
    </row>
    <row r="27" spans="1:9" ht="28.9" hidden="1">
      <c r="A27" s="476" t="s">
        <v>5600</v>
      </c>
      <c r="B27" s="515" t="s">
        <v>5768</v>
      </c>
      <c r="C27" s="515" t="s">
        <v>5769</v>
      </c>
      <c r="D27" s="516">
        <v>45901</v>
      </c>
      <c r="E27" s="516">
        <v>46265</v>
      </c>
      <c r="F27" s="517">
        <v>25000</v>
      </c>
      <c r="G27" s="517">
        <v>6707.5</v>
      </c>
      <c r="H27" s="515" t="s">
        <v>5263</v>
      </c>
      <c r="I27" s="643">
        <f t="shared" si="0"/>
        <v>0.26829999999999998</v>
      </c>
    </row>
    <row r="28" spans="1:9" ht="28.9" hidden="1">
      <c r="A28" s="476" t="s">
        <v>5825</v>
      </c>
      <c r="B28" s="515" t="s">
        <v>5823</v>
      </c>
      <c r="C28" s="515" t="s">
        <v>5824</v>
      </c>
      <c r="D28" s="516">
        <v>46023</v>
      </c>
      <c r="E28" s="516">
        <v>46387</v>
      </c>
      <c r="F28" s="517">
        <v>1650000</v>
      </c>
      <c r="G28" s="517">
        <v>272477</v>
      </c>
      <c r="H28" s="515" t="s">
        <v>5263</v>
      </c>
      <c r="I28" s="643">
        <f t="shared" si="0"/>
        <v>0.16513757575757576</v>
      </c>
    </row>
    <row r="29" spans="1:9" ht="28.9" hidden="1">
      <c r="A29" s="476" t="s">
        <v>5284</v>
      </c>
      <c r="B29" s="515" t="s">
        <v>5736</v>
      </c>
      <c r="C29" s="515" t="s">
        <v>5737</v>
      </c>
      <c r="D29" s="516">
        <v>45831</v>
      </c>
      <c r="E29" s="516">
        <v>46195</v>
      </c>
      <c r="F29" s="517">
        <v>35000</v>
      </c>
      <c r="G29" s="517">
        <v>25226</v>
      </c>
      <c r="H29" s="515" t="s">
        <v>5263</v>
      </c>
      <c r="I29" s="643">
        <f t="shared" si="0"/>
        <v>0.72074285714285713</v>
      </c>
    </row>
    <row r="30" spans="1:9" ht="28.9" hidden="1">
      <c r="A30" s="476" t="s">
        <v>57</v>
      </c>
      <c r="B30" s="515" t="s">
        <v>5764</v>
      </c>
      <c r="C30" s="515" t="s">
        <v>5765</v>
      </c>
      <c r="D30" s="516">
        <v>45884</v>
      </c>
      <c r="E30" s="516">
        <v>46248</v>
      </c>
      <c r="F30" s="517">
        <v>300000</v>
      </c>
      <c r="G30" s="517">
        <v>136407.88099999999</v>
      </c>
      <c r="H30" s="515" t="s">
        <v>5263</v>
      </c>
      <c r="I30" s="643">
        <f t="shared" si="0"/>
        <v>0.45469293666666666</v>
      </c>
    </row>
    <row r="31" spans="1:9" ht="28.9" hidden="1">
      <c r="A31" s="476" t="s">
        <v>1569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400000</v>
      </c>
      <c r="G31" s="517">
        <v>344289.35</v>
      </c>
      <c r="H31" s="515" t="s">
        <v>5263</v>
      </c>
      <c r="I31" s="643">
        <f t="shared" si="0"/>
        <v>0.86072337499999996</v>
      </c>
    </row>
    <row r="32" spans="1:9" ht="28.9" hidden="1">
      <c r="A32" s="476" t="s">
        <v>5770</v>
      </c>
      <c r="B32" s="515" t="s">
        <v>5771</v>
      </c>
      <c r="C32" s="515" t="s">
        <v>5772</v>
      </c>
      <c r="D32" s="516">
        <v>45946</v>
      </c>
      <c r="E32" s="516">
        <v>46310</v>
      </c>
      <c r="F32" s="517">
        <v>10000</v>
      </c>
      <c r="G32" s="517">
        <v>2250</v>
      </c>
      <c r="H32" s="515" t="s">
        <v>5263</v>
      </c>
      <c r="I32" s="643">
        <f t="shared" si="0"/>
        <v>0.22500000000000001</v>
      </c>
    </row>
    <row r="33" spans="1:9" ht="28.9" hidden="1">
      <c r="A33" s="476" t="s">
        <v>5832</v>
      </c>
      <c r="B33" s="241" t="s">
        <v>5829</v>
      </c>
      <c r="C33" s="241" t="s">
        <v>5830</v>
      </c>
      <c r="D33" s="244">
        <v>46043</v>
      </c>
      <c r="E33" s="244">
        <v>46407</v>
      </c>
      <c r="F33" s="242">
        <v>150000</v>
      </c>
      <c r="G33" s="242">
        <v>12164</v>
      </c>
      <c r="H33" s="515" t="s">
        <v>5263</v>
      </c>
      <c r="I33" s="643">
        <f t="shared" si="0"/>
        <v>8.1093333333333337E-2</v>
      </c>
    </row>
    <row r="34" spans="1:9" ht="28.9" hidden="1">
      <c r="A34" s="476" t="s">
        <v>5421</v>
      </c>
      <c r="B34" s="515" t="s">
        <v>5823</v>
      </c>
      <c r="C34" s="515" t="s">
        <v>5824</v>
      </c>
      <c r="D34" s="516">
        <v>46023</v>
      </c>
      <c r="E34" s="516">
        <v>46387</v>
      </c>
      <c r="F34" s="517">
        <v>600</v>
      </c>
      <c r="G34" s="517">
        <v>104</v>
      </c>
      <c r="H34" s="515" t="s">
        <v>5263</v>
      </c>
      <c r="I34" s="643">
        <f t="shared" si="0"/>
        <v>0.17333333333333334</v>
      </c>
    </row>
    <row r="35" spans="1:9" ht="28.9" hidden="1">
      <c r="A35" s="476" t="s">
        <v>5676</v>
      </c>
      <c r="B35" s="515" t="s">
        <v>5773</v>
      </c>
      <c r="C35" s="515" t="s">
        <v>5774</v>
      </c>
      <c r="D35" s="516">
        <v>45931</v>
      </c>
      <c r="E35" s="516">
        <v>46295</v>
      </c>
      <c r="F35" s="517">
        <v>8400</v>
      </c>
      <c r="G35" s="517">
        <v>3933</v>
      </c>
      <c r="H35" s="515" t="s">
        <v>5263</v>
      </c>
      <c r="I35" s="643">
        <f t="shared" si="0"/>
        <v>0.46821428571428569</v>
      </c>
    </row>
    <row r="36" spans="1:9" ht="28.9" hidden="1">
      <c r="A36" s="476" t="s">
        <v>5676</v>
      </c>
      <c r="B36" s="241" t="s">
        <v>5829</v>
      </c>
      <c r="C36" s="241" t="s">
        <v>5830</v>
      </c>
      <c r="D36" s="244">
        <v>46043</v>
      </c>
      <c r="E36" s="244">
        <v>46407</v>
      </c>
      <c r="F36" s="242">
        <v>8400</v>
      </c>
      <c r="G36" s="242">
        <v>0</v>
      </c>
      <c r="H36" s="515" t="s">
        <v>5263</v>
      </c>
      <c r="I36" s="643">
        <f t="shared" si="0"/>
        <v>0</v>
      </c>
    </row>
    <row r="37" spans="1:9" ht="28.9" hidden="1">
      <c r="A37" s="476" t="s">
        <v>5667</v>
      </c>
      <c r="B37" s="515" t="s">
        <v>5664</v>
      </c>
      <c r="C37" s="515" t="s">
        <v>5665</v>
      </c>
      <c r="D37" s="516">
        <v>45691</v>
      </c>
      <c r="E37" s="516">
        <v>46055</v>
      </c>
      <c r="F37" s="517">
        <v>100</v>
      </c>
      <c r="G37" s="517">
        <v>11</v>
      </c>
      <c r="H37" s="515" t="s">
        <v>5263</v>
      </c>
      <c r="I37" s="643">
        <f t="shared" si="0"/>
        <v>0.11</v>
      </c>
    </row>
    <row r="38" spans="1:9" ht="28.9" hidden="1">
      <c r="A38" s="476" t="s">
        <v>5491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35000</v>
      </c>
      <c r="G38" s="517">
        <v>21877</v>
      </c>
      <c r="H38" s="515" t="s">
        <v>5263</v>
      </c>
      <c r="I38" s="643">
        <f t="shared" si="0"/>
        <v>0.62505714285714287</v>
      </c>
    </row>
    <row r="39" spans="1:9" ht="28.9" hidden="1">
      <c r="A39" s="476" t="s">
        <v>5668</v>
      </c>
      <c r="B39" s="515" t="s">
        <v>5664</v>
      </c>
      <c r="C39" s="515" t="s">
        <v>5665</v>
      </c>
      <c r="D39" s="516">
        <v>45691</v>
      </c>
      <c r="E39" s="516">
        <v>46055</v>
      </c>
      <c r="F39" s="517">
        <v>12000</v>
      </c>
      <c r="G39" s="517">
        <v>11991.3</v>
      </c>
      <c r="H39" s="515" t="s">
        <v>5263</v>
      </c>
      <c r="I39" s="643">
        <f t="shared" si="0"/>
        <v>0.99927499999999991</v>
      </c>
    </row>
    <row r="40" spans="1:9" ht="28.9" hidden="1">
      <c r="A40" s="476" t="s">
        <v>5668</v>
      </c>
      <c r="B40" s="515" t="s">
        <v>5812</v>
      </c>
      <c r="C40" s="515" t="s">
        <v>5813</v>
      </c>
      <c r="D40" s="516">
        <v>45996</v>
      </c>
      <c r="E40" s="516">
        <v>46055</v>
      </c>
      <c r="F40" s="517">
        <v>10700</v>
      </c>
      <c r="G40" s="517">
        <v>2634</v>
      </c>
      <c r="H40" s="515" t="s">
        <v>5263</v>
      </c>
      <c r="I40" s="643">
        <f t="shared" si="0"/>
        <v>0.24616822429906543</v>
      </c>
    </row>
    <row r="41" spans="1:9" ht="28.9" hidden="1">
      <c r="A41" s="285" t="s">
        <v>5668</v>
      </c>
      <c r="B41" s="241" t="s">
        <v>5829</v>
      </c>
      <c r="C41" s="250" t="s">
        <v>5830</v>
      </c>
      <c r="D41" s="244">
        <v>46056</v>
      </c>
      <c r="E41" s="244">
        <v>46235</v>
      </c>
      <c r="F41" s="517">
        <v>11500</v>
      </c>
      <c r="G41" s="517">
        <v>0</v>
      </c>
      <c r="H41" s="515" t="s">
        <v>5263</v>
      </c>
      <c r="I41" s="643">
        <f t="shared" si="0"/>
        <v>0</v>
      </c>
    </row>
    <row r="42" spans="1:9" ht="28.9" hidden="1">
      <c r="A42" s="476" t="s">
        <v>5677</v>
      </c>
      <c r="B42" s="515" t="s">
        <v>5674</v>
      </c>
      <c r="C42" s="515" t="s">
        <v>5675</v>
      </c>
      <c r="D42" s="516">
        <v>45715</v>
      </c>
      <c r="E42" s="516">
        <v>46079</v>
      </c>
      <c r="F42" s="517">
        <v>1400</v>
      </c>
      <c r="G42" s="517">
        <v>405.2</v>
      </c>
      <c r="H42" s="515" t="s">
        <v>5263</v>
      </c>
      <c r="I42" s="643">
        <f t="shared" si="0"/>
        <v>0.28942857142857142</v>
      </c>
    </row>
    <row r="43" spans="1:9" ht="28.9" hidden="1">
      <c r="A43" s="476" t="s">
        <v>5775</v>
      </c>
      <c r="B43" s="515" t="s">
        <v>5766</v>
      </c>
      <c r="C43" s="515" t="s">
        <v>5767</v>
      </c>
      <c r="D43" s="516">
        <v>45915</v>
      </c>
      <c r="E43" s="516">
        <v>46279</v>
      </c>
      <c r="F43" s="517">
        <v>20</v>
      </c>
      <c r="G43" s="537">
        <v>0.34</v>
      </c>
      <c r="H43" s="515" t="s">
        <v>5263</v>
      </c>
      <c r="I43" s="643">
        <f t="shared" si="0"/>
        <v>1.7000000000000001E-2</v>
      </c>
    </row>
    <row r="44" spans="1:9" ht="28.9" hidden="1">
      <c r="A44" s="476" t="s">
        <v>5776</v>
      </c>
      <c r="B44" s="515" t="s">
        <v>5771</v>
      </c>
      <c r="C44" s="515" t="s">
        <v>5772</v>
      </c>
      <c r="D44" s="516">
        <v>45946</v>
      </c>
      <c r="E44" s="516">
        <v>46310</v>
      </c>
      <c r="F44" s="517">
        <v>3948</v>
      </c>
      <c r="G44" s="517">
        <v>0</v>
      </c>
      <c r="H44" s="515" t="s">
        <v>5351</v>
      </c>
      <c r="I44" s="643">
        <f t="shared" si="0"/>
        <v>0</v>
      </c>
    </row>
    <row r="45" spans="1:9" ht="28.9" hidden="1">
      <c r="A45" s="476" t="s">
        <v>5777</v>
      </c>
      <c r="B45" s="515" t="s">
        <v>5766</v>
      </c>
      <c r="C45" s="515" t="s">
        <v>5767</v>
      </c>
      <c r="D45" s="516">
        <v>46044</v>
      </c>
      <c r="E45" s="516">
        <v>46227</v>
      </c>
      <c r="F45" s="517">
        <v>48</v>
      </c>
      <c r="G45" s="517">
        <v>6</v>
      </c>
      <c r="H45" s="515" t="s">
        <v>5351</v>
      </c>
      <c r="I45" s="643">
        <f t="shared" si="0"/>
        <v>0.125</v>
      </c>
    </row>
    <row r="46" spans="1:9" ht="28.9" hidden="1">
      <c r="A46" s="476" t="s">
        <v>5710</v>
      </c>
      <c r="B46" s="515" t="s">
        <v>5708</v>
      </c>
      <c r="C46" s="515" t="s">
        <v>5709</v>
      </c>
      <c r="D46" s="244">
        <v>45761</v>
      </c>
      <c r="E46" s="244">
        <v>46125</v>
      </c>
      <c r="F46" s="517">
        <v>557219</v>
      </c>
      <c r="G46" s="517">
        <v>455564</v>
      </c>
      <c r="H46" s="515" t="s">
        <v>5351</v>
      </c>
      <c r="I46" s="643">
        <f t="shared" si="0"/>
        <v>0.81756724016948457</v>
      </c>
    </row>
    <row r="47" spans="1:9" ht="28.9" hidden="1">
      <c r="A47" s="476" t="s">
        <v>5493</v>
      </c>
      <c r="B47" s="515" t="s">
        <v>5766</v>
      </c>
      <c r="C47" s="515" t="s">
        <v>5767</v>
      </c>
      <c r="D47" s="516">
        <v>45915</v>
      </c>
      <c r="E47" s="516">
        <v>46279</v>
      </c>
      <c r="F47" s="517">
        <v>6000</v>
      </c>
      <c r="G47" s="517">
        <v>2069</v>
      </c>
      <c r="H47" s="515" t="s">
        <v>5263</v>
      </c>
      <c r="I47" s="643">
        <f t="shared" si="0"/>
        <v>0.34483333333333333</v>
      </c>
    </row>
    <row r="48" spans="1:9" ht="28.9" hidden="1">
      <c r="A48" s="476" t="s">
        <v>5291</v>
      </c>
      <c r="B48" s="515" t="s">
        <v>5812</v>
      </c>
      <c r="C48" s="515" t="s">
        <v>5813</v>
      </c>
      <c r="D48" s="516">
        <v>45996</v>
      </c>
      <c r="E48" s="516">
        <v>46177</v>
      </c>
      <c r="F48" s="517">
        <v>4836</v>
      </c>
      <c r="G48" s="517">
        <v>860</v>
      </c>
      <c r="H48" s="515" t="s">
        <v>5263</v>
      </c>
      <c r="I48" s="643">
        <f t="shared" si="0"/>
        <v>0.17783291976840365</v>
      </c>
    </row>
    <row r="49" spans="1:9" ht="28.9" hidden="1">
      <c r="A49" s="476" t="s">
        <v>5778</v>
      </c>
      <c r="B49" s="515" t="s">
        <v>5771</v>
      </c>
      <c r="C49" s="515" t="s">
        <v>5772</v>
      </c>
      <c r="D49" s="516">
        <v>45946</v>
      </c>
      <c r="E49" s="516">
        <v>46310</v>
      </c>
      <c r="F49" s="517">
        <v>1500</v>
      </c>
      <c r="G49" s="517">
        <v>20</v>
      </c>
      <c r="H49" s="515" t="s">
        <v>5263</v>
      </c>
      <c r="I49" s="643">
        <f t="shared" si="0"/>
        <v>1.3333333333333334E-2</v>
      </c>
    </row>
    <row r="50" spans="1:9" ht="28.9" hidden="1">
      <c r="A50" s="476" t="s">
        <v>5292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572</v>
      </c>
      <c r="G50" s="517">
        <v>431.74</v>
      </c>
      <c r="H50" s="515" t="s">
        <v>5263</v>
      </c>
      <c r="I50" s="643">
        <f t="shared" si="0"/>
        <v>0.75479020979020983</v>
      </c>
    </row>
    <row r="51" spans="1:9" ht="28.9" hidden="1">
      <c r="A51" s="476" t="s">
        <v>5293</v>
      </c>
      <c r="B51" s="515" t="s">
        <v>5736</v>
      </c>
      <c r="C51" s="515" t="s">
        <v>5737</v>
      </c>
      <c r="D51" s="516">
        <v>45831</v>
      </c>
      <c r="E51" s="516">
        <v>46195</v>
      </c>
      <c r="F51" s="517">
        <v>250</v>
      </c>
      <c r="G51" s="517">
        <v>58.4</v>
      </c>
      <c r="H51" s="515" t="s">
        <v>5263</v>
      </c>
      <c r="I51" s="643">
        <f t="shared" si="0"/>
        <v>0.2336</v>
      </c>
    </row>
    <row r="52" spans="1:9" ht="28.9" hidden="1">
      <c r="A52" s="476" t="s">
        <v>5294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903</v>
      </c>
      <c r="G52" s="517">
        <v>896.09</v>
      </c>
      <c r="H52" s="515" t="s">
        <v>5263</v>
      </c>
      <c r="I52" s="643">
        <f t="shared" si="0"/>
        <v>0.99234772978959029</v>
      </c>
    </row>
    <row r="53" spans="1:9" ht="28.9" hidden="1">
      <c r="A53" s="476" t="s">
        <v>5295</v>
      </c>
      <c r="B53" s="515" t="s">
        <v>5736</v>
      </c>
      <c r="C53" s="515" t="s">
        <v>5737</v>
      </c>
      <c r="D53" s="516">
        <v>45831</v>
      </c>
      <c r="E53" s="516">
        <v>46195</v>
      </c>
      <c r="F53" s="517">
        <v>370</v>
      </c>
      <c r="G53" s="517">
        <v>88.43</v>
      </c>
      <c r="H53" s="515" t="s">
        <v>5263</v>
      </c>
      <c r="I53" s="643">
        <f t="shared" si="0"/>
        <v>0.23900000000000002</v>
      </c>
    </row>
    <row r="54" spans="1:9" ht="28.9" hidden="1">
      <c r="A54" s="476" t="s">
        <v>5422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</v>
      </c>
      <c r="G54" s="517">
        <v>1</v>
      </c>
      <c r="H54" s="515" t="s">
        <v>5423</v>
      </c>
      <c r="I54" s="643">
        <f t="shared" si="0"/>
        <v>1</v>
      </c>
    </row>
    <row r="55" spans="1:9" ht="28.9" hidden="1">
      <c r="A55" s="474" t="s">
        <v>5779</v>
      </c>
      <c r="B55" s="530" t="s">
        <v>5771</v>
      </c>
      <c r="C55" s="530" t="s">
        <v>5772</v>
      </c>
      <c r="D55" s="531">
        <v>45946</v>
      </c>
      <c r="E55" s="531">
        <v>46310</v>
      </c>
      <c r="F55" s="534">
        <v>12000</v>
      </c>
      <c r="G55" s="534">
        <v>1950</v>
      </c>
      <c r="H55" s="530" t="s">
        <v>5679</v>
      </c>
      <c r="I55" s="644">
        <f t="shared" si="0"/>
        <v>0.16250000000000001</v>
      </c>
    </row>
    <row r="56" spans="1:9" ht="28.9" hidden="1">
      <c r="A56" s="478" t="s">
        <v>5678</v>
      </c>
      <c r="B56" s="188" t="s">
        <v>5674</v>
      </c>
      <c r="C56" s="188" t="s">
        <v>5675</v>
      </c>
      <c r="D56" s="639">
        <v>45715</v>
      </c>
      <c r="E56" s="639">
        <v>46079</v>
      </c>
      <c r="F56" s="238">
        <v>214278</v>
      </c>
      <c r="G56" s="238">
        <v>72812.38</v>
      </c>
      <c r="H56" s="188" t="s">
        <v>5679</v>
      </c>
      <c r="I56" s="645">
        <f t="shared" si="0"/>
        <v>0.33980333958689179</v>
      </c>
    </row>
    <row r="57" spans="1:9" ht="28.9" hidden="1">
      <c r="A57" s="478" t="s">
        <v>5298</v>
      </c>
      <c r="B57" s="188" t="s">
        <v>5664</v>
      </c>
      <c r="C57" s="188" t="s">
        <v>5665</v>
      </c>
      <c r="D57" s="639">
        <v>45691</v>
      </c>
      <c r="E57" s="639">
        <v>46055</v>
      </c>
      <c r="F57" s="238">
        <v>600</v>
      </c>
      <c r="G57" s="238">
        <v>600</v>
      </c>
      <c r="H57" s="188" t="s">
        <v>5263</v>
      </c>
      <c r="I57" s="645">
        <f t="shared" si="0"/>
        <v>1</v>
      </c>
    </row>
    <row r="58" spans="1:9" ht="28.9" hidden="1">
      <c r="A58" s="477" t="s">
        <v>5299</v>
      </c>
      <c r="B58" s="377" t="s">
        <v>5664</v>
      </c>
      <c r="C58" s="377" t="s">
        <v>5665</v>
      </c>
      <c r="D58" s="638">
        <v>45691</v>
      </c>
      <c r="E58" s="638">
        <v>46055</v>
      </c>
      <c r="F58" s="548">
        <v>1800</v>
      </c>
      <c r="G58" s="548">
        <v>696</v>
      </c>
      <c r="H58" s="377" t="s">
        <v>5263</v>
      </c>
      <c r="I58" s="646">
        <f t="shared" si="0"/>
        <v>0.38666666666666666</v>
      </c>
    </row>
    <row r="59" spans="1:9" ht="43.15" hidden="1">
      <c r="A59" s="476" t="s">
        <v>5698</v>
      </c>
      <c r="B59" s="515" t="s">
        <v>5814</v>
      </c>
      <c r="C59" s="515" t="s">
        <v>5815</v>
      </c>
      <c r="D59" s="516">
        <v>45751</v>
      </c>
      <c r="E59" s="516">
        <v>46115</v>
      </c>
      <c r="F59" s="517">
        <v>391117</v>
      </c>
      <c r="G59" s="517">
        <v>115478.91</v>
      </c>
      <c r="H59" s="515" t="s">
        <v>5320</v>
      </c>
      <c r="I59" s="643">
        <f t="shared" si="0"/>
        <v>0.29525413111677579</v>
      </c>
    </row>
    <row r="60" spans="1:9" ht="28.9" hidden="1">
      <c r="A60" s="476" t="s">
        <v>1288</v>
      </c>
      <c r="B60" s="515" t="s">
        <v>5664</v>
      </c>
      <c r="C60" s="515" t="s">
        <v>5665</v>
      </c>
      <c r="D60" s="516">
        <v>45691</v>
      </c>
      <c r="E60" s="516">
        <v>46055</v>
      </c>
      <c r="F60" s="248">
        <v>2000</v>
      </c>
      <c r="G60" s="248">
        <v>1715</v>
      </c>
      <c r="H60" s="515" t="s">
        <v>5263</v>
      </c>
      <c r="I60" s="643">
        <f t="shared" si="0"/>
        <v>0.85750000000000004</v>
      </c>
    </row>
    <row r="61" spans="1:9" ht="28.9" hidden="1">
      <c r="A61" s="849" t="s">
        <v>1288</v>
      </c>
      <c r="B61" s="689" t="s">
        <v>5823</v>
      </c>
      <c r="C61" s="515" t="s">
        <v>5838</v>
      </c>
      <c r="D61" s="690">
        <v>46056</v>
      </c>
      <c r="E61" s="690">
        <v>46420</v>
      </c>
      <c r="F61" s="248">
        <v>1980</v>
      </c>
      <c r="G61" s="248">
        <v>0</v>
      </c>
      <c r="H61" s="515" t="s">
        <v>5263</v>
      </c>
      <c r="I61" s="643">
        <f t="shared" si="0"/>
        <v>0</v>
      </c>
    </row>
    <row r="62" spans="1:9" ht="28.9" hidden="1">
      <c r="A62" s="849"/>
      <c r="B62" s="689"/>
      <c r="C62" s="515" t="s">
        <v>5839</v>
      </c>
      <c r="D62" s="689"/>
      <c r="E62" s="689"/>
      <c r="F62" s="248">
        <v>220</v>
      </c>
      <c r="G62" s="248">
        <v>0</v>
      </c>
      <c r="H62" s="515" t="s">
        <v>5263</v>
      </c>
      <c r="I62" s="643">
        <f t="shared" si="0"/>
        <v>0</v>
      </c>
    </row>
    <row r="63" spans="1:9" ht="28.9" hidden="1">
      <c r="A63" s="476" t="s">
        <v>5833</v>
      </c>
      <c r="B63" s="241" t="s">
        <v>5829</v>
      </c>
      <c r="C63" s="241" t="s">
        <v>5830</v>
      </c>
      <c r="D63" s="244">
        <v>46043</v>
      </c>
      <c r="E63" s="244">
        <v>46407</v>
      </c>
      <c r="F63" s="242">
        <v>192</v>
      </c>
      <c r="G63" s="242">
        <v>0</v>
      </c>
      <c r="H63" s="515" t="s">
        <v>5263</v>
      </c>
      <c r="I63" s="643">
        <f t="shared" si="0"/>
        <v>0</v>
      </c>
    </row>
    <row r="64" spans="1:9" ht="28.9" hidden="1">
      <c r="A64" s="476" t="s">
        <v>5840</v>
      </c>
      <c r="B64" s="241" t="s">
        <v>5841</v>
      </c>
      <c r="C64" s="250" t="s">
        <v>5842</v>
      </c>
      <c r="D64" s="244">
        <v>46056</v>
      </c>
      <c r="E64" s="244">
        <v>46311</v>
      </c>
      <c r="F64" s="242">
        <v>1500</v>
      </c>
      <c r="G64" s="242">
        <v>0</v>
      </c>
      <c r="H64" s="515" t="s">
        <v>5263</v>
      </c>
      <c r="I64" s="643">
        <f t="shared" si="0"/>
        <v>0</v>
      </c>
    </row>
    <row r="65" spans="1:9" ht="28.9" hidden="1">
      <c r="A65" s="476" t="s">
        <v>5780</v>
      </c>
      <c r="B65" s="515" t="s">
        <v>5764</v>
      </c>
      <c r="C65" s="515" t="s">
        <v>5765</v>
      </c>
      <c r="D65" s="516">
        <v>45889</v>
      </c>
      <c r="E65" s="516">
        <v>46253</v>
      </c>
      <c r="F65" s="517">
        <v>2500</v>
      </c>
      <c r="G65" s="517">
        <v>914</v>
      </c>
      <c r="H65" s="515" t="s">
        <v>5263</v>
      </c>
      <c r="I65" s="643">
        <f t="shared" si="0"/>
        <v>0.36559999999999998</v>
      </c>
    </row>
    <row r="66" spans="1:9" ht="43.15" hidden="1">
      <c r="A66" s="285" t="s">
        <v>5843</v>
      </c>
      <c r="B66" s="241" t="s">
        <v>5844</v>
      </c>
      <c r="C66" s="250" t="s">
        <v>5842</v>
      </c>
      <c r="D66" s="244">
        <v>46054</v>
      </c>
      <c r="E66" s="244">
        <v>46352</v>
      </c>
      <c r="F66" s="517">
        <v>2500</v>
      </c>
      <c r="G66" s="517">
        <v>700.4</v>
      </c>
      <c r="H66" s="515" t="s">
        <v>5263</v>
      </c>
      <c r="I66" s="643">
        <f t="shared" si="0"/>
        <v>0.28015999999999996</v>
      </c>
    </row>
    <row r="67" spans="1:9" ht="28.9" hidden="1">
      <c r="A67" s="476" t="s">
        <v>5641</v>
      </c>
      <c r="B67" s="515" t="s">
        <v>5771</v>
      </c>
      <c r="C67" s="515" t="s">
        <v>5772</v>
      </c>
      <c r="D67" s="516">
        <v>45988</v>
      </c>
      <c r="E67" s="516">
        <v>46352</v>
      </c>
      <c r="F67" s="517">
        <v>700</v>
      </c>
      <c r="G67" s="517">
        <v>54.4</v>
      </c>
      <c r="H67" s="515" t="s">
        <v>5263</v>
      </c>
      <c r="I67" s="643">
        <f t="shared" ref="I67:I129" si="1">G67/F67</f>
        <v>7.7714285714285708E-2</v>
      </c>
    </row>
    <row r="68" spans="1:9" ht="28.9" hidden="1">
      <c r="A68" s="476" t="s">
        <v>5309</v>
      </c>
      <c r="B68" s="515" t="s">
        <v>5764</v>
      </c>
      <c r="C68" s="515" t="s">
        <v>5765</v>
      </c>
      <c r="D68" s="516">
        <v>45889</v>
      </c>
      <c r="E68" s="516">
        <v>46253</v>
      </c>
      <c r="F68" s="517">
        <v>25000</v>
      </c>
      <c r="G68" s="517">
        <v>12043</v>
      </c>
      <c r="H68" s="515" t="s">
        <v>5263</v>
      </c>
      <c r="I68" s="643">
        <f t="shared" si="1"/>
        <v>0.48171999999999998</v>
      </c>
    </row>
    <row r="69" spans="1:9" ht="28.9" hidden="1">
      <c r="A69" s="285" t="s">
        <v>5310</v>
      </c>
      <c r="B69" s="241" t="s">
        <v>5764</v>
      </c>
      <c r="C69" s="241" t="s">
        <v>5765</v>
      </c>
      <c r="D69" s="244">
        <v>45916</v>
      </c>
      <c r="E69" s="244">
        <v>46280</v>
      </c>
      <c r="F69" s="242">
        <v>10000</v>
      </c>
      <c r="G69" s="517">
        <v>3133</v>
      </c>
      <c r="H69" s="515" t="s">
        <v>5263</v>
      </c>
      <c r="I69" s="643">
        <f t="shared" si="1"/>
        <v>0.31330000000000002</v>
      </c>
    </row>
    <row r="70" spans="1:9" ht="28.9" hidden="1">
      <c r="A70" s="476" t="s">
        <v>5311</v>
      </c>
      <c r="B70" s="241" t="s">
        <v>5716</v>
      </c>
      <c r="C70" s="241" t="s">
        <v>5717</v>
      </c>
      <c r="D70" s="244">
        <v>45777</v>
      </c>
      <c r="E70" s="244">
        <v>46141</v>
      </c>
      <c r="F70" s="242">
        <v>120</v>
      </c>
      <c r="G70" s="242">
        <v>102</v>
      </c>
      <c r="H70" s="515" t="s">
        <v>5263</v>
      </c>
      <c r="I70" s="643">
        <f t="shared" si="1"/>
        <v>0.85</v>
      </c>
    </row>
    <row r="71" spans="1:9" ht="28.9" hidden="1">
      <c r="A71" s="476" t="s">
        <v>5671</v>
      </c>
      <c r="B71" s="515" t="s">
        <v>5664</v>
      </c>
      <c r="C71" s="515" t="s">
        <v>5665</v>
      </c>
      <c r="D71" s="516">
        <v>45691</v>
      </c>
      <c r="E71" s="516">
        <v>46055</v>
      </c>
      <c r="F71" s="517">
        <v>2000</v>
      </c>
      <c r="G71" s="517">
        <v>194</v>
      </c>
      <c r="H71" s="515" t="s">
        <v>5263</v>
      </c>
      <c r="I71" s="643">
        <f t="shared" si="1"/>
        <v>9.7000000000000003E-2</v>
      </c>
    </row>
    <row r="72" spans="1:9" ht="28.9" hidden="1">
      <c r="A72" s="476" t="s">
        <v>5314</v>
      </c>
      <c r="B72" s="515" t="s">
        <v>5764</v>
      </c>
      <c r="C72" s="515" t="s">
        <v>5765</v>
      </c>
      <c r="D72" s="516">
        <v>45889</v>
      </c>
      <c r="E72" s="516">
        <v>46253</v>
      </c>
      <c r="F72" s="517">
        <v>1300</v>
      </c>
      <c r="G72" s="517">
        <v>1106.17</v>
      </c>
      <c r="H72" s="515" t="s">
        <v>5263</v>
      </c>
      <c r="I72" s="643">
        <f t="shared" si="1"/>
        <v>0.8509000000000001</v>
      </c>
    </row>
    <row r="73" spans="1:9" ht="28.9" hidden="1">
      <c r="A73" s="476" t="s">
        <v>5316</v>
      </c>
      <c r="B73" s="515" t="s">
        <v>5771</v>
      </c>
      <c r="C73" s="515" t="s">
        <v>5772</v>
      </c>
      <c r="D73" s="516">
        <v>45946</v>
      </c>
      <c r="E73" s="516">
        <v>46310</v>
      </c>
      <c r="F73" s="517">
        <v>15000</v>
      </c>
      <c r="G73" s="517">
        <v>2694.58</v>
      </c>
      <c r="H73" s="515" t="s">
        <v>5263</v>
      </c>
      <c r="I73" s="643">
        <f t="shared" si="1"/>
        <v>0.17963866666666667</v>
      </c>
    </row>
    <row r="74" spans="1:9" ht="28.9" hidden="1">
      <c r="A74" s="476" t="s">
        <v>5680</v>
      </c>
      <c r="B74" s="515" t="s">
        <v>5674</v>
      </c>
      <c r="C74" s="515" t="s">
        <v>5675</v>
      </c>
      <c r="D74" s="516">
        <v>45715</v>
      </c>
      <c r="E74" s="516">
        <v>46079</v>
      </c>
      <c r="F74" s="517">
        <v>12500</v>
      </c>
      <c r="G74" s="517">
        <v>12251.68</v>
      </c>
      <c r="H74" s="515" t="s">
        <v>5679</v>
      </c>
      <c r="I74" s="643">
        <f t="shared" si="1"/>
        <v>0.98013440000000007</v>
      </c>
    </row>
    <row r="75" spans="1:9" ht="28.9" hidden="1">
      <c r="A75" s="476" t="s">
        <v>5642</v>
      </c>
      <c r="B75" s="241" t="s">
        <v>5829</v>
      </c>
      <c r="C75" s="241" t="s">
        <v>5830</v>
      </c>
      <c r="D75" s="244">
        <v>46043</v>
      </c>
      <c r="E75" s="244">
        <v>46407</v>
      </c>
      <c r="F75" s="242">
        <v>1300</v>
      </c>
      <c r="G75" s="242">
        <v>19.45</v>
      </c>
      <c r="H75" s="515" t="s">
        <v>5679</v>
      </c>
      <c r="I75" s="643">
        <f t="shared" si="1"/>
        <v>1.496153846153846E-2</v>
      </c>
    </row>
    <row r="76" spans="1:9" ht="28.9" hidden="1">
      <c r="A76" s="476" t="s">
        <v>5718</v>
      </c>
      <c r="B76" s="241" t="s">
        <v>5716</v>
      </c>
      <c r="C76" s="241" t="s">
        <v>5717</v>
      </c>
      <c r="D76" s="244">
        <v>45777</v>
      </c>
      <c r="E76" s="244">
        <v>46141</v>
      </c>
      <c r="F76" s="270">
        <v>114.46</v>
      </c>
      <c r="G76" s="270">
        <v>0.65</v>
      </c>
      <c r="H76" s="515" t="s">
        <v>5263</v>
      </c>
      <c r="I76" s="643">
        <f t="shared" si="1"/>
        <v>5.6788397693517392E-3</v>
      </c>
    </row>
    <row r="77" spans="1:9" ht="28.9" hidden="1">
      <c r="A77" s="476" t="s">
        <v>5699</v>
      </c>
      <c r="B77" s="515" t="s">
        <v>5696</v>
      </c>
      <c r="C77" s="515" t="s">
        <v>5697</v>
      </c>
      <c r="D77" s="516">
        <v>45751</v>
      </c>
      <c r="E77" s="516">
        <v>46115</v>
      </c>
      <c r="F77" s="517">
        <v>31000</v>
      </c>
      <c r="G77" s="517">
        <v>5874.98</v>
      </c>
      <c r="H77" s="515" t="s">
        <v>5263</v>
      </c>
      <c r="I77" s="643">
        <f t="shared" si="1"/>
        <v>0.18951548387096773</v>
      </c>
    </row>
    <row r="78" spans="1:9" ht="28.9" hidden="1">
      <c r="A78" s="476" t="s">
        <v>5325</v>
      </c>
      <c r="B78" s="515" t="s">
        <v>5812</v>
      </c>
      <c r="C78" s="515" t="s">
        <v>5813</v>
      </c>
      <c r="D78" s="516">
        <v>45996</v>
      </c>
      <c r="E78" s="516">
        <v>46725</v>
      </c>
      <c r="F78" s="517">
        <v>12000</v>
      </c>
      <c r="G78" s="517">
        <f>1218+2601</f>
        <v>3819</v>
      </c>
      <c r="H78" s="515" t="s">
        <v>5263</v>
      </c>
      <c r="I78" s="643">
        <f t="shared" si="1"/>
        <v>0.31824999999999998</v>
      </c>
    </row>
    <row r="79" spans="1:9" ht="28.9" hidden="1">
      <c r="A79" s="476" t="s">
        <v>5326</v>
      </c>
      <c r="B79" s="515" t="s">
        <v>5708</v>
      </c>
      <c r="C79" s="515" t="s">
        <v>5709</v>
      </c>
      <c r="D79" s="516">
        <v>45870</v>
      </c>
      <c r="E79" s="516">
        <v>46599</v>
      </c>
      <c r="F79" s="517">
        <v>20000</v>
      </c>
      <c r="G79" s="517">
        <v>14410</v>
      </c>
      <c r="H79" s="515" t="s">
        <v>5263</v>
      </c>
      <c r="I79" s="643">
        <f t="shared" si="1"/>
        <v>0.72050000000000003</v>
      </c>
    </row>
    <row r="80" spans="1:9" ht="28.9" hidden="1">
      <c r="A80" s="476" t="s">
        <v>5327</v>
      </c>
      <c r="B80" s="515" t="s">
        <v>5823</v>
      </c>
      <c r="C80" s="515" t="s">
        <v>5824</v>
      </c>
      <c r="D80" s="516">
        <v>46023</v>
      </c>
      <c r="E80" s="516">
        <v>46387</v>
      </c>
      <c r="F80" s="517">
        <v>2500</v>
      </c>
      <c r="G80" s="517">
        <v>17.52</v>
      </c>
      <c r="H80" s="515" t="s">
        <v>5263</v>
      </c>
      <c r="I80" s="643">
        <f t="shared" si="1"/>
        <v>7.0079999999999995E-3</v>
      </c>
    </row>
    <row r="81" spans="1:9" ht="28.9" hidden="1">
      <c r="A81" s="476" t="s">
        <v>5520</v>
      </c>
      <c r="B81" s="515" t="s">
        <v>5736</v>
      </c>
      <c r="C81" s="515" t="s">
        <v>5737</v>
      </c>
      <c r="D81" s="516">
        <v>45941</v>
      </c>
      <c r="E81" s="516">
        <v>46125</v>
      </c>
      <c r="F81" s="517">
        <v>55</v>
      </c>
      <c r="G81" s="517">
        <v>18.98</v>
      </c>
      <c r="H81" s="515" t="s">
        <v>5263</v>
      </c>
      <c r="I81" s="643">
        <f t="shared" si="1"/>
        <v>0.34509090909090911</v>
      </c>
    </row>
    <row r="82" spans="1:9" ht="28.9" hidden="1">
      <c r="A82" s="476" t="s">
        <v>5801</v>
      </c>
      <c r="B82" s="515" t="s">
        <v>5799</v>
      </c>
      <c r="C82" s="515" t="s">
        <v>5800</v>
      </c>
      <c r="D82" s="516">
        <v>45968</v>
      </c>
      <c r="E82" s="516">
        <v>46332</v>
      </c>
      <c r="F82" s="517">
        <v>6250</v>
      </c>
      <c r="G82" s="517">
        <v>0</v>
      </c>
      <c r="H82" s="515" t="s">
        <v>5679</v>
      </c>
      <c r="I82" s="643">
        <f t="shared" si="1"/>
        <v>0</v>
      </c>
    </row>
    <row r="83" spans="1:9" ht="28.9" hidden="1">
      <c r="A83" s="476" t="s">
        <v>5328</v>
      </c>
      <c r="B83" s="515" t="s">
        <v>5708</v>
      </c>
      <c r="C83" s="515" t="s">
        <v>5709</v>
      </c>
      <c r="D83" s="244">
        <v>45870</v>
      </c>
      <c r="E83" s="244">
        <v>46234</v>
      </c>
      <c r="F83" s="517">
        <v>39960</v>
      </c>
      <c r="G83" s="517">
        <v>13156.55</v>
      </c>
      <c r="H83" s="515" t="s">
        <v>5263</v>
      </c>
      <c r="I83" s="643">
        <f t="shared" si="1"/>
        <v>0.32924299299299298</v>
      </c>
    </row>
    <row r="84" spans="1:9" ht="28.9" hidden="1">
      <c r="A84" s="476" t="s">
        <v>149</v>
      </c>
      <c r="B84" s="515" t="s">
        <v>5722</v>
      </c>
      <c r="C84" s="515" t="s">
        <v>5723</v>
      </c>
      <c r="D84" s="516">
        <v>45798</v>
      </c>
      <c r="E84" s="516">
        <v>46162</v>
      </c>
      <c r="F84" s="517">
        <v>5800</v>
      </c>
      <c r="G84" s="517">
        <v>2234.85</v>
      </c>
      <c r="H84" s="515" t="s">
        <v>5263</v>
      </c>
      <c r="I84" s="643">
        <f t="shared" si="1"/>
        <v>0.38531896551724137</v>
      </c>
    </row>
    <row r="85" spans="1:9" ht="28.9" hidden="1">
      <c r="A85" s="476" t="s">
        <v>5802</v>
      </c>
      <c r="B85" s="515" t="s">
        <v>5799</v>
      </c>
      <c r="C85" s="515" t="s">
        <v>5800</v>
      </c>
      <c r="D85" s="516">
        <v>45968</v>
      </c>
      <c r="E85" s="516">
        <v>46332</v>
      </c>
      <c r="F85" s="517">
        <v>240</v>
      </c>
      <c r="G85" s="517">
        <v>18.844000000000001</v>
      </c>
      <c r="H85" s="515" t="s">
        <v>5263</v>
      </c>
      <c r="I85" s="643">
        <f t="shared" si="1"/>
        <v>7.8516666666666665E-2</v>
      </c>
    </row>
    <row r="86" spans="1:9" ht="28.9" hidden="1">
      <c r="A86" s="476" t="s">
        <v>5700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3000</v>
      </c>
      <c r="G86" s="517">
        <v>2880.4539100000002</v>
      </c>
      <c r="H86" s="515" t="s">
        <v>5263</v>
      </c>
      <c r="I86" s="643">
        <f t="shared" si="1"/>
        <v>0.96015130333333343</v>
      </c>
    </row>
    <row r="87" spans="1:9" ht="28.9" hidden="1">
      <c r="A87" s="476" t="s">
        <v>5681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40000</v>
      </c>
      <c r="G87" s="517">
        <v>29477.564910000001</v>
      </c>
      <c r="H87" s="515" t="s">
        <v>5263</v>
      </c>
      <c r="I87" s="643">
        <f t="shared" si="1"/>
        <v>0.73693912275000006</v>
      </c>
    </row>
    <row r="88" spans="1:9" ht="28.9" hidden="1">
      <c r="A88" s="476" t="s">
        <v>277</v>
      </c>
      <c r="B88" s="241" t="s">
        <v>5764</v>
      </c>
      <c r="C88" s="241" t="s">
        <v>5765</v>
      </c>
      <c r="D88" s="244">
        <v>45916</v>
      </c>
      <c r="E88" s="244">
        <v>46280</v>
      </c>
      <c r="F88" s="517">
        <v>90000</v>
      </c>
      <c r="G88" s="517">
        <v>34641</v>
      </c>
      <c r="H88" s="515" t="s">
        <v>5263</v>
      </c>
      <c r="I88" s="643">
        <f t="shared" si="1"/>
        <v>0.38490000000000002</v>
      </c>
    </row>
    <row r="89" spans="1:9" ht="28.9" hidden="1">
      <c r="A89" s="476" t="s">
        <v>5331</v>
      </c>
      <c r="B89" s="515" t="s">
        <v>5766</v>
      </c>
      <c r="C89" s="515" t="s">
        <v>5767</v>
      </c>
      <c r="D89" s="516">
        <v>45940</v>
      </c>
      <c r="E89" s="516">
        <v>46304</v>
      </c>
      <c r="F89" s="517">
        <v>1100</v>
      </c>
      <c r="G89" s="517">
        <v>109.568</v>
      </c>
      <c r="H89" s="515" t="s">
        <v>5263</v>
      </c>
      <c r="I89" s="643">
        <f t="shared" si="1"/>
        <v>9.9607272727272725E-2</v>
      </c>
    </row>
    <row r="90" spans="1:9" ht="43.15" hidden="1">
      <c r="A90" s="476" t="s">
        <v>5682</v>
      </c>
      <c r="B90" s="515" t="s">
        <v>5725</v>
      </c>
      <c r="C90" s="515" t="s">
        <v>5727</v>
      </c>
      <c r="D90" s="516">
        <v>45715</v>
      </c>
      <c r="E90" s="516">
        <v>46079</v>
      </c>
      <c r="F90" s="517">
        <v>1200</v>
      </c>
      <c r="G90" s="517">
        <v>545.73699999999997</v>
      </c>
      <c r="H90" s="515" t="s">
        <v>5263</v>
      </c>
      <c r="I90" s="643">
        <f t="shared" si="1"/>
        <v>0.4547808333333333</v>
      </c>
    </row>
    <row r="91" spans="1:9" ht="28.9" hidden="1">
      <c r="A91" s="476" t="s">
        <v>5594</v>
      </c>
      <c r="B91" s="515" t="s">
        <v>5736</v>
      </c>
      <c r="C91" s="515" t="s">
        <v>5737</v>
      </c>
      <c r="D91" s="516">
        <v>45861</v>
      </c>
      <c r="E91" s="516">
        <v>46225</v>
      </c>
      <c r="F91" s="517">
        <v>325</v>
      </c>
      <c r="G91" s="517">
        <v>28.99</v>
      </c>
      <c r="H91" s="515" t="s">
        <v>5263</v>
      </c>
      <c r="I91" s="643">
        <f t="shared" si="1"/>
        <v>8.9200000000000002E-2</v>
      </c>
    </row>
    <row r="92" spans="1:9" ht="28.9" hidden="1">
      <c r="A92" s="476" t="s">
        <v>5332</v>
      </c>
      <c r="B92" s="515" t="s">
        <v>5696</v>
      </c>
      <c r="C92" s="515" t="s">
        <v>5697</v>
      </c>
      <c r="D92" s="516">
        <v>45751</v>
      </c>
      <c r="E92" s="516">
        <v>46115</v>
      </c>
      <c r="F92" s="517">
        <v>220</v>
      </c>
      <c r="G92" s="517">
        <v>218.5</v>
      </c>
      <c r="H92" s="515" t="s">
        <v>5263</v>
      </c>
      <c r="I92" s="643">
        <f t="shared" si="1"/>
        <v>0.99318181818181817</v>
      </c>
    </row>
    <row r="93" spans="1:9" ht="28.9" hidden="1">
      <c r="A93" s="476" t="s">
        <v>5332</v>
      </c>
      <c r="B93" s="241" t="s">
        <v>5821</v>
      </c>
      <c r="C93" s="515" t="s">
        <v>5822</v>
      </c>
      <c r="D93" s="516">
        <v>46017</v>
      </c>
      <c r="E93" s="516">
        <v>46115</v>
      </c>
      <c r="F93" s="517">
        <v>120</v>
      </c>
      <c r="G93" s="517">
        <v>65</v>
      </c>
      <c r="H93" s="515" t="s">
        <v>5263</v>
      </c>
      <c r="I93" s="643">
        <f t="shared" si="1"/>
        <v>0.54166666666666663</v>
      </c>
    </row>
    <row r="94" spans="1:9" ht="28.9" hidden="1">
      <c r="A94" s="476" t="s">
        <v>168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5000</v>
      </c>
      <c r="G94" s="517">
        <v>2045</v>
      </c>
      <c r="H94" s="515" t="s">
        <v>5263</v>
      </c>
      <c r="I94" s="643">
        <f t="shared" si="1"/>
        <v>0.40899999999999997</v>
      </c>
    </row>
    <row r="95" spans="1:9" ht="28.9" hidden="1">
      <c r="A95" s="476" t="s">
        <v>5335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2500</v>
      </c>
      <c r="G95" s="517">
        <v>267</v>
      </c>
      <c r="H95" s="515" t="s">
        <v>5263</v>
      </c>
      <c r="I95" s="643">
        <f t="shared" si="1"/>
        <v>0.10680000000000001</v>
      </c>
    </row>
    <row r="96" spans="1:9" ht="28.9" hidden="1">
      <c r="A96" s="476" t="s">
        <v>5340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0</v>
      </c>
      <c r="H96" s="515" t="s">
        <v>5263</v>
      </c>
      <c r="I96" s="643">
        <f t="shared" si="1"/>
        <v>0</v>
      </c>
    </row>
    <row r="97" spans="1:9" ht="28.9" hidden="1">
      <c r="A97" s="476" t="s">
        <v>5341</v>
      </c>
      <c r="B97" s="515" t="s">
        <v>5736</v>
      </c>
      <c r="C97" s="515" t="s">
        <v>5737</v>
      </c>
      <c r="D97" s="516">
        <v>45861</v>
      </c>
      <c r="E97" s="516">
        <v>46225</v>
      </c>
      <c r="F97" s="517">
        <v>5200</v>
      </c>
      <c r="G97" s="517">
        <v>529</v>
      </c>
      <c r="H97" s="515" t="s">
        <v>5263</v>
      </c>
      <c r="I97" s="643">
        <f t="shared" si="1"/>
        <v>0.10173076923076924</v>
      </c>
    </row>
    <row r="98" spans="1:9" ht="28.9" hidden="1">
      <c r="A98" s="476" t="s">
        <v>5701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5000</v>
      </c>
      <c r="G98" s="517">
        <v>153</v>
      </c>
      <c r="H98" s="515" t="s">
        <v>5263</v>
      </c>
      <c r="I98" s="643">
        <f t="shared" si="1"/>
        <v>3.0599999999999999E-2</v>
      </c>
    </row>
    <row r="99" spans="1:9" ht="28.9" hidden="1">
      <c r="A99" s="476" t="s">
        <v>4593</v>
      </c>
      <c r="B99" s="515" t="s">
        <v>5664</v>
      </c>
      <c r="C99" s="515" t="s">
        <v>5665</v>
      </c>
      <c r="D99" s="516">
        <v>45691</v>
      </c>
      <c r="E99" s="516">
        <v>46055</v>
      </c>
      <c r="F99" s="517">
        <v>8000</v>
      </c>
      <c r="G99" s="517">
        <v>7204</v>
      </c>
      <c r="H99" s="515" t="s">
        <v>5263</v>
      </c>
      <c r="I99" s="643">
        <f t="shared" si="1"/>
        <v>0.90049999999999997</v>
      </c>
    </row>
    <row r="100" spans="1:9" ht="28.9" hidden="1">
      <c r="A100" s="285" t="s">
        <v>4593</v>
      </c>
      <c r="B100" s="250" t="s">
        <v>5823</v>
      </c>
      <c r="C100" s="250" t="s">
        <v>5837</v>
      </c>
      <c r="D100" s="244">
        <v>46056</v>
      </c>
      <c r="E100" s="244">
        <v>46420</v>
      </c>
      <c r="F100" s="517">
        <v>8000</v>
      </c>
      <c r="G100" s="517">
        <v>559</v>
      </c>
      <c r="H100" s="515" t="s">
        <v>5263</v>
      </c>
      <c r="I100" s="643">
        <f t="shared" si="1"/>
        <v>6.9875000000000007E-2</v>
      </c>
    </row>
    <row r="101" spans="1:9" ht="28.9" hidden="1">
      <c r="A101" s="476" t="s">
        <v>5803</v>
      </c>
      <c r="B101" s="515" t="s">
        <v>5799</v>
      </c>
      <c r="C101" s="515" t="s">
        <v>5800</v>
      </c>
      <c r="D101" s="516">
        <v>45968</v>
      </c>
      <c r="E101" s="516">
        <v>46332</v>
      </c>
      <c r="F101" s="517">
        <v>400</v>
      </c>
      <c r="G101" s="517">
        <v>58</v>
      </c>
      <c r="H101" s="515" t="s">
        <v>5263</v>
      </c>
      <c r="I101" s="643">
        <f t="shared" si="1"/>
        <v>0.14499999999999999</v>
      </c>
    </row>
    <row r="102" spans="1:9" ht="28.9" hidden="1">
      <c r="A102" s="476" t="s">
        <v>5834</v>
      </c>
      <c r="B102" s="241" t="s">
        <v>5829</v>
      </c>
      <c r="C102" s="241" t="s">
        <v>5830</v>
      </c>
      <c r="D102" s="244">
        <v>46043</v>
      </c>
      <c r="E102" s="244">
        <v>46407</v>
      </c>
      <c r="F102" s="242">
        <v>3000</v>
      </c>
      <c r="G102" s="242">
        <v>0</v>
      </c>
      <c r="H102" s="515" t="s">
        <v>5263</v>
      </c>
      <c r="I102" s="643">
        <f t="shared" si="1"/>
        <v>0</v>
      </c>
    </row>
    <row r="103" spans="1:9" ht="28.9" hidden="1">
      <c r="A103" s="476" t="s">
        <v>173</v>
      </c>
      <c r="B103" s="241" t="s">
        <v>5716</v>
      </c>
      <c r="C103" s="241" t="s">
        <v>5717</v>
      </c>
      <c r="D103" s="244">
        <v>45777</v>
      </c>
      <c r="E103" s="244">
        <v>46141</v>
      </c>
      <c r="F103" s="242">
        <v>7200</v>
      </c>
      <c r="G103" s="242">
        <v>4186</v>
      </c>
      <c r="H103" s="515" t="s">
        <v>5263</v>
      </c>
      <c r="I103" s="643">
        <f t="shared" si="1"/>
        <v>0.58138888888888884</v>
      </c>
    </row>
    <row r="104" spans="1:9" ht="28.9" hidden="1">
      <c r="A104" s="476" t="s">
        <v>5781</v>
      </c>
      <c r="B104" s="515" t="s">
        <v>5771</v>
      </c>
      <c r="C104" s="515" t="s">
        <v>5772</v>
      </c>
      <c r="D104" s="516">
        <v>45946</v>
      </c>
      <c r="E104" s="516">
        <v>46310</v>
      </c>
      <c r="F104" s="517">
        <v>972</v>
      </c>
      <c r="G104" s="517">
        <v>0</v>
      </c>
      <c r="H104" s="515" t="s">
        <v>5263</v>
      </c>
      <c r="I104" s="643">
        <f t="shared" si="1"/>
        <v>0</v>
      </c>
    </row>
    <row r="105" spans="1:9" ht="28.9">
      <c r="A105" s="476" t="s">
        <v>5528</v>
      </c>
      <c r="B105" s="515" t="s">
        <v>5823</v>
      </c>
      <c r="C105" s="515" t="s">
        <v>5824</v>
      </c>
      <c r="D105" s="516">
        <v>46023</v>
      </c>
      <c r="E105" s="516">
        <v>46387</v>
      </c>
      <c r="F105" s="517">
        <v>525</v>
      </c>
      <c r="G105" s="517">
        <v>0</v>
      </c>
      <c r="H105" s="515" t="s">
        <v>5263</v>
      </c>
      <c r="I105" s="643">
        <f t="shared" si="1"/>
        <v>0</v>
      </c>
    </row>
    <row r="106" spans="1:9" ht="28.9">
      <c r="A106" s="476" t="s">
        <v>5529</v>
      </c>
      <c r="B106" s="515" t="s">
        <v>5823</v>
      </c>
      <c r="C106" s="515" t="s">
        <v>5824</v>
      </c>
      <c r="D106" s="516">
        <v>46023</v>
      </c>
      <c r="E106" s="516">
        <v>46387</v>
      </c>
      <c r="F106" s="517">
        <v>85</v>
      </c>
      <c r="G106" s="517">
        <v>0</v>
      </c>
      <c r="H106" s="515" t="s">
        <v>5263</v>
      </c>
      <c r="I106" s="643">
        <f t="shared" si="1"/>
        <v>0</v>
      </c>
    </row>
    <row r="107" spans="1:9" ht="28.9" hidden="1">
      <c r="A107" s="476" t="s">
        <v>5702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576</v>
      </c>
      <c r="G107" s="517">
        <v>0</v>
      </c>
      <c r="H107" s="515" t="s">
        <v>5263</v>
      </c>
      <c r="I107" s="643">
        <f t="shared" si="1"/>
        <v>0</v>
      </c>
    </row>
    <row r="108" spans="1:9" ht="28.9">
      <c r="A108" s="476" t="s">
        <v>2714</v>
      </c>
      <c r="B108" s="515" t="s">
        <v>5764</v>
      </c>
      <c r="C108" s="515" t="s">
        <v>5765</v>
      </c>
      <c r="D108" s="516">
        <v>45889</v>
      </c>
      <c r="E108" s="516">
        <v>46253</v>
      </c>
      <c r="F108" s="517">
        <v>400000</v>
      </c>
      <c r="G108" s="517">
        <v>260198</v>
      </c>
      <c r="H108" s="515" t="s">
        <v>5351</v>
      </c>
      <c r="I108" s="643">
        <f t="shared" si="1"/>
        <v>0.65049500000000005</v>
      </c>
    </row>
    <row r="109" spans="1:9" ht="28.9">
      <c r="A109" s="476" t="s">
        <v>5835</v>
      </c>
      <c r="B109" s="241" t="s">
        <v>5829</v>
      </c>
      <c r="C109" s="241" t="s">
        <v>5830</v>
      </c>
      <c r="D109" s="244">
        <v>46043</v>
      </c>
      <c r="E109" s="244">
        <v>46407</v>
      </c>
      <c r="F109" s="242">
        <v>1210</v>
      </c>
      <c r="G109" s="242">
        <v>0</v>
      </c>
      <c r="H109" s="515" t="s">
        <v>5351</v>
      </c>
      <c r="I109" s="643">
        <f t="shared" si="1"/>
        <v>0</v>
      </c>
    </row>
    <row r="110" spans="1:9" ht="28.9" hidden="1">
      <c r="A110" s="476" t="s">
        <v>5530</v>
      </c>
      <c r="B110" s="515" t="s">
        <v>5722</v>
      </c>
      <c r="C110" s="515" t="s">
        <v>5723</v>
      </c>
      <c r="D110" s="516">
        <v>45798</v>
      </c>
      <c r="E110" s="516">
        <v>46162</v>
      </c>
      <c r="F110" s="517">
        <v>1500000</v>
      </c>
      <c r="G110" s="517">
        <v>995650</v>
      </c>
      <c r="H110" s="515" t="s">
        <v>5351</v>
      </c>
      <c r="I110" s="643">
        <f t="shared" si="1"/>
        <v>0.66376666666666662</v>
      </c>
    </row>
    <row r="111" spans="1:9" ht="28.9" hidden="1">
      <c r="A111" s="476" t="s">
        <v>5531</v>
      </c>
      <c r="B111" s="515" t="s">
        <v>5722</v>
      </c>
      <c r="C111" s="515" t="s">
        <v>5723</v>
      </c>
      <c r="D111" s="516">
        <v>45798</v>
      </c>
      <c r="E111" s="516">
        <v>46162</v>
      </c>
      <c r="F111" s="517">
        <v>600000</v>
      </c>
      <c r="G111" s="517">
        <v>208548</v>
      </c>
      <c r="H111" s="515" t="s">
        <v>5351</v>
      </c>
      <c r="I111" s="643">
        <f t="shared" si="1"/>
        <v>0.34758</v>
      </c>
    </row>
    <row r="112" spans="1:9" ht="43.15" hidden="1">
      <c r="A112" s="476" t="s">
        <v>5782</v>
      </c>
      <c r="B112" s="515" t="s">
        <v>5845</v>
      </c>
      <c r="C112" s="515" t="s">
        <v>5846</v>
      </c>
      <c r="D112" s="516">
        <v>45889</v>
      </c>
      <c r="E112" s="516">
        <v>46253</v>
      </c>
      <c r="F112" s="517">
        <v>34000000</v>
      </c>
      <c r="G112" s="517">
        <v>0</v>
      </c>
      <c r="H112" s="515" t="s">
        <v>5351</v>
      </c>
      <c r="I112" s="643">
        <f t="shared" si="1"/>
        <v>0</v>
      </c>
    </row>
    <row r="113" spans="1:9" ht="28.9" hidden="1">
      <c r="A113" s="476" t="s">
        <v>5719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2000000</v>
      </c>
      <c r="G113" s="242">
        <v>58400</v>
      </c>
      <c r="H113" s="515" t="s">
        <v>5351</v>
      </c>
      <c r="I113" s="643">
        <f t="shared" si="1"/>
        <v>2.92E-2</v>
      </c>
    </row>
    <row r="114" spans="1:9" ht="28.9" hidden="1">
      <c r="A114" s="476" t="s">
        <v>5683</v>
      </c>
      <c r="B114" s="515" t="s">
        <v>5674</v>
      </c>
      <c r="C114" s="515" t="s">
        <v>5675</v>
      </c>
      <c r="D114" s="516">
        <v>45715</v>
      </c>
      <c r="E114" s="516">
        <v>46079</v>
      </c>
      <c r="F114" s="517">
        <v>5893644</v>
      </c>
      <c r="G114" s="517">
        <v>1301458</v>
      </c>
      <c r="H114" s="515" t="s">
        <v>5351</v>
      </c>
      <c r="I114" s="643">
        <f t="shared" si="1"/>
        <v>0.22082399276237247</v>
      </c>
    </row>
    <row r="115" spans="1:9" ht="28.9" hidden="1">
      <c r="A115" s="476" t="s">
        <v>5783</v>
      </c>
      <c r="B115" s="515" t="s">
        <v>5773</v>
      </c>
      <c r="C115" s="515" t="s">
        <v>5774</v>
      </c>
      <c r="D115" s="516">
        <v>45931</v>
      </c>
      <c r="E115" s="516">
        <v>46295</v>
      </c>
      <c r="F115" s="517">
        <v>29850</v>
      </c>
      <c r="G115" s="517">
        <v>176</v>
      </c>
      <c r="H115" s="515" t="s">
        <v>5351</v>
      </c>
      <c r="I115" s="643">
        <f t="shared" si="1"/>
        <v>5.8961474036850923E-3</v>
      </c>
    </row>
    <row r="116" spans="1:9" ht="28.9" hidden="1">
      <c r="A116" s="476" t="s">
        <v>5355</v>
      </c>
      <c r="B116" s="515" t="s">
        <v>5736</v>
      </c>
      <c r="C116" s="515" t="s">
        <v>5737</v>
      </c>
      <c r="D116" s="516">
        <v>45831</v>
      </c>
      <c r="E116" s="516">
        <v>46195</v>
      </c>
      <c r="F116" s="517">
        <v>1650000</v>
      </c>
      <c r="G116" s="517">
        <v>1643542</v>
      </c>
      <c r="H116" s="515" t="s">
        <v>5351</v>
      </c>
      <c r="I116" s="643">
        <f t="shared" si="1"/>
        <v>0.99608606060606064</v>
      </c>
    </row>
    <row r="117" spans="1:9" ht="28.9" hidden="1">
      <c r="A117" s="285" t="s">
        <v>5847</v>
      </c>
      <c r="B117" s="241" t="s">
        <v>5844</v>
      </c>
      <c r="C117" s="250" t="s">
        <v>5842</v>
      </c>
      <c r="D117" s="244">
        <v>46054</v>
      </c>
      <c r="E117" s="244">
        <v>46253</v>
      </c>
      <c r="F117" s="517">
        <v>25000</v>
      </c>
      <c r="G117" s="517">
        <v>0</v>
      </c>
      <c r="H117" s="515" t="s">
        <v>5351</v>
      </c>
      <c r="I117" s="643">
        <f t="shared" si="1"/>
        <v>0</v>
      </c>
    </row>
    <row r="118" spans="1:9" ht="28.9" hidden="1">
      <c r="A118" s="476" t="s">
        <v>5357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50000</v>
      </c>
      <c r="G118" s="517">
        <v>20239</v>
      </c>
      <c r="H118" s="515" t="s">
        <v>5351</v>
      </c>
      <c r="I118" s="643">
        <f t="shared" si="1"/>
        <v>0.40477999999999997</v>
      </c>
    </row>
    <row r="119" spans="1:9" ht="28.9" hidden="1">
      <c r="A119" s="476" t="s">
        <v>5595</v>
      </c>
      <c r="B119" s="515" t="s">
        <v>5799</v>
      </c>
      <c r="C119" s="515" t="s">
        <v>5800</v>
      </c>
      <c r="D119" s="516">
        <v>45968</v>
      </c>
      <c r="E119" s="516">
        <v>46332</v>
      </c>
      <c r="F119" s="517">
        <v>5000000</v>
      </c>
      <c r="G119" s="517">
        <v>497292</v>
      </c>
      <c r="H119" s="515" t="s">
        <v>5351</v>
      </c>
      <c r="I119" s="643">
        <f t="shared" si="1"/>
        <v>9.9458400000000002E-2</v>
      </c>
    </row>
    <row r="120" spans="1:9" ht="28.9" hidden="1">
      <c r="A120" s="476" t="s">
        <v>5384</v>
      </c>
      <c r="B120" s="515" t="s">
        <v>5804</v>
      </c>
      <c r="C120" s="515" t="s">
        <v>5805</v>
      </c>
      <c r="D120" s="516">
        <v>45958</v>
      </c>
      <c r="E120" s="516">
        <v>46049</v>
      </c>
      <c r="F120" s="517">
        <v>4</v>
      </c>
      <c r="G120" s="517">
        <v>0</v>
      </c>
      <c r="H120" s="515" t="s">
        <v>5351</v>
      </c>
      <c r="I120" s="643">
        <f t="shared" si="1"/>
        <v>0</v>
      </c>
    </row>
    <row r="121" spans="1:9" ht="28.9" hidden="1">
      <c r="A121" s="476" t="s">
        <v>5384</v>
      </c>
      <c r="B121" s="241" t="s">
        <v>5829</v>
      </c>
      <c r="C121" s="241" t="s">
        <v>5830</v>
      </c>
      <c r="D121" s="244">
        <v>46043</v>
      </c>
      <c r="E121" s="244">
        <v>46407</v>
      </c>
      <c r="F121" s="242">
        <v>10</v>
      </c>
      <c r="G121" s="242">
        <v>2</v>
      </c>
      <c r="H121" s="515" t="s">
        <v>5351</v>
      </c>
      <c r="I121" s="643">
        <f t="shared" si="1"/>
        <v>0.2</v>
      </c>
    </row>
    <row r="122" spans="1:9" ht="28.9">
      <c r="A122" s="476" t="s">
        <v>5703</v>
      </c>
      <c r="B122" s="515" t="s">
        <v>5696</v>
      </c>
      <c r="C122" s="515" t="s">
        <v>5697</v>
      </c>
      <c r="D122" s="516">
        <v>45751</v>
      </c>
      <c r="E122" s="516">
        <v>46115</v>
      </c>
      <c r="F122" s="517">
        <v>25</v>
      </c>
      <c r="G122" s="517">
        <v>0</v>
      </c>
      <c r="H122" s="515" t="s">
        <v>5351</v>
      </c>
      <c r="I122" s="643">
        <f t="shared" si="1"/>
        <v>0</v>
      </c>
    </row>
    <row r="123" spans="1:9" ht="28.9">
      <c r="A123" s="476" t="s">
        <v>5643</v>
      </c>
      <c r="B123" s="515" t="s">
        <v>5823</v>
      </c>
      <c r="C123" s="515" t="s">
        <v>5824</v>
      </c>
      <c r="D123" s="516">
        <v>46023</v>
      </c>
      <c r="E123" s="516">
        <v>46202</v>
      </c>
      <c r="F123" s="517">
        <v>255</v>
      </c>
      <c r="G123" s="517">
        <v>0</v>
      </c>
      <c r="H123" s="515" t="s">
        <v>5351</v>
      </c>
      <c r="I123" s="643">
        <f t="shared" si="1"/>
        <v>0</v>
      </c>
    </row>
    <row r="124" spans="1:9" ht="43.15" hidden="1">
      <c r="A124" s="476" t="s">
        <v>5754</v>
      </c>
      <c r="B124" s="515" t="s">
        <v>5755</v>
      </c>
      <c r="C124" s="515" t="s">
        <v>5756</v>
      </c>
      <c r="D124" s="516">
        <v>45854</v>
      </c>
      <c r="E124" s="516">
        <v>46218</v>
      </c>
      <c r="F124" s="611">
        <v>717410000</v>
      </c>
      <c r="G124" s="611">
        <v>240254819.65000001</v>
      </c>
      <c r="H124" s="515" t="s">
        <v>5502</v>
      </c>
      <c r="I124" s="643">
        <f t="shared" si="1"/>
        <v>0.33489193020727337</v>
      </c>
    </row>
    <row r="125" spans="1:9" ht="28.9">
      <c r="A125" s="476" t="s">
        <v>5537</v>
      </c>
      <c r="B125" s="515" t="s">
        <v>5771</v>
      </c>
      <c r="C125" s="515" t="s">
        <v>5772</v>
      </c>
      <c r="D125" s="516">
        <v>45946</v>
      </c>
      <c r="E125" s="516">
        <v>46310</v>
      </c>
      <c r="F125" s="517">
        <v>4000</v>
      </c>
      <c r="G125" s="517">
        <v>0</v>
      </c>
      <c r="H125" s="515" t="s">
        <v>5263</v>
      </c>
      <c r="I125" s="643">
        <f t="shared" si="1"/>
        <v>0</v>
      </c>
    </row>
    <row r="126" spans="1:9" ht="28.9">
      <c r="A126" s="476" t="s">
        <v>5784</v>
      </c>
      <c r="B126" s="515" t="s">
        <v>5766</v>
      </c>
      <c r="C126" s="515" t="s">
        <v>5767</v>
      </c>
      <c r="D126" s="516">
        <v>45915</v>
      </c>
      <c r="E126" s="516">
        <v>46279</v>
      </c>
      <c r="F126" s="517">
        <v>1550</v>
      </c>
      <c r="G126" s="517">
        <v>0</v>
      </c>
      <c r="H126" s="515" t="s">
        <v>5263</v>
      </c>
      <c r="I126" s="643">
        <f t="shared" si="1"/>
        <v>0</v>
      </c>
    </row>
    <row r="127" spans="1:9" ht="28.9" hidden="1">
      <c r="A127" s="849" t="s">
        <v>5744</v>
      </c>
      <c r="B127" s="689" t="s">
        <v>5745</v>
      </c>
      <c r="C127" s="515" t="s">
        <v>5746</v>
      </c>
      <c r="D127" s="690">
        <v>45839</v>
      </c>
      <c r="E127" s="690">
        <v>46203</v>
      </c>
      <c r="F127" s="517">
        <v>38700000</v>
      </c>
      <c r="G127" s="613">
        <v>24627523</v>
      </c>
      <c r="H127" s="515" t="s">
        <v>5502</v>
      </c>
      <c r="I127" s="643">
        <f t="shared" si="1"/>
        <v>0.6363701033591731</v>
      </c>
    </row>
    <row r="128" spans="1:9" ht="28.9" hidden="1">
      <c r="A128" s="849"/>
      <c r="B128" s="689"/>
      <c r="C128" s="515" t="s">
        <v>5747</v>
      </c>
      <c r="D128" s="690"/>
      <c r="E128" s="690"/>
      <c r="F128" s="517">
        <v>4300000</v>
      </c>
      <c r="G128" s="613">
        <v>4281175</v>
      </c>
      <c r="H128" s="515" t="s">
        <v>5502</v>
      </c>
      <c r="I128" s="643">
        <f t="shared" si="1"/>
        <v>0.99562209302325577</v>
      </c>
    </row>
    <row r="129" spans="1:9" ht="28.9" hidden="1">
      <c r="A129" s="476" t="s">
        <v>5785</v>
      </c>
      <c r="B129" s="515" t="s">
        <v>5786</v>
      </c>
      <c r="C129" s="515" t="s">
        <v>5826</v>
      </c>
      <c r="D129" s="516">
        <v>45870</v>
      </c>
      <c r="E129" s="516">
        <v>46053</v>
      </c>
      <c r="F129" s="517">
        <v>84500000</v>
      </c>
      <c r="G129" s="613">
        <v>25230492.910733603</v>
      </c>
      <c r="H129" s="515" t="s">
        <v>5502</v>
      </c>
      <c r="I129" s="643">
        <f t="shared" si="1"/>
        <v>0.29858571491992431</v>
      </c>
    </row>
    <row r="130" spans="1:9" ht="28.9" hidden="1">
      <c r="A130" s="849" t="s">
        <v>5748</v>
      </c>
      <c r="B130" s="689" t="s">
        <v>5745</v>
      </c>
      <c r="C130" s="515" t="s">
        <v>5746</v>
      </c>
      <c r="D130" s="690">
        <v>45839</v>
      </c>
      <c r="E130" s="690">
        <v>46203</v>
      </c>
      <c r="F130" s="517">
        <v>67500000</v>
      </c>
      <c r="G130" s="613">
        <v>60070069.798770763</v>
      </c>
      <c r="H130" s="515" t="s">
        <v>5502</v>
      </c>
      <c r="I130" s="643">
        <f t="shared" ref="I130:I145" si="2">G130/F130</f>
        <v>0.88992695998178906</v>
      </c>
    </row>
    <row r="131" spans="1:9" ht="28.9" hidden="1">
      <c r="A131" s="849"/>
      <c r="B131" s="689"/>
      <c r="C131" s="515" t="s">
        <v>5747</v>
      </c>
      <c r="D131" s="690"/>
      <c r="E131" s="690"/>
      <c r="F131" s="517">
        <v>7500000</v>
      </c>
      <c r="G131" s="613">
        <v>7403517.8731632391</v>
      </c>
      <c r="H131" s="515" t="s">
        <v>5502</v>
      </c>
      <c r="I131" s="643">
        <f t="shared" si="2"/>
        <v>0.98713571642176523</v>
      </c>
    </row>
    <row r="132" spans="1:9" ht="28.9" hidden="1">
      <c r="A132" s="476" t="s">
        <v>5789</v>
      </c>
      <c r="B132" s="515" t="s">
        <v>5786</v>
      </c>
      <c r="C132" s="515" t="s">
        <v>5826</v>
      </c>
      <c r="D132" s="516">
        <v>45870</v>
      </c>
      <c r="E132" s="516">
        <v>46053</v>
      </c>
      <c r="F132" s="517">
        <v>281000000</v>
      </c>
      <c r="G132" s="613">
        <v>279653034.4387272</v>
      </c>
      <c r="H132" s="515" t="s">
        <v>5502</v>
      </c>
      <c r="I132" s="643">
        <f t="shared" si="2"/>
        <v>0.9952065282516982</v>
      </c>
    </row>
    <row r="133" spans="1:9" ht="28.9" hidden="1">
      <c r="A133" s="849" t="s">
        <v>5749</v>
      </c>
      <c r="B133" s="689" t="s">
        <v>5745</v>
      </c>
      <c r="C133" s="515" t="s">
        <v>5746</v>
      </c>
      <c r="D133" s="690">
        <v>45839</v>
      </c>
      <c r="E133" s="690">
        <v>46203</v>
      </c>
      <c r="F133" s="517">
        <v>126900000</v>
      </c>
      <c r="G133" s="613">
        <v>106454209.21252213</v>
      </c>
      <c r="H133" s="515" t="s">
        <v>5502</v>
      </c>
      <c r="I133" s="643">
        <f t="shared" si="2"/>
        <v>0.83888265730907907</v>
      </c>
    </row>
    <row r="134" spans="1:9" ht="28.9" hidden="1">
      <c r="A134" s="849"/>
      <c r="B134" s="689"/>
      <c r="C134" s="515" t="s">
        <v>5747</v>
      </c>
      <c r="D134" s="690"/>
      <c r="E134" s="690"/>
      <c r="F134" s="517">
        <v>14100000</v>
      </c>
      <c r="G134" s="613">
        <v>12680724.317477867</v>
      </c>
      <c r="H134" s="515" t="s">
        <v>5502</v>
      </c>
      <c r="I134" s="643">
        <f t="shared" si="2"/>
        <v>0.89934215017573527</v>
      </c>
    </row>
    <row r="135" spans="1:9" ht="28.9" hidden="1">
      <c r="A135" s="476" t="s">
        <v>5790</v>
      </c>
      <c r="B135" s="515" t="s">
        <v>5786</v>
      </c>
      <c r="C135" s="515" t="s">
        <v>5826</v>
      </c>
      <c r="D135" s="516">
        <v>45870</v>
      </c>
      <c r="E135" s="516">
        <v>46053</v>
      </c>
      <c r="F135" s="517">
        <v>97500000</v>
      </c>
      <c r="G135" s="613">
        <v>97499993.646125093</v>
      </c>
      <c r="H135" s="515" t="s">
        <v>5502</v>
      </c>
      <c r="I135" s="643">
        <f t="shared" si="2"/>
        <v>0.99999993483205218</v>
      </c>
    </row>
    <row r="136" spans="1:9" ht="28.9" hidden="1">
      <c r="A136" s="476" t="s">
        <v>5750</v>
      </c>
      <c r="B136" s="515" t="s">
        <v>5745</v>
      </c>
      <c r="C136" s="515" t="s">
        <v>5751</v>
      </c>
      <c r="D136" s="516">
        <v>45839</v>
      </c>
      <c r="E136" s="516">
        <v>46203</v>
      </c>
      <c r="F136" s="517">
        <v>6000000</v>
      </c>
      <c r="G136" s="613">
        <v>4856287</v>
      </c>
      <c r="H136" s="515" t="s">
        <v>5502</v>
      </c>
      <c r="I136" s="643">
        <f t="shared" si="2"/>
        <v>0.80938116666666671</v>
      </c>
    </row>
    <row r="137" spans="1:9" ht="28.9" hidden="1">
      <c r="A137" s="476" t="s">
        <v>5816</v>
      </c>
      <c r="B137" s="515" t="s">
        <v>5812</v>
      </c>
      <c r="C137" s="515" t="s">
        <v>5813</v>
      </c>
      <c r="D137" s="516">
        <v>45996</v>
      </c>
      <c r="E137" s="516">
        <v>46725</v>
      </c>
      <c r="F137" s="517">
        <v>60</v>
      </c>
      <c r="G137" s="517">
        <v>0</v>
      </c>
      <c r="H137" s="515" t="s">
        <v>5351</v>
      </c>
      <c r="I137" s="643">
        <f t="shared" si="2"/>
        <v>0</v>
      </c>
    </row>
    <row r="138" spans="1:9" ht="28.9" hidden="1">
      <c r="A138" s="476" t="s">
        <v>5817</v>
      </c>
      <c r="B138" s="515" t="s">
        <v>5812</v>
      </c>
      <c r="C138" s="515" t="s">
        <v>5813</v>
      </c>
      <c r="D138" s="516">
        <v>45996</v>
      </c>
      <c r="E138" s="516">
        <v>46725</v>
      </c>
      <c r="F138" s="517">
        <v>20</v>
      </c>
      <c r="G138" s="517">
        <v>0</v>
      </c>
      <c r="H138" s="515" t="s">
        <v>5351</v>
      </c>
      <c r="I138" s="643">
        <f t="shared" si="2"/>
        <v>0</v>
      </c>
    </row>
    <row r="139" spans="1:9" ht="28.9" hidden="1">
      <c r="A139" s="476" t="s">
        <v>5653</v>
      </c>
      <c r="B139" s="515" t="s">
        <v>5757</v>
      </c>
      <c r="C139" s="515" t="s">
        <v>5758</v>
      </c>
      <c r="D139" s="516">
        <v>45848</v>
      </c>
      <c r="E139" s="516">
        <v>46577</v>
      </c>
      <c r="F139" s="517">
        <v>10</v>
      </c>
      <c r="G139" s="517">
        <v>7</v>
      </c>
      <c r="H139" s="515" t="s">
        <v>5351</v>
      </c>
      <c r="I139" s="643">
        <f t="shared" si="2"/>
        <v>0.7</v>
      </c>
    </row>
    <row r="140" spans="1:9" ht="28.9" hidden="1">
      <c r="A140" s="476" t="s">
        <v>5732</v>
      </c>
      <c r="B140" s="515" t="s">
        <v>5733</v>
      </c>
      <c r="C140" s="515" t="s">
        <v>5734</v>
      </c>
      <c r="D140" s="516">
        <v>45814</v>
      </c>
      <c r="E140" s="516">
        <v>46543</v>
      </c>
      <c r="F140" s="517">
        <v>6</v>
      </c>
      <c r="G140" s="517">
        <v>1</v>
      </c>
      <c r="H140" s="515" t="s">
        <v>5351</v>
      </c>
      <c r="I140" s="643">
        <f t="shared" si="2"/>
        <v>0.16666666666666666</v>
      </c>
    </row>
    <row r="141" spans="1:9" ht="28.9" hidden="1">
      <c r="A141" s="476" t="s">
        <v>5818</v>
      </c>
      <c r="B141" s="515" t="s">
        <v>5812</v>
      </c>
      <c r="C141" s="515" t="s">
        <v>5813</v>
      </c>
      <c r="D141" s="516">
        <v>45996</v>
      </c>
      <c r="E141" s="516">
        <v>47091</v>
      </c>
      <c r="F141" s="517">
        <v>50</v>
      </c>
      <c r="G141" s="517">
        <v>0</v>
      </c>
      <c r="H141" s="515" t="s">
        <v>5351</v>
      </c>
      <c r="I141" s="643">
        <f t="shared" si="2"/>
        <v>0</v>
      </c>
    </row>
    <row r="142" spans="1:9" ht="28.9" hidden="1">
      <c r="A142" s="476" t="s">
        <v>5827</v>
      </c>
      <c r="B142" s="515" t="s">
        <v>5823</v>
      </c>
      <c r="C142" s="515" t="s">
        <v>5824</v>
      </c>
      <c r="D142" s="516">
        <v>46023</v>
      </c>
      <c r="E142" s="516">
        <v>46387</v>
      </c>
      <c r="F142" s="517">
        <v>40375000</v>
      </c>
      <c r="G142" s="517">
        <v>4229102</v>
      </c>
      <c r="H142" s="515" t="s">
        <v>5351</v>
      </c>
      <c r="I142" s="643">
        <f t="shared" si="2"/>
        <v>0.10474556037151703</v>
      </c>
    </row>
    <row r="143" spans="1:9" ht="28.9" hidden="1">
      <c r="A143" s="476" t="s">
        <v>5791</v>
      </c>
      <c r="B143" s="515" t="s">
        <v>5764</v>
      </c>
      <c r="C143" s="515" t="s">
        <v>5765</v>
      </c>
      <c r="D143" s="516">
        <v>45889</v>
      </c>
      <c r="E143" s="516">
        <v>46253</v>
      </c>
      <c r="F143" s="517">
        <v>9919980</v>
      </c>
      <c r="G143" s="517">
        <v>4250892</v>
      </c>
      <c r="H143" s="515" t="s">
        <v>5351</v>
      </c>
      <c r="I143" s="643">
        <f t="shared" si="2"/>
        <v>0.42851820265766666</v>
      </c>
    </row>
    <row r="144" spans="1:9" ht="28.9">
      <c r="A144" s="476" t="s">
        <v>5367</v>
      </c>
      <c r="B144" s="515" t="s">
        <v>5674</v>
      </c>
      <c r="C144" s="515" t="s">
        <v>5675</v>
      </c>
      <c r="D144" s="516">
        <v>45715</v>
      </c>
      <c r="E144" s="516">
        <v>46079</v>
      </c>
      <c r="F144" s="517">
        <v>3500000</v>
      </c>
      <c r="G144" s="517">
        <v>395721</v>
      </c>
      <c r="H144" s="515" t="s">
        <v>5351</v>
      </c>
      <c r="I144" s="643">
        <f t="shared" si="2"/>
        <v>0.11306314285714286</v>
      </c>
    </row>
    <row r="145" spans="1:9" ht="28.9" hidden="1">
      <c r="A145" s="476" t="s">
        <v>5720</v>
      </c>
      <c r="B145" s="515" t="s">
        <v>5716</v>
      </c>
      <c r="C145" s="515" t="s">
        <v>5717</v>
      </c>
      <c r="D145" s="516">
        <v>45777</v>
      </c>
      <c r="E145" s="516">
        <v>46141</v>
      </c>
      <c r="F145" s="517">
        <v>300</v>
      </c>
      <c r="G145" s="517">
        <v>0</v>
      </c>
      <c r="H145" s="515" t="s">
        <v>5351</v>
      </c>
      <c r="I145" s="643">
        <f t="shared" si="2"/>
        <v>0</v>
      </c>
    </row>
    <row r="146" spans="1:9" ht="29.45" thickBot="1">
      <c r="A146" s="647" t="s">
        <v>5792</v>
      </c>
      <c r="B146" s="648" t="s">
        <v>5771</v>
      </c>
      <c r="C146" s="648" t="s">
        <v>5772</v>
      </c>
      <c r="D146" s="649">
        <v>45946</v>
      </c>
      <c r="E146" s="649">
        <v>46310</v>
      </c>
      <c r="F146" s="650">
        <v>12.5</v>
      </c>
      <c r="G146" s="650">
        <v>0</v>
      </c>
      <c r="H146" s="648" t="s">
        <v>5679</v>
      </c>
      <c r="I146" s="651">
        <f t="shared" ref="I146" si="3">G146/F146</f>
        <v>0</v>
      </c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</sheetData>
  <autoFilter ref="A3:I146" xr:uid="{6E0E4EF0-F65A-4EFC-ABE6-9B129962C7D1}">
    <filterColumn colId="0">
      <filters>
        <filter val="8309.90.00_x000a_(Ex 001)"/>
        <filter val="8309.90.00_x000a_(Ex 002)"/>
        <filter val="8452.10.00"/>
        <filter val="8482.10.10_x000a_(Ex 016)"/>
        <filter val="8535.10.00_x000a_(Ex 001)"/>
        <filter val="8535.90.90_x000a_(Ex 002)"/>
        <filter val="8544.60.00_x000a_(Ex 001)"/>
        <filter val="8544.60.00_x000a_(Ex 004)"/>
        <filter val="9018.90.69_x000a_(Ex 001)"/>
        <filter val="9021.10.10_x000a_(Ex 003)"/>
      </filters>
    </filterColumn>
  </autoFilter>
  <mergeCells count="22">
    <mergeCell ref="A133:A134"/>
    <mergeCell ref="B133:B134"/>
    <mergeCell ref="D133:D134"/>
    <mergeCell ref="E133:E134"/>
    <mergeCell ref="A127:A128"/>
    <mergeCell ref="B127:B128"/>
    <mergeCell ref="D127:D128"/>
    <mergeCell ref="E127:E128"/>
    <mergeCell ref="A130:A131"/>
    <mergeCell ref="B130:B131"/>
    <mergeCell ref="D130:D131"/>
    <mergeCell ref="E130:E131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4324-0CD2-4B3C-96EA-6351CFB0BB37}">
  <dimension ref="A1:I132"/>
  <sheetViews>
    <sheetView topLeftCell="A92" zoomScaleNormal="100" workbookViewId="0">
      <selection activeCell="A103" sqref="A103:XFD103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5848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850" t="s">
        <v>9</v>
      </c>
      <c r="B4" s="851" t="s">
        <v>5728</v>
      </c>
      <c r="C4" s="640" t="s">
        <v>5741</v>
      </c>
      <c r="D4" s="852">
        <v>45839</v>
      </c>
      <c r="E4" s="852">
        <v>46203</v>
      </c>
      <c r="F4" s="521">
        <v>108000</v>
      </c>
      <c r="G4" s="521">
        <v>12938</v>
      </c>
      <c r="H4" s="640" t="s">
        <v>5263</v>
      </c>
      <c r="I4" s="642">
        <f t="shared" ref="I4:I56" si="0">G4/F4</f>
        <v>0.11979629629629629</v>
      </c>
    </row>
    <row r="5" spans="1:9" ht="28.9">
      <c r="A5" s="849"/>
      <c r="B5" s="689"/>
      <c r="C5" s="515" t="s">
        <v>5742</v>
      </c>
      <c r="D5" s="690"/>
      <c r="E5" s="690"/>
      <c r="F5" s="517">
        <v>12000</v>
      </c>
      <c r="G5" s="517">
        <v>431</v>
      </c>
      <c r="H5" s="515" t="s">
        <v>5263</v>
      </c>
      <c r="I5" s="643">
        <f t="shared" si="0"/>
        <v>3.5916666666666666E-2</v>
      </c>
    </row>
    <row r="6" spans="1:9" ht="28.9">
      <c r="A6" s="476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67357.601999999999</v>
      </c>
      <c r="H6" s="515" t="s">
        <v>5263</v>
      </c>
      <c r="I6" s="643">
        <f t="shared" si="0"/>
        <v>8.9810135999999999E-2</v>
      </c>
    </row>
    <row r="7" spans="1:9" ht="28.9">
      <c r="A7" s="476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3627.3249999999998</v>
      </c>
      <c r="H7" s="515" t="s">
        <v>5263</v>
      </c>
      <c r="I7" s="643">
        <f t="shared" si="0"/>
        <v>0.12954732142857142</v>
      </c>
    </row>
    <row r="8" spans="1:9" ht="28.9">
      <c r="A8" s="285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772</v>
      </c>
      <c r="H8" s="515" t="s">
        <v>5263</v>
      </c>
      <c r="I8" s="643">
        <f t="shared" si="0"/>
        <v>0.64333333333333331</v>
      </c>
    </row>
    <row r="9" spans="1:9" ht="28.9">
      <c r="A9" s="285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30925.767</v>
      </c>
      <c r="H9" s="515" t="s">
        <v>5263</v>
      </c>
      <c r="I9" s="643">
        <f t="shared" si="0"/>
        <v>0.20617178</v>
      </c>
    </row>
    <row r="10" spans="1:9" ht="28.9">
      <c r="A10" s="285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113674.91800000001</v>
      </c>
      <c r="H10" s="515" t="s">
        <v>5263</v>
      </c>
      <c r="I10" s="643">
        <f t="shared" si="0"/>
        <v>0.42734931578947372</v>
      </c>
    </row>
    <row r="11" spans="1:9" ht="57.6">
      <c r="A11" s="476" t="s">
        <v>5762</v>
      </c>
      <c r="B11" s="515" t="s">
        <v>5760</v>
      </c>
      <c r="C11" s="515" t="s">
        <v>5761</v>
      </c>
      <c r="D11" s="516">
        <v>45863</v>
      </c>
      <c r="E11" s="516">
        <v>46227</v>
      </c>
      <c r="F11" s="248">
        <v>1965</v>
      </c>
      <c r="G11" s="248">
        <v>650.32000000000005</v>
      </c>
      <c r="H11" s="515" t="s">
        <v>5263</v>
      </c>
      <c r="I11" s="643">
        <f t="shared" si="0"/>
        <v>0.33095165394402037</v>
      </c>
    </row>
    <row r="12" spans="1:9" ht="28.9">
      <c r="A12" s="476" t="s">
        <v>5461</v>
      </c>
      <c r="B12" s="250" t="s">
        <v>5823</v>
      </c>
      <c r="C12" s="250" t="s">
        <v>5837</v>
      </c>
      <c r="D12" s="244">
        <v>46056</v>
      </c>
      <c r="E12" s="244">
        <v>46420</v>
      </c>
      <c r="F12" s="517">
        <v>30</v>
      </c>
      <c r="G12" s="517">
        <v>8.26</v>
      </c>
      <c r="H12" s="515" t="s">
        <v>5263</v>
      </c>
      <c r="I12" s="643">
        <f t="shared" si="0"/>
        <v>0.27533333333333332</v>
      </c>
    </row>
    <row r="13" spans="1:9" ht="28.9">
      <c r="A13" s="476" t="s">
        <v>5462</v>
      </c>
      <c r="B13" s="515" t="s">
        <v>5674</v>
      </c>
      <c r="C13" s="515" t="s">
        <v>5675</v>
      </c>
      <c r="D13" s="516">
        <v>45715</v>
      </c>
      <c r="E13" s="516">
        <v>46079</v>
      </c>
      <c r="F13" s="517">
        <v>490</v>
      </c>
      <c r="G13" s="517">
        <v>192.53</v>
      </c>
      <c r="H13" s="515" t="s">
        <v>5263</v>
      </c>
      <c r="I13" s="643">
        <f t="shared" si="0"/>
        <v>0.3929183673469388</v>
      </c>
    </row>
    <row r="14" spans="1:9" ht="28.9">
      <c r="A14" s="476" t="s">
        <v>5572</v>
      </c>
      <c r="B14" s="515" t="s">
        <v>5799</v>
      </c>
      <c r="C14" s="515" t="s">
        <v>5800</v>
      </c>
      <c r="D14" s="516">
        <v>45968</v>
      </c>
      <c r="E14" s="516">
        <v>46332</v>
      </c>
      <c r="F14" s="517">
        <v>80</v>
      </c>
      <c r="G14" s="517">
        <v>72</v>
      </c>
      <c r="H14" s="515" t="s">
        <v>5263</v>
      </c>
      <c r="I14" s="643">
        <f t="shared" si="0"/>
        <v>0.9</v>
      </c>
    </row>
    <row r="15" spans="1:9" ht="28.9">
      <c r="A15" s="476" t="s">
        <v>5831</v>
      </c>
      <c r="B15" s="241" t="s">
        <v>5829</v>
      </c>
      <c r="C15" s="241" t="s">
        <v>5830</v>
      </c>
      <c r="D15" s="244">
        <v>46043</v>
      </c>
      <c r="E15" s="244">
        <v>46407</v>
      </c>
      <c r="F15" s="242">
        <v>1750</v>
      </c>
      <c r="G15" s="242">
        <v>0</v>
      </c>
      <c r="H15" s="515" t="s">
        <v>5263</v>
      </c>
      <c r="I15" s="643">
        <f t="shared" si="0"/>
        <v>0</v>
      </c>
    </row>
    <row r="16" spans="1:9" ht="28.9">
      <c r="A16" s="476" t="s">
        <v>5463</v>
      </c>
      <c r="B16" s="241" t="s">
        <v>5716</v>
      </c>
      <c r="C16" s="241" t="s">
        <v>5717</v>
      </c>
      <c r="D16" s="244">
        <v>45777</v>
      </c>
      <c r="E16" s="244">
        <v>46141</v>
      </c>
      <c r="F16" s="242">
        <v>20000</v>
      </c>
      <c r="G16" s="242">
        <v>10850.14</v>
      </c>
      <c r="H16" s="515" t="s">
        <v>5263</v>
      </c>
      <c r="I16" s="643">
        <f t="shared" si="0"/>
        <v>0.54250699999999996</v>
      </c>
    </row>
    <row r="17" spans="1:9" ht="28.9">
      <c r="A17" s="476" t="s">
        <v>5487</v>
      </c>
      <c r="B17" s="515" t="s">
        <v>5722</v>
      </c>
      <c r="C17" s="515" t="s">
        <v>5723</v>
      </c>
      <c r="D17" s="516">
        <v>45798</v>
      </c>
      <c r="E17" s="516">
        <v>46162</v>
      </c>
      <c r="F17" s="517">
        <v>1250</v>
      </c>
      <c r="G17" s="517">
        <v>269.98</v>
      </c>
      <c r="H17" s="515" t="s">
        <v>5263</v>
      </c>
      <c r="I17" s="643">
        <f t="shared" si="0"/>
        <v>0.21598400000000001</v>
      </c>
    </row>
    <row r="18" spans="1:9" ht="28.9">
      <c r="A18" s="476" t="s">
        <v>5490</v>
      </c>
      <c r="B18" s="515" t="s">
        <v>5722</v>
      </c>
      <c r="C18" s="515" t="s">
        <v>5723</v>
      </c>
      <c r="D18" s="516">
        <v>45798</v>
      </c>
      <c r="E18" s="516">
        <v>46162</v>
      </c>
      <c r="F18" s="517">
        <v>1750</v>
      </c>
      <c r="G18" s="517">
        <v>645</v>
      </c>
      <c r="H18" s="515" t="s">
        <v>5263</v>
      </c>
      <c r="I18" s="643">
        <f t="shared" si="0"/>
        <v>0.36857142857142855</v>
      </c>
    </row>
    <row r="19" spans="1:9" ht="28.9">
      <c r="A19" s="476" t="s">
        <v>5614</v>
      </c>
      <c r="B19" s="515" t="s">
        <v>5823</v>
      </c>
      <c r="C19" s="515" t="s">
        <v>5824</v>
      </c>
      <c r="D19" s="516">
        <v>46023</v>
      </c>
      <c r="E19" s="516">
        <v>46387</v>
      </c>
      <c r="F19" s="517">
        <v>400</v>
      </c>
      <c r="G19" s="517">
        <v>40</v>
      </c>
      <c r="H19" s="515" t="s">
        <v>5263</v>
      </c>
      <c r="I19" s="643">
        <f t="shared" si="0"/>
        <v>0.1</v>
      </c>
    </row>
    <row r="20" spans="1:9" ht="28.9">
      <c r="A20" s="476" t="s">
        <v>4092</v>
      </c>
      <c r="B20" s="241" t="s">
        <v>5821</v>
      </c>
      <c r="C20" s="515" t="s">
        <v>5822</v>
      </c>
      <c r="D20" s="516">
        <v>46017</v>
      </c>
      <c r="E20" s="516">
        <v>46198</v>
      </c>
      <c r="F20" s="517">
        <v>200000</v>
      </c>
      <c r="G20" s="517">
        <v>153671.94699999999</v>
      </c>
      <c r="H20" s="515" t="s">
        <v>5263</v>
      </c>
      <c r="I20" s="643">
        <f t="shared" si="0"/>
        <v>0.76835973499999988</v>
      </c>
    </row>
    <row r="21" spans="1:9" ht="28.9">
      <c r="A21" s="476" t="s">
        <v>3125</v>
      </c>
      <c r="B21" s="515" t="s">
        <v>5722</v>
      </c>
      <c r="C21" s="515" t="s">
        <v>5723</v>
      </c>
      <c r="D21" s="516">
        <v>45798</v>
      </c>
      <c r="E21" s="516">
        <v>46162</v>
      </c>
      <c r="F21" s="517">
        <v>30000</v>
      </c>
      <c r="G21" s="517">
        <v>15071</v>
      </c>
      <c r="H21" s="515" t="s">
        <v>5263</v>
      </c>
      <c r="I21" s="643">
        <f t="shared" si="0"/>
        <v>0.50236666666666663</v>
      </c>
    </row>
    <row r="22" spans="1:9" ht="28.9">
      <c r="A22" s="476" t="s">
        <v>5281</v>
      </c>
      <c r="B22" s="515" t="s">
        <v>5696</v>
      </c>
      <c r="C22" s="515" t="s">
        <v>5697</v>
      </c>
      <c r="D22" s="516">
        <v>45751</v>
      </c>
      <c r="E22" s="516">
        <v>46115</v>
      </c>
      <c r="F22" s="517">
        <v>5000</v>
      </c>
      <c r="G22" s="517">
        <v>3397.5</v>
      </c>
      <c r="H22" s="515" t="s">
        <v>5263</v>
      </c>
      <c r="I22" s="643">
        <f t="shared" si="0"/>
        <v>0.67949999999999999</v>
      </c>
    </row>
    <row r="23" spans="1:9" ht="28.9">
      <c r="A23" s="476" t="s">
        <v>5763</v>
      </c>
      <c r="B23" s="515" t="s">
        <v>5764</v>
      </c>
      <c r="C23" s="515" t="s">
        <v>5765</v>
      </c>
      <c r="D23" s="516">
        <v>45889</v>
      </c>
      <c r="E23" s="516">
        <v>46253</v>
      </c>
      <c r="F23" s="517">
        <v>9000</v>
      </c>
      <c r="G23" s="517">
        <v>5770.5</v>
      </c>
      <c r="H23" s="515" t="s">
        <v>5263</v>
      </c>
      <c r="I23" s="643">
        <f t="shared" si="0"/>
        <v>0.64116666666666666</v>
      </c>
    </row>
    <row r="24" spans="1:9" ht="28.9">
      <c r="A24" s="476" t="s">
        <v>5282</v>
      </c>
      <c r="B24" s="515" t="s">
        <v>5771</v>
      </c>
      <c r="C24" s="515" t="s">
        <v>5772</v>
      </c>
      <c r="D24" s="516">
        <v>45975</v>
      </c>
      <c r="E24" s="516">
        <v>46339</v>
      </c>
      <c r="F24" s="517">
        <v>24650</v>
      </c>
      <c r="G24" s="517">
        <v>8320.9</v>
      </c>
      <c r="H24" s="515" t="s">
        <v>5263</v>
      </c>
      <c r="I24" s="643">
        <f t="shared" si="0"/>
        <v>0.33756186612576061</v>
      </c>
    </row>
    <row r="25" spans="1:9" ht="28.9">
      <c r="A25" s="476" t="s">
        <v>5283</v>
      </c>
      <c r="B25" s="515" t="s">
        <v>5766</v>
      </c>
      <c r="C25" s="515" t="s">
        <v>5767</v>
      </c>
      <c r="D25" s="516">
        <v>45915</v>
      </c>
      <c r="E25" s="516">
        <v>46279</v>
      </c>
      <c r="F25" s="517">
        <v>800000</v>
      </c>
      <c r="G25" s="517">
        <v>275123.73</v>
      </c>
      <c r="H25" s="515" t="s">
        <v>5263</v>
      </c>
      <c r="I25" s="643">
        <f t="shared" si="0"/>
        <v>0.34390466249999996</v>
      </c>
    </row>
    <row r="26" spans="1:9" ht="28.9">
      <c r="A26" s="476" t="s">
        <v>5600</v>
      </c>
      <c r="B26" s="515" t="s">
        <v>5768</v>
      </c>
      <c r="C26" s="515" t="s">
        <v>5769</v>
      </c>
      <c r="D26" s="516">
        <v>45901</v>
      </c>
      <c r="E26" s="516">
        <v>46265</v>
      </c>
      <c r="F26" s="517">
        <v>25000</v>
      </c>
      <c r="G26" s="517">
        <v>8307.7999999999993</v>
      </c>
      <c r="H26" s="515" t="s">
        <v>5263</v>
      </c>
      <c r="I26" s="643">
        <f t="shared" si="0"/>
        <v>0.332312</v>
      </c>
    </row>
    <row r="27" spans="1:9" ht="28.9">
      <c r="A27" s="476" t="s">
        <v>5825</v>
      </c>
      <c r="B27" s="515" t="s">
        <v>5823</v>
      </c>
      <c r="C27" s="515" t="s">
        <v>5824</v>
      </c>
      <c r="D27" s="516">
        <v>46023</v>
      </c>
      <c r="E27" s="516">
        <v>46387</v>
      </c>
      <c r="F27" s="517">
        <v>1650000</v>
      </c>
      <c r="G27" s="517">
        <v>331723</v>
      </c>
      <c r="H27" s="515" t="s">
        <v>5263</v>
      </c>
      <c r="I27" s="643">
        <f t="shared" si="0"/>
        <v>0.20104424242424243</v>
      </c>
    </row>
    <row r="28" spans="1:9" ht="28.9">
      <c r="A28" s="476" t="s">
        <v>5284</v>
      </c>
      <c r="B28" s="515" t="s">
        <v>5736</v>
      </c>
      <c r="C28" s="515" t="s">
        <v>5737</v>
      </c>
      <c r="D28" s="516">
        <v>45831</v>
      </c>
      <c r="E28" s="516">
        <v>46195</v>
      </c>
      <c r="F28" s="517">
        <v>35000</v>
      </c>
      <c r="G28" s="517">
        <v>21400</v>
      </c>
      <c r="H28" s="515" t="s">
        <v>5263</v>
      </c>
      <c r="I28" s="643">
        <f t="shared" si="0"/>
        <v>0.61142857142857143</v>
      </c>
    </row>
    <row r="29" spans="1:9" ht="28.9">
      <c r="A29" s="476" t="s">
        <v>57</v>
      </c>
      <c r="B29" s="515" t="s">
        <v>5764</v>
      </c>
      <c r="C29" s="515" t="s">
        <v>5765</v>
      </c>
      <c r="D29" s="516">
        <v>45884</v>
      </c>
      <c r="E29" s="516">
        <v>46248</v>
      </c>
      <c r="F29" s="517">
        <v>300000</v>
      </c>
      <c r="G29" s="517">
        <v>157407.88099999999</v>
      </c>
      <c r="H29" s="515" t="s">
        <v>5263</v>
      </c>
      <c r="I29" s="643">
        <f t="shared" si="0"/>
        <v>0.52469293666666661</v>
      </c>
    </row>
    <row r="30" spans="1:9" ht="28.9">
      <c r="A30" s="476" t="s">
        <v>1569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400000</v>
      </c>
      <c r="G30" s="517">
        <v>368445.99099999998</v>
      </c>
      <c r="H30" s="515" t="s">
        <v>5263</v>
      </c>
      <c r="I30" s="643">
        <f t="shared" si="0"/>
        <v>0.92111497749999993</v>
      </c>
    </row>
    <row r="31" spans="1:9" ht="28.9">
      <c r="A31" s="476" t="s">
        <v>5770</v>
      </c>
      <c r="B31" s="515" t="s">
        <v>5771</v>
      </c>
      <c r="C31" s="515" t="s">
        <v>5772</v>
      </c>
      <c r="D31" s="516">
        <v>45946</v>
      </c>
      <c r="E31" s="516">
        <v>46310</v>
      </c>
      <c r="F31" s="517">
        <v>10000</v>
      </c>
      <c r="G31" s="517">
        <v>2454</v>
      </c>
      <c r="H31" s="515" t="s">
        <v>5263</v>
      </c>
      <c r="I31" s="643">
        <f t="shared" si="0"/>
        <v>0.24540000000000001</v>
      </c>
    </row>
    <row r="32" spans="1:9" ht="28.9">
      <c r="A32" s="476" t="s">
        <v>5832</v>
      </c>
      <c r="B32" s="241" t="s">
        <v>5829</v>
      </c>
      <c r="C32" s="241" t="s">
        <v>5830</v>
      </c>
      <c r="D32" s="244">
        <v>46043</v>
      </c>
      <c r="E32" s="244">
        <v>46407</v>
      </c>
      <c r="F32" s="242">
        <v>150000</v>
      </c>
      <c r="G32" s="242">
        <v>15877.458000000001</v>
      </c>
      <c r="H32" s="515" t="s">
        <v>5263</v>
      </c>
      <c r="I32" s="643">
        <f t="shared" si="0"/>
        <v>0.10584972000000001</v>
      </c>
    </row>
    <row r="33" spans="1:9" ht="28.9">
      <c r="A33" s="476" t="s">
        <v>5421</v>
      </c>
      <c r="B33" s="515" t="s">
        <v>5823</v>
      </c>
      <c r="C33" s="515" t="s">
        <v>5824</v>
      </c>
      <c r="D33" s="516">
        <v>46023</v>
      </c>
      <c r="E33" s="516">
        <v>46387</v>
      </c>
      <c r="F33" s="517">
        <v>600</v>
      </c>
      <c r="G33" s="517">
        <v>129.94999999999999</v>
      </c>
      <c r="H33" s="515" t="s">
        <v>5263</v>
      </c>
      <c r="I33" s="643">
        <f t="shared" si="0"/>
        <v>0.21658333333333332</v>
      </c>
    </row>
    <row r="34" spans="1:9" ht="28.9">
      <c r="A34" s="476" t="s">
        <v>5676</v>
      </c>
      <c r="B34" s="241" t="s">
        <v>5829</v>
      </c>
      <c r="C34" s="241" t="s">
        <v>5830</v>
      </c>
      <c r="D34" s="244">
        <v>46043</v>
      </c>
      <c r="E34" s="244">
        <v>46407</v>
      </c>
      <c r="F34" s="242">
        <v>8400</v>
      </c>
      <c r="G34" s="242">
        <v>4060.6716390000001</v>
      </c>
      <c r="H34" s="515" t="s">
        <v>5263</v>
      </c>
      <c r="I34" s="643">
        <f t="shared" si="0"/>
        <v>0.48341329035714287</v>
      </c>
    </row>
    <row r="35" spans="1:9" ht="28.9">
      <c r="A35" s="476" t="s">
        <v>5491</v>
      </c>
      <c r="B35" s="515" t="s">
        <v>5696</v>
      </c>
      <c r="C35" s="515" t="s">
        <v>5697</v>
      </c>
      <c r="D35" s="516">
        <v>45751</v>
      </c>
      <c r="E35" s="516">
        <v>46115</v>
      </c>
      <c r="F35" s="517">
        <v>35000</v>
      </c>
      <c r="G35" s="517">
        <v>21877</v>
      </c>
      <c r="H35" s="515" t="s">
        <v>5263</v>
      </c>
      <c r="I35" s="643">
        <f t="shared" si="0"/>
        <v>0.62505714285714287</v>
      </c>
    </row>
    <row r="36" spans="1:9" ht="28.9">
      <c r="A36" s="285" t="s">
        <v>5668</v>
      </c>
      <c r="B36" s="241" t="s">
        <v>5829</v>
      </c>
      <c r="C36" s="250" t="s">
        <v>5830</v>
      </c>
      <c r="D36" s="244">
        <v>46056</v>
      </c>
      <c r="E36" s="244">
        <v>46235</v>
      </c>
      <c r="F36" s="517">
        <v>11500</v>
      </c>
      <c r="G36" s="517">
        <v>950.4</v>
      </c>
      <c r="H36" s="515" t="s">
        <v>5263</v>
      </c>
      <c r="I36" s="643">
        <f t="shared" si="0"/>
        <v>8.2643478260869568E-2</v>
      </c>
    </row>
    <row r="37" spans="1:9" ht="28.9">
      <c r="A37" s="476" t="s">
        <v>5677</v>
      </c>
      <c r="B37" s="515" t="s">
        <v>5674</v>
      </c>
      <c r="C37" s="515" t="s">
        <v>5675</v>
      </c>
      <c r="D37" s="516">
        <v>45715</v>
      </c>
      <c r="E37" s="516">
        <v>46079</v>
      </c>
      <c r="F37" s="517">
        <v>1400</v>
      </c>
      <c r="G37" s="517">
        <v>565.20000000000005</v>
      </c>
      <c r="H37" s="515" t="s">
        <v>5263</v>
      </c>
      <c r="I37" s="643">
        <f t="shared" si="0"/>
        <v>0.40371428571428575</v>
      </c>
    </row>
    <row r="38" spans="1:9" ht="28.9">
      <c r="A38" s="476" t="s">
        <v>5775</v>
      </c>
      <c r="B38" s="515" t="s">
        <v>5766</v>
      </c>
      <c r="C38" s="515" t="s">
        <v>5767</v>
      </c>
      <c r="D38" s="516">
        <v>45915</v>
      </c>
      <c r="E38" s="516">
        <v>46279</v>
      </c>
      <c r="F38" s="517">
        <v>20</v>
      </c>
      <c r="G38" s="529">
        <v>0.48499999999999999</v>
      </c>
      <c r="H38" s="515" t="s">
        <v>5263</v>
      </c>
      <c r="I38" s="643">
        <f t="shared" si="0"/>
        <v>2.4250000000000001E-2</v>
      </c>
    </row>
    <row r="39" spans="1:9" ht="28.9">
      <c r="A39" s="476" t="s">
        <v>5776</v>
      </c>
      <c r="B39" s="515" t="s">
        <v>5771</v>
      </c>
      <c r="C39" s="515" t="s">
        <v>5772</v>
      </c>
      <c r="D39" s="516">
        <v>45946</v>
      </c>
      <c r="E39" s="516">
        <v>46310</v>
      </c>
      <c r="F39" s="517">
        <v>3948</v>
      </c>
      <c r="G39" s="517">
        <v>0</v>
      </c>
      <c r="H39" s="515" t="s">
        <v>5351</v>
      </c>
      <c r="I39" s="643">
        <f t="shared" si="0"/>
        <v>0</v>
      </c>
    </row>
    <row r="40" spans="1:9" ht="28.9">
      <c r="A40" s="476" t="s">
        <v>5777</v>
      </c>
      <c r="B40" s="515" t="s">
        <v>5766</v>
      </c>
      <c r="C40" s="515" t="s">
        <v>5767</v>
      </c>
      <c r="D40" s="516">
        <v>46044</v>
      </c>
      <c r="E40" s="516">
        <v>46227</v>
      </c>
      <c r="F40" s="517">
        <v>48</v>
      </c>
      <c r="G40" s="517">
        <v>6</v>
      </c>
      <c r="H40" s="515" t="s">
        <v>5351</v>
      </c>
      <c r="I40" s="643">
        <f t="shared" si="0"/>
        <v>0.125</v>
      </c>
    </row>
    <row r="41" spans="1:9" ht="28.9">
      <c r="A41" s="476" t="s">
        <v>5710</v>
      </c>
      <c r="B41" s="515" t="s">
        <v>5708</v>
      </c>
      <c r="C41" s="515" t="s">
        <v>5709</v>
      </c>
      <c r="D41" s="244">
        <v>45761</v>
      </c>
      <c r="E41" s="244">
        <v>46125</v>
      </c>
      <c r="F41" s="517">
        <v>557219</v>
      </c>
      <c r="G41" s="517">
        <v>515730</v>
      </c>
      <c r="H41" s="515" t="s">
        <v>5351</v>
      </c>
      <c r="I41" s="643">
        <f t="shared" si="0"/>
        <v>0.92554273992810732</v>
      </c>
    </row>
    <row r="42" spans="1:9" ht="28.9">
      <c r="A42" s="476" t="s">
        <v>5493</v>
      </c>
      <c r="B42" s="515" t="s">
        <v>5766</v>
      </c>
      <c r="C42" s="515" t="s">
        <v>5767</v>
      </c>
      <c r="D42" s="516">
        <v>45915</v>
      </c>
      <c r="E42" s="516">
        <v>46279</v>
      </c>
      <c r="F42" s="517">
        <v>6000</v>
      </c>
      <c r="G42" s="517">
        <v>2125</v>
      </c>
      <c r="H42" s="515" t="s">
        <v>5263</v>
      </c>
      <c r="I42" s="643">
        <f t="shared" si="0"/>
        <v>0.35416666666666669</v>
      </c>
    </row>
    <row r="43" spans="1:9" ht="28.9">
      <c r="A43" s="476" t="s">
        <v>5291</v>
      </c>
      <c r="B43" s="515" t="s">
        <v>5812</v>
      </c>
      <c r="C43" s="515" t="s">
        <v>5813</v>
      </c>
      <c r="D43" s="516">
        <v>45996</v>
      </c>
      <c r="E43" s="516">
        <v>46177</v>
      </c>
      <c r="F43" s="517">
        <v>4836</v>
      </c>
      <c r="G43" s="517">
        <v>900</v>
      </c>
      <c r="H43" s="515" t="s">
        <v>5263</v>
      </c>
      <c r="I43" s="643">
        <f t="shared" si="0"/>
        <v>0.18610421836228289</v>
      </c>
    </row>
    <row r="44" spans="1:9" ht="28.9">
      <c r="A44" s="476" t="s">
        <v>5778</v>
      </c>
      <c r="B44" s="515" t="s">
        <v>5771</v>
      </c>
      <c r="C44" s="515" t="s">
        <v>5772</v>
      </c>
      <c r="D44" s="516">
        <v>45946</v>
      </c>
      <c r="E44" s="516">
        <v>46310</v>
      </c>
      <c r="F44" s="517">
        <v>1500</v>
      </c>
      <c r="G44" s="517">
        <v>20</v>
      </c>
      <c r="H44" s="515" t="s">
        <v>5263</v>
      </c>
      <c r="I44" s="643">
        <f t="shared" si="0"/>
        <v>1.3333333333333334E-2</v>
      </c>
    </row>
    <row r="45" spans="1:9" ht="28.9">
      <c r="A45" s="476" t="s">
        <v>5293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250</v>
      </c>
      <c r="G45" s="517">
        <v>65.599999999999994</v>
      </c>
      <c r="H45" s="515" t="s">
        <v>5263</v>
      </c>
      <c r="I45" s="643">
        <f t="shared" si="0"/>
        <v>0.26239999999999997</v>
      </c>
    </row>
    <row r="46" spans="1:9" ht="28.9">
      <c r="A46" s="476" t="s">
        <v>5295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370</v>
      </c>
      <c r="G46" s="517">
        <v>102.03</v>
      </c>
      <c r="H46" s="515" t="s">
        <v>5263</v>
      </c>
      <c r="I46" s="643">
        <f t="shared" si="0"/>
        <v>0.27575675675675676</v>
      </c>
    </row>
    <row r="47" spans="1:9" ht="28.9">
      <c r="A47" s="474" t="s">
        <v>5779</v>
      </c>
      <c r="B47" s="530" t="s">
        <v>5771</v>
      </c>
      <c r="C47" s="530" t="s">
        <v>5772</v>
      </c>
      <c r="D47" s="531">
        <v>45946</v>
      </c>
      <c r="E47" s="531">
        <v>46310</v>
      </c>
      <c r="F47" s="517">
        <v>12000</v>
      </c>
      <c r="G47" s="517">
        <v>1950</v>
      </c>
      <c r="H47" s="530" t="s">
        <v>5679</v>
      </c>
      <c r="I47" s="644">
        <f t="shared" si="0"/>
        <v>0.16250000000000001</v>
      </c>
    </row>
    <row r="48" spans="1:9" ht="28.9">
      <c r="A48" s="478" t="s">
        <v>5678</v>
      </c>
      <c r="B48" s="188" t="s">
        <v>5674</v>
      </c>
      <c r="C48" s="188" t="s">
        <v>5675</v>
      </c>
      <c r="D48" s="639">
        <v>45715</v>
      </c>
      <c r="E48" s="639">
        <v>46079</v>
      </c>
      <c r="F48" s="517">
        <v>214278</v>
      </c>
      <c r="G48" s="517">
        <v>80505.97</v>
      </c>
      <c r="H48" s="188" t="s">
        <v>5679</v>
      </c>
      <c r="I48" s="645">
        <f t="shared" si="0"/>
        <v>0.37570805215654429</v>
      </c>
    </row>
    <row r="49" spans="1:9" ht="43.15">
      <c r="A49" s="476" t="s">
        <v>5698</v>
      </c>
      <c r="B49" s="515" t="s">
        <v>5814</v>
      </c>
      <c r="C49" s="515" t="s">
        <v>5815</v>
      </c>
      <c r="D49" s="516">
        <v>45751</v>
      </c>
      <c r="E49" s="516">
        <v>46115</v>
      </c>
      <c r="F49" s="517">
        <v>391117</v>
      </c>
      <c r="G49" s="517">
        <v>116925.81</v>
      </c>
      <c r="H49" s="515" t="s">
        <v>5320</v>
      </c>
      <c r="I49" s="643">
        <f t="shared" si="0"/>
        <v>0.2989535356427872</v>
      </c>
    </row>
    <row r="50" spans="1:9" ht="28.9">
      <c r="A50" s="849" t="s">
        <v>1288</v>
      </c>
      <c r="B50" s="689" t="s">
        <v>5823</v>
      </c>
      <c r="C50" s="515" t="s">
        <v>5838</v>
      </c>
      <c r="D50" s="690">
        <v>46056</v>
      </c>
      <c r="E50" s="690">
        <v>46420</v>
      </c>
      <c r="F50" s="248">
        <v>1980</v>
      </c>
      <c r="G50" s="248">
        <v>137</v>
      </c>
      <c r="H50" s="515" t="s">
        <v>5263</v>
      </c>
      <c r="I50" s="643">
        <f t="shared" si="0"/>
        <v>6.9191919191919193E-2</v>
      </c>
    </row>
    <row r="51" spans="1:9" ht="28.9">
      <c r="A51" s="849"/>
      <c r="B51" s="689"/>
      <c r="C51" s="515" t="s">
        <v>5839</v>
      </c>
      <c r="D51" s="689"/>
      <c r="E51" s="689"/>
      <c r="F51" s="248">
        <v>220</v>
      </c>
      <c r="G51" s="248">
        <v>20</v>
      </c>
      <c r="H51" s="515" t="s">
        <v>5263</v>
      </c>
      <c r="I51" s="643">
        <f t="shared" si="0"/>
        <v>9.0909090909090912E-2</v>
      </c>
    </row>
    <row r="52" spans="1:9" ht="28.9">
      <c r="A52" s="476" t="s">
        <v>5833</v>
      </c>
      <c r="B52" s="241" t="s">
        <v>5829</v>
      </c>
      <c r="C52" s="241" t="s">
        <v>5830</v>
      </c>
      <c r="D52" s="244">
        <v>46043</v>
      </c>
      <c r="E52" s="244">
        <v>46407</v>
      </c>
      <c r="F52" s="242">
        <v>192</v>
      </c>
      <c r="G52" s="242">
        <v>0</v>
      </c>
      <c r="H52" s="515" t="s">
        <v>5263</v>
      </c>
      <c r="I52" s="643">
        <f t="shared" si="0"/>
        <v>0</v>
      </c>
    </row>
    <row r="53" spans="1:9" ht="28.9">
      <c r="A53" s="476" t="s">
        <v>5840</v>
      </c>
      <c r="B53" s="241" t="s">
        <v>5841</v>
      </c>
      <c r="C53" s="250" t="s">
        <v>5842</v>
      </c>
      <c r="D53" s="244">
        <v>46056</v>
      </c>
      <c r="E53" s="244">
        <v>46311</v>
      </c>
      <c r="F53" s="242">
        <v>1500</v>
      </c>
      <c r="G53" s="242">
        <v>0</v>
      </c>
      <c r="H53" s="515" t="s">
        <v>5263</v>
      </c>
      <c r="I53" s="643">
        <f t="shared" si="0"/>
        <v>0</v>
      </c>
    </row>
    <row r="54" spans="1:9" ht="28.9">
      <c r="A54" s="476" t="s">
        <v>5780</v>
      </c>
      <c r="B54" s="515" t="s">
        <v>5764</v>
      </c>
      <c r="C54" s="515" t="s">
        <v>5765</v>
      </c>
      <c r="D54" s="516">
        <v>45889</v>
      </c>
      <c r="E54" s="516">
        <v>46253</v>
      </c>
      <c r="F54" s="517">
        <v>2500</v>
      </c>
      <c r="G54" s="517">
        <v>1013.13</v>
      </c>
      <c r="H54" s="515" t="s">
        <v>5263</v>
      </c>
      <c r="I54" s="643">
        <f t="shared" si="0"/>
        <v>0.405252</v>
      </c>
    </row>
    <row r="55" spans="1:9" ht="43.15">
      <c r="A55" s="285" t="s">
        <v>5843</v>
      </c>
      <c r="B55" s="241" t="s">
        <v>5844</v>
      </c>
      <c r="C55" s="250" t="s">
        <v>5842</v>
      </c>
      <c r="D55" s="244">
        <v>46054</v>
      </c>
      <c r="E55" s="244">
        <v>46352</v>
      </c>
      <c r="F55" s="517">
        <v>2500</v>
      </c>
      <c r="G55" s="517">
        <v>862.8</v>
      </c>
      <c r="H55" s="515" t="s">
        <v>5263</v>
      </c>
      <c r="I55" s="643">
        <f t="shared" si="0"/>
        <v>0.34511999999999998</v>
      </c>
    </row>
    <row r="56" spans="1:9" ht="28.9">
      <c r="A56" s="476" t="s">
        <v>5641</v>
      </c>
      <c r="B56" s="515" t="s">
        <v>5771</v>
      </c>
      <c r="C56" s="515" t="s">
        <v>5772</v>
      </c>
      <c r="D56" s="516">
        <v>45988</v>
      </c>
      <c r="E56" s="516">
        <v>46352</v>
      </c>
      <c r="F56" s="517">
        <v>700</v>
      </c>
      <c r="G56" s="517">
        <v>108.8</v>
      </c>
      <c r="H56" s="515" t="s">
        <v>5263</v>
      </c>
      <c r="I56" s="643">
        <f t="shared" si="0"/>
        <v>0.15542857142857142</v>
      </c>
    </row>
    <row r="57" spans="1:9" ht="28.9">
      <c r="A57" s="476" t="s">
        <v>5309</v>
      </c>
      <c r="B57" s="515" t="s">
        <v>5764</v>
      </c>
      <c r="C57" s="515" t="s">
        <v>5765</v>
      </c>
      <c r="D57" s="516">
        <v>45889</v>
      </c>
      <c r="E57" s="516">
        <v>46253</v>
      </c>
      <c r="F57" s="517">
        <v>25000</v>
      </c>
      <c r="G57" s="517">
        <v>12735.429179999999</v>
      </c>
      <c r="H57" s="515" t="s">
        <v>5263</v>
      </c>
      <c r="I57" s="643">
        <f t="shared" ref="I57:I115" si="1">G57/F57</f>
        <v>0.50941716719999997</v>
      </c>
    </row>
    <row r="58" spans="1:9" ht="28.9">
      <c r="A58" s="285" t="s">
        <v>5310</v>
      </c>
      <c r="B58" s="241" t="s">
        <v>5764</v>
      </c>
      <c r="C58" s="241" t="s">
        <v>5765</v>
      </c>
      <c r="D58" s="244">
        <v>45916</v>
      </c>
      <c r="E58" s="244">
        <v>46280</v>
      </c>
      <c r="F58" s="242">
        <v>10000</v>
      </c>
      <c r="G58" s="517">
        <v>4442</v>
      </c>
      <c r="H58" s="515" t="s">
        <v>5263</v>
      </c>
      <c r="I58" s="643">
        <f t="shared" si="1"/>
        <v>0.44419999999999998</v>
      </c>
    </row>
    <row r="59" spans="1:9" ht="28.9">
      <c r="A59" s="476" t="s">
        <v>5311</v>
      </c>
      <c r="B59" s="241" t="s">
        <v>5716</v>
      </c>
      <c r="C59" s="241" t="s">
        <v>5717</v>
      </c>
      <c r="D59" s="244">
        <v>45777</v>
      </c>
      <c r="E59" s="244">
        <v>46141</v>
      </c>
      <c r="F59" s="242">
        <v>120</v>
      </c>
      <c r="G59" s="242">
        <v>102</v>
      </c>
      <c r="H59" s="515" t="s">
        <v>5263</v>
      </c>
      <c r="I59" s="643">
        <f t="shared" si="1"/>
        <v>0.85</v>
      </c>
    </row>
    <row r="60" spans="1:9" ht="28.9">
      <c r="A60" s="476" t="s">
        <v>5314</v>
      </c>
      <c r="B60" s="515" t="s">
        <v>5764</v>
      </c>
      <c r="C60" s="515" t="s">
        <v>5765</v>
      </c>
      <c r="D60" s="516">
        <v>45889</v>
      </c>
      <c r="E60" s="516">
        <v>46253</v>
      </c>
      <c r="F60" s="517">
        <v>1300</v>
      </c>
      <c r="G60" s="517">
        <v>1220.1400000000001</v>
      </c>
      <c r="H60" s="515" t="s">
        <v>5263</v>
      </c>
      <c r="I60" s="643">
        <f t="shared" si="1"/>
        <v>0.93856923076923082</v>
      </c>
    </row>
    <row r="61" spans="1:9" ht="28.9">
      <c r="A61" s="476" t="s">
        <v>5316</v>
      </c>
      <c r="B61" s="515" t="s">
        <v>5771</v>
      </c>
      <c r="C61" s="515" t="s">
        <v>5772</v>
      </c>
      <c r="D61" s="516">
        <v>45946</v>
      </c>
      <c r="E61" s="516">
        <v>46310</v>
      </c>
      <c r="F61" s="517">
        <v>15000</v>
      </c>
      <c r="G61" s="517">
        <v>3515.41</v>
      </c>
      <c r="H61" s="515" t="s">
        <v>5263</v>
      </c>
      <c r="I61" s="643">
        <f t="shared" si="1"/>
        <v>0.23436066666666666</v>
      </c>
    </row>
    <row r="62" spans="1:9" ht="28.9">
      <c r="A62" s="476" t="s">
        <v>5680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12500</v>
      </c>
      <c r="G62" s="517">
        <v>12251.68</v>
      </c>
      <c r="H62" s="515" t="s">
        <v>5679</v>
      </c>
      <c r="I62" s="643">
        <f t="shared" si="1"/>
        <v>0.98013440000000007</v>
      </c>
    </row>
    <row r="63" spans="1:9" ht="28.9">
      <c r="A63" s="476" t="s">
        <v>5642</v>
      </c>
      <c r="B63" s="241" t="s">
        <v>5829</v>
      </c>
      <c r="C63" s="241" t="s">
        <v>5830</v>
      </c>
      <c r="D63" s="244">
        <v>46043</v>
      </c>
      <c r="E63" s="244">
        <v>46407</v>
      </c>
      <c r="F63" s="242">
        <v>1300</v>
      </c>
      <c r="G63" s="242">
        <v>47.26</v>
      </c>
      <c r="H63" s="515" t="s">
        <v>5679</v>
      </c>
      <c r="I63" s="643">
        <f t="shared" si="1"/>
        <v>3.6353846153846153E-2</v>
      </c>
    </row>
    <row r="64" spans="1:9" ht="28.9">
      <c r="A64" s="476" t="s">
        <v>5718</v>
      </c>
      <c r="B64" s="241" t="s">
        <v>5716</v>
      </c>
      <c r="C64" s="241" t="s">
        <v>5717</v>
      </c>
      <c r="D64" s="244">
        <v>45777</v>
      </c>
      <c r="E64" s="244">
        <v>46141</v>
      </c>
      <c r="F64" s="270">
        <v>114.46</v>
      </c>
      <c r="G64" s="270">
        <v>0.63168000000000002</v>
      </c>
      <c r="H64" s="515" t="s">
        <v>5263</v>
      </c>
      <c r="I64" s="643">
        <f t="shared" si="1"/>
        <v>5.5187838546217026E-3</v>
      </c>
    </row>
    <row r="65" spans="1:9" ht="28.9">
      <c r="A65" s="476" t="s">
        <v>5699</v>
      </c>
      <c r="B65" s="515" t="s">
        <v>5696</v>
      </c>
      <c r="C65" s="515" t="s">
        <v>5697</v>
      </c>
      <c r="D65" s="516">
        <v>45751</v>
      </c>
      <c r="E65" s="516">
        <v>46115</v>
      </c>
      <c r="F65" s="517">
        <v>31000</v>
      </c>
      <c r="G65" s="517">
        <v>6517.42</v>
      </c>
      <c r="H65" s="515" t="s">
        <v>5263</v>
      </c>
      <c r="I65" s="643">
        <f t="shared" si="1"/>
        <v>0.21023935483870967</v>
      </c>
    </row>
    <row r="66" spans="1:9" ht="28.9">
      <c r="A66" s="476" t="s">
        <v>5325</v>
      </c>
      <c r="B66" s="515" t="s">
        <v>5812</v>
      </c>
      <c r="C66" s="515" t="s">
        <v>5813</v>
      </c>
      <c r="D66" s="516">
        <v>45996</v>
      </c>
      <c r="E66" s="516">
        <v>46725</v>
      </c>
      <c r="F66" s="517">
        <v>12000</v>
      </c>
      <c r="G66" s="517">
        <v>3954</v>
      </c>
      <c r="H66" s="515" t="s">
        <v>5263</v>
      </c>
      <c r="I66" s="643">
        <f t="shared" si="1"/>
        <v>0.32950000000000002</v>
      </c>
    </row>
    <row r="67" spans="1:9" ht="28.9">
      <c r="A67" s="476" t="s">
        <v>5326</v>
      </c>
      <c r="B67" s="515" t="s">
        <v>5708</v>
      </c>
      <c r="C67" s="515" t="s">
        <v>5709</v>
      </c>
      <c r="D67" s="516">
        <v>45870</v>
      </c>
      <c r="E67" s="516">
        <v>46599</v>
      </c>
      <c r="F67" s="517">
        <v>20000</v>
      </c>
      <c r="G67" s="517">
        <v>4354</v>
      </c>
      <c r="H67" s="515" t="s">
        <v>5263</v>
      </c>
      <c r="I67" s="643">
        <f t="shared" si="1"/>
        <v>0.2177</v>
      </c>
    </row>
    <row r="68" spans="1:9" ht="28.9">
      <c r="A68" s="476" t="s">
        <v>5327</v>
      </c>
      <c r="B68" s="515" t="s">
        <v>5823</v>
      </c>
      <c r="C68" s="515" t="s">
        <v>5824</v>
      </c>
      <c r="D68" s="516">
        <v>46023</v>
      </c>
      <c r="E68" s="516">
        <v>46387</v>
      </c>
      <c r="F68" s="517">
        <v>2500</v>
      </c>
      <c r="G68" s="517">
        <v>17.52</v>
      </c>
      <c r="H68" s="515" t="s">
        <v>5263</v>
      </c>
      <c r="I68" s="643">
        <f t="shared" si="1"/>
        <v>7.0079999999999995E-3</v>
      </c>
    </row>
    <row r="69" spans="1:9" ht="28.9">
      <c r="A69" s="476" t="s">
        <v>5520</v>
      </c>
      <c r="B69" s="515" t="s">
        <v>5736</v>
      </c>
      <c r="C69" s="515" t="s">
        <v>5737</v>
      </c>
      <c r="D69" s="516">
        <v>45941</v>
      </c>
      <c r="E69" s="516">
        <v>46125</v>
      </c>
      <c r="F69" s="517">
        <v>55</v>
      </c>
      <c r="G69" s="517">
        <v>19.41</v>
      </c>
      <c r="H69" s="515" t="s">
        <v>5263</v>
      </c>
      <c r="I69" s="643">
        <f t="shared" si="1"/>
        <v>0.35290909090909089</v>
      </c>
    </row>
    <row r="70" spans="1:9" ht="28.9">
      <c r="A70" s="476" t="s">
        <v>5801</v>
      </c>
      <c r="B70" s="515" t="s">
        <v>5799</v>
      </c>
      <c r="C70" s="515" t="s">
        <v>5800</v>
      </c>
      <c r="D70" s="516">
        <v>45968</v>
      </c>
      <c r="E70" s="516">
        <v>46332</v>
      </c>
      <c r="F70" s="517">
        <v>6250</v>
      </c>
      <c r="G70" s="517">
        <v>0</v>
      </c>
      <c r="H70" s="515" t="s">
        <v>5679</v>
      </c>
      <c r="I70" s="643">
        <f t="shared" si="1"/>
        <v>0</v>
      </c>
    </row>
    <row r="71" spans="1:9" ht="28.9">
      <c r="A71" s="476" t="s">
        <v>5328</v>
      </c>
      <c r="B71" s="515" t="s">
        <v>5708</v>
      </c>
      <c r="C71" s="515" t="s">
        <v>5709</v>
      </c>
      <c r="D71" s="244">
        <v>45870</v>
      </c>
      <c r="E71" s="244">
        <v>46234</v>
      </c>
      <c r="F71" s="517">
        <v>39960</v>
      </c>
      <c r="G71" s="517">
        <v>13909.419</v>
      </c>
      <c r="H71" s="515" t="s">
        <v>5263</v>
      </c>
      <c r="I71" s="643">
        <f t="shared" si="1"/>
        <v>0.34808355855855855</v>
      </c>
    </row>
    <row r="72" spans="1:9" ht="28.9">
      <c r="A72" s="476" t="s">
        <v>149</v>
      </c>
      <c r="B72" s="515" t="s">
        <v>5722</v>
      </c>
      <c r="C72" s="515" t="s">
        <v>5723</v>
      </c>
      <c r="D72" s="516">
        <v>45798</v>
      </c>
      <c r="E72" s="516">
        <v>46162</v>
      </c>
      <c r="F72" s="517">
        <v>5800</v>
      </c>
      <c r="G72" s="517">
        <v>2234.85</v>
      </c>
      <c r="H72" s="515" t="s">
        <v>5263</v>
      </c>
      <c r="I72" s="643">
        <f t="shared" si="1"/>
        <v>0.38531896551724137</v>
      </c>
    </row>
    <row r="73" spans="1:9" ht="28.9">
      <c r="A73" s="476" t="s">
        <v>5802</v>
      </c>
      <c r="B73" s="515" t="s">
        <v>5799</v>
      </c>
      <c r="C73" s="515" t="s">
        <v>5800</v>
      </c>
      <c r="D73" s="516">
        <v>45968</v>
      </c>
      <c r="E73" s="516">
        <v>46332</v>
      </c>
      <c r="F73" s="517">
        <v>240</v>
      </c>
      <c r="G73" s="517">
        <v>30.94</v>
      </c>
      <c r="H73" s="515" t="s">
        <v>5263</v>
      </c>
      <c r="I73" s="643">
        <f t="shared" si="1"/>
        <v>0.12891666666666668</v>
      </c>
    </row>
    <row r="74" spans="1:9" ht="28.9">
      <c r="A74" s="476" t="s">
        <v>5700</v>
      </c>
      <c r="B74" s="515" t="s">
        <v>5696</v>
      </c>
      <c r="C74" s="515" t="s">
        <v>5697</v>
      </c>
      <c r="D74" s="516">
        <v>45751</v>
      </c>
      <c r="E74" s="516">
        <v>46115</v>
      </c>
      <c r="F74" s="517">
        <v>3000</v>
      </c>
      <c r="G74" s="517">
        <v>2992.78676</v>
      </c>
      <c r="H74" s="515" t="s">
        <v>5263</v>
      </c>
      <c r="I74" s="643">
        <f t="shared" si="1"/>
        <v>0.9975955866666667</v>
      </c>
    </row>
    <row r="75" spans="1:9" ht="28.9">
      <c r="A75" s="476" t="s">
        <v>5681</v>
      </c>
      <c r="B75" s="515" t="s">
        <v>5674</v>
      </c>
      <c r="C75" s="515" t="s">
        <v>5675</v>
      </c>
      <c r="D75" s="516">
        <v>45715</v>
      </c>
      <c r="E75" s="516">
        <v>46079</v>
      </c>
      <c r="F75" s="517">
        <v>40000</v>
      </c>
      <c r="G75" s="517">
        <v>29822.080109999999</v>
      </c>
      <c r="H75" s="515" t="s">
        <v>5263</v>
      </c>
      <c r="I75" s="643">
        <f t="shared" si="1"/>
        <v>0.74555200275</v>
      </c>
    </row>
    <row r="76" spans="1:9" ht="28.9">
      <c r="A76" s="476" t="s">
        <v>277</v>
      </c>
      <c r="B76" s="241" t="s">
        <v>5764</v>
      </c>
      <c r="C76" s="241" t="s">
        <v>5765</v>
      </c>
      <c r="D76" s="244">
        <v>45916</v>
      </c>
      <c r="E76" s="244">
        <v>46280</v>
      </c>
      <c r="F76" s="517">
        <v>90000</v>
      </c>
      <c r="G76" s="517">
        <v>36414.500829999997</v>
      </c>
      <c r="H76" s="515" t="s">
        <v>5263</v>
      </c>
      <c r="I76" s="643">
        <f t="shared" si="1"/>
        <v>0.40460556477777776</v>
      </c>
    </row>
    <row r="77" spans="1:9" ht="28.9">
      <c r="A77" s="476" t="s">
        <v>5331</v>
      </c>
      <c r="B77" s="515" t="s">
        <v>5766</v>
      </c>
      <c r="C77" s="515" t="s">
        <v>5767</v>
      </c>
      <c r="D77" s="516">
        <v>45940</v>
      </c>
      <c r="E77" s="516">
        <v>46304</v>
      </c>
      <c r="F77" s="517">
        <v>1100</v>
      </c>
      <c r="G77" s="517">
        <v>109.568</v>
      </c>
      <c r="H77" s="515" t="s">
        <v>5263</v>
      </c>
      <c r="I77" s="643">
        <f t="shared" si="1"/>
        <v>9.9607272727272725E-2</v>
      </c>
    </row>
    <row r="78" spans="1:9" ht="43.15">
      <c r="A78" s="476" t="s">
        <v>5682</v>
      </c>
      <c r="B78" s="515" t="s">
        <v>5725</v>
      </c>
      <c r="C78" s="515" t="s">
        <v>5727</v>
      </c>
      <c r="D78" s="516">
        <v>45715</v>
      </c>
      <c r="E78" s="516">
        <v>46079</v>
      </c>
      <c r="F78" s="517">
        <v>1200</v>
      </c>
      <c r="G78" s="517">
        <v>572.82356000000004</v>
      </c>
      <c r="H78" s="515" t="s">
        <v>5263</v>
      </c>
      <c r="I78" s="643">
        <f t="shared" si="1"/>
        <v>0.47735296666666671</v>
      </c>
    </row>
    <row r="79" spans="1:9" ht="28.9">
      <c r="A79" s="476" t="s">
        <v>5594</v>
      </c>
      <c r="B79" s="515" t="s">
        <v>5736</v>
      </c>
      <c r="C79" s="515" t="s">
        <v>5737</v>
      </c>
      <c r="D79" s="516">
        <v>45861</v>
      </c>
      <c r="E79" s="516">
        <v>46225</v>
      </c>
      <c r="F79" s="517">
        <v>325</v>
      </c>
      <c r="G79" s="517">
        <v>28.99</v>
      </c>
      <c r="H79" s="515" t="s">
        <v>5263</v>
      </c>
      <c r="I79" s="643">
        <f t="shared" si="1"/>
        <v>8.9200000000000002E-2</v>
      </c>
    </row>
    <row r="80" spans="1:9" ht="28.9">
      <c r="A80" s="476" t="s">
        <v>5332</v>
      </c>
      <c r="B80" s="515" t="s">
        <v>5696</v>
      </c>
      <c r="C80" s="515" t="s">
        <v>5697</v>
      </c>
      <c r="D80" s="516">
        <v>45751</v>
      </c>
      <c r="E80" s="516">
        <v>46115</v>
      </c>
      <c r="F80" s="517">
        <v>220</v>
      </c>
      <c r="G80" s="517">
        <v>218</v>
      </c>
      <c r="H80" s="515" t="s">
        <v>5263</v>
      </c>
      <c r="I80" s="643">
        <f t="shared" si="1"/>
        <v>0.99090909090909096</v>
      </c>
    </row>
    <row r="81" spans="1:9" ht="28.9">
      <c r="A81" s="476" t="s">
        <v>5332</v>
      </c>
      <c r="B81" s="241" t="s">
        <v>5821</v>
      </c>
      <c r="C81" s="515" t="s">
        <v>5822</v>
      </c>
      <c r="D81" s="516">
        <v>46017</v>
      </c>
      <c r="E81" s="516">
        <v>46115</v>
      </c>
      <c r="F81" s="517">
        <v>120</v>
      </c>
      <c r="G81" s="517">
        <v>72</v>
      </c>
      <c r="H81" s="515" t="s">
        <v>5263</v>
      </c>
      <c r="I81" s="643">
        <f t="shared" si="1"/>
        <v>0.6</v>
      </c>
    </row>
    <row r="82" spans="1:9" ht="28.9">
      <c r="A82" s="476" t="s">
        <v>168</v>
      </c>
      <c r="B82" s="515" t="s">
        <v>5674</v>
      </c>
      <c r="C82" s="515" t="s">
        <v>5675</v>
      </c>
      <c r="D82" s="516">
        <v>45715</v>
      </c>
      <c r="E82" s="516">
        <v>46079</v>
      </c>
      <c r="F82" s="517">
        <v>5000</v>
      </c>
      <c r="G82" s="517">
        <v>2072</v>
      </c>
      <c r="H82" s="515" t="s">
        <v>5263</v>
      </c>
      <c r="I82" s="643">
        <f t="shared" si="1"/>
        <v>0.41439999999999999</v>
      </c>
    </row>
    <row r="83" spans="1:9" ht="28.9">
      <c r="A83" s="476" t="s">
        <v>5335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2500</v>
      </c>
      <c r="G83" s="517">
        <v>267.35000000000002</v>
      </c>
      <c r="H83" s="515" t="s">
        <v>5263</v>
      </c>
      <c r="I83" s="643">
        <f t="shared" si="1"/>
        <v>0.10694000000000001</v>
      </c>
    </row>
    <row r="84" spans="1:9" ht="28.9">
      <c r="A84" s="476" t="s">
        <v>5340</v>
      </c>
      <c r="B84" s="515" t="s">
        <v>5696</v>
      </c>
      <c r="C84" s="515" t="s">
        <v>5697</v>
      </c>
      <c r="D84" s="516">
        <v>45751</v>
      </c>
      <c r="E84" s="516">
        <v>46115</v>
      </c>
      <c r="F84" s="517">
        <v>3000</v>
      </c>
      <c r="G84" s="517">
        <v>0</v>
      </c>
      <c r="H84" s="515" t="s">
        <v>5263</v>
      </c>
      <c r="I84" s="643">
        <f t="shared" si="1"/>
        <v>0</v>
      </c>
    </row>
    <row r="85" spans="1:9" ht="28.9">
      <c r="A85" s="476" t="s">
        <v>5341</v>
      </c>
      <c r="B85" s="515" t="s">
        <v>5736</v>
      </c>
      <c r="C85" s="515" t="s">
        <v>5737</v>
      </c>
      <c r="D85" s="516">
        <v>45861</v>
      </c>
      <c r="E85" s="516">
        <v>46225</v>
      </c>
      <c r="F85" s="517">
        <v>5200</v>
      </c>
      <c r="G85" s="517">
        <v>496.30815999999999</v>
      </c>
      <c r="H85" s="515" t="s">
        <v>5263</v>
      </c>
      <c r="I85" s="643">
        <f t="shared" si="1"/>
        <v>9.5443876923076917E-2</v>
      </c>
    </row>
    <row r="86" spans="1:9" ht="28.9">
      <c r="A86" s="476" t="s">
        <v>5701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5000</v>
      </c>
      <c r="G86" s="517">
        <v>165</v>
      </c>
      <c r="H86" s="515" t="s">
        <v>5263</v>
      </c>
      <c r="I86" s="643">
        <f t="shared" si="1"/>
        <v>3.3000000000000002E-2</v>
      </c>
    </row>
    <row r="87" spans="1:9" ht="28.9">
      <c r="A87" s="285" t="s">
        <v>4593</v>
      </c>
      <c r="B87" s="250" t="s">
        <v>5823</v>
      </c>
      <c r="C87" s="250" t="s">
        <v>5837</v>
      </c>
      <c r="D87" s="244">
        <v>46056</v>
      </c>
      <c r="E87" s="244">
        <v>46420</v>
      </c>
      <c r="F87" s="517">
        <v>8000</v>
      </c>
      <c r="G87" s="517">
        <v>780</v>
      </c>
      <c r="H87" s="515" t="s">
        <v>5263</v>
      </c>
      <c r="I87" s="643">
        <f t="shared" si="1"/>
        <v>9.7500000000000003E-2</v>
      </c>
    </row>
    <row r="88" spans="1:9" ht="28.9">
      <c r="A88" s="476" t="s">
        <v>5803</v>
      </c>
      <c r="B88" s="515" t="s">
        <v>5799</v>
      </c>
      <c r="C88" s="515" t="s">
        <v>5800</v>
      </c>
      <c r="D88" s="516">
        <v>45968</v>
      </c>
      <c r="E88" s="516">
        <v>46332</v>
      </c>
      <c r="F88" s="517">
        <v>400</v>
      </c>
      <c r="G88" s="517">
        <v>58</v>
      </c>
      <c r="H88" s="515" t="s">
        <v>5263</v>
      </c>
      <c r="I88" s="643">
        <f t="shared" si="1"/>
        <v>0.14499999999999999</v>
      </c>
    </row>
    <row r="89" spans="1:9" ht="28.9">
      <c r="A89" s="476" t="s">
        <v>5834</v>
      </c>
      <c r="B89" s="241" t="s">
        <v>5829</v>
      </c>
      <c r="C89" s="241" t="s">
        <v>5830</v>
      </c>
      <c r="D89" s="244">
        <v>46043</v>
      </c>
      <c r="E89" s="244">
        <v>46407</v>
      </c>
      <c r="F89" s="242">
        <v>3000</v>
      </c>
      <c r="G89" s="242">
        <v>0</v>
      </c>
      <c r="H89" s="515" t="s">
        <v>5263</v>
      </c>
      <c r="I89" s="643">
        <f t="shared" si="1"/>
        <v>0</v>
      </c>
    </row>
    <row r="90" spans="1:9" ht="28.9">
      <c r="A90" s="476" t="s">
        <v>173</v>
      </c>
      <c r="B90" s="241" t="s">
        <v>5716</v>
      </c>
      <c r="C90" s="241" t="s">
        <v>5717</v>
      </c>
      <c r="D90" s="244">
        <v>45777</v>
      </c>
      <c r="E90" s="244">
        <v>46141</v>
      </c>
      <c r="F90" s="242">
        <v>7200</v>
      </c>
      <c r="G90" s="242">
        <v>4345.0839999999998</v>
      </c>
      <c r="H90" s="515" t="s">
        <v>5263</v>
      </c>
      <c r="I90" s="643">
        <f t="shared" si="1"/>
        <v>0.60348388888888882</v>
      </c>
    </row>
    <row r="91" spans="1:9" ht="28.9">
      <c r="A91" s="476" t="s">
        <v>5781</v>
      </c>
      <c r="B91" s="515" t="s">
        <v>5771</v>
      </c>
      <c r="C91" s="515" t="s">
        <v>5772</v>
      </c>
      <c r="D91" s="516">
        <v>45946</v>
      </c>
      <c r="E91" s="516">
        <v>46310</v>
      </c>
      <c r="F91" s="517">
        <v>972</v>
      </c>
      <c r="G91" s="517">
        <v>0</v>
      </c>
      <c r="H91" s="515" t="s">
        <v>5263</v>
      </c>
      <c r="I91" s="643">
        <f t="shared" si="1"/>
        <v>0</v>
      </c>
    </row>
    <row r="92" spans="1:9" ht="28.9">
      <c r="A92" s="476" t="s">
        <v>5528</v>
      </c>
      <c r="B92" s="515" t="s">
        <v>5823</v>
      </c>
      <c r="C92" s="515" t="s">
        <v>5824</v>
      </c>
      <c r="D92" s="516">
        <v>46023</v>
      </c>
      <c r="E92" s="516">
        <v>46387</v>
      </c>
      <c r="F92" s="517">
        <v>525</v>
      </c>
      <c r="G92" s="517">
        <v>0</v>
      </c>
      <c r="H92" s="515" t="s">
        <v>5263</v>
      </c>
      <c r="I92" s="643">
        <f t="shared" si="1"/>
        <v>0</v>
      </c>
    </row>
    <row r="93" spans="1:9" ht="28.9">
      <c r="A93" s="476" t="s">
        <v>5529</v>
      </c>
      <c r="B93" s="515" t="s">
        <v>5823</v>
      </c>
      <c r="C93" s="515" t="s">
        <v>5824</v>
      </c>
      <c r="D93" s="516">
        <v>46023</v>
      </c>
      <c r="E93" s="516">
        <v>46387</v>
      </c>
      <c r="F93" s="517">
        <v>85</v>
      </c>
      <c r="G93" s="517">
        <v>0</v>
      </c>
      <c r="H93" s="515" t="s">
        <v>5263</v>
      </c>
      <c r="I93" s="643">
        <f t="shared" si="1"/>
        <v>0</v>
      </c>
    </row>
    <row r="94" spans="1:9" ht="28.9">
      <c r="A94" s="476" t="s">
        <v>5702</v>
      </c>
      <c r="B94" s="515" t="s">
        <v>5696</v>
      </c>
      <c r="C94" s="515" t="s">
        <v>5697</v>
      </c>
      <c r="D94" s="516">
        <v>45751</v>
      </c>
      <c r="E94" s="516">
        <v>46115</v>
      </c>
      <c r="F94" s="517">
        <v>576</v>
      </c>
      <c r="G94" s="517">
        <v>0</v>
      </c>
      <c r="H94" s="515" t="s">
        <v>5263</v>
      </c>
      <c r="I94" s="643">
        <f t="shared" si="1"/>
        <v>0</v>
      </c>
    </row>
    <row r="95" spans="1:9" ht="28.9">
      <c r="A95" s="476" t="s">
        <v>2714</v>
      </c>
      <c r="B95" s="515" t="s">
        <v>5764</v>
      </c>
      <c r="C95" s="515" t="s">
        <v>5765</v>
      </c>
      <c r="D95" s="516">
        <v>45889</v>
      </c>
      <c r="E95" s="516">
        <v>46253</v>
      </c>
      <c r="F95" s="517">
        <v>400000</v>
      </c>
      <c r="G95" s="517">
        <v>260198</v>
      </c>
      <c r="H95" s="515" t="s">
        <v>5351</v>
      </c>
      <c r="I95" s="643">
        <f t="shared" si="1"/>
        <v>0.65049500000000005</v>
      </c>
    </row>
    <row r="96" spans="1:9" ht="28.9">
      <c r="A96" s="476" t="s">
        <v>5835</v>
      </c>
      <c r="B96" s="241" t="s">
        <v>5829</v>
      </c>
      <c r="C96" s="241" t="s">
        <v>5830</v>
      </c>
      <c r="D96" s="244">
        <v>46043</v>
      </c>
      <c r="E96" s="244">
        <v>46407</v>
      </c>
      <c r="F96" s="242">
        <v>1210</v>
      </c>
      <c r="G96" s="242">
        <v>0</v>
      </c>
      <c r="H96" s="515" t="s">
        <v>5351</v>
      </c>
      <c r="I96" s="643">
        <f t="shared" si="1"/>
        <v>0</v>
      </c>
    </row>
    <row r="97" spans="1:9" ht="28.9">
      <c r="A97" s="476" t="s">
        <v>5530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1500000</v>
      </c>
      <c r="G97" s="517">
        <v>995650</v>
      </c>
      <c r="H97" s="515" t="s">
        <v>5351</v>
      </c>
      <c r="I97" s="643">
        <f t="shared" si="1"/>
        <v>0.66376666666666662</v>
      </c>
    </row>
    <row r="98" spans="1:9" ht="28.9">
      <c r="A98" s="476" t="s">
        <v>5531</v>
      </c>
      <c r="B98" s="515" t="s">
        <v>5722</v>
      </c>
      <c r="C98" s="515" t="s">
        <v>5723</v>
      </c>
      <c r="D98" s="516">
        <v>45798</v>
      </c>
      <c r="E98" s="516">
        <v>46162</v>
      </c>
      <c r="F98" s="517">
        <v>600000</v>
      </c>
      <c r="G98" s="517">
        <v>209048</v>
      </c>
      <c r="H98" s="515" t="s">
        <v>5351</v>
      </c>
      <c r="I98" s="643">
        <f t="shared" si="1"/>
        <v>0.34841333333333335</v>
      </c>
    </row>
    <row r="99" spans="1:9" ht="43.15">
      <c r="A99" s="476" t="s">
        <v>5782</v>
      </c>
      <c r="B99" s="515" t="s">
        <v>5845</v>
      </c>
      <c r="C99" s="515" t="s">
        <v>5846</v>
      </c>
      <c r="D99" s="516">
        <v>45889</v>
      </c>
      <c r="E99" s="516">
        <v>46253</v>
      </c>
      <c r="F99" s="517">
        <v>34000000</v>
      </c>
      <c r="G99" s="517">
        <v>0</v>
      </c>
      <c r="H99" s="515" t="s">
        <v>5351</v>
      </c>
      <c r="I99" s="643">
        <f t="shared" si="1"/>
        <v>0</v>
      </c>
    </row>
    <row r="100" spans="1:9" ht="28.9">
      <c r="A100" s="476" t="s">
        <v>5719</v>
      </c>
      <c r="B100" s="241" t="s">
        <v>5716</v>
      </c>
      <c r="C100" s="241" t="s">
        <v>5717</v>
      </c>
      <c r="D100" s="244">
        <v>45777</v>
      </c>
      <c r="E100" s="244">
        <v>46141</v>
      </c>
      <c r="F100" s="242">
        <v>2000000</v>
      </c>
      <c r="G100" s="242">
        <v>0</v>
      </c>
      <c r="H100" s="515" t="s">
        <v>5351</v>
      </c>
      <c r="I100" s="643">
        <f t="shared" si="1"/>
        <v>0</v>
      </c>
    </row>
    <row r="101" spans="1:9" ht="28.9">
      <c r="A101" s="476" t="s">
        <v>5683</v>
      </c>
      <c r="B101" s="515" t="s">
        <v>5674</v>
      </c>
      <c r="C101" s="515" t="s">
        <v>5675</v>
      </c>
      <c r="D101" s="516">
        <v>45715</v>
      </c>
      <c r="E101" s="516">
        <v>46079</v>
      </c>
      <c r="F101" s="517">
        <v>5893644</v>
      </c>
      <c r="G101" s="517">
        <v>1393618</v>
      </c>
      <c r="H101" s="515" t="s">
        <v>5351</v>
      </c>
      <c r="I101" s="643">
        <f t="shared" si="1"/>
        <v>0.23646117749901419</v>
      </c>
    </row>
    <row r="102" spans="1:9" ht="28.9">
      <c r="A102" s="476" t="s">
        <v>5783</v>
      </c>
      <c r="B102" s="515" t="s">
        <v>5773</v>
      </c>
      <c r="C102" s="515" t="s">
        <v>5774</v>
      </c>
      <c r="D102" s="516">
        <v>45931</v>
      </c>
      <c r="E102" s="516">
        <v>46295</v>
      </c>
      <c r="F102" s="517">
        <v>29850</v>
      </c>
      <c r="G102" s="517">
        <v>176</v>
      </c>
      <c r="H102" s="515" t="s">
        <v>5351</v>
      </c>
      <c r="I102" s="643">
        <f t="shared" si="1"/>
        <v>5.8961474036850923E-3</v>
      </c>
    </row>
    <row r="103" spans="1:9" ht="28.9">
      <c r="A103" s="476" t="s">
        <v>5355</v>
      </c>
      <c r="B103" s="515" t="s">
        <v>5736</v>
      </c>
      <c r="C103" s="515" t="s">
        <v>5737</v>
      </c>
      <c r="D103" s="516">
        <v>45831</v>
      </c>
      <c r="E103" s="516">
        <v>46195</v>
      </c>
      <c r="F103" s="517">
        <v>1650000</v>
      </c>
      <c r="G103" s="517">
        <v>1640714</v>
      </c>
      <c r="H103" s="515" t="s">
        <v>5351</v>
      </c>
      <c r="I103" s="643">
        <f t="shared" si="1"/>
        <v>0.99437212121212126</v>
      </c>
    </row>
    <row r="104" spans="1:9" ht="28.9">
      <c r="A104" s="285" t="s">
        <v>5847</v>
      </c>
      <c r="B104" s="241" t="s">
        <v>5844</v>
      </c>
      <c r="C104" s="250" t="s">
        <v>5842</v>
      </c>
      <c r="D104" s="244">
        <v>46054</v>
      </c>
      <c r="E104" s="244">
        <v>46253</v>
      </c>
      <c r="F104" s="517">
        <v>25000</v>
      </c>
      <c r="G104" s="517">
        <v>1576</v>
      </c>
      <c r="H104" s="515" t="s">
        <v>5351</v>
      </c>
      <c r="I104" s="643">
        <f t="shared" si="1"/>
        <v>6.3039999999999999E-2</v>
      </c>
    </row>
    <row r="105" spans="1:9" ht="28.9">
      <c r="A105" s="476" t="s">
        <v>5595</v>
      </c>
      <c r="B105" s="515" t="s">
        <v>5799</v>
      </c>
      <c r="C105" s="515" t="s">
        <v>5800</v>
      </c>
      <c r="D105" s="516">
        <v>45968</v>
      </c>
      <c r="E105" s="516">
        <v>46332</v>
      </c>
      <c r="F105" s="517">
        <v>5000000</v>
      </c>
      <c r="G105" s="517">
        <v>947926</v>
      </c>
      <c r="H105" s="515" t="s">
        <v>5351</v>
      </c>
      <c r="I105" s="643">
        <f t="shared" si="1"/>
        <v>0.18958520000000001</v>
      </c>
    </row>
    <row r="106" spans="1:9" ht="28.9">
      <c r="A106" s="476" t="s">
        <v>5384</v>
      </c>
      <c r="B106" s="241" t="s">
        <v>5829</v>
      </c>
      <c r="C106" s="241" t="s">
        <v>5830</v>
      </c>
      <c r="D106" s="244">
        <v>46043</v>
      </c>
      <c r="E106" s="244">
        <v>46407</v>
      </c>
      <c r="F106" s="242">
        <v>10</v>
      </c>
      <c r="G106" s="242">
        <v>2</v>
      </c>
      <c r="H106" s="515" t="s">
        <v>5351</v>
      </c>
      <c r="I106" s="643">
        <f t="shared" si="1"/>
        <v>0.2</v>
      </c>
    </row>
    <row r="107" spans="1:9" ht="28.9">
      <c r="A107" s="476" t="s">
        <v>5703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25</v>
      </c>
      <c r="G107" s="517">
        <v>0</v>
      </c>
      <c r="H107" s="515" t="s">
        <v>5351</v>
      </c>
      <c r="I107" s="643">
        <f t="shared" si="1"/>
        <v>0</v>
      </c>
    </row>
    <row r="108" spans="1:9" ht="28.9">
      <c r="A108" s="476" t="s">
        <v>5643</v>
      </c>
      <c r="B108" s="515" t="s">
        <v>5823</v>
      </c>
      <c r="C108" s="515" t="s">
        <v>5824</v>
      </c>
      <c r="D108" s="516">
        <v>46023</v>
      </c>
      <c r="E108" s="516">
        <v>46202</v>
      </c>
      <c r="F108" s="517">
        <v>255</v>
      </c>
      <c r="G108" s="517">
        <v>0</v>
      </c>
      <c r="H108" s="515" t="s">
        <v>5351</v>
      </c>
      <c r="I108" s="643">
        <f t="shared" si="1"/>
        <v>0</v>
      </c>
    </row>
    <row r="109" spans="1:9" ht="43.15">
      <c r="A109" s="476" t="s">
        <v>5754</v>
      </c>
      <c r="B109" s="515" t="s">
        <v>5755</v>
      </c>
      <c r="C109" s="515" t="s">
        <v>5756</v>
      </c>
      <c r="D109" s="516">
        <v>45854</v>
      </c>
      <c r="E109" s="516">
        <v>46218</v>
      </c>
      <c r="F109" s="611">
        <v>717410000</v>
      </c>
      <c r="G109" s="611">
        <v>240568428.09999999</v>
      </c>
      <c r="H109" s="515" t="s">
        <v>5502</v>
      </c>
      <c r="I109" s="643">
        <f t="shared" si="1"/>
        <v>0.33532906998787304</v>
      </c>
    </row>
    <row r="110" spans="1:9" ht="28.9">
      <c r="A110" s="476" t="s">
        <v>5537</v>
      </c>
      <c r="B110" s="515" t="s">
        <v>5771</v>
      </c>
      <c r="C110" s="515" t="s">
        <v>5772</v>
      </c>
      <c r="D110" s="516">
        <v>45946</v>
      </c>
      <c r="E110" s="516">
        <v>46310</v>
      </c>
      <c r="F110" s="517">
        <v>4000</v>
      </c>
      <c r="G110" s="517">
        <v>0</v>
      </c>
      <c r="H110" s="515" t="s">
        <v>5263</v>
      </c>
      <c r="I110" s="643">
        <f t="shared" si="1"/>
        <v>0</v>
      </c>
    </row>
    <row r="111" spans="1:9" ht="28.9">
      <c r="A111" s="476" t="s">
        <v>5784</v>
      </c>
      <c r="B111" s="515" t="s">
        <v>5766</v>
      </c>
      <c r="C111" s="515" t="s">
        <v>5767</v>
      </c>
      <c r="D111" s="516">
        <v>45915</v>
      </c>
      <c r="E111" s="516">
        <v>46279</v>
      </c>
      <c r="F111" s="517">
        <v>1550</v>
      </c>
      <c r="G111" s="517">
        <v>0</v>
      </c>
      <c r="H111" s="515" t="s">
        <v>5263</v>
      </c>
      <c r="I111" s="643">
        <f t="shared" si="1"/>
        <v>0</v>
      </c>
    </row>
    <row r="112" spans="1:9" ht="28.9">
      <c r="A112" s="849" t="s">
        <v>5744</v>
      </c>
      <c r="B112" s="689" t="s">
        <v>5745</v>
      </c>
      <c r="C112" s="515" t="s">
        <v>5746</v>
      </c>
      <c r="D112" s="690">
        <v>45839</v>
      </c>
      <c r="E112" s="690">
        <v>46203</v>
      </c>
      <c r="F112" s="517">
        <v>38700000</v>
      </c>
      <c r="G112" s="517">
        <v>24627563.253814429</v>
      </c>
      <c r="H112" s="515" t="s">
        <v>5502</v>
      </c>
      <c r="I112" s="643">
        <f t="shared" si="1"/>
        <v>0.63637114350941681</v>
      </c>
    </row>
    <row r="113" spans="1:9" ht="28.9">
      <c r="A113" s="849"/>
      <c r="B113" s="689"/>
      <c r="C113" s="515" t="s">
        <v>5747</v>
      </c>
      <c r="D113" s="690"/>
      <c r="E113" s="690"/>
      <c r="F113" s="517">
        <v>4300000</v>
      </c>
      <c r="G113" s="517">
        <v>4281174.9461855702</v>
      </c>
      <c r="H113" s="515" t="s">
        <v>5502</v>
      </c>
      <c r="I113" s="643">
        <f t="shared" si="1"/>
        <v>0.99562208050827217</v>
      </c>
    </row>
    <row r="114" spans="1:9" ht="28.9">
      <c r="A114" s="849" t="s">
        <v>5748</v>
      </c>
      <c r="B114" s="689" t="s">
        <v>5745</v>
      </c>
      <c r="C114" s="515" t="s">
        <v>5746</v>
      </c>
      <c r="D114" s="690">
        <v>45839</v>
      </c>
      <c r="E114" s="690">
        <v>46203</v>
      </c>
      <c r="F114" s="517">
        <v>67500000</v>
      </c>
      <c r="G114" s="517">
        <v>61334082.908770762</v>
      </c>
      <c r="H114" s="515" t="s">
        <v>5502</v>
      </c>
      <c r="I114" s="643">
        <f t="shared" si="1"/>
        <v>0.90865308012993717</v>
      </c>
    </row>
    <row r="115" spans="1:9" ht="28.9">
      <c r="A115" s="849"/>
      <c r="B115" s="689"/>
      <c r="C115" s="515" t="s">
        <v>5747</v>
      </c>
      <c r="D115" s="690"/>
      <c r="E115" s="690"/>
      <c r="F115" s="517">
        <v>7500000</v>
      </c>
      <c r="G115" s="517">
        <v>7403517.8731632391</v>
      </c>
      <c r="H115" s="515" t="s">
        <v>5502</v>
      </c>
      <c r="I115" s="643">
        <f t="shared" si="1"/>
        <v>0.98713571642176523</v>
      </c>
    </row>
    <row r="116" spans="1:9" ht="28.9">
      <c r="A116" s="849" t="s">
        <v>5749</v>
      </c>
      <c r="B116" s="689" t="s">
        <v>5745</v>
      </c>
      <c r="C116" s="515" t="s">
        <v>5746</v>
      </c>
      <c r="D116" s="690">
        <v>45839</v>
      </c>
      <c r="E116" s="690">
        <v>46203</v>
      </c>
      <c r="F116" s="517">
        <v>126900000</v>
      </c>
      <c r="G116" s="517">
        <v>107262862.09252214</v>
      </c>
      <c r="H116" s="515" t="s">
        <v>5502</v>
      </c>
      <c r="I116" s="643">
        <f t="shared" ref="I116:I128" si="2">G116/F116</f>
        <v>0.84525502042964651</v>
      </c>
    </row>
    <row r="117" spans="1:9" ht="28.9">
      <c r="A117" s="849"/>
      <c r="B117" s="689"/>
      <c r="C117" s="515" t="s">
        <v>5747</v>
      </c>
      <c r="D117" s="690"/>
      <c r="E117" s="690"/>
      <c r="F117" s="517">
        <v>14100000</v>
      </c>
      <c r="G117" s="517">
        <v>12680724.317477867</v>
      </c>
      <c r="H117" s="515" t="s">
        <v>5502</v>
      </c>
      <c r="I117" s="643">
        <f t="shared" si="2"/>
        <v>0.89934215017573527</v>
      </c>
    </row>
    <row r="118" spans="1:9" ht="28.9">
      <c r="A118" s="476" t="s">
        <v>5750</v>
      </c>
      <c r="B118" s="515" t="s">
        <v>5745</v>
      </c>
      <c r="C118" s="515" t="s">
        <v>5751</v>
      </c>
      <c r="D118" s="516">
        <v>45839</v>
      </c>
      <c r="E118" s="516">
        <v>46203</v>
      </c>
      <c r="F118" s="517">
        <v>6000000</v>
      </c>
      <c r="G118" s="613">
        <v>4856287.5439800005</v>
      </c>
      <c r="H118" s="515" t="s">
        <v>5502</v>
      </c>
      <c r="I118" s="643">
        <f t="shared" si="2"/>
        <v>0.8093812573300001</v>
      </c>
    </row>
    <row r="119" spans="1:9" ht="28.9">
      <c r="A119" s="476" t="s">
        <v>5816</v>
      </c>
      <c r="B119" s="515" t="s">
        <v>5812</v>
      </c>
      <c r="C119" s="515" t="s">
        <v>5813</v>
      </c>
      <c r="D119" s="516">
        <v>45996</v>
      </c>
      <c r="E119" s="516">
        <v>46725</v>
      </c>
      <c r="F119" s="517">
        <v>60</v>
      </c>
      <c r="G119" s="517">
        <v>0</v>
      </c>
      <c r="H119" s="515" t="s">
        <v>5351</v>
      </c>
      <c r="I119" s="643">
        <f t="shared" si="2"/>
        <v>0</v>
      </c>
    </row>
    <row r="120" spans="1:9" ht="28.9">
      <c r="A120" s="476" t="s">
        <v>5817</v>
      </c>
      <c r="B120" s="515" t="s">
        <v>5812</v>
      </c>
      <c r="C120" s="515" t="s">
        <v>5813</v>
      </c>
      <c r="D120" s="516">
        <v>45996</v>
      </c>
      <c r="E120" s="516">
        <v>46725</v>
      </c>
      <c r="F120" s="517">
        <v>20</v>
      </c>
      <c r="G120" s="517">
        <v>0</v>
      </c>
      <c r="H120" s="515" t="s">
        <v>5351</v>
      </c>
      <c r="I120" s="643">
        <f t="shared" si="2"/>
        <v>0</v>
      </c>
    </row>
    <row r="121" spans="1:9" ht="28.9">
      <c r="A121" s="476" t="s">
        <v>5653</v>
      </c>
      <c r="B121" s="515" t="s">
        <v>5757</v>
      </c>
      <c r="C121" s="515" t="s">
        <v>5758</v>
      </c>
      <c r="D121" s="516">
        <v>45848</v>
      </c>
      <c r="E121" s="516">
        <v>46577</v>
      </c>
      <c r="F121" s="517">
        <v>10</v>
      </c>
      <c r="G121" s="517">
        <v>4</v>
      </c>
      <c r="H121" s="515" t="s">
        <v>5351</v>
      </c>
      <c r="I121" s="643">
        <f t="shared" si="2"/>
        <v>0.4</v>
      </c>
    </row>
    <row r="122" spans="1:9" ht="28.9">
      <c r="A122" s="476" t="s">
        <v>5732</v>
      </c>
      <c r="B122" s="515" t="s">
        <v>5733</v>
      </c>
      <c r="C122" s="515" t="s">
        <v>5734</v>
      </c>
      <c r="D122" s="516">
        <v>45814</v>
      </c>
      <c r="E122" s="516">
        <v>46543</v>
      </c>
      <c r="F122" s="517">
        <v>6</v>
      </c>
      <c r="G122" s="517">
        <v>1</v>
      </c>
      <c r="H122" s="515" t="s">
        <v>5351</v>
      </c>
      <c r="I122" s="643">
        <f t="shared" si="2"/>
        <v>0.16666666666666666</v>
      </c>
    </row>
    <row r="123" spans="1:9" ht="28.9">
      <c r="A123" s="476" t="s">
        <v>5818</v>
      </c>
      <c r="B123" s="515" t="s">
        <v>5812</v>
      </c>
      <c r="C123" s="515" t="s">
        <v>5813</v>
      </c>
      <c r="D123" s="516">
        <v>45996</v>
      </c>
      <c r="E123" s="516">
        <v>47091</v>
      </c>
      <c r="F123" s="517">
        <v>50</v>
      </c>
      <c r="G123" s="517">
        <v>0</v>
      </c>
      <c r="H123" s="515" t="s">
        <v>5351</v>
      </c>
      <c r="I123" s="643">
        <f t="shared" si="2"/>
        <v>0</v>
      </c>
    </row>
    <row r="124" spans="1:9" ht="28.9">
      <c r="A124" s="476" t="s">
        <v>5827</v>
      </c>
      <c r="B124" s="515" t="s">
        <v>5823</v>
      </c>
      <c r="C124" s="515" t="s">
        <v>5824</v>
      </c>
      <c r="D124" s="516">
        <v>46023</v>
      </c>
      <c r="E124" s="516">
        <v>46387</v>
      </c>
      <c r="F124" s="517">
        <v>40375000</v>
      </c>
      <c r="G124" s="517">
        <v>6078494</v>
      </c>
      <c r="H124" s="515" t="s">
        <v>5351</v>
      </c>
      <c r="I124" s="643">
        <f t="shared" si="2"/>
        <v>0.15055093498452013</v>
      </c>
    </row>
    <row r="125" spans="1:9" ht="28.9">
      <c r="A125" s="476" t="s">
        <v>5791</v>
      </c>
      <c r="B125" s="515" t="s">
        <v>5764</v>
      </c>
      <c r="C125" s="515" t="s">
        <v>5765</v>
      </c>
      <c r="D125" s="516">
        <v>45889</v>
      </c>
      <c r="E125" s="516">
        <v>46253</v>
      </c>
      <c r="F125" s="517">
        <v>9919980</v>
      </c>
      <c r="G125" s="517">
        <v>4734372</v>
      </c>
      <c r="H125" s="515" t="s">
        <v>5351</v>
      </c>
      <c r="I125" s="643">
        <f t="shared" si="2"/>
        <v>0.47725620414557285</v>
      </c>
    </row>
    <row r="126" spans="1:9" ht="28.9">
      <c r="A126" s="476" t="s">
        <v>5367</v>
      </c>
      <c r="B126" s="515" t="s">
        <v>5674</v>
      </c>
      <c r="C126" s="515" t="s">
        <v>5675</v>
      </c>
      <c r="D126" s="516">
        <v>45715</v>
      </c>
      <c r="E126" s="516">
        <v>46079</v>
      </c>
      <c r="F126" s="517">
        <v>3500000</v>
      </c>
      <c r="G126" s="517">
        <v>395721</v>
      </c>
      <c r="H126" s="515" t="s">
        <v>5351</v>
      </c>
      <c r="I126" s="643">
        <f t="shared" si="2"/>
        <v>0.11306314285714286</v>
      </c>
    </row>
    <row r="127" spans="1:9" ht="28.9">
      <c r="A127" s="476" t="s">
        <v>5720</v>
      </c>
      <c r="B127" s="515" t="s">
        <v>5716</v>
      </c>
      <c r="C127" s="515" t="s">
        <v>5717</v>
      </c>
      <c r="D127" s="516">
        <v>45777</v>
      </c>
      <c r="E127" s="516">
        <v>46141</v>
      </c>
      <c r="F127" s="517">
        <v>300</v>
      </c>
      <c r="G127" s="517">
        <v>0</v>
      </c>
      <c r="H127" s="515" t="s">
        <v>5351</v>
      </c>
      <c r="I127" s="643">
        <f t="shared" si="2"/>
        <v>0</v>
      </c>
    </row>
    <row r="128" spans="1:9" ht="29.45" thickBot="1">
      <c r="A128" s="647" t="s">
        <v>5792</v>
      </c>
      <c r="B128" s="648" t="s">
        <v>5771</v>
      </c>
      <c r="C128" s="648" t="s">
        <v>5772</v>
      </c>
      <c r="D128" s="649">
        <v>45946</v>
      </c>
      <c r="E128" s="649">
        <v>46310</v>
      </c>
      <c r="F128" s="626">
        <v>12.5</v>
      </c>
      <c r="G128" s="626">
        <v>0</v>
      </c>
      <c r="H128" s="648" t="s">
        <v>5679</v>
      </c>
      <c r="I128" s="651">
        <f t="shared" si="2"/>
        <v>0</v>
      </c>
    </row>
    <row r="129" spans="1:9">
      <c r="A129" s="200"/>
      <c r="B129" s="200"/>
      <c r="C129" s="200"/>
      <c r="D129" s="200"/>
      <c r="E129" s="200"/>
      <c r="F129" s="581"/>
      <c r="G129" s="581"/>
      <c r="H129" s="200"/>
      <c r="I129" s="200"/>
    </row>
    <row r="130" spans="1:9">
      <c r="A130" s="200"/>
      <c r="B130" s="200"/>
      <c r="C130" s="200"/>
      <c r="D130" s="200"/>
      <c r="E130" s="200"/>
      <c r="F130" s="581"/>
      <c r="G130" s="581"/>
      <c r="H130" s="200"/>
      <c r="I130" s="200"/>
    </row>
    <row r="131" spans="1:9">
      <c r="A131" s="200"/>
      <c r="B131" s="200"/>
      <c r="C131" s="200"/>
      <c r="D131" s="200"/>
      <c r="E131" s="200"/>
      <c r="F131" s="581"/>
      <c r="G131" s="581"/>
      <c r="H131" s="200"/>
      <c r="I131" s="200"/>
    </row>
    <row r="132" spans="1:9">
      <c r="A132" s="200"/>
      <c r="B132" s="200"/>
      <c r="C132" s="200"/>
      <c r="D132" s="200"/>
      <c r="E132" s="200"/>
      <c r="F132" s="581"/>
      <c r="G132" s="581"/>
      <c r="H132" s="200"/>
      <c r="I132" s="200"/>
    </row>
  </sheetData>
  <autoFilter ref="A3:I128" xr:uid="{59424324-0CD2-4B3C-96EA-6351CFB0BB37}"/>
  <mergeCells count="22">
    <mergeCell ref="A114:A115"/>
    <mergeCell ref="B114:B115"/>
    <mergeCell ref="D114:D115"/>
    <mergeCell ref="E114:E115"/>
    <mergeCell ref="A116:A117"/>
    <mergeCell ref="B116:B117"/>
    <mergeCell ref="D116:D117"/>
    <mergeCell ref="E116:E117"/>
    <mergeCell ref="A50:A51"/>
    <mergeCell ref="B50:B51"/>
    <mergeCell ref="D50:D51"/>
    <mergeCell ref="E50:E51"/>
    <mergeCell ref="A112:A113"/>
    <mergeCell ref="B112:B113"/>
    <mergeCell ref="D112:D113"/>
    <mergeCell ref="E112:E11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57"/>
  <sheetViews>
    <sheetView zoomScaleNormal="100" workbookViewId="0">
      <pane ySplit="3" topLeftCell="A33" activePane="bottomLeft" state="frozen"/>
      <selection pane="bottomLeft" activeCell="J33" sqref="J3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936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937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938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939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940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941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942</v>
      </c>
      <c r="H9" s="29"/>
    </row>
    <row r="10" spans="1:8" ht="25.5" customHeight="1">
      <c r="A10" s="691" t="s">
        <v>35</v>
      </c>
      <c r="B10" s="692" t="s">
        <v>36</v>
      </c>
      <c r="C10" s="23" t="s">
        <v>37</v>
      </c>
      <c r="D10" s="693">
        <v>43435</v>
      </c>
      <c r="E10" s="693">
        <v>43524</v>
      </c>
      <c r="F10" s="9" t="s">
        <v>38</v>
      </c>
      <c r="G10" s="11" t="s">
        <v>527</v>
      </c>
      <c r="H10" s="29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853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944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945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946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947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948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949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950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951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952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953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94</v>
      </c>
      <c r="H30" s="29"/>
    </row>
    <row r="31" spans="1:8" ht="25.5" customHeight="1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955</v>
      </c>
      <c r="H31" s="29"/>
    </row>
    <row r="32" spans="1:8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914</v>
      </c>
      <c r="H32" s="29"/>
    </row>
    <row r="33" spans="1:8" ht="25.5" customHeight="1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956</v>
      </c>
      <c r="H33" s="29"/>
    </row>
    <row r="34" spans="1:8" ht="25.5" customHeight="1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957</v>
      </c>
      <c r="H34" s="29"/>
    </row>
    <row r="35" spans="1:8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958</v>
      </c>
      <c r="H35" s="29"/>
    </row>
    <row r="36" spans="1:8" ht="25.5" customHeight="1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959</v>
      </c>
      <c r="H36" s="29"/>
    </row>
    <row r="37" spans="1:8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960</v>
      </c>
      <c r="H37" s="29"/>
    </row>
    <row r="38" spans="1:8" ht="25.5" customHeight="1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919</v>
      </c>
      <c r="H38" s="29"/>
    </row>
    <row r="39" spans="1:8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881</v>
      </c>
      <c r="H39" s="29"/>
    </row>
    <row r="40" spans="1:8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961</v>
      </c>
      <c r="H40" s="29"/>
    </row>
    <row r="41" spans="1:8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962</v>
      </c>
      <c r="H41" s="29"/>
    </row>
    <row r="42" spans="1:8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963</v>
      </c>
      <c r="H42" s="29"/>
    </row>
    <row r="43" spans="1:8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964</v>
      </c>
      <c r="H43" s="29"/>
    </row>
    <row r="44" spans="1:8" ht="25.5" customHeight="1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965</v>
      </c>
      <c r="H44" s="29"/>
    </row>
    <row r="45" spans="1:8" ht="25.5" customHeight="1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967</v>
      </c>
      <c r="H46" s="29"/>
    </row>
    <row r="47" spans="1:8" ht="25.5" customHeight="1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968</v>
      </c>
      <c r="H47" s="29"/>
    </row>
    <row r="48" spans="1:8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927</v>
      </c>
      <c r="H48" s="29"/>
    </row>
    <row r="49" spans="1:8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969</v>
      </c>
      <c r="H49" s="29"/>
    </row>
    <row r="50" spans="1:8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970</v>
      </c>
      <c r="H50" s="29"/>
    </row>
    <row r="51" spans="1:8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214</v>
      </c>
      <c r="H51" s="29"/>
    </row>
    <row r="52" spans="1:8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972</v>
      </c>
      <c r="H53" s="29"/>
    </row>
    <row r="54" spans="1:8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973</v>
      </c>
      <c r="H54" s="29"/>
    </row>
    <row r="55" spans="1:8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974</v>
      </c>
      <c r="H55" s="29"/>
    </row>
    <row r="56" spans="1:8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511</v>
      </c>
      <c r="H56" s="29"/>
    </row>
    <row r="57" spans="1:8" ht="25.5" customHeight="1" thickBot="1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975</v>
      </c>
      <c r="H57" s="29"/>
    </row>
  </sheetData>
  <autoFilter ref="A3:G3" xr:uid="{00000000-0009-0000-0000-000011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500B-EC74-438D-8E1B-EFB2DBC7E711}">
  <dimension ref="A1:I152"/>
  <sheetViews>
    <sheetView topLeftCell="A112" zoomScaleNormal="100" workbookViewId="0">
      <selection activeCell="A117" sqref="A117:XFD117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5849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12992</v>
      </c>
      <c r="H4" s="520" t="s">
        <v>5263</v>
      </c>
      <c r="I4" s="522">
        <f t="shared" ref="I4:I86" si="0">G4/F4</f>
        <v>0.12029629629629629</v>
      </c>
    </row>
    <row r="5" spans="1:9" ht="28.9">
      <c r="A5" s="688"/>
      <c r="B5" s="689"/>
      <c r="C5" s="515" t="s">
        <v>5742</v>
      </c>
      <c r="D5" s="690"/>
      <c r="E5" s="690"/>
      <c r="F5" s="517">
        <v>12000</v>
      </c>
      <c r="G5" s="517">
        <v>431</v>
      </c>
      <c r="H5" s="515" t="s">
        <v>5263</v>
      </c>
      <c r="I5" s="523">
        <f t="shared" si="0"/>
        <v>3.5916666666666666E-2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67358</v>
      </c>
      <c r="H6" s="515" t="s">
        <v>5263</v>
      </c>
      <c r="I6" s="523">
        <f t="shared" si="0"/>
        <v>8.9810666666666664E-2</v>
      </c>
    </row>
    <row r="7" spans="1:9" ht="28.9">
      <c r="A7" s="373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4422.5749999999998</v>
      </c>
      <c r="H7" s="515" t="s">
        <v>5263</v>
      </c>
      <c r="I7" s="523">
        <f t="shared" si="0"/>
        <v>0.15794910714285715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773</v>
      </c>
      <c r="H8" s="515" t="s">
        <v>5263</v>
      </c>
      <c r="I8" s="523">
        <f t="shared" si="0"/>
        <v>0.64416666666666667</v>
      </c>
    </row>
    <row r="9" spans="1:9" ht="28.9">
      <c r="A9" s="260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40821.847000000002</v>
      </c>
      <c r="H9" s="515" t="s">
        <v>5263</v>
      </c>
      <c r="I9" s="523">
        <f t="shared" si="0"/>
        <v>0.27214564666666669</v>
      </c>
    </row>
    <row r="10" spans="1:9" ht="28.9">
      <c r="A10" s="260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106875.83199999999</v>
      </c>
      <c r="H10" s="515" t="s">
        <v>5263</v>
      </c>
      <c r="I10" s="523">
        <f t="shared" si="0"/>
        <v>0.40178884210526311</v>
      </c>
    </row>
    <row r="11" spans="1:9" ht="28.9">
      <c r="A11" s="373" t="s">
        <v>5270</v>
      </c>
      <c r="B11" s="250" t="s">
        <v>5850</v>
      </c>
      <c r="C11" s="250" t="s">
        <v>5851</v>
      </c>
      <c r="D11" s="244">
        <v>46090</v>
      </c>
      <c r="E11" s="244">
        <v>46454</v>
      </c>
      <c r="F11" s="517">
        <v>1800</v>
      </c>
      <c r="G11" s="517">
        <v>0</v>
      </c>
      <c r="H11" s="515" t="s">
        <v>5263</v>
      </c>
      <c r="I11" s="523">
        <f t="shared" ref="I11" si="1">G11/F11</f>
        <v>0</v>
      </c>
    </row>
    <row r="12" spans="1:9" ht="57.6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758.94</v>
      </c>
      <c r="H12" s="515" t="s">
        <v>5263</v>
      </c>
      <c r="I12" s="523">
        <f t="shared" si="0"/>
        <v>0.38622900763358781</v>
      </c>
    </row>
    <row r="13" spans="1:9" ht="28.9">
      <c r="A13" s="373" t="s">
        <v>5274</v>
      </c>
      <c r="B13" s="250" t="s">
        <v>5850</v>
      </c>
      <c r="C13" s="250" t="s">
        <v>5851</v>
      </c>
      <c r="D13" s="244">
        <v>46090</v>
      </c>
      <c r="E13" s="244">
        <v>46454</v>
      </c>
      <c r="F13" s="517">
        <v>38</v>
      </c>
      <c r="G13" s="517">
        <v>0</v>
      </c>
      <c r="H13" s="515" t="s">
        <v>5263</v>
      </c>
      <c r="I13" s="523">
        <f t="shared" si="0"/>
        <v>0</v>
      </c>
    </row>
    <row r="14" spans="1:9" ht="28.9">
      <c r="A14" s="373" t="s">
        <v>5275</v>
      </c>
      <c r="B14" s="250" t="s">
        <v>5850</v>
      </c>
      <c r="C14" s="250" t="s">
        <v>5851</v>
      </c>
      <c r="D14" s="244">
        <v>46090</v>
      </c>
      <c r="E14" s="244">
        <v>46454</v>
      </c>
      <c r="F14" s="517">
        <v>260</v>
      </c>
      <c r="G14" s="517">
        <v>0</v>
      </c>
      <c r="H14" s="515" t="s">
        <v>5263</v>
      </c>
      <c r="I14" s="523">
        <f t="shared" si="0"/>
        <v>0</v>
      </c>
    </row>
    <row r="15" spans="1:9" ht="28.9">
      <c r="A15" s="373" t="s">
        <v>5276</v>
      </c>
      <c r="B15" s="250" t="s">
        <v>5850</v>
      </c>
      <c r="C15" s="250" t="s">
        <v>5851</v>
      </c>
      <c r="D15" s="244">
        <v>46090</v>
      </c>
      <c r="E15" s="244">
        <v>46454</v>
      </c>
      <c r="F15" s="517">
        <v>16</v>
      </c>
      <c r="G15" s="517">
        <v>0</v>
      </c>
      <c r="H15" s="515" t="s">
        <v>5263</v>
      </c>
      <c r="I15" s="523">
        <f t="shared" si="0"/>
        <v>0</v>
      </c>
    </row>
    <row r="16" spans="1:9" ht="28.9">
      <c r="A16" s="373" t="s">
        <v>5277</v>
      </c>
      <c r="B16" s="250" t="s">
        <v>5850</v>
      </c>
      <c r="C16" s="250" t="s">
        <v>5851</v>
      </c>
      <c r="D16" s="244">
        <v>46090</v>
      </c>
      <c r="E16" s="244">
        <v>46454</v>
      </c>
      <c r="F16" s="517">
        <v>50</v>
      </c>
      <c r="G16" s="517">
        <v>0</v>
      </c>
      <c r="H16" s="515" t="s">
        <v>5263</v>
      </c>
      <c r="I16" s="523">
        <f t="shared" si="0"/>
        <v>0</v>
      </c>
    </row>
    <row r="17" spans="1:9" ht="28.9">
      <c r="A17" s="373" t="s">
        <v>5450</v>
      </c>
      <c r="B17" s="250" t="s">
        <v>5850</v>
      </c>
      <c r="C17" s="250" t="s">
        <v>5851</v>
      </c>
      <c r="D17" s="244">
        <v>46090</v>
      </c>
      <c r="E17" s="244">
        <v>46454</v>
      </c>
      <c r="F17" s="517">
        <v>260</v>
      </c>
      <c r="G17" s="517">
        <v>0</v>
      </c>
      <c r="H17" s="515" t="s">
        <v>5263</v>
      </c>
      <c r="I17" s="523">
        <f t="shared" si="0"/>
        <v>0</v>
      </c>
    </row>
    <row r="18" spans="1:9" ht="28.9">
      <c r="A18" s="373" t="s">
        <v>5451</v>
      </c>
      <c r="B18" s="250" t="s">
        <v>5850</v>
      </c>
      <c r="C18" s="250" t="s">
        <v>5851</v>
      </c>
      <c r="D18" s="244">
        <v>46090</v>
      </c>
      <c r="E18" s="244">
        <v>46454</v>
      </c>
      <c r="F18" s="517">
        <v>390</v>
      </c>
      <c r="G18" s="517">
        <v>0</v>
      </c>
      <c r="H18" s="515" t="s">
        <v>5263</v>
      </c>
      <c r="I18" s="523">
        <f t="shared" si="0"/>
        <v>0</v>
      </c>
    </row>
    <row r="19" spans="1:9" ht="28.9">
      <c r="A19" s="373" t="s">
        <v>5452</v>
      </c>
      <c r="B19" s="250" t="s">
        <v>5850</v>
      </c>
      <c r="C19" s="250" t="s">
        <v>5851</v>
      </c>
      <c r="D19" s="244">
        <v>46090</v>
      </c>
      <c r="E19" s="244">
        <v>46454</v>
      </c>
      <c r="F19" s="517">
        <v>955</v>
      </c>
      <c r="G19" s="517">
        <v>0</v>
      </c>
      <c r="H19" s="515" t="s">
        <v>5263</v>
      </c>
      <c r="I19" s="523">
        <f t="shared" si="0"/>
        <v>0</v>
      </c>
    </row>
    <row r="20" spans="1:9" ht="28.9">
      <c r="A20" s="373" t="s">
        <v>5453</v>
      </c>
      <c r="B20" s="250" t="s">
        <v>5850</v>
      </c>
      <c r="C20" s="250" t="s">
        <v>5851</v>
      </c>
      <c r="D20" s="244">
        <v>46090</v>
      </c>
      <c r="E20" s="244">
        <v>46454</v>
      </c>
      <c r="F20" s="517">
        <v>218</v>
      </c>
      <c r="G20" s="517">
        <v>0</v>
      </c>
      <c r="H20" s="515" t="s">
        <v>5263</v>
      </c>
      <c r="I20" s="523">
        <f t="shared" si="0"/>
        <v>0</v>
      </c>
    </row>
    <row r="21" spans="1:9" ht="28.9">
      <c r="A21" s="373" t="s">
        <v>5454</v>
      </c>
      <c r="B21" s="250" t="s">
        <v>5850</v>
      </c>
      <c r="C21" s="250" t="s">
        <v>5851</v>
      </c>
      <c r="D21" s="244">
        <v>46090</v>
      </c>
      <c r="E21" s="244">
        <v>46454</v>
      </c>
      <c r="F21" s="517">
        <v>110</v>
      </c>
      <c r="G21" s="517">
        <v>0</v>
      </c>
      <c r="H21" s="515" t="s">
        <v>5263</v>
      </c>
      <c r="I21" s="523">
        <f t="shared" si="0"/>
        <v>0</v>
      </c>
    </row>
    <row r="22" spans="1:9" ht="28.9">
      <c r="A22" s="373" t="s">
        <v>5455</v>
      </c>
      <c r="B22" s="250" t="s">
        <v>5850</v>
      </c>
      <c r="C22" s="250" t="s">
        <v>5851</v>
      </c>
      <c r="D22" s="244">
        <v>46090</v>
      </c>
      <c r="E22" s="244">
        <v>46454</v>
      </c>
      <c r="F22" s="517">
        <v>240</v>
      </c>
      <c r="G22" s="517">
        <v>0</v>
      </c>
      <c r="H22" s="515" t="s">
        <v>5263</v>
      </c>
      <c r="I22" s="523">
        <f t="shared" si="0"/>
        <v>0</v>
      </c>
    </row>
    <row r="23" spans="1:9" ht="28.9">
      <c r="A23" s="373" t="s">
        <v>5456</v>
      </c>
      <c r="B23" s="250" t="s">
        <v>5850</v>
      </c>
      <c r="C23" s="250" t="s">
        <v>5851</v>
      </c>
      <c r="D23" s="244">
        <v>46090</v>
      </c>
      <c r="E23" s="244">
        <v>46454</v>
      </c>
      <c r="F23" s="517">
        <v>130</v>
      </c>
      <c r="G23" s="517">
        <v>0</v>
      </c>
      <c r="H23" s="515" t="s">
        <v>5263</v>
      </c>
      <c r="I23" s="523">
        <f t="shared" si="0"/>
        <v>0</v>
      </c>
    </row>
    <row r="24" spans="1:9" ht="28.9">
      <c r="A24" s="373" t="s">
        <v>5457</v>
      </c>
      <c r="B24" s="250" t="s">
        <v>5850</v>
      </c>
      <c r="C24" s="250" t="s">
        <v>5851</v>
      </c>
      <c r="D24" s="244">
        <v>46090</v>
      </c>
      <c r="E24" s="244">
        <v>46454</v>
      </c>
      <c r="F24" s="517">
        <v>185</v>
      </c>
      <c r="G24" s="517">
        <v>0</v>
      </c>
      <c r="H24" s="515" t="s">
        <v>5263</v>
      </c>
      <c r="I24" s="523">
        <f t="shared" si="0"/>
        <v>0</v>
      </c>
    </row>
    <row r="25" spans="1:9" ht="28.9">
      <c r="A25" s="373" t="s">
        <v>5458</v>
      </c>
      <c r="B25" s="250" t="s">
        <v>5850</v>
      </c>
      <c r="C25" s="250" t="s">
        <v>5851</v>
      </c>
      <c r="D25" s="244">
        <v>46090</v>
      </c>
      <c r="E25" s="244">
        <v>46454</v>
      </c>
      <c r="F25" s="517">
        <v>70</v>
      </c>
      <c r="G25" s="517">
        <v>0</v>
      </c>
      <c r="H25" s="515" t="s">
        <v>5263</v>
      </c>
      <c r="I25" s="523">
        <f t="shared" si="0"/>
        <v>0</v>
      </c>
    </row>
    <row r="26" spans="1:9" ht="28.9">
      <c r="A26" s="373" t="s">
        <v>5459</v>
      </c>
      <c r="B26" s="250" t="s">
        <v>5850</v>
      </c>
      <c r="C26" s="250" t="s">
        <v>5851</v>
      </c>
      <c r="D26" s="244">
        <v>46090</v>
      </c>
      <c r="E26" s="244">
        <v>46454</v>
      </c>
      <c r="F26" s="517">
        <v>202</v>
      </c>
      <c r="G26" s="517">
        <v>0</v>
      </c>
      <c r="H26" s="515" t="s">
        <v>5263</v>
      </c>
      <c r="I26" s="523">
        <f t="shared" si="0"/>
        <v>0</v>
      </c>
    </row>
    <row r="27" spans="1:9" ht="28.9">
      <c r="A27" s="373" t="s">
        <v>5460</v>
      </c>
      <c r="B27" s="250" t="s">
        <v>5850</v>
      </c>
      <c r="C27" s="250" t="s">
        <v>5851</v>
      </c>
      <c r="D27" s="244">
        <v>46090</v>
      </c>
      <c r="E27" s="244">
        <v>46454</v>
      </c>
      <c r="F27" s="517">
        <v>365</v>
      </c>
      <c r="G27" s="517">
        <v>0</v>
      </c>
      <c r="H27" s="515" t="s">
        <v>5263</v>
      </c>
      <c r="I27" s="523">
        <f t="shared" si="0"/>
        <v>0</v>
      </c>
    </row>
    <row r="28" spans="1:9" ht="28.9">
      <c r="A28" s="373" t="s">
        <v>5461</v>
      </c>
      <c r="B28" s="250" t="s">
        <v>5823</v>
      </c>
      <c r="C28" s="250" t="s">
        <v>5837</v>
      </c>
      <c r="D28" s="244">
        <v>46056</v>
      </c>
      <c r="E28" s="244">
        <v>46420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241" t="s">
        <v>5829</v>
      </c>
      <c r="C29" s="250" t="s">
        <v>5830</v>
      </c>
      <c r="D29" s="244">
        <v>46080</v>
      </c>
      <c r="E29" s="244">
        <v>46444</v>
      </c>
      <c r="F29" s="517">
        <v>200</v>
      </c>
      <c r="G29" s="517">
        <v>0</v>
      </c>
      <c r="H29" s="515" t="s">
        <v>5263</v>
      </c>
      <c r="I29" s="523">
        <f t="shared" ref="I29" si="2">G29/F29</f>
        <v>0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72</v>
      </c>
      <c r="H30" s="515" t="s">
        <v>5263</v>
      </c>
      <c r="I30" s="523">
        <f t="shared" si="0"/>
        <v>0.9</v>
      </c>
    </row>
    <row r="31" spans="1:9" ht="28.9">
      <c r="A31" s="373" t="s">
        <v>5831</v>
      </c>
      <c r="B31" s="241" t="s">
        <v>5829</v>
      </c>
      <c r="C31" s="241" t="s">
        <v>5830</v>
      </c>
      <c r="D31" s="244">
        <v>46043</v>
      </c>
      <c r="E31" s="244">
        <v>46407</v>
      </c>
      <c r="F31" s="242">
        <v>1750</v>
      </c>
      <c r="G31" s="242">
        <v>0</v>
      </c>
      <c r="H31" s="515" t="s">
        <v>5263</v>
      </c>
      <c r="I31" s="523">
        <f t="shared" si="0"/>
        <v>0</v>
      </c>
    </row>
    <row r="32" spans="1:9" ht="28.9">
      <c r="A32" s="373" t="s">
        <v>5278</v>
      </c>
      <c r="B32" s="250" t="s">
        <v>5850</v>
      </c>
      <c r="C32" s="250" t="s">
        <v>5851</v>
      </c>
      <c r="D32" s="244">
        <v>46090</v>
      </c>
      <c r="E32" s="244">
        <v>46454</v>
      </c>
      <c r="F32" s="517">
        <v>1000</v>
      </c>
      <c r="G32" s="517">
        <v>0</v>
      </c>
      <c r="H32" s="515" t="s">
        <v>5263</v>
      </c>
      <c r="I32" s="523">
        <f t="shared" ref="I32" si="3">G32/F32</f>
        <v>0</v>
      </c>
    </row>
    <row r="33" spans="1:9" ht="28.9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10869.64</v>
      </c>
      <c r="H33" s="515" t="s">
        <v>5263</v>
      </c>
      <c r="I33" s="523">
        <f t="shared" si="0"/>
        <v>0.54348200000000002</v>
      </c>
    </row>
    <row r="34" spans="1:9" ht="28.9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269.98</v>
      </c>
      <c r="H34" s="515" t="s">
        <v>5263</v>
      </c>
      <c r="I34" s="523">
        <f t="shared" si="0"/>
        <v>0.21598400000000001</v>
      </c>
    </row>
    <row r="35" spans="1:9" ht="28.9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645</v>
      </c>
      <c r="H35" s="515" t="s">
        <v>5263</v>
      </c>
      <c r="I35" s="523">
        <f t="shared" si="0"/>
        <v>0.36857142857142855</v>
      </c>
    </row>
    <row r="36" spans="1:9" ht="28.9">
      <c r="A36" s="373" t="s">
        <v>5614</v>
      </c>
      <c r="B36" s="515" t="s">
        <v>5823</v>
      </c>
      <c r="C36" s="515" t="s">
        <v>5824</v>
      </c>
      <c r="D36" s="516">
        <v>46023</v>
      </c>
      <c r="E36" s="516">
        <v>46387</v>
      </c>
      <c r="F36" s="517">
        <v>400</v>
      </c>
      <c r="G36" s="517">
        <v>40</v>
      </c>
      <c r="H36" s="515" t="s">
        <v>5263</v>
      </c>
      <c r="I36" s="523">
        <f t="shared" si="0"/>
        <v>0.1</v>
      </c>
    </row>
    <row r="37" spans="1:9" ht="28.9">
      <c r="A37" s="373" t="s">
        <v>5637</v>
      </c>
      <c r="B37" s="250" t="s">
        <v>5850</v>
      </c>
      <c r="C37" s="250" t="s">
        <v>5851</v>
      </c>
      <c r="D37" s="244">
        <v>46090</v>
      </c>
      <c r="E37" s="244">
        <v>46454</v>
      </c>
      <c r="F37" s="517">
        <v>2850</v>
      </c>
      <c r="G37" s="517">
        <v>0</v>
      </c>
      <c r="H37" s="515" t="s">
        <v>5263</v>
      </c>
      <c r="I37" s="523">
        <f t="shared" si="0"/>
        <v>0</v>
      </c>
    </row>
    <row r="38" spans="1:9" ht="28.9">
      <c r="A38" s="373" t="s">
        <v>5638</v>
      </c>
      <c r="B38" s="250" t="s">
        <v>5850</v>
      </c>
      <c r="C38" s="250" t="s">
        <v>5851</v>
      </c>
      <c r="D38" s="244">
        <v>46090</v>
      </c>
      <c r="E38" s="244">
        <v>46454</v>
      </c>
      <c r="F38" s="517">
        <v>100</v>
      </c>
      <c r="G38" s="517">
        <v>0</v>
      </c>
      <c r="H38" s="515" t="s">
        <v>5263</v>
      </c>
      <c r="I38" s="523">
        <f t="shared" si="0"/>
        <v>0</v>
      </c>
    </row>
    <row r="39" spans="1:9" ht="28.9">
      <c r="A39" s="373" t="s">
        <v>4092</v>
      </c>
      <c r="B39" s="241" t="s">
        <v>5821</v>
      </c>
      <c r="C39" s="515" t="s">
        <v>5822</v>
      </c>
      <c r="D39" s="516">
        <v>46017</v>
      </c>
      <c r="E39" s="516">
        <v>46198</v>
      </c>
      <c r="F39" s="517">
        <v>200000</v>
      </c>
      <c r="G39" s="517">
        <v>162798.16699999999</v>
      </c>
      <c r="H39" s="515" t="s">
        <v>5263</v>
      </c>
      <c r="I39" s="523">
        <f t="shared" si="0"/>
        <v>0.81399083499999991</v>
      </c>
    </row>
    <row r="40" spans="1:9" ht="28.9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14547</v>
      </c>
      <c r="H40" s="515" t="s">
        <v>5263</v>
      </c>
      <c r="I40" s="523">
        <f t="shared" si="0"/>
        <v>0.4849</v>
      </c>
    </row>
    <row r="41" spans="1:9" ht="28.9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3474.5</v>
      </c>
      <c r="H41" s="515" t="s">
        <v>5263</v>
      </c>
      <c r="I41" s="523">
        <f t="shared" si="0"/>
        <v>0.69489999999999996</v>
      </c>
    </row>
    <row r="42" spans="1:9" ht="28.9">
      <c r="A42" s="373" t="s">
        <v>5763</v>
      </c>
      <c r="B42" s="515" t="s">
        <v>5764</v>
      </c>
      <c r="C42" s="515" t="s">
        <v>5765</v>
      </c>
      <c r="D42" s="516">
        <v>45889</v>
      </c>
      <c r="E42" s="516">
        <v>46253</v>
      </c>
      <c r="F42" s="517">
        <v>9000</v>
      </c>
      <c r="G42" s="517">
        <v>6063.5</v>
      </c>
      <c r="H42" s="515" t="s">
        <v>5263</v>
      </c>
      <c r="I42" s="523">
        <f t="shared" si="0"/>
        <v>0.67372222222222222</v>
      </c>
    </row>
    <row r="43" spans="1:9" ht="28.9">
      <c r="A43" s="373" t="s">
        <v>5282</v>
      </c>
      <c r="B43" s="515" t="s">
        <v>5771</v>
      </c>
      <c r="C43" s="515" t="s">
        <v>5772</v>
      </c>
      <c r="D43" s="516">
        <v>45975</v>
      </c>
      <c r="E43" s="516">
        <v>46339</v>
      </c>
      <c r="F43" s="517">
        <v>24650</v>
      </c>
      <c r="G43" s="517">
        <v>9555</v>
      </c>
      <c r="H43" s="515" t="s">
        <v>5263</v>
      </c>
      <c r="I43" s="523">
        <f t="shared" si="0"/>
        <v>0.38762677484787017</v>
      </c>
    </row>
    <row r="44" spans="1:9" ht="28.9">
      <c r="A44" s="373" t="s">
        <v>5283</v>
      </c>
      <c r="B44" s="515" t="s">
        <v>5766</v>
      </c>
      <c r="C44" s="515" t="s">
        <v>5767</v>
      </c>
      <c r="D44" s="516">
        <v>45915</v>
      </c>
      <c r="E44" s="516">
        <v>46279</v>
      </c>
      <c r="F44" s="517">
        <v>800000</v>
      </c>
      <c r="G44" s="517">
        <v>310694.46999999997</v>
      </c>
      <c r="H44" s="515" t="s">
        <v>5263</v>
      </c>
      <c r="I44" s="523">
        <f t="shared" si="0"/>
        <v>0.38836808749999996</v>
      </c>
    </row>
    <row r="45" spans="1:9" ht="28.9">
      <c r="A45" s="373" t="s">
        <v>5600</v>
      </c>
      <c r="B45" s="515" t="s">
        <v>5768</v>
      </c>
      <c r="C45" s="515" t="s">
        <v>5769</v>
      </c>
      <c r="D45" s="516">
        <v>45901</v>
      </c>
      <c r="E45" s="516">
        <v>46265</v>
      </c>
      <c r="F45" s="517">
        <v>25000</v>
      </c>
      <c r="G45" s="517">
        <v>8307.7999999999993</v>
      </c>
      <c r="H45" s="515" t="s">
        <v>5263</v>
      </c>
      <c r="I45" s="523">
        <f t="shared" si="0"/>
        <v>0.332312</v>
      </c>
    </row>
    <row r="46" spans="1:9" ht="28.9">
      <c r="A46" s="373" t="s">
        <v>5825</v>
      </c>
      <c r="B46" s="515" t="s">
        <v>5823</v>
      </c>
      <c r="C46" s="515" t="s">
        <v>5824</v>
      </c>
      <c r="D46" s="516">
        <v>46023</v>
      </c>
      <c r="E46" s="516">
        <v>46387</v>
      </c>
      <c r="F46" s="517">
        <v>1650000</v>
      </c>
      <c r="G46" s="517">
        <v>419728.25985099998</v>
      </c>
      <c r="H46" s="515" t="s">
        <v>5263</v>
      </c>
      <c r="I46" s="523">
        <f t="shared" si="0"/>
        <v>0.2543807635460606</v>
      </c>
    </row>
    <row r="47" spans="1:9" ht="28.9">
      <c r="A47" s="373" t="s">
        <v>5284</v>
      </c>
      <c r="B47" s="515" t="s">
        <v>5736</v>
      </c>
      <c r="C47" s="515" t="s">
        <v>5737</v>
      </c>
      <c r="D47" s="516">
        <v>45831</v>
      </c>
      <c r="E47" s="516">
        <v>46195</v>
      </c>
      <c r="F47" s="517">
        <v>35000</v>
      </c>
      <c r="G47" s="517">
        <v>21729</v>
      </c>
      <c r="H47" s="515" t="s">
        <v>5263</v>
      </c>
      <c r="I47" s="523">
        <f t="shared" si="0"/>
        <v>0.6208285714285714</v>
      </c>
    </row>
    <row r="48" spans="1:9" ht="28.9">
      <c r="A48" s="373" t="s">
        <v>57</v>
      </c>
      <c r="B48" s="515" t="s">
        <v>5764</v>
      </c>
      <c r="C48" s="515" t="s">
        <v>5765</v>
      </c>
      <c r="D48" s="516">
        <v>45884</v>
      </c>
      <c r="E48" s="516">
        <v>46248</v>
      </c>
      <c r="F48" s="517">
        <v>300000</v>
      </c>
      <c r="G48" s="517">
        <v>157407.88099999999</v>
      </c>
      <c r="H48" s="515" t="s">
        <v>5263</v>
      </c>
      <c r="I48" s="523">
        <f t="shared" si="0"/>
        <v>0.52469293666666661</v>
      </c>
    </row>
    <row r="49" spans="1:9" ht="28.9">
      <c r="A49" s="373" t="s">
        <v>5770</v>
      </c>
      <c r="B49" s="515" t="s">
        <v>5771</v>
      </c>
      <c r="C49" s="515" t="s">
        <v>5772</v>
      </c>
      <c r="D49" s="516">
        <v>45946</v>
      </c>
      <c r="E49" s="516">
        <v>46310</v>
      </c>
      <c r="F49" s="517">
        <v>10000</v>
      </c>
      <c r="G49" s="517">
        <v>2550</v>
      </c>
      <c r="H49" s="515" t="s">
        <v>5263</v>
      </c>
      <c r="I49" s="523">
        <f t="shared" si="0"/>
        <v>0.255</v>
      </c>
    </row>
    <row r="50" spans="1:9" ht="28.9">
      <c r="A50" s="373" t="s">
        <v>5832</v>
      </c>
      <c r="B50" s="241" t="s">
        <v>5829</v>
      </c>
      <c r="C50" s="241" t="s">
        <v>5830</v>
      </c>
      <c r="D50" s="244">
        <v>46043</v>
      </c>
      <c r="E50" s="244">
        <v>46407</v>
      </c>
      <c r="F50" s="242">
        <v>150000</v>
      </c>
      <c r="G50" s="242">
        <v>26181</v>
      </c>
      <c r="H50" s="515" t="s">
        <v>5263</v>
      </c>
      <c r="I50" s="523">
        <f t="shared" si="0"/>
        <v>0.17454</v>
      </c>
    </row>
    <row r="51" spans="1:9" ht="28.9">
      <c r="A51" s="373" t="s">
        <v>5421</v>
      </c>
      <c r="B51" s="515" t="s">
        <v>5823</v>
      </c>
      <c r="C51" s="515" t="s">
        <v>5824</v>
      </c>
      <c r="D51" s="516">
        <v>46023</v>
      </c>
      <c r="E51" s="516">
        <v>46387</v>
      </c>
      <c r="F51" s="517">
        <v>600</v>
      </c>
      <c r="G51" s="517">
        <v>154</v>
      </c>
      <c r="H51" s="515" t="s">
        <v>5263</v>
      </c>
      <c r="I51" s="523">
        <f t="shared" si="0"/>
        <v>0.25666666666666665</v>
      </c>
    </row>
    <row r="52" spans="1:9" ht="28.9">
      <c r="A52" s="373" t="s">
        <v>5676</v>
      </c>
      <c r="B52" s="241" t="s">
        <v>5829</v>
      </c>
      <c r="C52" s="241" t="s">
        <v>5830</v>
      </c>
      <c r="D52" s="244">
        <v>46043</v>
      </c>
      <c r="E52" s="244">
        <v>46407</v>
      </c>
      <c r="F52" s="242">
        <v>8400</v>
      </c>
      <c r="G52" s="242">
        <v>4060.6716390000001</v>
      </c>
      <c r="H52" s="515" t="s">
        <v>5263</v>
      </c>
      <c r="I52" s="523">
        <f t="shared" si="0"/>
        <v>0.48341329035714287</v>
      </c>
    </row>
    <row r="53" spans="1:9" ht="28.9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23357</v>
      </c>
      <c r="H53" s="515" t="s">
        <v>5263</v>
      </c>
      <c r="I53" s="523">
        <f t="shared" si="0"/>
        <v>0.66734285714285713</v>
      </c>
    </row>
    <row r="54" spans="1:9" ht="28.9">
      <c r="A54" s="260" t="s">
        <v>5668</v>
      </c>
      <c r="B54" s="241" t="s">
        <v>5829</v>
      </c>
      <c r="C54" s="250" t="s">
        <v>5830</v>
      </c>
      <c r="D54" s="244">
        <v>46056</v>
      </c>
      <c r="E54" s="244">
        <v>46235</v>
      </c>
      <c r="F54" s="517">
        <v>11500</v>
      </c>
      <c r="G54" s="517">
        <v>1267.2</v>
      </c>
      <c r="H54" s="515" t="s">
        <v>5263</v>
      </c>
      <c r="I54" s="523">
        <f t="shared" si="0"/>
        <v>0.11019130434782609</v>
      </c>
    </row>
    <row r="55" spans="1:9" ht="28.9">
      <c r="A55" s="373" t="s">
        <v>5775</v>
      </c>
      <c r="B55" s="515" t="s">
        <v>5766</v>
      </c>
      <c r="C55" s="515" t="s">
        <v>5767</v>
      </c>
      <c r="D55" s="516">
        <v>45915</v>
      </c>
      <c r="E55" s="516">
        <v>46279</v>
      </c>
      <c r="F55" s="517">
        <v>20</v>
      </c>
      <c r="G55" s="529">
        <v>0.48499999999999999</v>
      </c>
      <c r="H55" s="515" t="s">
        <v>5263</v>
      </c>
      <c r="I55" s="523">
        <f t="shared" si="0"/>
        <v>2.4250000000000001E-2</v>
      </c>
    </row>
    <row r="56" spans="1:9" ht="28.9">
      <c r="A56" s="373" t="s">
        <v>5776</v>
      </c>
      <c r="B56" s="515" t="s">
        <v>5771</v>
      </c>
      <c r="C56" s="515" t="s">
        <v>5772</v>
      </c>
      <c r="D56" s="516">
        <v>45946</v>
      </c>
      <c r="E56" s="516">
        <v>46310</v>
      </c>
      <c r="F56" s="517">
        <v>3948</v>
      </c>
      <c r="G56" s="517">
        <v>0</v>
      </c>
      <c r="H56" s="515" t="s">
        <v>5351</v>
      </c>
      <c r="I56" s="523">
        <f t="shared" si="0"/>
        <v>0</v>
      </c>
    </row>
    <row r="57" spans="1:9" ht="28.9">
      <c r="A57" s="373" t="s">
        <v>5777</v>
      </c>
      <c r="B57" s="515" t="s">
        <v>5766</v>
      </c>
      <c r="C57" s="515" t="s">
        <v>5767</v>
      </c>
      <c r="D57" s="516">
        <v>46044</v>
      </c>
      <c r="E57" s="516">
        <v>46227</v>
      </c>
      <c r="F57" s="517">
        <v>48</v>
      </c>
      <c r="G57" s="517">
        <v>6</v>
      </c>
      <c r="H57" s="515" t="s">
        <v>5351</v>
      </c>
      <c r="I57" s="523">
        <f t="shared" si="0"/>
        <v>0.125</v>
      </c>
    </row>
    <row r="58" spans="1:9" ht="28.9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516</v>
      </c>
      <c r="H58" s="515" t="s">
        <v>5351</v>
      </c>
      <c r="I58" s="523">
        <f t="shared" si="0"/>
        <v>9.2602728909100369E-4</v>
      </c>
    </row>
    <row r="59" spans="1:9" ht="28.9">
      <c r="A59" s="373" t="s">
        <v>5493</v>
      </c>
      <c r="B59" s="515" t="s">
        <v>5766</v>
      </c>
      <c r="C59" s="515" t="s">
        <v>5767</v>
      </c>
      <c r="D59" s="516">
        <v>45915</v>
      </c>
      <c r="E59" s="516">
        <v>46279</v>
      </c>
      <c r="F59" s="517">
        <v>6000</v>
      </c>
      <c r="G59" s="517">
        <v>2109</v>
      </c>
      <c r="H59" s="515" t="s">
        <v>5263</v>
      </c>
      <c r="I59" s="523">
        <f t="shared" si="0"/>
        <v>0.35149999999999998</v>
      </c>
    </row>
    <row r="60" spans="1:9" ht="28.9">
      <c r="A60" s="373" t="s">
        <v>5291</v>
      </c>
      <c r="B60" s="515" t="s">
        <v>5812</v>
      </c>
      <c r="C60" s="515" t="s">
        <v>5813</v>
      </c>
      <c r="D60" s="516">
        <v>45996</v>
      </c>
      <c r="E60" s="516">
        <v>46177</v>
      </c>
      <c r="F60" s="517">
        <v>4836</v>
      </c>
      <c r="G60" s="517">
        <v>960</v>
      </c>
      <c r="H60" s="515" t="s">
        <v>5263</v>
      </c>
      <c r="I60" s="523">
        <f t="shared" si="0"/>
        <v>0.19851116625310175</v>
      </c>
    </row>
    <row r="61" spans="1:9" ht="28.9">
      <c r="A61" s="373" t="s">
        <v>5778</v>
      </c>
      <c r="B61" s="515" t="s">
        <v>5771</v>
      </c>
      <c r="C61" s="515" t="s">
        <v>5772</v>
      </c>
      <c r="D61" s="516">
        <v>45946</v>
      </c>
      <c r="E61" s="516">
        <v>46310</v>
      </c>
      <c r="F61" s="517">
        <v>1500</v>
      </c>
      <c r="G61" s="517">
        <v>40</v>
      </c>
      <c r="H61" s="515" t="s">
        <v>5263</v>
      </c>
      <c r="I61" s="523">
        <f t="shared" si="0"/>
        <v>2.6666666666666668E-2</v>
      </c>
    </row>
    <row r="62" spans="1:9" ht="28.9">
      <c r="A62" s="373" t="s">
        <v>5293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250</v>
      </c>
      <c r="G62" s="517">
        <v>65.8</v>
      </c>
      <c r="H62" s="515" t="s">
        <v>5263</v>
      </c>
      <c r="I62" s="523">
        <f t="shared" si="0"/>
        <v>0.26319999999999999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102.63</v>
      </c>
      <c r="H63" s="515" t="s">
        <v>5263</v>
      </c>
      <c r="I63" s="523">
        <f t="shared" si="0"/>
        <v>0.27737837837837837</v>
      </c>
    </row>
    <row r="64" spans="1:9" ht="28.9">
      <c r="A64" s="373" t="s">
        <v>5779</v>
      </c>
      <c r="B64" s="515" t="s">
        <v>5771</v>
      </c>
      <c r="C64" s="515" t="s">
        <v>5772</v>
      </c>
      <c r="D64" s="516">
        <v>45946</v>
      </c>
      <c r="E64" s="516">
        <v>46310</v>
      </c>
      <c r="F64" s="517">
        <v>12000</v>
      </c>
      <c r="G64" s="517">
        <v>1950</v>
      </c>
      <c r="H64" s="515" t="s">
        <v>5679</v>
      </c>
      <c r="I64" s="523">
        <f t="shared" si="0"/>
        <v>0.16250000000000001</v>
      </c>
    </row>
    <row r="65" spans="1:9" ht="43.15">
      <c r="A65" s="373" t="s">
        <v>5698</v>
      </c>
      <c r="B65" s="515" t="s">
        <v>5814</v>
      </c>
      <c r="C65" s="515" t="s">
        <v>5815</v>
      </c>
      <c r="D65" s="516">
        <v>45751</v>
      </c>
      <c r="E65" s="516">
        <v>46115</v>
      </c>
      <c r="F65" s="517">
        <v>391117</v>
      </c>
      <c r="G65" s="517">
        <v>116908.06449999998</v>
      </c>
      <c r="H65" s="515" t="s">
        <v>5320</v>
      </c>
      <c r="I65" s="523">
        <f t="shared" si="0"/>
        <v>0.29890816430888961</v>
      </c>
    </row>
    <row r="66" spans="1:9" ht="28.9">
      <c r="A66" s="688" t="s">
        <v>1288</v>
      </c>
      <c r="B66" s="689" t="s">
        <v>5823</v>
      </c>
      <c r="C66" s="515" t="s">
        <v>5838</v>
      </c>
      <c r="D66" s="690">
        <v>46056</v>
      </c>
      <c r="E66" s="690">
        <v>46420</v>
      </c>
      <c r="F66" s="248">
        <v>1980</v>
      </c>
      <c r="G66" s="620">
        <v>236</v>
      </c>
      <c r="H66" s="515" t="s">
        <v>5263</v>
      </c>
      <c r="I66" s="523">
        <f t="shared" si="0"/>
        <v>0.1191919191919192</v>
      </c>
    </row>
    <row r="67" spans="1:9" ht="28.9">
      <c r="A67" s="688"/>
      <c r="B67" s="689"/>
      <c r="C67" s="515" t="s">
        <v>5839</v>
      </c>
      <c r="D67" s="689"/>
      <c r="E67" s="689"/>
      <c r="F67" s="248">
        <v>220</v>
      </c>
      <c r="G67" s="248">
        <v>19.989999999999998</v>
      </c>
      <c r="H67" s="515" t="s">
        <v>5263</v>
      </c>
      <c r="I67" s="523">
        <f t="shared" si="0"/>
        <v>9.0863636363636355E-2</v>
      </c>
    </row>
    <row r="68" spans="1:9" ht="28.9">
      <c r="A68" s="373" t="s">
        <v>5852</v>
      </c>
      <c r="B68" s="250" t="s">
        <v>5850</v>
      </c>
      <c r="C68" s="250" t="s">
        <v>5851</v>
      </c>
      <c r="D68" s="244">
        <v>46090</v>
      </c>
      <c r="E68" s="244">
        <v>46454</v>
      </c>
      <c r="F68" s="517">
        <v>1800</v>
      </c>
      <c r="G68" s="517">
        <v>0</v>
      </c>
      <c r="H68" s="515" t="s">
        <v>5263</v>
      </c>
      <c r="I68" s="523">
        <f t="shared" ref="I68" si="4">G68/F68</f>
        <v>0</v>
      </c>
    </row>
    <row r="69" spans="1:9" ht="28.9">
      <c r="A69" s="373" t="s">
        <v>5853</v>
      </c>
      <c r="B69" s="250" t="s">
        <v>5850</v>
      </c>
      <c r="C69" s="250" t="s">
        <v>5851</v>
      </c>
      <c r="D69" s="244">
        <v>46090</v>
      </c>
      <c r="E69" s="244">
        <v>46454</v>
      </c>
      <c r="F69" s="517">
        <v>250</v>
      </c>
      <c r="G69" s="517">
        <v>0</v>
      </c>
      <c r="H69" s="515" t="s">
        <v>5263</v>
      </c>
      <c r="I69" s="523">
        <f t="shared" ref="I69:I71" si="5">G69/F69</f>
        <v>0</v>
      </c>
    </row>
    <row r="70" spans="1:9" ht="28.9">
      <c r="A70" s="373" t="s">
        <v>5854</v>
      </c>
      <c r="B70" s="250" t="s">
        <v>5850</v>
      </c>
      <c r="C70" s="250" t="s">
        <v>5851</v>
      </c>
      <c r="D70" s="244">
        <v>46090</v>
      </c>
      <c r="E70" s="244">
        <v>46454</v>
      </c>
      <c r="F70" s="517">
        <v>15500</v>
      </c>
      <c r="G70" s="517">
        <v>0</v>
      </c>
      <c r="H70" s="515" t="s">
        <v>5263</v>
      </c>
      <c r="I70" s="523">
        <f t="shared" si="5"/>
        <v>0</v>
      </c>
    </row>
    <row r="71" spans="1:9" ht="28.9">
      <c r="A71" s="373" t="s">
        <v>5855</v>
      </c>
      <c r="B71" s="250" t="s">
        <v>5850</v>
      </c>
      <c r="C71" s="250" t="s">
        <v>5851</v>
      </c>
      <c r="D71" s="244">
        <v>46090</v>
      </c>
      <c r="E71" s="244">
        <v>46454</v>
      </c>
      <c r="F71" s="517">
        <v>1200</v>
      </c>
      <c r="G71" s="517">
        <v>0</v>
      </c>
      <c r="H71" s="515" t="s">
        <v>5263</v>
      </c>
      <c r="I71" s="523">
        <f t="shared" si="5"/>
        <v>0</v>
      </c>
    </row>
    <row r="72" spans="1:9" ht="28.9">
      <c r="A72" s="373" t="s">
        <v>5833</v>
      </c>
      <c r="B72" s="241" t="s">
        <v>5829</v>
      </c>
      <c r="C72" s="241" t="s">
        <v>5830</v>
      </c>
      <c r="D72" s="244">
        <v>46043</v>
      </c>
      <c r="E72" s="244">
        <v>46407</v>
      </c>
      <c r="F72" s="242">
        <v>192</v>
      </c>
      <c r="G72" s="242">
        <v>0</v>
      </c>
      <c r="H72" s="515" t="s">
        <v>5263</v>
      </c>
      <c r="I72" s="523">
        <f t="shared" si="0"/>
        <v>0</v>
      </c>
    </row>
    <row r="73" spans="1:9" ht="28.9">
      <c r="A73" s="373" t="s">
        <v>5840</v>
      </c>
      <c r="B73" s="241" t="s">
        <v>5841</v>
      </c>
      <c r="C73" s="250" t="s">
        <v>5842</v>
      </c>
      <c r="D73" s="244">
        <v>46056</v>
      </c>
      <c r="E73" s="244">
        <v>46311</v>
      </c>
      <c r="F73" s="242">
        <v>1500</v>
      </c>
      <c r="G73" s="242">
        <v>0</v>
      </c>
      <c r="H73" s="515" t="s">
        <v>5263</v>
      </c>
      <c r="I73" s="523">
        <f t="shared" si="0"/>
        <v>0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1249.79</v>
      </c>
      <c r="H74" s="515" t="s">
        <v>5263</v>
      </c>
      <c r="I74" s="523">
        <f t="shared" si="0"/>
        <v>0.49991599999999997</v>
      </c>
    </row>
    <row r="75" spans="1:9" ht="43.15">
      <c r="A75" s="260" t="s">
        <v>5843</v>
      </c>
      <c r="B75" s="241" t="s">
        <v>5844</v>
      </c>
      <c r="C75" s="250" t="s">
        <v>5842</v>
      </c>
      <c r="D75" s="244">
        <v>46054</v>
      </c>
      <c r="E75" s="244">
        <v>46352</v>
      </c>
      <c r="F75" s="517">
        <v>2500</v>
      </c>
      <c r="G75" s="517">
        <v>1141.5999999999999</v>
      </c>
      <c r="H75" s="515" t="s">
        <v>5263</v>
      </c>
      <c r="I75" s="523">
        <f t="shared" si="0"/>
        <v>0.45663999999999999</v>
      </c>
    </row>
    <row r="76" spans="1:9" ht="28.9">
      <c r="A76" s="373" t="s">
        <v>5641</v>
      </c>
      <c r="B76" s="515" t="s">
        <v>5771</v>
      </c>
      <c r="C76" s="515" t="s">
        <v>5772</v>
      </c>
      <c r="D76" s="516">
        <v>45988</v>
      </c>
      <c r="E76" s="516">
        <v>46352</v>
      </c>
      <c r="F76" s="517">
        <v>700</v>
      </c>
      <c r="G76" s="517">
        <v>276.8</v>
      </c>
      <c r="H76" s="515" t="s">
        <v>5263</v>
      </c>
      <c r="I76" s="523">
        <f t="shared" si="0"/>
        <v>0.39542857142857146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13120.55618</v>
      </c>
      <c r="H77" s="515" t="s">
        <v>5263</v>
      </c>
      <c r="I77" s="523">
        <f t="shared" si="0"/>
        <v>0.52482224720000004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4488</v>
      </c>
      <c r="H78" s="515" t="s">
        <v>5263</v>
      </c>
      <c r="I78" s="523">
        <f t="shared" si="0"/>
        <v>0.44879999999999998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122</v>
      </c>
      <c r="H79" s="515" t="s">
        <v>5263</v>
      </c>
      <c r="I79" s="523">
        <f t="shared" si="0"/>
        <v>1.0166666666666666</v>
      </c>
    </row>
    <row r="80" spans="1:9" ht="28.9">
      <c r="A80" s="373" t="s">
        <v>5314</v>
      </c>
      <c r="B80" s="515" t="s">
        <v>5764</v>
      </c>
      <c r="C80" s="515" t="s">
        <v>5765</v>
      </c>
      <c r="D80" s="516">
        <v>45889</v>
      </c>
      <c r="E80" s="516">
        <v>46253</v>
      </c>
      <c r="F80" s="517">
        <v>1300</v>
      </c>
      <c r="G80" s="517">
        <v>1101.42</v>
      </c>
      <c r="H80" s="515" t="s">
        <v>5263</v>
      </c>
      <c r="I80" s="523">
        <f t="shared" si="0"/>
        <v>0.84724615384615387</v>
      </c>
    </row>
    <row r="81" spans="1:9" ht="28.9">
      <c r="A81" s="373" t="s">
        <v>5316</v>
      </c>
      <c r="B81" s="515" t="s">
        <v>5771</v>
      </c>
      <c r="C81" s="515" t="s">
        <v>5772</v>
      </c>
      <c r="D81" s="516">
        <v>45946</v>
      </c>
      <c r="E81" s="516">
        <v>46310</v>
      </c>
      <c r="F81" s="517">
        <v>15000</v>
      </c>
      <c r="G81" s="517">
        <v>3650.55</v>
      </c>
      <c r="H81" s="515" t="s">
        <v>5263</v>
      </c>
      <c r="I81" s="523">
        <f t="shared" si="0"/>
        <v>0.24337</v>
      </c>
    </row>
    <row r="82" spans="1:9" ht="28.9">
      <c r="A82" s="373" t="s">
        <v>5642</v>
      </c>
      <c r="B82" s="241" t="s">
        <v>5829</v>
      </c>
      <c r="C82" s="241" t="s">
        <v>5830</v>
      </c>
      <c r="D82" s="244">
        <v>46043</v>
      </c>
      <c r="E82" s="244">
        <v>46407</v>
      </c>
      <c r="F82" s="242">
        <v>1300</v>
      </c>
      <c r="G82" s="242">
        <v>74.731020000000001</v>
      </c>
      <c r="H82" s="515" t="s">
        <v>5679</v>
      </c>
      <c r="I82" s="523">
        <f t="shared" si="0"/>
        <v>5.7485399999999999E-2</v>
      </c>
    </row>
    <row r="83" spans="1:9" ht="28.9">
      <c r="A83" s="373" t="s">
        <v>5718</v>
      </c>
      <c r="B83" s="241" t="s">
        <v>5716</v>
      </c>
      <c r="C83" s="241" t="s">
        <v>5717</v>
      </c>
      <c r="D83" s="244">
        <v>45777</v>
      </c>
      <c r="E83" s="244">
        <v>46141</v>
      </c>
      <c r="F83" s="270">
        <v>114.46</v>
      </c>
      <c r="G83" s="270">
        <v>0.78203999999999996</v>
      </c>
      <c r="H83" s="515" t="s">
        <v>5263</v>
      </c>
      <c r="I83" s="523">
        <f t="shared" si="0"/>
        <v>6.8324305434212824E-3</v>
      </c>
    </row>
    <row r="84" spans="1:9" ht="28.9">
      <c r="A84" s="373" t="s">
        <v>5699</v>
      </c>
      <c r="B84" s="515" t="s">
        <v>5696</v>
      </c>
      <c r="C84" s="515" t="s">
        <v>5697</v>
      </c>
      <c r="D84" s="516">
        <v>45751</v>
      </c>
      <c r="E84" s="516">
        <v>46115</v>
      </c>
      <c r="F84" s="517">
        <v>31000</v>
      </c>
      <c r="G84" s="517">
        <v>6635.84</v>
      </c>
      <c r="H84" s="515" t="s">
        <v>5263</v>
      </c>
      <c r="I84" s="523">
        <f t="shared" si="0"/>
        <v>0.21405935483870969</v>
      </c>
    </row>
    <row r="85" spans="1:9" ht="28.9">
      <c r="A85" s="373" t="s">
        <v>5325</v>
      </c>
      <c r="B85" s="515" t="s">
        <v>5812</v>
      </c>
      <c r="C85" s="515" t="s">
        <v>5813</v>
      </c>
      <c r="D85" s="516">
        <v>45996</v>
      </c>
      <c r="E85" s="516">
        <v>46725</v>
      </c>
      <c r="F85" s="517">
        <v>12000</v>
      </c>
      <c r="G85" s="517">
        <v>4121</v>
      </c>
      <c r="H85" s="515" t="s">
        <v>5263</v>
      </c>
      <c r="I85" s="523">
        <f t="shared" si="0"/>
        <v>0.34341666666666665</v>
      </c>
    </row>
    <row r="86" spans="1:9" ht="28.9">
      <c r="A86" s="373" t="s">
        <v>5326</v>
      </c>
      <c r="B86" s="515" t="s">
        <v>5708</v>
      </c>
      <c r="C86" s="515" t="s">
        <v>5709</v>
      </c>
      <c r="D86" s="516">
        <v>45870</v>
      </c>
      <c r="E86" s="516">
        <v>46599</v>
      </c>
      <c r="F86" s="517">
        <v>20000</v>
      </c>
      <c r="G86" s="517">
        <v>5047</v>
      </c>
      <c r="H86" s="515" t="s">
        <v>5263</v>
      </c>
      <c r="I86" s="523">
        <f t="shared" si="0"/>
        <v>0.25235000000000002</v>
      </c>
    </row>
    <row r="87" spans="1:9" ht="28.9">
      <c r="A87" s="373" t="s">
        <v>5327</v>
      </c>
      <c r="B87" s="515" t="s">
        <v>5823</v>
      </c>
      <c r="C87" s="515" t="s">
        <v>5824</v>
      </c>
      <c r="D87" s="516">
        <v>46023</v>
      </c>
      <c r="E87" s="516">
        <v>46387</v>
      </c>
      <c r="F87" s="517">
        <v>2500</v>
      </c>
      <c r="G87" s="517">
        <v>17.52</v>
      </c>
      <c r="H87" s="515" t="s">
        <v>5263</v>
      </c>
      <c r="I87" s="523">
        <f t="shared" ref="I87:I146" si="6">G87/F87</f>
        <v>7.0079999999999995E-3</v>
      </c>
    </row>
    <row r="88" spans="1:9" ht="28.9">
      <c r="A88" s="373" t="s">
        <v>5520</v>
      </c>
      <c r="B88" s="515" t="s">
        <v>5736</v>
      </c>
      <c r="C88" s="515" t="s">
        <v>5737</v>
      </c>
      <c r="D88" s="516">
        <v>45941</v>
      </c>
      <c r="E88" s="516">
        <v>46125</v>
      </c>
      <c r="F88" s="517">
        <v>55</v>
      </c>
      <c r="G88" s="517">
        <v>19.41</v>
      </c>
      <c r="H88" s="515" t="s">
        <v>5263</v>
      </c>
      <c r="I88" s="523">
        <f t="shared" si="6"/>
        <v>0.35290909090909089</v>
      </c>
    </row>
    <row r="89" spans="1:9" ht="28.9">
      <c r="A89" s="373" t="s">
        <v>5801</v>
      </c>
      <c r="B89" s="515" t="s">
        <v>5799</v>
      </c>
      <c r="C89" s="515" t="s">
        <v>5800</v>
      </c>
      <c r="D89" s="516">
        <v>45968</v>
      </c>
      <c r="E89" s="516">
        <v>46332</v>
      </c>
      <c r="F89" s="517">
        <v>6250</v>
      </c>
      <c r="G89" s="517">
        <v>0</v>
      </c>
      <c r="H89" s="515" t="s">
        <v>5679</v>
      </c>
      <c r="I89" s="523">
        <f t="shared" si="6"/>
        <v>0</v>
      </c>
    </row>
    <row r="90" spans="1:9" ht="28.9">
      <c r="A90" s="373" t="s">
        <v>5328</v>
      </c>
      <c r="B90" s="515" t="s">
        <v>5708</v>
      </c>
      <c r="C90" s="515" t="s">
        <v>5709</v>
      </c>
      <c r="D90" s="244">
        <v>45870</v>
      </c>
      <c r="E90" s="244">
        <v>46234</v>
      </c>
      <c r="F90" s="517">
        <v>39960</v>
      </c>
      <c r="G90" s="517">
        <v>13989.162</v>
      </c>
      <c r="H90" s="515" t="s">
        <v>5263</v>
      </c>
      <c r="I90" s="523">
        <f t="shared" si="6"/>
        <v>0.35007912912912914</v>
      </c>
    </row>
    <row r="91" spans="1:9" ht="28.9">
      <c r="A91" s="373" t="s">
        <v>149</v>
      </c>
      <c r="B91" s="515" t="s">
        <v>5722</v>
      </c>
      <c r="C91" s="515" t="s">
        <v>5723</v>
      </c>
      <c r="D91" s="516">
        <v>45798</v>
      </c>
      <c r="E91" s="516">
        <v>46162</v>
      </c>
      <c r="F91" s="517">
        <v>5800</v>
      </c>
      <c r="G91" s="517">
        <v>2234.85</v>
      </c>
      <c r="H91" s="515" t="s">
        <v>5263</v>
      </c>
      <c r="I91" s="523">
        <f t="shared" si="6"/>
        <v>0.38531896551724137</v>
      </c>
    </row>
    <row r="92" spans="1:9" ht="28.9">
      <c r="A92" s="373" t="s">
        <v>5802</v>
      </c>
      <c r="B92" s="515" t="s">
        <v>5799</v>
      </c>
      <c r="C92" s="515" t="s">
        <v>5800</v>
      </c>
      <c r="D92" s="516">
        <v>45968</v>
      </c>
      <c r="E92" s="516">
        <v>46332</v>
      </c>
      <c r="F92" s="517">
        <v>240</v>
      </c>
      <c r="G92" s="517">
        <v>30.94</v>
      </c>
      <c r="H92" s="515" t="s">
        <v>5263</v>
      </c>
      <c r="I92" s="523">
        <f t="shared" si="6"/>
        <v>0.12891666666666668</v>
      </c>
    </row>
    <row r="93" spans="1:9" ht="28.9">
      <c r="A93" s="373" t="s">
        <v>5700</v>
      </c>
      <c r="B93" s="515" t="s">
        <v>5696</v>
      </c>
      <c r="C93" s="515" t="s">
        <v>5697</v>
      </c>
      <c r="D93" s="516">
        <v>45751</v>
      </c>
      <c r="E93" s="516">
        <v>46115</v>
      </c>
      <c r="F93" s="517">
        <v>3000</v>
      </c>
      <c r="G93" s="517">
        <v>2985.0501099999992</v>
      </c>
      <c r="H93" s="515" t="s">
        <v>5263</v>
      </c>
      <c r="I93" s="523">
        <f t="shared" si="6"/>
        <v>0.99501670333333303</v>
      </c>
    </row>
    <row r="94" spans="1:9" ht="28.9">
      <c r="A94" s="373" t="s">
        <v>277</v>
      </c>
      <c r="B94" s="241" t="s">
        <v>5764</v>
      </c>
      <c r="C94" s="241" t="s">
        <v>5765</v>
      </c>
      <c r="D94" s="244">
        <v>45916</v>
      </c>
      <c r="E94" s="244">
        <v>46280</v>
      </c>
      <c r="F94" s="517">
        <v>90000</v>
      </c>
      <c r="G94" s="517">
        <v>38483.300526999999</v>
      </c>
      <c r="H94" s="515" t="s">
        <v>5263</v>
      </c>
      <c r="I94" s="523">
        <f t="shared" si="6"/>
        <v>0.42759222807777775</v>
      </c>
    </row>
    <row r="95" spans="1:9" ht="28.9">
      <c r="A95" s="373" t="s">
        <v>5331</v>
      </c>
      <c r="B95" s="515" t="s">
        <v>5766</v>
      </c>
      <c r="C95" s="515" t="s">
        <v>5767</v>
      </c>
      <c r="D95" s="516">
        <v>45940</v>
      </c>
      <c r="E95" s="516">
        <v>46304</v>
      </c>
      <c r="F95" s="517">
        <v>1100</v>
      </c>
      <c r="G95" s="517">
        <v>109.568</v>
      </c>
      <c r="H95" s="515" t="s">
        <v>5263</v>
      </c>
      <c r="I95" s="523">
        <f t="shared" si="6"/>
        <v>9.9607272727272725E-2</v>
      </c>
    </row>
    <row r="96" spans="1:9" ht="28.9">
      <c r="A96" s="373" t="s">
        <v>5594</v>
      </c>
      <c r="B96" s="515" t="s">
        <v>5736</v>
      </c>
      <c r="C96" s="515" t="s">
        <v>5737</v>
      </c>
      <c r="D96" s="516">
        <v>45861</v>
      </c>
      <c r="E96" s="516">
        <v>46225</v>
      </c>
      <c r="F96" s="517">
        <v>325</v>
      </c>
      <c r="G96" s="517">
        <v>28.99</v>
      </c>
      <c r="H96" s="515" t="s">
        <v>5263</v>
      </c>
      <c r="I96" s="523">
        <f t="shared" si="6"/>
        <v>8.9200000000000002E-2</v>
      </c>
    </row>
    <row r="97" spans="1:9" ht="28.9">
      <c r="A97" s="373" t="s">
        <v>5332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220</v>
      </c>
      <c r="G97" s="517">
        <v>218</v>
      </c>
      <c r="H97" s="515" t="s">
        <v>5263</v>
      </c>
      <c r="I97" s="523">
        <f t="shared" si="6"/>
        <v>0.99090909090909096</v>
      </c>
    </row>
    <row r="98" spans="1:9" ht="28.9">
      <c r="A98" s="373" t="s">
        <v>5332</v>
      </c>
      <c r="B98" s="241" t="s">
        <v>5821</v>
      </c>
      <c r="C98" s="515" t="s">
        <v>5822</v>
      </c>
      <c r="D98" s="516">
        <v>46017</v>
      </c>
      <c r="E98" s="516">
        <v>46115</v>
      </c>
      <c r="F98" s="517">
        <v>120</v>
      </c>
      <c r="G98" s="517">
        <v>100</v>
      </c>
      <c r="H98" s="515" t="s">
        <v>5263</v>
      </c>
      <c r="I98" s="523">
        <f t="shared" si="6"/>
        <v>0.83333333333333337</v>
      </c>
    </row>
    <row r="99" spans="1:9" ht="28.9">
      <c r="A99" s="373" t="s">
        <v>168</v>
      </c>
      <c r="B99" s="241" t="s">
        <v>5829</v>
      </c>
      <c r="C99" s="250" t="s">
        <v>5830</v>
      </c>
      <c r="D99" s="244">
        <v>46080</v>
      </c>
      <c r="E99" s="244">
        <v>46444</v>
      </c>
      <c r="F99" s="517">
        <v>5000</v>
      </c>
      <c r="G99" s="517">
        <v>0</v>
      </c>
      <c r="H99" s="515" t="s">
        <v>5263</v>
      </c>
      <c r="I99" s="523">
        <f t="shared" si="6"/>
        <v>0</v>
      </c>
    </row>
    <row r="100" spans="1:9" ht="28.9">
      <c r="A100" s="373" t="s">
        <v>5340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3000</v>
      </c>
      <c r="G100" s="517">
        <v>0</v>
      </c>
      <c r="H100" s="515" t="s">
        <v>5263</v>
      </c>
      <c r="I100" s="523">
        <f t="shared" si="6"/>
        <v>0</v>
      </c>
    </row>
    <row r="101" spans="1:9" ht="28.9">
      <c r="A101" s="373" t="s">
        <v>5341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5200</v>
      </c>
      <c r="G101" s="517">
        <v>496.30815999999999</v>
      </c>
      <c r="H101" s="515" t="s">
        <v>5263</v>
      </c>
      <c r="I101" s="523">
        <f t="shared" si="6"/>
        <v>9.5443876923076917E-2</v>
      </c>
    </row>
    <row r="102" spans="1:9" ht="28.9">
      <c r="A102" s="373" t="s">
        <v>5701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5000</v>
      </c>
      <c r="G102" s="517">
        <v>165</v>
      </c>
      <c r="H102" s="515" t="s">
        <v>5263</v>
      </c>
      <c r="I102" s="523">
        <f t="shared" si="6"/>
        <v>3.3000000000000002E-2</v>
      </c>
    </row>
    <row r="103" spans="1:9" ht="28.9">
      <c r="A103" s="260" t="s">
        <v>4593</v>
      </c>
      <c r="B103" s="250" t="s">
        <v>5823</v>
      </c>
      <c r="C103" s="250" t="s">
        <v>5837</v>
      </c>
      <c r="D103" s="244">
        <v>46056</v>
      </c>
      <c r="E103" s="244">
        <v>46420</v>
      </c>
      <c r="F103" s="517">
        <v>8000</v>
      </c>
      <c r="G103" s="517">
        <v>1243</v>
      </c>
      <c r="H103" s="515" t="s">
        <v>5263</v>
      </c>
      <c r="I103" s="523">
        <f t="shared" si="6"/>
        <v>0.15537500000000001</v>
      </c>
    </row>
    <row r="104" spans="1:9" ht="28.9">
      <c r="A104" s="373" t="s">
        <v>5803</v>
      </c>
      <c r="B104" s="515" t="s">
        <v>5799</v>
      </c>
      <c r="C104" s="515" t="s">
        <v>5800</v>
      </c>
      <c r="D104" s="516">
        <v>45968</v>
      </c>
      <c r="E104" s="516">
        <v>46332</v>
      </c>
      <c r="F104" s="517">
        <v>400</v>
      </c>
      <c r="G104" s="517">
        <v>58</v>
      </c>
      <c r="H104" s="515" t="s">
        <v>5263</v>
      </c>
      <c r="I104" s="523">
        <f t="shared" si="6"/>
        <v>0.14499999999999999</v>
      </c>
    </row>
    <row r="105" spans="1:9" ht="28.9">
      <c r="A105" s="373" t="s">
        <v>5834</v>
      </c>
      <c r="B105" s="241" t="s">
        <v>5829</v>
      </c>
      <c r="C105" s="241" t="s">
        <v>5830</v>
      </c>
      <c r="D105" s="244">
        <v>46043</v>
      </c>
      <c r="E105" s="244">
        <v>46407</v>
      </c>
      <c r="F105" s="242">
        <v>3000</v>
      </c>
      <c r="G105" s="242">
        <v>0</v>
      </c>
      <c r="H105" s="515" t="s">
        <v>5263</v>
      </c>
      <c r="I105" s="523">
        <f t="shared" si="6"/>
        <v>0</v>
      </c>
    </row>
    <row r="106" spans="1:9" ht="28.9">
      <c r="A106" s="373" t="s">
        <v>5494</v>
      </c>
      <c r="B106" s="250" t="s">
        <v>5850</v>
      </c>
      <c r="C106" s="250" t="s">
        <v>5851</v>
      </c>
      <c r="D106" s="244">
        <v>46090</v>
      </c>
      <c r="E106" s="244">
        <v>46454</v>
      </c>
      <c r="F106" s="517">
        <v>500</v>
      </c>
      <c r="G106" s="517">
        <v>0</v>
      </c>
      <c r="H106" s="515" t="s">
        <v>5263</v>
      </c>
      <c r="I106" s="523">
        <f t="shared" si="6"/>
        <v>0</v>
      </c>
    </row>
    <row r="107" spans="1:9" ht="28.9">
      <c r="A107" s="373" t="s">
        <v>173</v>
      </c>
      <c r="B107" s="241" t="s">
        <v>5716</v>
      </c>
      <c r="C107" s="241" t="s">
        <v>5717</v>
      </c>
      <c r="D107" s="244">
        <v>45777</v>
      </c>
      <c r="E107" s="244">
        <v>46141</v>
      </c>
      <c r="F107" s="242">
        <v>7200</v>
      </c>
      <c r="G107" s="242">
        <v>4324</v>
      </c>
      <c r="H107" s="515" t="s">
        <v>5263</v>
      </c>
      <c r="I107" s="523">
        <f t="shared" si="6"/>
        <v>0.60055555555555551</v>
      </c>
    </row>
    <row r="108" spans="1:9" ht="28.9">
      <c r="A108" s="373" t="s">
        <v>5347</v>
      </c>
      <c r="B108" s="250" t="s">
        <v>5850</v>
      </c>
      <c r="C108" s="250" t="s">
        <v>5851</v>
      </c>
      <c r="D108" s="244">
        <v>46090</v>
      </c>
      <c r="E108" s="244">
        <v>46454</v>
      </c>
      <c r="F108" s="517">
        <v>110</v>
      </c>
      <c r="G108" s="517">
        <v>0</v>
      </c>
      <c r="H108" s="515" t="s">
        <v>5263</v>
      </c>
      <c r="I108" s="523">
        <f t="shared" ref="I108:I109" si="7">G108/F108</f>
        <v>0</v>
      </c>
    </row>
    <row r="109" spans="1:9" ht="28.9">
      <c r="A109" s="373" t="s">
        <v>5349</v>
      </c>
      <c r="B109" s="250" t="s">
        <v>5850</v>
      </c>
      <c r="C109" s="250" t="s">
        <v>5851</v>
      </c>
      <c r="D109" s="244">
        <v>46090</v>
      </c>
      <c r="E109" s="244">
        <v>46454</v>
      </c>
      <c r="F109" s="517">
        <v>300</v>
      </c>
      <c r="G109" s="517">
        <v>0</v>
      </c>
      <c r="H109" s="515" t="s">
        <v>5263</v>
      </c>
      <c r="I109" s="523">
        <f t="shared" si="7"/>
        <v>0</v>
      </c>
    </row>
    <row r="110" spans="1:9" ht="28.9">
      <c r="A110" s="373" t="s">
        <v>5856</v>
      </c>
      <c r="B110" s="250" t="s">
        <v>5850</v>
      </c>
      <c r="C110" s="250" t="s">
        <v>5851</v>
      </c>
      <c r="D110" s="244">
        <v>46090</v>
      </c>
      <c r="E110" s="244">
        <v>46454</v>
      </c>
      <c r="F110" s="517">
        <v>300</v>
      </c>
      <c r="G110" s="517">
        <v>0</v>
      </c>
      <c r="H110" s="515" t="s">
        <v>5263</v>
      </c>
      <c r="I110" s="523">
        <f t="shared" ref="I110" si="8">G110/F110</f>
        <v>0</v>
      </c>
    </row>
    <row r="111" spans="1:9" ht="28.9">
      <c r="A111" s="373" t="s">
        <v>5781</v>
      </c>
      <c r="B111" s="515" t="s">
        <v>5771</v>
      </c>
      <c r="C111" s="515" t="s">
        <v>5772</v>
      </c>
      <c r="D111" s="516">
        <v>45946</v>
      </c>
      <c r="E111" s="516">
        <v>46310</v>
      </c>
      <c r="F111" s="517">
        <v>972</v>
      </c>
      <c r="G111" s="517">
        <v>0</v>
      </c>
      <c r="H111" s="515" t="s">
        <v>5263</v>
      </c>
      <c r="I111" s="523">
        <f t="shared" si="6"/>
        <v>0</v>
      </c>
    </row>
    <row r="112" spans="1:9" ht="28.9">
      <c r="A112" s="373" t="s">
        <v>5528</v>
      </c>
      <c r="B112" s="515" t="s">
        <v>5823</v>
      </c>
      <c r="C112" s="515" t="s">
        <v>5824</v>
      </c>
      <c r="D112" s="516">
        <v>46023</v>
      </c>
      <c r="E112" s="516">
        <v>46387</v>
      </c>
      <c r="F112" s="517">
        <v>525</v>
      </c>
      <c r="G112" s="517">
        <v>0</v>
      </c>
      <c r="H112" s="515" t="s">
        <v>5263</v>
      </c>
      <c r="I112" s="523">
        <f t="shared" si="6"/>
        <v>0</v>
      </c>
    </row>
    <row r="113" spans="1:9" ht="28.9">
      <c r="A113" s="373" t="s">
        <v>5529</v>
      </c>
      <c r="B113" s="515" t="s">
        <v>5823</v>
      </c>
      <c r="C113" s="515" t="s">
        <v>5824</v>
      </c>
      <c r="D113" s="516">
        <v>46023</v>
      </c>
      <c r="E113" s="516">
        <v>46387</v>
      </c>
      <c r="F113" s="517">
        <v>85</v>
      </c>
      <c r="G113" s="517">
        <v>0</v>
      </c>
      <c r="H113" s="515" t="s">
        <v>5263</v>
      </c>
      <c r="I113" s="523">
        <f t="shared" si="6"/>
        <v>0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6"/>
        <v>0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517">
        <v>337902</v>
      </c>
      <c r="H115" s="515" t="s">
        <v>5351</v>
      </c>
      <c r="I115" s="523">
        <f t="shared" si="6"/>
        <v>0.84475500000000003</v>
      </c>
    </row>
    <row r="116" spans="1:9" ht="28.9">
      <c r="A116" s="373" t="s">
        <v>5835</v>
      </c>
      <c r="B116" s="241" t="s">
        <v>5829</v>
      </c>
      <c r="C116" s="241" t="s">
        <v>5830</v>
      </c>
      <c r="D116" s="244">
        <v>46043</v>
      </c>
      <c r="E116" s="244">
        <v>46407</v>
      </c>
      <c r="F116" s="242">
        <v>1210</v>
      </c>
      <c r="G116" s="242">
        <v>0</v>
      </c>
      <c r="H116" s="515" t="s">
        <v>5351</v>
      </c>
      <c r="I116" s="523">
        <f t="shared" si="6"/>
        <v>0</v>
      </c>
    </row>
    <row r="117" spans="1:9" ht="28.9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517">
        <v>1175650</v>
      </c>
      <c r="H117" s="515" t="s">
        <v>5351</v>
      </c>
      <c r="I117" s="523">
        <f t="shared" si="6"/>
        <v>0.78376666666666661</v>
      </c>
    </row>
    <row r="118" spans="1:9" ht="28.9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517">
        <v>212543</v>
      </c>
      <c r="H118" s="515" t="s">
        <v>5351</v>
      </c>
      <c r="I118" s="523">
        <f t="shared" si="6"/>
        <v>0.35423833333333332</v>
      </c>
    </row>
    <row r="119" spans="1:9" ht="43.15">
      <c r="A119" s="373" t="s">
        <v>5782</v>
      </c>
      <c r="B119" s="515" t="s">
        <v>5845</v>
      </c>
      <c r="C119" s="515" t="s">
        <v>5846</v>
      </c>
      <c r="D119" s="516">
        <v>45889</v>
      </c>
      <c r="E119" s="516">
        <v>46253</v>
      </c>
      <c r="F119" s="517">
        <v>34000000</v>
      </c>
      <c r="G119" s="517">
        <v>0</v>
      </c>
      <c r="H119" s="515" t="s">
        <v>5351</v>
      </c>
      <c r="I119" s="523">
        <f t="shared" si="6"/>
        <v>0</v>
      </c>
    </row>
    <row r="120" spans="1:9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0</v>
      </c>
      <c r="H120" s="515" t="s">
        <v>5351</v>
      </c>
      <c r="I120" s="523">
        <f t="shared" si="6"/>
        <v>0</v>
      </c>
    </row>
    <row r="121" spans="1:9" ht="28.9">
      <c r="A121" s="373" t="s">
        <v>5354</v>
      </c>
      <c r="B121" s="250" t="s">
        <v>5850</v>
      </c>
      <c r="C121" s="250" t="s">
        <v>5851</v>
      </c>
      <c r="D121" s="244">
        <v>46090</v>
      </c>
      <c r="E121" s="244">
        <v>46454</v>
      </c>
      <c r="F121" s="517">
        <v>1000000</v>
      </c>
      <c r="G121" s="517">
        <v>50000</v>
      </c>
      <c r="H121" s="515" t="s">
        <v>5351</v>
      </c>
      <c r="I121" s="523">
        <f t="shared" si="6"/>
        <v>0.05</v>
      </c>
    </row>
    <row r="122" spans="1:9" ht="28.9">
      <c r="A122" s="373" t="s">
        <v>5783</v>
      </c>
      <c r="B122" s="515" t="s">
        <v>5773</v>
      </c>
      <c r="C122" s="515" t="s">
        <v>5774</v>
      </c>
      <c r="D122" s="516">
        <v>45931</v>
      </c>
      <c r="E122" s="516">
        <v>46295</v>
      </c>
      <c r="F122" s="517">
        <v>29850</v>
      </c>
      <c r="G122" s="517">
        <v>176</v>
      </c>
      <c r="H122" s="515" t="s">
        <v>5351</v>
      </c>
      <c r="I122" s="523">
        <f t="shared" si="6"/>
        <v>5.8961474036850923E-3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1649579</v>
      </c>
      <c r="H123" s="515" t="s">
        <v>5351</v>
      </c>
      <c r="I123" s="523">
        <f t="shared" si="6"/>
        <v>0.99974484848484846</v>
      </c>
    </row>
    <row r="124" spans="1:9" ht="28.9">
      <c r="A124" s="260" t="s">
        <v>5847</v>
      </c>
      <c r="B124" s="241" t="s">
        <v>5844</v>
      </c>
      <c r="C124" s="250" t="s">
        <v>5842</v>
      </c>
      <c r="D124" s="244">
        <v>46054</v>
      </c>
      <c r="E124" s="244">
        <v>46253</v>
      </c>
      <c r="F124" s="517">
        <v>25000</v>
      </c>
      <c r="G124" s="517">
        <v>7000</v>
      </c>
      <c r="H124" s="515" t="s">
        <v>5351</v>
      </c>
      <c r="I124" s="523">
        <f t="shared" si="6"/>
        <v>0.28000000000000003</v>
      </c>
    </row>
    <row r="125" spans="1:9" ht="28.9">
      <c r="A125" s="373" t="s">
        <v>5595</v>
      </c>
      <c r="B125" s="515" t="s">
        <v>5799</v>
      </c>
      <c r="C125" s="515" t="s">
        <v>5800</v>
      </c>
      <c r="D125" s="516">
        <v>45968</v>
      </c>
      <c r="E125" s="516">
        <v>46332</v>
      </c>
      <c r="F125" s="517">
        <v>5000000</v>
      </c>
      <c r="G125" s="517">
        <v>1103726</v>
      </c>
      <c r="H125" s="515" t="s">
        <v>5351</v>
      </c>
      <c r="I125" s="523">
        <f t="shared" si="6"/>
        <v>0.2207452</v>
      </c>
    </row>
    <row r="126" spans="1:9" ht="28.9">
      <c r="A126" s="373" t="s">
        <v>5384</v>
      </c>
      <c r="B126" s="241" t="s">
        <v>5829</v>
      </c>
      <c r="C126" s="241" t="s">
        <v>5830</v>
      </c>
      <c r="D126" s="244">
        <v>46043</v>
      </c>
      <c r="E126" s="244">
        <v>46407</v>
      </c>
      <c r="F126" s="242">
        <v>10</v>
      </c>
      <c r="G126" s="242">
        <v>2</v>
      </c>
      <c r="H126" s="515" t="s">
        <v>5351</v>
      </c>
      <c r="I126" s="523">
        <f t="shared" si="6"/>
        <v>0.2</v>
      </c>
    </row>
    <row r="127" spans="1:9" ht="28.9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6"/>
        <v>0</v>
      </c>
    </row>
    <row r="128" spans="1:9" ht="28.9">
      <c r="A128" s="373" t="s">
        <v>5643</v>
      </c>
      <c r="B128" s="515" t="s">
        <v>5823</v>
      </c>
      <c r="C128" s="515" t="s">
        <v>5824</v>
      </c>
      <c r="D128" s="516">
        <v>46023</v>
      </c>
      <c r="E128" s="516">
        <v>46202</v>
      </c>
      <c r="F128" s="517">
        <v>255</v>
      </c>
      <c r="G128" s="517">
        <v>0</v>
      </c>
      <c r="H128" s="515" t="s">
        <v>5351</v>
      </c>
      <c r="I128" s="523">
        <f t="shared" si="6"/>
        <v>0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219663020.03999999</v>
      </c>
      <c r="H129" s="515" t="s">
        <v>5502</v>
      </c>
      <c r="I129" s="523">
        <f t="shared" si="6"/>
        <v>0.30618895755565156</v>
      </c>
    </row>
    <row r="130" spans="1:9" ht="28.9">
      <c r="A130" s="373" t="s">
        <v>5537</v>
      </c>
      <c r="B130" s="515" t="s">
        <v>5771</v>
      </c>
      <c r="C130" s="515" t="s">
        <v>5772</v>
      </c>
      <c r="D130" s="516">
        <v>45946</v>
      </c>
      <c r="E130" s="516">
        <v>46310</v>
      </c>
      <c r="F130" s="517">
        <v>4000</v>
      </c>
      <c r="G130" s="517">
        <v>0</v>
      </c>
      <c r="H130" s="515" t="s">
        <v>5263</v>
      </c>
      <c r="I130" s="523">
        <f t="shared" si="6"/>
        <v>0</v>
      </c>
    </row>
    <row r="131" spans="1:9" ht="28.9">
      <c r="A131" s="373" t="s">
        <v>5784</v>
      </c>
      <c r="B131" s="515" t="s">
        <v>5766</v>
      </c>
      <c r="C131" s="515" t="s">
        <v>5767</v>
      </c>
      <c r="D131" s="516">
        <v>45915</v>
      </c>
      <c r="E131" s="516">
        <v>46279</v>
      </c>
      <c r="F131" s="517">
        <v>1550</v>
      </c>
      <c r="G131" s="517">
        <v>0</v>
      </c>
      <c r="H131" s="515" t="s">
        <v>5263</v>
      </c>
      <c r="I131" s="523">
        <f t="shared" si="6"/>
        <v>0</v>
      </c>
    </row>
    <row r="132" spans="1:9" ht="28.9">
      <c r="A132" s="688" t="s">
        <v>5744</v>
      </c>
      <c r="B132" s="689" t="s">
        <v>5745</v>
      </c>
      <c r="C132" s="515" t="s">
        <v>5746</v>
      </c>
      <c r="D132" s="690">
        <v>45839</v>
      </c>
      <c r="E132" s="690">
        <v>46203</v>
      </c>
      <c r="F132" s="517">
        <v>38700000</v>
      </c>
      <c r="G132" s="517">
        <v>24627563.253814429</v>
      </c>
      <c r="H132" s="515" t="s">
        <v>5502</v>
      </c>
      <c r="I132" s="523">
        <f t="shared" si="6"/>
        <v>0.63637114350941681</v>
      </c>
    </row>
    <row r="133" spans="1:9" ht="28.9">
      <c r="A133" s="688"/>
      <c r="B133" s="689"/>
      <c r="C133" s="515" t="s">
        <v>5747</v>
      </c>
      <c r="D133" s="690"/>
      <c r="E133" s="690"/>
      <c r="F133" s="517">
        <v>4300000</v>
      </c>
      <c r="G133" s="517">
        <v>4281174.9461855702</v>
      </c>
      <c r="H133" s="515" t="s">
        <v>5502</v>
      </c>
      <c r="I133" s="523">
        <f t="shared" si="6"/>
        <v>0.99562208050827217</v>
      </c>
    </row>
    <row r="134" spans="1:9" ht="28.9">
      <c r="A134" s="688" t="s">
        <v>5748</v>
      </c>
      <c r="B134" s="689" t="s">
        <v>5745</v>
      </c>
      <c r="C134" s="515" t="s">
        <v>5746</v>
      </c>
      <c r="D134" s="690">
        <v>45839</v>
      </c>
      <c r="E134" s="690">
        <v>46203</v>
      </c>
      <c r="F134" s="517">
        <v>67500000</v>
      </c>
      <c r="G134" s="517">
        <v>62275538.948770761</v>
      </c>
      <c r="H134" s="515" t="s">
        <v>5502</v>
      </c>
      <c r="I134" s="523">
        <f t="shared" si="6"/>
        <v>0.92260057701882614</v>
      </c>
    </row>
    <row r="135" spans="1:9" ht="28.9">
      <c r="A135" s="688"/>
      <c r="B135" s="689"/>
      <c r="C135" s="515" t="s">
        <v>5747</v>
      </c>
      <c r="D135" s="690"/>
      <c r="E135" s="690"/>
      <c r="F135" s="517">
        <v>7500000</v>
      </c>
      <c r="G135" s="517">
        <v>7479847.7228082102</v>
      </c>
      <c r="H135" s="515" t="s">
        <v>5502</v>
      </c>
      <c r="I135" s="523">
        <f t="shared" si="6"/>
        <v>0.99731302970776137</v>
      </c>
    </row>
    <row r="136" spans="1:9" ht="28.9">
      <c r="A136" s="688" t="s">
        <v>5749</v>
      </c>
      <c r="B136" s="689" t="s">
        <v>5745</v>
      </c>
      <c r="C136" s="515" t="s">
        <v>5746</v>
      </c>
      <c r="D136" s="690">
        <v>45839</v>
      </c>
      <c r="E136" s="690">
        <v>46203</v>
      </c>
      <c r="F136" s="517">
        <v>126900000</v>
      </c>
      <c r="G136" s="653">
        <v>108453413.262522</v>
      </c>
      <c r="H136" s="515" t="s">
        <v>5502</v>
      </c>
      <c r="I136" s="523">
        <f t="shared" si="6"/>
        <v>0.85463682633981086</v>
      </c>
    </row>
    <row r="137" spans="1:9" ht="28.9">
      <c r="A137" s="688"/>
      <c r="B137" s="689"/>
      <c r="C137" s="515" t="s">
        <v>5747</v>
      </c>
      <c r="D137" s="690"/>
      <c r="E137" s="690"/>
      <c r="F137" s="517">
        <v>14100000</v>
      </c>
      <c r="G137" s="653">
        <v>14100000</v>
      </c>
      <c r="H137" s="515" t="s">
        <v>5502</v>
      </c>
      <c r="I137" s="523">
        <f t="shared" si="6"/>
        <v>1</v>
      </c>
    </row>
    <row r="138" spans="1:9" ht="28.9">
      <c r="A138" s="373" t="s">
        <v>5750</v>
      </c>
      <c r="B138" s="515" t="s">
        <v>5745</v>
      </c>
      <c r="C138" s="515" t="s">
        <v>5751</v>
      </c>
      <c r="D138" s="516">
        <v>45839</v>
      </c>
      <c r="E138" s="516">
        <v>46203</v>
      </c>
      <c r="F138" s="517">
        <v>6000000</v>
      </c>
      <c r="G138" s="613">
        <v>5326760.96</v>
      </c>
      <c r="H138" s="515" t="s">
        <v>5502</v>
      </c>
      <c r="I138" s="523">
        <f t="shared" si="6"/>
        <v>0.88779349333333335</v>
      </c>
    </row>
    <row r="139" spans="1:9" ht="28.9">
      <c r="A139" s="373" t="s">
        <v>5816</v>
      </c>
      <c r="B139" s="515" t="s">
        <v>5812</v>
      </c>
      <c r="C139" s="515" t="s">
        <v>5813</v>
      </c>
      <c r="D139" s="516">
        <v>45996</v>
      </c>
      <c r="E139" s="516">
        <v>46725</v>
      </c>
      <c r="F139" s="517">
        <v>60</v>
      </c>
      <c r="G139" s="517">
        <v>0</v>
      </c>
      <c r="H139" s="515" t="s">
        <v>5351</v>
      </c>
      <c r="I139" s="523">
        <f t="shared" si="6"/>
        <v>0</v>
      </c>
    </row>
    <row r="140" spans="1:9" ht="28.9">
      <c r="A140" s="373" t="s">
        <v>5817</v>
      </c>
      <c r="B140" s="515" t="s">
        <v>5812</v>
      </c>
      <c r="C140" s="515" t="s">
        <v>5813</v>
      </c>
      <c r="D140" s="516">
        <v>45996</v>
      </c>
      <c r="E140" s="516">
        <v>46725</v>
      </c>
      <c r="F140" s="517">
        <v>20</v>
      </c>
      <c r="G140" s="517">
        <v>0</v>
      </c>
      <c r="H140" s="515" t="s">
        <v>5351</v>
      </c>
      <c r="I140" s="523">
        <f t="shared" si="6"/>
        <v>0</v>
      </c>
    </row>
    <row r="141" spans="1:9" ht="28.9">
      <c r="A141" s="373" t="s">
        <v>5653</v>
      </c>
      <c r="B141" s="515" t="s">
        <v>5757</v>
      </c>
      <c r="C141" s="515" t="s">
        <v>5758</v>
      </c>
      <c r="D141" s="516">
        <v>45848</v>
      </c>
      <c r="E141" s="516">
        <v>46577</v>
      </c>
      <c r="F141" s="517">
        <v>10</v>
      </c>
      <c r="G141" s="517">
        <v>1</v>
      </c>
      <c r="H141" s="515" t="s">
        <v>5351</v>
      </c>
      <c r="I141" s="523">
        <f t="shared" si="6"/>
        <v>0.1</v>
      </c>
    </row>
    <row r="142" spans="1:9" ht="28.9">
      <c r="A142" s="373" t="s">
        <v>5732</v>
      </c>
      <c r="B142" s="515" t="s">
        <v>5733</v>
      </c>
      <c r="C142" s="515" t="s">
        <v>5734</v>
      </c>
      <c r="D142" s="516">
        <v>45814</v>
      </c>
      <c r="E142" s="516">
        <v>46543</v>
      </c>
      <c r="F142" s="517">
        <v>6</v>
      </c>
      <c r="G142" s="517">
        <v>1</v>
      </c>
      <c r="H142" s="515" t="s">
        <v>5351</v>
      </c>
      <c r="I142" s="523">
        <f t="shared" si="6"/>
        <v>0.16666666666666666</v>
      </c>
    </row>
    <row r="143" spans="1:9" ht="28.9">
      <c r="A143" s="373" t="s">
        <v>5818</v>
      </c>
      <c r="B143" s="515" t="s">
        <v>5812</v>
      </c>
      <c r="C143" s="515" t="s">
        <v>5813</v>
      </c>
      <c r="D143" s="516">
        <v>45996</v>
      </c>
      <c r="E143" s="516">
        <v>47091</v>
      </c>
      <c r="F143" s="517">
        <v>50</v>
      </c>
      <c r="G143" s="517">
        <v>1</v>
      </c>
      <c r="H143" s="515" t="s">
        <v>5351</v>
      </c>
      <c r="I143" s="523">
        <f t="shared" si="6"/>
        <v>0.02</v>
      </c>
    </row>
    <row r="144" spans="1:9" ht="28.9">
      <c r="A144" s="373" t="s">
        <v>5827</v>
      </c>
      <c r="B144" s="515" t="s">
        <v>5823</v>
      </c>
      <c r="C144" s="515" t="s">
        <v>5824</v>
      </c>
      <c r="D144" s="516">
        <v>46023</v>
      </c>
      <c r="E144" s="516">
        <v>46387</v>
      </c>
      <c r="F144" s="517">
        <v>40375000</v>
      </c>
      <c r="G144" s="517">
        <v>6078494</v>
      </c>
      <c r="H144" s="515" t="s">
        <v>5351</v>
      </c>
      <c r="I144" s="523">
        <f t="shared" si="6"/>
        <v>0.15055093498452013</v>
      </c>
    </row>
    <row r="145" spans="1:9" ht="28.9">
      <c r="A145" s="373" t="s">
        <v>5791</v>
      </c>
      <c r="B145" s="515" t="s">
        <v>5764</v>
      </c>
      <c r="C145" s="515" t="s">
        <v>5765</v>
      </c>
      <c r="D145" s="516">
        <v>45889</v>
      </c>
      <c r="E145" s="516">
        <v>46253</v>
      </c>
      <c r="F145" s="517">
        <v>9919980</v>
      </c>
      <c r="G145" s="517">
        <v>4734732</v>
      </c>
      <c r="H145" s="515" t="s">
        <v>5351</v>
      </c>
      <c r="I145" s="523">
        <f t="shared" si="6"/>
        <v>0.47729249454131967</v>
      </c>
    </row>
    <row r="146" spans="1:9" ht="28.9">
      <c r="A146" s="373" t="s">
        <v>5720</v>
      </c>
      <c r="B146" s="515" t="s">
        <v>5716</v>
      </c>
      <c r="C146" s="515" t="s">
        <v>5717</v>
      </c>
      <c r="D146" s="516">
        <v>45777</v>
      </c>
      <c r="E146" s="516">
        <v>46141</v>
      </c>
      <c r="F146" s="517">
        <v>300</v>
      </c>
      <c r="G146" s="517">
        <v>0</v>
      </c>
      <c r="H146" s="515" t="s">
        <v>5351</v>
      </c>
      <c r="I146" s="523">
        <f t="shared" si="6"/>
        <v>0</v>
      </c>
    </row>
    <row r="147" spans="1:9" ht="28.9">
      <c r="A147" s="373" t="s">
        <v>5792</v>
      </c>
      <c r="B147" s="515" t="s">
        <v>5771</v>
      </c>
      <c r="C147" s="515" t="s">
        <v>5772</v>
      </c>
      <c r="D147" s="516">
        <v>45946</v>
      </c>
      <c r="E147" s="516">
        <v>46310</v>
      </c>
      <c r="F147" s="251">
        <v>12.5</v>
      </c>
      <c r="G147" s="251">
        <v>0</v>
      </c>
      <c r="H147" s="515" t="s">
        <v>5679</v>
      </c>
      <c r="I147" s="523">
        <f t="shared" ref="I147:I148" si="9">G147/F147</f>
        <v>0</v>
      </c>
    </row>
    <row r="148" spans="1:9" ht="29.45" thickBot="1">
      <c r="A148" s="524" t="s">
        <v>5857</v>
      </c>
      <c r="B148" s="652" t="s">
        <v>5850</v>
      </c>
      <c r="C148" s="652" t="s">
        <v>5851</v>
      </c>
      <c r="D148" s="265">
        <v>46090</v>
      </c>
      <c r="E148" s="265">
        <v>46454</v>
      </c>
      <c r="F148" s="527">
        <v>13</v>
      </c>
      <c r="G148" s="527">
        <v>0</v>
      </c>
      <c r="H148" s="525" t="s">
        <v>5263</v>
      </c>
      <c r="I148" s="528">
        <f t="shared" si="9"/>
        <v>0</v>
      </c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</sheetData>
  <autoFilter ref="A3:I148" xr:uid="{98AA500B-EC74-438D-8E1B-EFB2DBC7E711}"/>
  <mergeCells count="22">
    <mergeCell ref="A134:A135"/>
    <mergeCell ref="B134:B135"/>
    <mergeCell ref="D134:D135"/>
    <mergeCell ref="E134:E135"/>
    <mergeCell ref="A136:A137"/>
    <mergeCell ref="B136:B137"/>
    <mergeCell ref="D136:D137"/>
    <mergeCell ref="E136:E137"/>
    <mergeCell ref="A66:A67"/>
    <mergeCell ref="B66:B67"/>
    <mergeCell ref="D66:D67"/>
    <mergeCell ref="E66:E67"/>
    <mergeCell ref="A132:A133"/>
    <mergeCell ref="B132:B133"/>
    <mergeCell ref="D132:D133"/>
    <mergeCell ref="E132:E13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BE07-E488-4531-9F2F-FFEA5EBC6BDF}">
  <dimension ref="A1:I153"/>
  <sheetViews>
    <sheetView topLeftCell="A53" zoomScaleNormal="100" workbookViewId="0">
      <selection activeCell="G123" sqref="G123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5858</v>
      </c>
      <c r="G2" s="686"/>
      <c r="H2" s="686"/>
      <c r="I2" s="687"/>
    </row>
    <row r="3" spans="1:9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854" t="s">
        <v>9</v>
      </c>
      <c r="B4" s="855" t="s">
        <v>5728</v>
      </c>
      <c r="C4" s="663" t="s">
        <v>5741</v>
      </c>
      <c r="D4" s="856">
        <v>45839</v>
      </c>
      <c r="E4" s="856">
        <v>46203</v>
      </c>
      <c r="F4" s="664">
        <v>108000</v>
      </c>
      <c r="G4" s="664">
        <v>13100</v>
      </c>
      <c r="H4" s="663" t="s">
        <v>5263</v>
      </c>
      <c r="I4" s="665">
        <f t="shared" ref="I4:I86" si="0">G4/F4</f>
        <v>0.12129629629629629</v>
      </c>
    </row>
    <row r="5" spans="1:9" ht="28.9">
      <c r="A5" s="853"/>
      <c r="B5" s="841"/>
      <c r="C5" s="188" t="s">
        <v>5742</v>
      </c>
      <c r="D5" s="842"/>
      <c r="E5" s="842"/>
      <c r="F5" s="238">
        <v>12000</v>
      </c>
      <c r="G5" s="238">
        <v>431</v>
      </c>
      <c r="H5" s="188" t="s">
        <v>5263</v>
      </c>
      <c r="I5" s="645">
        <f t="shared" si="0"/>
        <v>3.5916666666666666E-2</v>
      </c>
    </row>
    <row r="6" spans="1:9" ht="28.9">
      <c r="A6" s="478" t="s">
        <v>1613</v>
      </c>
      <c r="B6" s="188" t="s">
        <v>5481</v>
      </c>
      <c r="C6" s="188" t="s">
        <v>5743</v>
      </c>
      <c r="D6" s="639">
        <v>46023</v>
      </c>
      <c r="E6" s="639">
        <v>46387</v>
      </c>
      <c r="F6" s="238">
        <v>750000</v>
      </c>
      <c r="G6" s="238">
        <v>67358</v>
      </c>
      <c r="H6" s="188" t="s">
        <v>5263</v>
      </c>
      <c r="I6" s="645">
        <f t="shared" si="0"/>
        <v>8.9810666666666664E-2</v>
      </c>
    </row>
    <row r="7" spans="1:9" ht="28.9">
      <c r="A7" s="478" t="s">
        <v>5388</v>
      </c>
      <c r="B7" s="179" t="s">
        <v>5829</v>
      </c>
      <c r="C7" s="179" t="s">
        <v>5830</v>
      </c>
      <c r="D7" s="184">
        <v>46043</v>
      </c>
      <c r="E7" s="184">
        <v>46407</v>
      </c>
      <c r="F7" s="180">
        <v>28000</v>
      </c>
      <c r="G7" s="180">
        <v>6480.5749999999998</v>
      </c>
      <c r="H7" s="188" t="s">
        <v>5263</v>
      </c>
      <c r="I7" s="645">
        <f t="shared" si="0"/>
        <v>0.23144910714285713</v>
      </c>
    </row>
    <row r="8" spans="1:9" ht="28.9">
      <c r="A8" s="182" t="s">
        <v>3315</v>
      </c>
      <c r="B8" s="179" t="s">
        <v>5716</v>
      </c>
      <c r="C8" s="179" t="s">
        <v>5717</v>
      </c>
      <c r="D8" s="184">
        <v>45777</v>
      </c>
      <c r="E8" s="184">
        <v>46141</v>
      </c>
      <c r="F8" s="180">
        <v>1200</v>
      </c>
      <c r="G8" s="180">
        <v>920</v>
      </c>
      <c r="H8" s="188" t="s">
        <v>5263</v>
      </c>
      <c r="I8" s="645">
        <f t="shared" si="0"/>
        <v>0.76666666666666672</v>
      </c>
    </row>
    <row r="9" spans="1:9" ht="28.9">
      <c r="A9" s="182" t="s">
        <v>5391</v>
      </c>
      <c r="B9" s="179" t="s">
        <v>5821</v>
      </c>
      <c r="C9" s="188" t="s">
        <v>5822</v>
      </c>
      <c r="D9" s="639">
        <v>46023</v>
      </c>
      <c r="E9" s="639">
        <v>46387</v>
      </c>
      <c r="F9" s="238">
        <v>150000</v>
      </c>
      <c r="G9" s="238">
        <v>62410.656999999999</v>
      </c>
      <c r="H9" s="188" t="s">
        <v>5263</v>
      </c>
      <c r="I9" s="645">
        <f t="shared" si="0"/>
        <v>0.41607104666666667</v>
      </c>
    </row>
    <row r="10" spans="1:9" ht="28.9">
      <c r="A10" s="182" t="s">
        <v>4683</v>
      </c>
      <c r="B10" s="179" t="s">
        <v>5760</v>
      </c>
      <c r="C10" s="179" t="s">
        <v>5761</v>
      </c>
      <c r="D10" s="184">
        <v>45897</v>
      </c>
      <c r="E10" s="184">
        <v>46261</v>
      </c>
      <c r="F10" s="180">
        <v>266000</v>
      </c>
      <c r="G10" s="238">
        <v>128304.875</v>
      </c>
      <c r="H10" s="188" t="s">
        <v>5263</v>
      </c>
      <c r="I10" s="645">
        <f t="shared" si="0"/>
        <v>0.48234915413533835</v>
      </c>
    </row>
    <row r="11" spans="1:9" ht="28.9">
      <c r="A11" s="478" t="s">
        <v>5270</v>
      </c>
      <c r="B11" s="199" t="s">
        <v>5850</v>
      </c>
      <c r="C11" s="199" t="s">
        <v>5851</v>
      </c>
      <c r="D11" s="184">
        <v>46090</v>
      </c>
      <c r="E11" s="184">
        <v>46454</v>
      </c>
      <c r="F11" s="238">
        <v>1800</v>
      </c>
      <c r="G11" s="238">
        <v>41.45</v>
      </c>
      <c r="H11" s="188" t="s">
        <v>5263</v>
      </c>
      <c r="I11" s="645">
        <f t="shared" si="0"/>
        <v>2.3027777777777779E-2</v>
      </c>
    </row>
    <row r="12" spans="1:9" ht="57.6">
      <c r="A12" s="478" t="s">
        <v>5762</v>
      </c>
      <c r="B12" s="188" t="s">
        <v>5760</v>
      </c>
      <c r="C12" s="188" t="s">
        <v>5761</v>
      </c>
      <c r="D12" s="639">
        <v>45863</v>
      </c>
      <c r="E12" s="639">
        <v>46227</v>
      </c>
      <c r="F12" s="220">
        <v>1965</v>
      </c>
      <c r="G12" s="220">
        <v>858.13</v>
      </c>
      <c r="H12" s="188" t="s">
        <v>5263</v>
      </c>
      <c r="I12" s="645">
        <f t="shared" si="0"/>
        <v>0.43670737913486007</v>
      </c>
    </row>
    <row r="13" spans="1:9" ht="28.9">
      <c r="A13" s="478" t="s">
        <v>5274</v>
      </c>
      <c r="B13" s="199" t="s">
        <v>5850</v>
      </c>
      <c r="C13" s="199" t="s">
        <v>5851</v>
      </c>
      <c r="D13" s="184">
        <v>46090</v>
      </c>
      <c r="E13" s="184">
        <v>46454</v>
      </c>
      <c r="F13" s="238">
        <v>38</v>
      </c>
      <c r="G13" s="238">
        <v>4.96</v>
      </c>
      <c r="H13" s="188" t="s">
        <v>5263</v>
      </c>
      <c r="I13" s="645">
        <f t="shared" si="0"/>
        <v>0.13052631578947368</v>
      </c>
    </row>
    <row r="14" spans="1:9" ht="28.9">
      <c r="A14" s="478" t="s">
        <v>5275</v>
      </c>
      <c r="B14" s="199" t="s">
        <v>5850</v>
      </c>
      <c r="C14" s="199" t="s">
        <v>5851</v>
      </c>
      <c r="D14" s="184">
        <v>46090</v>
      </c>
      <c r="E14" s="184">
        <v>46454</v>
      </c>
      <c r="F14" s="238">
        <v>260</v>
      </c>
      <c r="G14" s="238">
        <v>0.31</v>
      </c>
      <c r="H14" s="188" t="s">
        <v>5263</v>
      </c>
      <c r="I14" s="645">
        <f t="shared" si="0"/>
        <v>1.1923076923076924E-3</v>
      </c>
    </row>
    <row r="15" spans="1:9" ht="28.9">
      <c r="A15" s="478" t="s">
        <v>5276</v>
      </c>
      <c r="B15" s="199" t="s">
        <v>5850</v>
      </c>
      <c r="C15" s="199" t="s">
        <v>5851</v>
      </c>
      <c r="D15" s="184">
        <v>46090</v>
      </c>
      <c r="E15" s="184">
        <v>46454</v>
      </c>
      <c r="F15" s="238">
        <v>16</v>
      </c>
      <c r="G15" s="238">
        <v>0</v>
      </c>
      <c r="H15" s="188" t="s">
        <v>5263</v>
      </c>
      <c r="I15" s="645">
        <f t="shared" si="0"/>
        <v>0</v>
      </c>
    </row>
    <row r="16" spans="1:9" ht="28.9">
      <c r="A16" s="478" t="s">
        <v>5277</v>
      </c>
      <c r="B16" s="199" t="s">
        <v>5850</v>
      </c>
      <c r="C16" s="199" t="s">
        <v>5851</v>
      </c>
      <c r="D16" s="184">
        <v>46090</v>
      </c>
      <c r="E16" s="184">
        <v>46454</v>
      </c>
      <c r="F16" s="238">
        <v>50</v>
      </c>
      <c r="G16" s="238">
        <v>11.03</v>
      </c>
      <c r="H16" s="188" t="s">
        <v>5263</v>
      </c>
      <c r="I16" s="645">
        <f t="shared" si="0"/>
        <v>0.22059999999999999</v>
      </c>
    </row>
    <row r="17" spans="1:9" ht="28.9">
      <c r="A17" s="478" t="s">
        <v>5450</v>
      </c>
      <c r="B17" s="199" t="s">
        <v>5850</v>
      </c>
      <c r="C17" s="199" t="s">
        <v>5851</v>
      </c>
      <c r="D17" s="184">
        <v>46090</v>
      </c>
      <c r="E17" s="184">
        <v>46454</v>
      </c>
      <c r="F17" s="238">
        <v>260</v>
      </c>
      <c r="G17" s="238">
        <v>5.53</v>
      </c>
      <c r="H17" s="188" t="s">
        <v>5263</v>
      </c>
      <c r="I17" s="645">
        <f t="shared" si="0"/>
        <v>2.1269230769230769E-2</v>
      </c>
    </row>
    <row r="18" spans="1:9" ht="28.9">
      <c r="A18" s="478" t="s">
        <v>5451</v>
      </c>
      <c r="B18" s="199" t="s">
        <v>5850</v>
      </c>
      <c r="C18" s="199" t="s">
        <v>5851</v>
      </c>
      <c r="D18" s="184">
        <v>46090</v>
      </c>
      <c r="E18" s="184">
        <v>46454</v>
      </c>
      <c r="F18" s="238">
        <v>390</v>
      </c>
      <c r="G18" s="238">
        <v>60.71</v>
      </c>
      <c r="H18" s="188" t="s">
        <v>5263</v>
      </c>
      <c r="I18" s="645">
        <f t="shared" si="0"/>
        <v>0.15566666666666668</v>
      </c>
    </row>
    <row r="19" spans="1:9" ht="28.9">
      <c r="A19" s="478" t="s">
        <v>5452</v>
      </c>
      <c r="B19" s="199" t="s">
        <v>5850</v>
      </c>
      <c r="C19" s="199" t="s">
        <v>5851</v>
      </c>
      <c r="D19" s="184">
        <v>46090</v>
      </c>
      <c r="E19" s="184">
        <v>46454</v>
      </c>
      <c r="F19" s="238">
        <v>955</v>
      </c>
      <c r="G19" s="238">
        <v>29.16</v>
      </c>
      <c r="H19" s="188" t="s">
        <v>5263</v>
      </c>
      <c r="I19" s="645">
        <f t="shared" si="0"/>
        <v>3.0534031413612564E-2</v>
      </c>
    </row>
    <row r="20" spans="1:9" ht="28.9">
      <c r="A20" s="478" t="s">
        <v>5453</v>
      </c>
      <c r="B20" s="199" t="s">
        <v>5850</v>
      </c>
      <c r="C20" s="199" t="s">
        <v>5851</v>
      </c>
      <c r="D20" s="184">
        <v>46090</v>
      </c>
      <c r="E20" s="184">
        <v>46454</v>
      </c>
      <c r="F20" s="238">
        <v>218</v>
      </c>
      <c r="G20" s="238">
        <v>9.59</v>
      </c>
      <c r="H20" s="188" t="s">
        <v>5263</v>
      </c>
      <c r="I20" s="645">
        <f t="shared" si="0"/>
        <v>4.3990825688073394E-2</v>
      </c>
    </row>
    <row r="21" spans="1:9" ht="28.9">
      <c r="A21" s="478" t="s">
        <v>5454</v>
      </c>
      <c r="B21" s="199" t="s">
        <v>5850</v>
      </c>
      <c r="C21" s="199" t="s">
        <v>5851</v>
      </c>
      <c r="D21" s="184">
        <v>46090</v>
      </c>
      <c r="E21" s="184">
        <v>46454</v>
      </c>
      <c r="F21" s="238">
        <v>110</v>
      </c>
      <c r="G21" s="238">
        <v>15.28</v>
      </c>
      <c r="H21" s="188" t="s">
        <v>5263</v>
      </c>
      <c r="I21" s="645">
        <f t="shared" si="0"/>
        <v>0.1389090909090909</v>
      </c>
    </row>
    <row r="22" spans="1:9" ht="28.9">
      <c r="A22" s="478" t="s">
        <v>5455</v>
      </c>
      <c r="B22" s="199" t="s">
        <v>5850</v>
      </c>
      <c r="C22" s="199" t="s">
        <v>5851</v>
      </c>
      <c r="D22" s="184">
        <v>46090</v>
      </c>
      <c r="E22" s="184">
        <v>46454</v>
      </c>
      <c r="F22" s="238">
        <v>240</v>
      </c>
      <c r="G22" s="238">
        <v>12.28</v>
      </c>
      <c r="H22" s="188" t="s">
        <v>5263</v>
      </c>
      <c r="I22" s="645">
        <f t="shared" si="0"/>
        <v>5.1166666666666666E-2</v>
      </c>
    </row>
    <row r="23" spans="1:9" ht="28.9">
      <c r="A23" s="478" t="s">
        <v>5456</v>
      </c>
      <c r="B23" s="199" t="s">
        <v>5850</v>
      </c>
      <c r="C23" s="199" t="s">
        <v>5851</v>
      </c>
      <c r="D23" s="184">
        <v>46090</v>
      </c>
      <c r="E23" s="184">
        <v>46454</v>
      </c>
      <c r="F23" s="238">
        <v>130</v>
      </c>
      <c r="G23" s="238">
        <v>3.14</v>
      </c>
      <c r="H23" s="188" t="s">
        <v>5263</v>
      </c>
      <c r="I23" s="645">
        <f t="shared" si="0"/>
        <v>2.4153846153846154E-2</v>
      </c>
    </row>
    <row r="24" spans="1:9" ht="28.9">
      <c r="A24" s="478" t="s">
        <v>5457</v>
      </c>
      <c r="B24" s="199" t="s">
        <v>5850</v>
      </c>
      <c r="C24" s="199" t="s">
        <v>5851</v>
      </c>
      <c r="D24" s="184">
        <v>46090</v>
      </c>
      <c r="E24" s="184">
        <v>46454</v>
      </c>
      <c r="F24" s="238">
        <v>185</v>
      </c>
      <c r="G24" s="238">
        <v>8.51</v>
      </c>
      <c r="H24" s="188" t="s">
        <v>5263</v>
      </c>
      <c r="I24" s="645">
        <f t="shared" si="0"/>
        <v>4.5999999999999999E-2</v>
      </c>
    </row>
    <row r="25" spans="1:9" ht="28.9">
      <c r="A25" s="478" t="s">
        <v>5458</v>
      </c>
      <c r="B25" s="199" t="s">
        <v>5850</v>
      </c>
      <c r="C25" s="199" t="s">
        <v>5851</v>
      </c>
      <c r="D25" s="184">
        <v>46090</v>
      </c>
      <c r="E25" s="184">
        <v>46454</v>
      </c>
      <c r="F25" s="238">
        <v>70</v>
      </c>
      <c r="G25" s="238">
        <v>14.42</v>
      </c>
      <c r="H25" s="188" t="s">
        <v>5263</v>
      </c>
      <c r="I25" s="645">
        <f t="shared" si="0"/>
        <v>0.20599999999999999</v>
      </c>
    </row>
    <row r="26" spans="1:9" ht="28.9">
      <c r="A26" s="478" t="s">
        <v>5459</v>
      </c>
      <c r="B26" s="199" t="s">
        <v>5850</v>
      </c>
      <c r="C26" s="199" t="s">
        <v>5851</v>
      </c>
      <c r="D26" s="184">
        <v>46090</v>
      </c>
      <c r="E26" s="184">
        <v>46454</v>
      </c>
      <c r="F26" s="238">
        <v>202</v>
      </c>
      <c r="G26" s="238">
        <v>6.22</v>
      </c>
      <c r="H26" s="188" t="s">
        <v>5263</v>
      </c>
      <c r="I26" s="645">
        <f t="shared" si="0"/>
        <v>3.0792079207920792E-2</v>
      </c>
    </row>
    <row r="27" spans="1:9" ht="28.9">
      <c r="A27" s="478" t="s">
        <v>5460</v>
      </c>
      <c r="B27" s="199" t="s">
        <v>5850</v>
      </c>
      <c r="C27" s="199" t="s">
        <v>5851</v>
      </c>
      <c r="D27" s="184">
        <v>46090</v>
      </c>
      <c r="E27" s="184">
        <v>46454</v>
      </c>
      <c r="F27" s="238">
        <v>365</v>
      </c>
      <c r="G27" s="238">
        <v>12.36</v>
      </c>
      <c r="H27" s="188" t="s">
        <v>5263</v>
      </c>
      <c r="I27" s="645">
        <f t="shared" si="0"/>
        <v>3.3863013698630137E-2</v>
      </c>
    </row>
    <row r="28" spans="1:9" ht="28.9">
      <c r="A28" s="478" t="s">
        <v>5461</v>
      </c>
      <c r="B28" s="199" t="s">
        <v>5823</v>
      </c>
      <c r="C28" s="199" t="s">
        <v>5837</v>
      </c>
      <c r="D28" s="184">
        <v>46056</v>
      </c>
      <c r="E28" s="184">
        <v>46420</v>
      </c>
      <c r="F28" s="238">
        <v>30</v>
      </c>
      <c r="G28" s="238">
        <v>0</v>
      </c>
      <c r="H28" s="188" t="s">
        <v>5263</v>
      </c>
      <c r="I28" s="645">
        <f t="shared" si="0"/>
        <v>0</v>
      </c>
    </row>
    <row r="29" spans="1:9" ht="28.9">
      <c r="A29" s="478" t="s">
        <v>5462</v>
      </c>
      <c r="B29" s="179" t="s">
        <v>5829</v>
      </c>
      <c r="C29" s="199" t="s">
        <v>5830</v>
      </c>
      <c r="D29" s="184">
        <v>46080</v>
      </c>
      <c r="E29" s="184">
        <v>46444</v>
      </c>
      <c r="F29" s="238">
        <v>200</v>
      </c>
      <c r="G29" s="238">
        <v>7.53</v>
      </c>
      <c r="H29" s="188" t="s">
        <v>5263</v>
      </c>
      <c r="I29" s="645">
        <f t="shared" si="0"/>
        <v>3.7650000000000003E-2</v>
      </c>
    </row>
    <row r="30" spans="1:9" ht="28.9">
      <c r="A30" s="478" t="s">
        <v>5572</v>
      </c>
      <c r="B30" s="188" t="s">
        <v>5799</v>
      </c>
      <c r="C30" s="188" t="s">
        <v>5800</v>
      </c>
      <c r="D30" s="639">
        <v>45968</v>
      </c>
      <c r="E30" s="639">
        <v>46332</v>
      </c>
      <c r="F30" s="238">
        <v>80</v>
      </c>
      <c r="G30" s="238">
        <v>72</v>
      </c>
      <c r="H30" s="188" t="s">
        <v>5263</v>
      </c>
      <c r="I30" s="645">
        <f t="shared" si="0"/>
        <v>0.9</v>
      </c>
    </row>
    <row r="31" spans="1:9" ht="28.9">
      <c r="A31" s="478" t="s">
        <v>5831</v>
      </c>
      <c r="B31" s="179" t="s">
        <v>5829</v>
      </c>
      <c r="C31" s="179" t="s">
        <v>5830</v>
      </c>
      <c r="D31" s="184">
        <v>46043</v>
      </c>
      <c r="E31" s="184">
        <v>46407</v>
      </c>
      <c r="F31" s="180">
        <v>1750</v>
      </c>
      <c r="G31" s="180">
        <v>0</v>
      </c>
      <c r="H31" s="188" t="s">
        <v>5263</v>
      </c>
      <c r="I31" s="645">
        <f t="shared" si="0"/>
        <v>0</v>
      </c>
    </row>
    <row r="32" spans="1:9" ht="28.9">
      <c r="A32" s="478" t="s">
        <v>5278</v>
      </c>
      <c r="B32" s="199" t="s">
        <v>5850</v>
      </c>
      <c r="C32" s="199" t="s">
        <v>5851</v>
      </c>
      <c r="D32" s="184">
        <v>46090</v>
      </c>
      <c r="E32" s="184">
        <v>46454</v>
      </c>
      <c r="F32" s="238">
        <v>1000</v>
      </c>
      <c r="G32" s="238">
        <v>10</v>
      </c>
      <c r="H32" s="188" t="s">
        <v>5263</v>
      </c>
      <c r="I32" s="645">
        <f t="shared" si="0"/>
        <v>0.01</v>
      </c>
    </row>
    <row r="33" spans="1:9" ht="28.9">
      <c r="A33" s="478" t="s">
        <v>5463</v>
      </c>
      <c r="B33" s="179" t="s">
        <v>5716</v>
      </c>
      <c r="C33" s="179" t="s">
        <v>5717</v>
      </c>
      <c r="D33" s="184">
        <v>45777</v>
      </c>
      <c r="E33" s="184">
        <v>46141</v>
      </c>
      <c r="F33" s="180">
        <v>20000</v>
      </c>
      <c r="G33" s="180">
        <v>11073.64</v>
      </c>
      <c r="H33" s="188" t="s">
        <v>5263</v>
      </c>
      <c r="I33" s="645">
        <f t="shared" si="0"/>
        <v>0.55368200000000001</v>
      </c>
    </row>
    <row r="34" spans="1:9" ht="28.9">
      <c r="A34" s="478" t="s">
        <v>5487</v>
      </c>
      <c r="B34" s="188" t="s">
        <v>5722</v>
      </c>
      <c r="C34" s="188" t="s">
        <v>5723</v>
      </c>
      <c r="D34" s="639">
        <v>45798</v>
      </c>
      <c r="E34" s="639">
        <v>46162</v>
      </c>
      <c r="F34" s="238">
        <v>1250</v>
      </c>
      <c r="G34" s="238">
        <v>269.98</v>
      </c>
      <c r="H34" s="188" t="s">
        <v>5263</v>
      </c>
      <c r="I34" s="645">
        <f t="shared" si="0"/>
        <v>0.21598400000000001</v>
      </c>
    </row>
    <row r="35" spans="1:9" ht="28.9">
      <c r="A35" s="478" t="s">
        <v>5490</v>
      </c>
      <c r="B35" s="188" t="s">
        <v>5722</v>
      </c>
      <c r="C35" s="188" t="s">
        <v>5723</v>
      </c>
      <c r="D35" s="639">
        <v>45798</v>
      </c>
      <c r="E35" s="639">
        <v>46162</v>
      </c>
      <c r="F35" s="238">
        <v>1750</v>
      </c>
      <c r="G35" s="238">
        <v>753</v>
      </c>
      <c r="H35" s="188" t="s">
        <v>5263</v>
      </c>
      <c r="I35" s="645">
        <f t="shared" si="0"/>
        <v>0.43028571428571427</v>
      </c>
    </row>
    <row r="36" spans="1:9" ht="28.9">
      <c r="A36" s="478" t="s">
        <v>5614</v>
      </c>
      <c r="B36" s="188" t="s">
        <v>5823</v>
      </c>
      <c r="C36" s="188" t="s">
        <v>5824</v>
      </c>
      <c r="D36" s="639">
        <v>46023</v>
      </c>
      <c r="E36" s="639">
        <v>46387</v>
      </c>
      <c r="F36" s="238">
        <v>400</v>
      </c>
      <c r="G36" s="238">
        <v>90</v>
      </c>
      <c r="H36" s="188" t="s">
        <v>5263</v>
      </c>
      <c r="I36" s="645">
        <f t="shared" si="0"/>
        <v>0.22500000000000001</v>
      </c>
    </row>
    <row r="37" spans="1:9" ht="28.9">
      <c r="A37" s="478" t="s">
        <v>5637</v>
      </c>
      <c r="B37" s="199" t="s">
        <v>5850</v>
      </c>
      <c r="C37" s="199" t="s">
        <v>5851</v>
      </c>
      <c r="D37" s="184">
        <v>46090</v>
      </c>
      <c r="E37" s="184">
        <v>46454</v>
      </c>
      <c r="F37" s="238">
        <v>2850</v>
      </c>
      <c r="G37" s="238">
        <v>0</v>
      </c>
      <c r="H37" s="188" t="s">
        <v>5263</v>
      </c>
      <c r="I37" s="645">
        <f t="shared" si="0"/>
        <v>0</v>
      </c>
    </row>
    <row r="38" spans="1:9" ht="28.9">
      <c r="A38" s="478" t="s">
        <v>5638</v>
      </c>
      <c r="B38" s="199" t="s">
        <v>5850</v>
      </c>
      <c r="C38" s="199" t="s">
        <v>5851</v>
      </c>
      <c r="D38" s="184">
        <v>46090</v>
      </c>
      <c r="E38" s="184">
        <v>46454</v>
      </c>
      <c r="F38" s="238">
        <v>100</v>
      </c>
      <c r="G38" s="238">
        <v>25</v>
      </c>
      <c r="H38" s="188" t="s">
        <v>5263</v>
      </c>
      <c r="I38" s="645">
        <f t="shared" si="0"/>
        <v>0.25</v>
      </c>
    </row>
    <row r="39" spans="1:9" ht="28.9">
      <c r="A39" s="478" t="s">
        <v>4092</v>
      </c>
      <c r="B39" s="179" t="s">
        <v>5821</v>
      </c>
      <c r="C39" s="188" t="s">
        <v>5822</v>
      </c>
      <c r="D39" s="639">
        <v>46017</v>
      </c>
      <c r="E39" s="639">
        <v>46198</v>
      </c>
      <c r="F39" s="238">
        <v>200000</v>
      </c>
      <c r="G39" s="238">
        <v>184013.34899999999</v>
      </c>
      <c r="H39" s="188" t="s">
        <v>5263</v>
      </c>
      <c r="I39" s="645">
        <f t="shared" si="0"/>
        <v>0.92006674499999996</v>
      </c>
    </row>
    <row r="40" spans="1:9" ht="28.9">
      <c r="A40" s="478" t="s">
        <v>3125</v>
      </c>
      <c r="B40" s="188" t="s">
        <v>5722</v>
      </c>
      <c r="C40" s="188" t="s">
        <v>5723</v>
      </c>
      <c r="D40" s="639">
        <v>45798</v>
      </c>
      <c r="E40" s="639">
        <v>46162</v>
      </c>
      <c r="F40" s="238">
        <v>30000</v>
      </c>
      <c r="G40" s="238">
        <v>14799</v>
      </c>
      <c r="H40" s="188" t="s">
        <v>5263</v>
      </c>
      <c r="I40" s="645">
        <f t="shared" si="0"/>
        <v>0.49330000000000002</v>
      </c>
    </row>
    <row r="41" spans="1:9" ht="28.9">
      <c r="A41" s="478" t="s">
        <v>5281</v>
      </c>
      <c r="B41" s="188" t="s">
        <v>5696</v>
      </c>
      <c r="C41" s="188" t="s">
        <v>5697</v>
      </c>
      <c r="D41" s="639">
        <v>45751</v>
      </c>
      <c r="E41" s="639">
        <v>46115</v>
      </c>
      <c r="F41" s="238">
        <v>5000</v>
      </c>
      <c r="G41" s="238">
        <v>3557</v>
      </c>
      <c r="H41" s="188" t="s">
        <v>5263</v>
      </c>
      <c r="I41" s="645">
        <f t="shared" si="0"/>
        <v>0.71140000000000003</v>
      </c>
    </row>
    <row r="42" spans="1:9" ht="28.9">
      <c r="A42" s="478" t="s">
        <v>5763</v>
      </c>
      <c r="B42" s="188" t="s">
        <v>5764</v>
      </c>
      <c r="C42" s="188" t="s">
        <v>5765</v>
      </c>
      <c r="D42" s="639">
        <v>45889</v>
      </c>
      <c r="E42" s="639">
        <v>46253</v>
      </c>
      <c r="F42" s="238">
        <v>9000</v>
      </c>
      <c r="G42" s="238">
        <v>6817.5</v>
      </c>
      <c r="H42" s="188" t="s">
        <v>5263</v>
      </c>
      <c r="I42" s="645">
        <f t="shared" si="0"/>
        <v>0.75749999999999995</v>
      </c>
    </row>
    <row r="43" spans="1:9" ht="28.9">
      <c r="A43" s="478" t="s">
        <v>5282</v>
      </c>
      <c r="B43" s="188" t="s">
        <v>5771</v>
      </c>
      <c r="C43" s="188" t="s">
        <v>5772</v>
      </c>
      <c r="D43" s="639">
        <v>45975</v>
      </c>
      <c r="E43" s="639">
        <v>46339</v>
      </c>
      <c r="F43" s="238">
        <v>24650</v>
      </c>
      <c r="G43" s="238">
        <v>12914</v>
      </c>
      <c r="H43" s="188" t="s">
        <v>5263</v>
      </c>
      <c r="I43" s="645">
        <f t="shared" si="0"/>
        <v>0.52389452332657205</v>
      </c>
    </row>
    <row r="44" spans="1:9" ht="28.9">
      <c r="A44" s="478" t="s">
        <v>5283</v>
      </c>
      <c r="B44" s="188" t="s">
        <v>5766</v>
      </c>
      <c r="C44" s="188" t="s">
        <v>5767</v>
      </c>
      <c r="D44" s="639">
        <v>45915</v>
      </c>
      <c r="E44" s="639">
        <v>46279</v>
      </c>
      <c r="F44" s="238">
        <v>800000</v>
      </c>
      <c r="G44" s="238">
        <v>366497.7</v>
      </c>
      <c r="H44" s="188" t="s">
        <v>5263</v>
      </c>
      <c r="I44" s="645">
        <f t="shared" si="0"/>
        <v>0.45812212499999999</v>
      </c>
    </row>
    <row r="45" spans="1:9" ht="28.9">
      <c r="A45" s="478" t="s">
        <v>5600</v>
      </c>
      <c r="B45" s="188" t="s">
        <v>5768</v>
      </c>
      <c r="C45" s="188" t="s">
        <v>5769</v>
      </c>
      <c r="D45" s="639">
        <v>45901</v>
      </c>
      <c r="E45" s="639">
        <v>46265</v>
      </c>
      <c r="F45" s="238">
        <v>25000</v>
      </c>
      <c r="G45" s="238">
        <v>9317.2999999999993</v>
      </c>
      <c r="H45" s="188" t="s">
        <v>5263</v>
      </c>
      <c r="I45" s="645">
        <f t="shared" si="0"/>
        <v>0.37269199999999997</v>
      </c>
    </row>
    <row r="46" spans="1:9" ht="28.9">
      <c r="A46" s="478" t="s">
        <v>5825</v>
      </c>
      <c r="B46" s="188" t="s">
        <v>5823</v>
      </c>
      <c r="C46" s="188" t="s">
        <v>5824</v>
      </c>
      <c r="D46" s="639">
        <v>46023</v>
      </c>
      <c r="E46" s="639">
        <v>46387</v>
      </c>
      <c r="F46" s="238">
        <v>1650000</v>
      </c>
      <c r="G46" s="238">
        <v>418337</v>
      </c>
      <c r="H46" s="188" t="s">
        <v>5263</v>
      </c>
      <c r="I46" s="645">
        <f t="shared" si="0"/>
        <v>0.25353757575757574</v>
      </c>
    </row>
    <row r="47" spans="1:9" ht="28.9">
      <c r="A47" s="478" t="s">
        <v>5284</v>
      </c>
      <c r="B47" s="188" t="s">
        <v>5736</v>
      </c>
      <c r="C47" s="188" t="s">
        <v>5737</v>
      </c>
      <c r="D47" s="639">
        <v>45831</v>
      </c>
      <c r="E47" s="639">
        <v>46195</v>
      </c>
      <c r="F47" s="238">
        <v>35000</v>
      </c>
      <c r="G47" s="238">
        <v>25553</v>
      </c>
      <c r="H47" s="188" t="s">
        <v>5263</v>
      </c>
      <c r="I47" s="645">
        <f t="shared" si="0"/>
        <v>0.73008571428571434</v>
      </c>
    </row>
    <row r="48" spans="1:9" ht="28.9">
      <c r="A48" s="478" t="s">
        <v>57</v>
      </c>
      <c r="B48" s="188" t="s">
        <v>5764</v>
      </c>
      <c r="C48" s="188" t="s">
        <v>5765</v>
      </c>
      <c r="D48" s="639">
        <v>45884</v>
      </c>
      <c r="E48" s="639">
        <v>46248</v>
      </c>
      <c r="F48" s="238">
        <v>300000</v>
      </c>
      <c r="G48" s="238">
        <v>173166.78</v>
      </c>
      <c r="H48" s="188" t="s">
        <v>5263</v>
      </c>
      <c r="I48" s="645">
        <f t="shared" si="0"/>
        <v>0.57722260000000003</v>
      </c>
    </row>
    <row r="49" spans="1:9" ht="28.9">
      <c r="A49" s="478" t="s">
        <v>5770</v>
      </c>
      <c r="B49" s="188" t="s">
        <v>5771</v>
      </c>
      <c r="C49" s="188" t="s">
        <v>5772</v>
      </c>
      <c r="D49" s="639">
        <v>45946</v>
      </c>
      <c r="E49" s="639">
        <v>46310</v>
      </c>
      <c r="F49" s="238">
        <v>10000</v>
      </c>
      <c r="G49" s="238">
        <v>2858.3</v>
      </c>
      <c r="H49" s="188" t="s">
        <v>5263</v>
      </c>
      <c r="I49" s="645">
        <f t="shared" si="0"/>
        <v>0.28583000000000003</v>
      </c>
    </row>
    <row r="50" spans="1:9" ht="28.9">
      <c r="A50" s="478" t="s">
        <v>5832</v>
      </c>
      <c r="B50" s="179" t="s">
        <v>5829</v>
      </c>
      <c r="C50" s="179" t="s">
        <v>5830</v>
      </c>
      <c r="D50" s="184">
        <v>46043</v>
      </c>
      <c r="E50" s="184">
        <v>46407</v>
      </c>
      <c r="F50" s="180">
        <v>150000</v>
      </c>
      <c r="G50" s="180">
        <v>36644</v>
      </c>
      <c r="H50" s="188" t="s">
        <v>5263</v>
      </c>
      <c r="I50" s="645">
        <f t="shared" si="0"/>
        <v>0.24429333333333333</v>
      </c>
    </row>
    <row r="51" spans="1:9" ht="28.9">
      <c r="A51" s="478" t="s">
        <v>5421</v>
      </c>
      <c r="B51" s="188" t="s">
        <v>5823</v>
      </c>
      <c r="C51" s="188" t="s">
        <v>5824</v>
      </c>
      <c r="D51" s="639">
        <v>46023</v>
      </c>
      <c r="E51" s="639">
        <v>46387</v>
      </c>
      <c r="F51" s="238">
        <v>600</v>
      </c>
      <c r="G51" s="238">
        <v>154</v>
      </c>
      <c r="H51" s="188" t="s">
        <v>5263</v>
      </c>
      <c r="I51" s="645">
        <f t="shared" si="0"/>
        <v>0.25666666666666665</v>
      </c>
    </row>
    <row r="52" spans="1:9" ht="28.9">
      <c r="A52" s="478" t="s">
        <v>5676</v>
      </c>
      <c r="B52" s="179" t="s">
        <v>5829</v>
      </c>
      <c r="C52" s="179" t="s">
        <v>5830</v>
      </c>
      <c r="D52" s="184">
        <v>46043</v>
      </c>
      <c r="E52" s="184">
        <v>46407</v>
      </c>
      <c r="F52" s="180">
        <v>8400</v>
      </c>
      <c r="G52" s="180">
        <v>4486.1116389999997</v>
      </c>
      <c r="H52" s="188" t="s">
        <v>5263</v>
      </c>
      <c r="I52" s="645">
        <f t="shared" si="0"/>
        <v>0.53406090940476192</v>
      </c>
    </row>
    <row r="53" spans="1:9" ht="28.9">
      <c r="A53" s="478" t="s">
        <v>5491</v>
      </c>
      <c r="B53" s="188" t="s">
        <v>5696</v>
      </c>
      <c r="C53" s="188" t="s">
        <v>5697</v>
      </c>
      <c r="D53" s="639">
        <v>45751</v>
      </c>
      <c r="E53" s="639">
        <v>46115</v>
      </c>
      <c r="F53" s="238">
        <v>35000</v>
      </c>
      <c r="G53" s="238">
        <v>24503</v>
      </c>
      <c r="H53" s="188" t="s">
        <v>5263</v>
      </c>
      <c r="I53" s="645">
        <f t="shared" si="0"/>
        <v>0.70008571428571431</v>
      </c>
    </row>
    <row r="54" spans="1:9" ht="28.9">
      <c r="A54" s="182" t="s">
        <v>5668</v>
      </c>
      <c r="B54" s="179" t="s">
        <v>5829</v>
      </c>
      <c r="C54" s="199" t="s">
        <v>5830</v>
      </c>
      <c r="D54" s="184">
        <v>46056</v>
      </c>
      <c r="E54" s="184">
        <v>46235</v>
      </c>
      <c r="F54" s="238">
        <v>11500</v>
      </c>
      <c r="G54" s="238">
        <v>1267.2</v>
      </c>
      <c r="H54" s="188" t="s">
        <v>5263</v>
      </c>
      <c r="I54" s="645">
        <f t="shared" si="0"/>
        <v>0.11019130434782609</v>
      </c>
    </row>
    <row r="55" spans="1:9" ht="28.9">
      <c r="A55" s="478" t="s">
        <v>5775</v>
      </c>
      <c r="B55" s="188" t="s">
        <v>5766</v>
      </c>
      <c r="C55" s="188" t="s">
        <v>5767</v>
      </c>
      <c r="D55" s="639">
        <v>45915</v>
      </c>
      <c r="E55" s="639">
        <v>46279</v>
      </c>
      <c r="F55" s="238">
        <v>20</v>
      </c>
      <c r="G55" s="659">
        <v>0.49099999999999999</v>
      </c>
      <c r="H55" s="188" t="s">
        <v>5263</v>
      </c>
      <c r="I55" s="645">
        <f t="shared" si="0"/>
        <v>2.4549999999999999E-2</v>
      </c>
    </row>
    <row r="56" spans="1:9" ht="28.9">
      <c r="A56" s="478" t="s">
        <v>5776</v>
      </c>
      <c r="B56" s="188" t="s">
        <v>5771</v>
      </c>
      <c r="C56" s="188" t="s">
        <v>5772</v>
      </c>
      <c r="D56" s="639">
        <v>45946</v>
      </c>
      <c r="E56" s="639">
        <v>46310</v>
      </c>
      <c r="F56" s="238">
        <v>3948</v>
      </c>
      <c r="G56" s="238">
        <v>0</v>
      </c>
      <c r="H56" s="188" t="s">
        <v>5351</v>
      </c>
      <c r="I56" s="645">
        <f t="shared" si="0"/>
        <v>0</v>
      </c>
    </row>
    <row r="57" spans="1:9" ht="28.9">
      <c r="A57" s="478" t="s">
        <v>5777</v>
      </c>
      <c r="B57" s="188" t="s">
        <v>5766</v>
      </c>
      <c r="C57" s="188" t="s">
        <v>5767</v>
      </c>
      <c r="D57" s="639">
        <v>46044</v>
      </c>
      <c r="E57" s="639">
        <v>46227</v>
      </c>
      <c r="F57" s="238">
        <v>48</v>
      </c>
      <c r="G57" s="238">
        <v>6</v>
      </c>
      <c r="H57" s="188" t="s">
        <v>5351</v>
      </c>
      <c r="I57" s="645">
        <f t="shared" si="0"/>
        <v>0.125</v>
      </c>
    </row>
    <row r="58" spans="1:9" ht="28.9">
      <c r="A58" s="478" t="s">
        <v>5710</v>
      </c>
      <c r="B58" s="188" t="s">
        <v>5708</v>
      </c>
      <c r="C58" s="188" t="s">
        <v>5709</v>
      </c>
      <c r="D58" s="184">
        <v>45761</v>
      </c>
      <c r="E58" s="184">
        <v>46125</v>
      </c>
      <c r="F58" s="238">
        <v>557219</v>
      </c>
      <c r="G58" s="238">
        <v>515730</v>
      </c>
      <c r="H58" s="188" t="s">
        <v>5351</v>
      </c>
      <c r="I58" s="645">
        <f t="shared" si="0"/>
        <v>0.92554273992810732</v>
      </c>
    </row>
    <row r="59" spans="1:9" ht="28.9">
      <c r="A59" s="478" t="s">
        <v>5493</v>
      </c>
      <c r="B59" s="188" t="s">
        <v>5766</v>
      </c>
      <c r="C59" s="188" t="s">
        <v>5767</v>
      </c>
      <c r="D59" s="639">
        <v>45915</v>
      </c>
      <c r="E59" s="639">
        <v>46279</v>
      </c>
      <c r="F59" s="238">
        <v>6000</v>
      </c>
      <c r="G59" s="238">
        <v>2072</v>
      </c>
      <c r="H59" s="188" t="s">
        <v>5263</v>
      </c>
      <c r="I59" s="645">
        <f t="shared" si="0"/>
        <v>0.34533333333333333</v>
      </c>
    </row>
    <row r="60" spans="1:9" ht="28.9">
      <c r="A60" s="478" t="s">
        <v>5291</v>
      </c>
      <c r="B60" s="188" t="s">
        <v>5812</v>
      </c>
      <c r="C60" s="188" t="s">
        <v>5813</v>
      </c>
      <c r="D60" s="639">
        <v>45996</v>
      </c>
      <c r="E60" s="639">
        <v>46177</v>
      </c>
      <c r="F60" s="238">
        <v>4836</v>
      </c>
      <c r="G60" s="238">
        <v>1960</v>
      </c>
      <c r="H60" s="188" t="s">
        <v>5263</v>
      </c>
      <c r="I60" s="645">
        <f t="shared" si="0"/>
        <v>0.40529363110008271</v>
      </c>
    </row>
    <row r="61" spans="1:9" ht="28.9">
      <c r="A61" s="478" t="s">
        <v>5778</v>
      </c>
      <c r="B61" s="188" t="s">
        <v>5771</v>
      </c>
      <c r="C61" s="188" t="s">
        <v>5772</v>
      </c>
      <c r="D61" s="639">
        <v>45946</v>
      </c>
      <c r="E61" s="639">
        <v>46310</v>
      </c>
      <c r="F61" s="238">
        <v>1500</v>
      </c>
      <c r="G61" s="238">
        <v>60</v>
      </c>
      <c r="H61" s="188" t="s">
        <v>5263</v>
      </c>
      <c r="I61" s="645">
        <f t="shared" si="0"/>
        <v>0.04</v>
      </c>
    </row>
    <row r="62" spans="1:9" ht="28.9">
      <c r="A62" s="478" t="s">
        <v>5293</v>
      </c>
      <c r="B62" s="188" t="s">
        <v>5736</v>
      </c>
      <c r="C62" s="188" t="s">
        <v>5737</v>
      </c>
      <c r="D62" s="639">
        <v>45831</v>
      </c>
      <c r="E62" s="639">
        <v>46195</v>
      </c>
      <c r="F62" s="238">
        <v>250</v>
      </c>
      <c r="G62" s="238">
        <v>67.400000000000006</v>
      </c>
      <c r="H62" s="188" t="s">
        <v>5263</v>
      </c>
      <c r="I62" s="645">
        <f t="shared" si="0"/>
        <v>0.26960000000000001</v>
      </c>
    </row>
    <row r="63" spans="1:9" ht="28.9">
      <c r="A63" s="478" t="s">
        <v>5295</v>
      </c>
      <c r="B63" s="188" t="s">
        <v>5736</v>
      </c>
      <c r="C63" s="188" t="s">
        <v>5737</v>
      </c>
      <c r="D63" s="639">
        <v>45831</v>
      </c>
      <c r="E63" s="639">
        <v>46195</v>
      </c>
      <c r="F63" s="238">
        <v>370</v>
      </c>
      <c r="G63" s="238">
        <v>112.23</v>
      </c>
      <c r="H63" s="188" t="s">
        <v>5263</v>
      </c>
      <c r="I63" s="645">
        <f t="shared" si="0"/>
        <v>0.30332432432432432</v>
      </c>
    </row>
    <row r="64" spans="1:9" ht="28.9">
      <c r="A64" s="478" t="s">
        <v>5779</v>
      </c>
      <c r="B64" s="188" t="s">
        <v>5771</v>
      </c>
      <c r="C64" s="188" t="s">
        <v>5772</v>
      </c>
      <c r="D64" s="639">
        <v>45946</v>
      </c>
      <c r="E64" s="639">
        <v>46310</v>
      </c>
      <c r="F64" s="238">
        <v>12000</v>
      </c>
      <c r="G64" s="238">
        <v>1950</v>
      </c>
      <c r="H64" s="188" t="s">
        <v>5679</v>
      </c>
      <c r="I64" s="645">
        <f t="shared" si="0"/>
        <v>0.16250000000000001</v>
      </c>
    </row>
    <row r="65" spans="1:9" ht="43.15">
      <c r="A65" s="478" t="s">
        <v>5698</v>
      </c>
      <c r="B65" s="188" t="s">
        <v>5814</v>
      </c>
      <c r="C65" s="188" t="s">
        <v>5815</v>
      </c>
      <c r="D65" s="639">
        <v>45751</v>
      </c>
      <c r="E65" s="639">
        <v>46115</v>
      </c>
      <c r="F65" s="238">
        <v>391117</v>
      </c>
      <c r="G65" s="238">
        <v>116908.06</v>
      </c>
      <c r="H65" s="188" t="s">
        <v>5320</v>
      </c>
      <c r="I65" s="645">
        <f t="shared" si="0"/>
        <v>0.29890815280338107</v>
      </c>
    </row>
    <row r="66" spans="1:9" ht="28.9">
      <c r="A66" s="853" t="s">
        <v>1288</v>
      </c>
      <c r="B66" s="841" t="s">
        <v>5823</v>
      </c>
      <c r="C66" s="188" t="s">
        <v>5838</v>
      </c>
      <c r="D66" s="842">
        <v>46056</v>
      </c>
      <c r="E66" s="842">
        <v>46420</v>
      </c>
      <c r="F66" s="220">
        <v>1980</v>
      </c>
      <c r="G66" s="220">
        <v>236</v>
      </c>
      <c r="H66" s="188" t="s">
        <v>5263</v>
      </c>
      <c r="I66" s="645">
        <f t="shared" si="0"/>
        <v>0.1191919191919192</v>
      </c>
    </row>
    <row r="67" spans="1:9" ht="28.9">
      <c r="A67" s="853"/>
      <c r="B67" s="841"/>
      <c r="C67" s="188" t="s">
        <v>5839</v>
      </c>
      <c r="D67" s="841"/>
      <c r="E67" s="841"/>
      <c r="F67" s="220">
        <v>220</v>
      </c>
      <c r="G67" s="220">
        <v>20</v>
      </c>
      <c r="H67" s="188" t="s">
        <v>5263</v>
      </c>
      <c r="I67" s="645">
        <f t="shared" si="0"/>
        <v>9.0909090909090912E-2</v>
      </c>
    </row>
    <row r="68" spans="1:9" ht="28.9">
      <c r="A68" s="478" t="s">
        <v>5852</v>
      </c>
      <c r="B68" s="199" t="s">
        <v>5850</v>
      </c>
      <c r="C68" s="199" t="s">
        <v>5851</v>
      </c>
      <c r="D68" s="184">
        <v>46090</v>
      </c>
      <c r="E68" s="184">
        <v>46454</v>
      </c>
      <c r="F68" s="238">
        <v>1800</v>
      </c>
      <c r="G68" s="238">
        <v>0</v>
      </c>
      <c r="H68" s="188" t="s">
        <v>5263</v>
      </c>
      <c r="I68" s="645">
        <f t="shared" si="0"/>
        <v>0</v>
      </c>
    </row>
    <row r="69" spans="1:9" ht="28.9">
      <c r="A69" s="478" t="s">
        <v>5853</v>
      </c>
      <c r="B69" s="199" t="s">
        <v>5850</v>
      </c>
      <c r="C69" s="199" t="s">
        <v>5851</v>
      </c>
      <c r="D69" s="184">
        <v>46090</v>
      </c>
      <c r="E69" s="184">
        <v>46454</v>
      </c>
      <c r="F69" s="238">
        <v>250</v>
      </c>
      <c r="G69" s="238">
        <v>29</v>
      </c>
      <c r="H69" s="188" t="s">
        <v>5263</v>
      </c>
      <c r="I69" s="645">
        <f t="shared" si="0"/>
        <v>0.11600000000000001</v>
      </c>
    </row>
    <row r="70" spans="1:9" ht="28.9">
      <c r="A70" s="478" t="s">
        <v>5854</v>
      </c>
      <c r="B70" s="199" t="s">
        <v>5850</v>
      </c>
      <c r="C70" s="199" t="s">
        <v>5851</v>
      </c>
      <c r="D70" s="184">
        <v>46090</v>
      </c>
      <c r="E70" s="184">
        <v>46454</v>
      </c>
      <c r="F70" s="238">
        <v>15500</v>
      </c>
      <c r="G70" s="238">
        <v>865</v>
      </c>
      <c r="H70" s="188" t="s">
        <v>5263</v>
      </c>
      <c r="I70" s="645">
        <f t="shared" si="0"/>
        <v>5.5806451612903228E-2</v>
      </c>
    </row>
    <row r="71" spans="1:9" ht="28.9">
      <c r="A71" s="478" t="s">
        <v>5855</v>
      </c>
      <c r="B71" s="199" t="s">
        <v>5850</v>
      </c>
      <c r="C71" s="199" t="s">
        <v>5851</v>
      </c>
      <c r="D71" s="184">
        <v>46090</v>
      </c>
      <c r="E71" s="184">
        <v>46454</v>
      </c>
      <c r="F71" s="238">
        <v>1200</v>
      </c>
      <c r="G71" s="238">
        <v>1</v>
      </c>
      <c r="H71" s="188" t="s">
        <v>5263</v>
      </c>
      <c r="I71" s="645">
        <f t="shared" si="0"/>
        <v>8.3333333333333339E-4</v>
      </c>
    </row>
    <row r="72" spans="1:9" ht="28.9">
      <c r="A72" s="478" t="s">
        <v>5833</v>
      </c>
      <c r="B72" s="179" t="s">
        <v>5829</v>
      </c>
      <c r="C72" s="179" t="s">
        <v>5830</v>
      </c>
      <c r="D72" s="184">
        <v>46043</v>
      </c>
      <c r="E72" s="184">
        <v>46407</v>
      </c>
      <c r="F72" s="180">
        <v>192</v>
      </c>
      <c r="G72" s="180">
        <v>0</v>
      </c>
      <c r="H72" s="188" t="s">
        <v>5263</v>
      </c>
      <c r="I72" s="645">
        <f t="shared" si="0"/>
        <v>0</v>
      </c>
    </row>
    <row r="73" spans="1:9" ht="28.9">
      <c r="A73" s="478" t="s">
        <v>5840</v>
      </c>
      <c r="B73" s="179" t="s">
        <v>5841</v>
      </c>
      <c r="C73" s="199" t="s">
        <v>5842</v>
      </c>
      <c r="D73" s="184">
        <v>46056</v>
      </c>
      <c r="E73" s="184">
        <v>46311</v>
      </c>
      <c r="F73" s="180">
        <v>1500</v>
      </c>
      <c r="G73" s="180">
        <v>25</v>
      </c>
      <c r="H73" s="188" t="s">
        <v>5263</v>
      </c>
      <c r="I73" s="645">
        <f t="shared" si="0"/>
        <v>1.6666666666666666E-2</v>
      </c>
    </row>
    <row r="74" spans="1:9" ht="28.9">
      <c r="A74" s="478" t="s">
        <v>5780</v>
      </c>
      <c r="B74" s="188" t="s">
        <v>5764</v>
      </c>
      <c r="C74" s="188" t="s">
        <v>5765</v>
      </c>
      <c r="D74" s="639">
        <v>45889</v>
      </c>
      <c r="E74" s="639">
        <v>46253</v>
      </c>
      <c r="F74" s="238">
        <v>2500</v>
      </c>
      <c r="G74" s="238">
        <v>1300.45</v>
      </c>
      <c r="H74" s="188" t="s">
        <v>5263</v>
      </c>
      <c r="I74" s="645">
        <f t="shared" si="0"/>
        <v>0.52017999999999998</v>
      </c>
    </row>
    <row r="75" spans="1:9" ht="43.15">
      <c r="A75" s="182" t="s">
        <v>5843</v>
      </c>
      <c r="B75" s="179" t="s">
        <v>5844</v>
      </c>
      <c r="C75" s="199" t="s">
        <v>5842</v>
      </c>
      <c r="D75" s="184">
        <v>46054</v>
      </c>
      <c r="E75" s="184">
        <v>46352</v>
      </c>
      <c r="F75" s="238">
        <v>2500</v>
      </c>
      <c r="G75" s="238">
        <v>1247.25</v>
      </c>
      <c r="H75" s="188" t="s">
        <v>5263</v>
      </c>
      <c r="I75" s="645">
        <f t="shared" si="0"/>
        <v>0.49890000000000001</v>
      </c>
    </row>
    <row r="76" spans="1:9" ht="28.9">
      <c r="A76" s="478" t="s">
        <v>5641</v>
      </c>
      <c r="B76" s="188" t="s">
        <v>5771</v>
      </c>
      <c r="C76" s="188" t="s">
        <v>5772</v>
      </c>
      <c r="D76" s="639">
        <v>45988</v>
      </c>
      <c r="E76" s="639">
        <v>46352</v>
      </c>
      <c r="F76" s="238">
        <v>700</v>
      </c>
      <c r="G76" s="238">
        <v>276.8</v>
      </c>
      <c r="H76" s="188" t="s">
        <v>5263</v>
      </c>
      <c r="I76" s="645">
        <f t="shared" si="0"/>
        <v>0.39542857142857146</v>
      </c>
    </row>
    <row r="77" spans="1:9" ht="28.9">
      <c r="A77" s="478" t="s">
        <v>5309</v>
      </c>
      <c r="B77" s="188" t="s">
        <v>5764</v>
      </c>
      <c r="C77" s="188" t="s">
        <v>5765</v>
      </c>
      <c r="D77" s="639">
        <v>45889</v>
      </c>
      <c r="E77" s="639">
        <v>46253</v>
      </c>
      <c r="F77" s="238">
        <v>25000</v>
      </c>
      <c r="G77" s="238">
        <v>14978.59418</v>
      </c>
      <c r="H77" s="188" t="s">
        <v>5263</v>
      </c>
      <c r="I77" s="645">
        <f t="shared" si="0"/>
        <v>0.59914376719999995</v>
      </c>
    </row>
    <row r="78" spans="1:9" ht="28.9">
      <c r="A78" s="182" t="s">
        <v>5310</v>
      </c>
      <c r="B78" s="179" t="s">
        <v>5764</v>
      </c>
      <c r="C78" s="179" t="s">
        <v>5765</v>
      </c>
      <c r="D78" s="184">
        <v>45916</v>
      </c>
      <c r="E78" s="184">
        <v>46280</v>
      </c>
      <c r="F78" s="180">
        <v>10000</v>
      </c>
      <c r="G78" s="238">
        <v>5150</v>
      </c>
      <c r="H78" s="188" t="s">
        <v>5263</v>
      </c>
      <c r="I78" s="645">
        <f t="shared" si="0"/>
        <v>0.51500000000000001</v>
      </c>
    </row>
    <row r="79" spans="1:9" ht="28.9">
      <c r="A79" s="478" t="s">
        <v>5311</v>
      </c>
      <c r="B79" s="179" t="s">
        <v>5716</v>
      </c>
      <c r="C79" s="179" t="s">
        <v>5717</v>
      </c>
      <c r="D79" s="184">
        <v>45777</v>
      </c>
      <c r="E79" s="184">
        <v>46141</v>
      </c>
      <c r="F79" s="180">
        <v>120</v>
      </c>
      <c r="G79" s="180">
        <v>120</v>
      </c>
      <c r="H79" s="188" t="s">
        <v>5263</v>
      </c>
      <c r="I79" s="645">
        <f t="shared" si="0"/>
        <v>1</v>
      </c>
    </row>
    <row r="80" spans="1:9" ht="28.9">
      <c r="A80" s="478" t="s">
        <v>5314</v>
      </c>
      <c r="B80" s="188" t="s">
        <v>5764</v>
      </c>
      <c r="C80" s="188" t="s">
        <v>5765</v>
      </c>
      <c r="D80" s="639">
        <v>45889</v>
      </c>
      <c r="E80" s="639">
        <v>46253</v>
      </c>
      <c r="F80" s="238">
        <v>1300</v>
      </c>
      <c r="G80" s="238">
        <v>1175.9000000000001</v>
      </c>
      <c r="H80" s="188" t="s">
        <v>5263</v>
      </c>
      <c r="I80" s="645">
        <f t="shared" si="0"/>
        <v>0.90453846153846162</v>
      </c>
    </row>
    <row r="81" spans="1:9" ht="28.9">
      <c r="A81" s="478" t="s">
        <v>5316</v>
      </c>
      <c r="B81" s="188" t="s">
        <v>5771</v>
      </c>
      <c r="C81" s="188" t="s">
        <v>5772</v>
      </c>
      <c r="D81" s="639">
        <v>45946</v>
      </c>
      <c r="E81" s="639">
        <v>46310</v>
      </c>
      <c r="F81" s="238">
        <v>15000</v>
      </c>
      <c r="G81" s="238">
        <v>4216.8500000000004</v>
      </c>
      <c r="H81" s="188" t="s">
        <v>5263</v>
      </c>
      <c r="I81" s="645">
        <f t="shared" si="0"/>
        <v>0.28112333333333334</v>
      </c>
    </row>
    <row r="82" spans="1:9" ht="28.9">
      <c r="A82" s="478" t="s">
        <v>5642</v>
      </c>
      <c r="B82" s="179" t="s">
        <v>5829</v>
      </c>
      <c r="C82" s="179" t="s">
        <v>5830</v>
      </c>
      <c r="D82" s="184">
        <v>46043</v>
      </c>
      <c r="E82" s="184">
        <v>46407</v>
      </c>
      <c r="F82" s="180">
        <v>1300</v>
      </c>
      <c r="G82" s="180">
        <v>124.98102</v>
      </c>
      <c r="H82" s="188" t="s">
        <v>5679</v>
      </c>
      <c r="I82" s="645">
        <f t="shared" si="0"/>
        <v>9.6139246153846156E-2</v>
      </c>
    </row>
    <row r="83" spans="1:9" ht="28.9">
      <c r="A83" s="478" t="s">
        <v>5718</v>
      </c>
      <c r="B83" s="179" t="s">
        <v>5716</v>
      </c>
      <c r="C83" s="179" t="s">
        <v>5717</v>
      </c>
      <c r="D83" s="184">
        <v>45777</v>
      </c>
      <c r="E83" s="184">
        <v>46141</v>
      </c>
      <c r="F83" s="660">
        <v>114.46</v>
      </c>
      <c r="G83" s="660">
        <v>0.78203999999999996</v>
      </c>
      <c r="H83" s="188" t="s">
        <v>5263</v>
      </c>
      <c r="I83" s="645">
        <f t="shared" si="0"/>
        <v>6.8324305434212824E-3</v>
      </c>
    </row>
    <row r="84" spans="1:9" ht="28.9">
      <c r="A84" s="478" t="s">
        <v>5699</v>
      </c>
      <c r="B84" s="188" t="s">
        <v>5696</v>
      </c>
      <c r="C84" s="188" t="s">
        <v>5697</v>
      </c>
      <c r="D84" s="639">
        <v>45751</v>
      </c>
      <c r="E84" s="639">
        <v>46115</v>
      </c>
      <c r="F84" s="238">
        <v>31000</v>
      </c>
      <c r="G84" s="238">
        <v>7263.14</v>
      </c>
      <c r="H84" s="188" t="s">
        <v>5263</v>
      </c>
      <c r="I84" s="645">
        <f t="shared" si="0"/>
        <v>0.23429483870967743</v>
      </c>
    </row>
    <row r="85" spans="1:9" ht="28.9">
      <c r="A85" s="478" t="s">
        <v>5325</v>
      </c>
      <c r="B85" s="188" t="s">
        <v>5812</v>
      </c>
      <c r="C85" s="188" t="s">
        <v>5813</v>
      </c>
      <c r="D85" s="639">
        <v>45996</v>
      </c>
      <c r="E85" s="639">
        <v>46725</v>
      </c>
      <c r="F85" s="238">
        <v>12000</v>
      </c>
      <c r="G85" s="238">
        <v>2935</v>
      </c>
      <c r="H85" s="188" t="s">
        <v>5263</v>
      </c>
      <c r="I85" s="645">
        <f t="shared" si="0"/>
        <v>0.24458333333333335</v>
      </c>
    </row>
    <row r="86" spans="1:9" ht="28.9">
      <c r="A86" s="478" t="s">
        <v>5326</v>
      </c>
      <c r="B86" s="188" t="s">
        <v>5708</v>
      </c>
      <c r="C86" s="188" t="s">
        <v>5709</v>
      </c>
      <c r="D86" s="639">
        <v>45870</v>
      </c>
      <c r="E86" s="639">
        <v>46599</v>
      </c>
      <c r="F86" s="238">
        <v>20000</v>
      </c>
      <c r="G86" s="238">
        <v>5307</v>
      </c>
      <c r="H86" s="188" t="s">
        <v>5263</v>
      </c>
      <c r="I86" s="645">
        <f t="shared" si="0"/>
        <v>0.26534999999999997</v>
      </c>
    </row>
    <row r="87" spans="1:9" ht="28.9">
      <c r="A87" s="478" t="s">
        <v>5327</v>
      </c>
      <c r="B87" s="188" t="s">
        <v>5823</v>
      </c>
      <c r="C87" s="188" t="s">
        <v>5824</v>
      </c>
      <c r="D87" s="639">
        <v>46023</v>
      </c>
      <c r="E87" s="639">
        <v>46387</v>
      </c>
      <c r="F87" s="238">
        <v>2500</v>
      </c>
      <c r="G87" s="238">
        <v>43.8</v>
      </c>
      <c r="H87" s="188" t="s">
        <v>5263</v>
      </c>
      <c r="I87" s="645">
        <f t="shared" ref="I87:I148" si="1">G87/F87</f>
        <v>1.7519999999999997E-2</v>
      </c>
    </row>
    <row r="88" spans="1:9" ht="28.9">
      <c r="A88" s="478" t="s">
        <v>5520</v>
      </c>
      <c r="B88" s="188" t="s">
        <v>5736</v>
      </c>
      <c r="C88" s="188" t="s">
        <v>5737</v>
      </c>
      <c r="D88" s="639">
        <v>45941</v>
      </c>
      <c r="E88" s="639">
        <v>46125</v>
      </c>
      <c r="F88" s="238">
        <v>55</v>
      </c>
      <c r="G88" s="238">
        <v>19.29</v>
      </c>
      <c r="H88" s="188" t="s">
        <v>5263</v>
      </c>
      <c r="I88" s="645">
        <f t="shared" si="1"/>
        <v>0.35072727272727272</v>
      </c>
    </row>
    <row r="89" spans="1:9" ht="28.9">
      <c r="A89" s="478" t="s">
        <v>5801</v>
      </c>
      <c r="B89" s="188" t="s">
        <v>5799</v>
      </c>
      <c r="C89" s="188" t="s">
        <v>5800</v>
      </c>
      <c r="D89" s="639">
        <v>45968</v>
      </c>
      <c r="E89" s="639">
        <v>46332</v>
      </c>
      <c r="F89" s="238">
        <v>6250</v>
      </c>
      <c r="G89" s="238">
        <v>0</v>
      </c>
      <c r="H89" s="188" t="s">
        <v>5679</v>
      </c>
      <c r="I89" s="645">
        <f t="shared" si="1"/>
        <v>0</v>
      </c>
    </row>
    <row r="90" spans="1:9" ht="28.9">
      <c r="A90" s="478" t="s">
        <v>5328</v>
      </c>
      <c r="B90" s="188" t="s">
        <v>5708</v>
      </c>
      <c r="C90" s="188" t="s">
        <v>5709</v>
      </c>
      <c r="D90" s="184">
        <v>45870</v>
      </c>
      <c r="E90" s="184">
        <v>46234</v>
      </c>
      <c r="F90" s="238">
        <v>39960</v>
      </c>
      <c r="G90" s="238">
        <v>14762.099</v>
      </c>
      <c r="H90" s="188" t="s">
        <v>5263</v>
      </c>
      <c r="I90" s="645">
        <f t="shared" si="1"/>
        <v>0.36942189689689692</v>
      </c>
    </row>
    <row r="91" spans="1:9" ht="28.9">
      <c r="A91" s="478" t="s">
        <v>149</v>
      </c>
      <c r="B91" s="188" t="s">
        <v>5722</v>
      </c>
      <c r="C91" s="188" t="s">
        <v>5723</v>
      </c>
      <c r="D91" s="639">
        <v>45798</v>
      </c>
      <c r="E91" s="639">
        <v>46162</v>
      </c>
      <c r="F91" s="238">
        <v>5800</v>
      </c>
      <c r="G91" s="238">
        <v>2234.85</v>
      </c>
      <c r="H91" s="188" t="s">
        <v>5263</v>
      </c>
      <c r="I91" s="645">
        <f t="shared" si="1"/>
        <v>0.38531896551724137</v>
      </c>
    </row>
    <row r="92" spans="1:9" ht="28.9">
      <c r="A92" s="478" t="s">
        <v>5802</v>
      </c>
      <c r="B92" s="188" t="s">
        <v>5799</v>
      </c>
      <c r="C92" s="188" t="s">
        <v>5800</v>
      </c>
      <c r="D92" s="639">
        <v>45968</v>
      </c>
      <c r="E92" s="639">
        <v>46332</v>
      </c>
      <c r="F92" s="238">
        <v>240</v>
      </c>
      <c r="G92" s="238">
        <v>30.94</v>
      </c>
      <c r="H92" s="188" t="s">
        <v>5263</v>
      </c>
      <c r="I92" s="645">
        <f t="shared" si="1"/>
        <v>0.12891666666666668</v>
      </c>
    </row>
    <row r="93" spans="1:9" ht="28.9">
      <c r="A93" s="478" t="s">
        <v>5700</v>
      </c>
      <c r="B93" s="188" t="s">
        <v>5696</v>
      </c>
      <c r="C93" s="188" t="s">
        <v>5697</v>
      </c>
      <c r="D93" s="639">
        <v>45751</v>
      </c>
      <c r="E93" s="639">
        <v>46115</v>
      </c>
      <c r="F93" s="238">
        <v>3000</v>
      </c>
      <c r="G93" s="238">
        <v>2985.0501100000001</v>
      </c>
      <c r="H93" s="188" t="s">
        <v>5263</v>
      </c>
      <c r="I93" s="645">
        <f t="shared" si="1"/>
        <v>0.99501670333333336</v>
      </c>
    </row>
    <row r="94" spans="1:9" ht="28.9">
      <c r="A94" s="478" t="s">
        <v>277</v>
      </c>
      <c r="B94" s="179" t="s">
        <v>5764</v>
      </c>
      <c r="C94" s="179" t="s">
        <v>5765</v>
      </c>
      <c r="D94" s="184">
        <v>45916</v>
      </c>
      <c r="E94" s="184">
        <v>46280</v>
      </c>
      <c r="F94" s="238">
        <v>90000</v>
      </c>
      <c r="G94" s="238">
        <v>41251.204446999996</v>
      </c>
      <c r="H94" s="188" t="s">
        <v>5263</v>
      </c>
      <c r="I94" s="645">
        <f t="shared" si="1"/>
        <v>0.45834671607777772</v>
      </c>
    </row>
    <row r="95" spans="1:9" ht="28.9">
      <c r="A95" s="478" t="s">
        <v>5331</v>
      </c>
      <c r="B95" s="188" t="s">
        <v>5766</v>
      </c>
      <c r="C95" s="188" t="s">
        <v>5767</v>
      </c>
      <c r="D95" s="639">
        <v>45940</v>
      </c>
      <c r="E95" s="639">
        <v>46304</v>
      </c>
      <c r="F95" s="238">
        <v>1100</v>
      </c>
      <c r="G95" s="238">
        <v>109.568</v>
      </c>
      <c r="H95" s="188" t="s">
        <v>5263</v>
      </c>
      <c r="I95" s="645">
        <f t="shared" si="1"/>
        <v>9.9607272727272725E-2</v>
      </c>
    </row>
    <row r="96" spans="1:9" ht="28.9">
      <c r="A96" s="478" t="s">
        <v>5594</v>
      </c>
      <c r="B96" s="188" t="s">
        <v>5736</v>
      </c>
      <c r="C96" s="188" t="s">
        <v>5737</v>
      </c>
      <c r="D96" s="639">
        <v>45861</v>
      </c>
      <c r="E96" s="639">
        <v>46225</v>
      </c>
      <c r="F96" s="238">
        <v>325</v>
      </c>
      <c r="G96" s="238">
        <v>76.88</v>
      </c>
      <c r="H96" s="188" t="s">
        <v>5263</v>
      </c>
      <c r="I96" s="645">
        <f t="shared" si="1"/>
        <v>0.23655384615384614</v>
      </c>
    </row>
    <row r="97" spans="1:9" ht="28.9">
      <c r="A97" s="478" t="s">
        <v>5332</v>
      </c>
      <c r="B97" s="188" t="s">
        <v>5696</v>
      </c>
      <c r="C97" s="188" t="s">
        <v>5697</v>
      </c>
      <c r="D97" s="639">
        <v>45751</v>
      </c>
      <c r="E97" s="639">
        <v>46115</v>
      </c>
      <c r="F97" s="238">
        <v>220</v>
      </c>
      <c r="G97" s="238">
        <v>218</v>
      </c>
      <c r="H97" s="188" t="s">
        <v>5263</v>
      </c>
      <c r="I97" s="645">
        <f t="shared" si="1"/>
        <v>0.99090909090909096</v>
      </c>
    </row>
    <row r="98" spans="1:9" ht="28.9">
      <c r="A98" s="478" t="s">
        <v>5332</v>
      </c>
      <c r="B98" s="179" t="s">
        <v>5821</v>
      </c>
      <c r="C98" s="188" t="s">
        <v>5822</v>
      </c>
      <c r="D98" s="639">
        <v>46017</v>
      </c>
      <c r="E98" s="639">
        <v>46115</v>
      </c>
      <c r="F98" s="238">
        <v>120</v>
      </c>
      <c r="G98" s="238">
        <v>109</v>
      </c>
      <c r="H98" s="188" t="s">
        <v>5263</v>
      </c>
      <c r="I98" s="645">
        <f t="shared" si="1"/>
        <v>0.90833333333333333</v>
      </c>
    </row>
    <row r="99" spans="1:9" ht="28.9">
      <c r="A99" s="478" t="s">
        <v>168</v>
      </c>
      <c r="B99" s="179" t="s">
        <v>5829</v>
      </c>
      <c r="C99" s="199" t="s">
        <v>5830</v>
      </c>
      <c r="D99" s="184">
        <v>46080</v>
      </c>
      <c r="E99" s="184">
        <v>46444</v>
      </c>
      <c r="F99" s="238">
        <v>5000</v>
      </c>
      <c r="G99" s="238">
        <v>2311</v>
      </c>
      <c r="H99" s="188" t="s">
        <v>5263</v>
      </c>
      <c r="I99" s="645">
        <f t="shared" si="1"/>
        <v>0.4622</v>
      </c>
    </row>
    <row r="100" spans="1:9" ht="28.9">
      <c r="A100" s="478" t="s">
        <v>5340</v>
      </c>
      <c r="B100" s="188" t="s">
        <v>5696</v>
      </c>
      <c r="C100" s="188" t="s">
        <v>5697</v>
      </c>
      <c r="D100" s="639">
        <v>45751</v>
      </c>
      <c r="E100" s="639">
        <v>46115</v>
      </c>
      <c r="F100" s="238">
        <v>3000</v>
      </c>
      <c r="G100" s="238">
        <v>0</v>
      </c>
      <c r="H100" s="188" t="s">
        <v>5263</v>
      </c>
      <c r="I100" s="645">
        <f t="shared" si="1"/>
        <v>0</v>
      </c>
    </row>
    <row r="101" spans="1:9" ht="28.9">
      <c r="A101" s="478" t="s">
        <v>5341</v>
      </c>
      <c r="B101" s="188" t="s">
        <v>5736</v>
      </c>
      <c r="C101" s="188" t="s">
        <v>5737</v>
      </c>
      <c r="D101" s="639">
        <v>45861</v>
      </c>
      <c r="E101" s="639">
        <v>46225</v>
      </c>
      <c r="F101" s="238">
        <v>5200</v>
      </c>
      <c r="G101" s="238">
        <v>579.64727000000005</v>
      </c>
      <c r="H101" s="188" t="s">
        <v>5263</v>
      </c>
      <c r="I101" s="645">
        <f t="shared" si="1"/>
        <v>0.11147062884615386</v>
      </c>
    </row>
    <row r="102" spans="1:9" ht="28.9">
      <c r="A102" s="478" t="s">
        <v>5701</v>
      </c>
      <c r="B102" s="188" t="s">
        <v>5696</v>
      </c>
      <c r="C102" s="188" t="s">
        <v>5697</v>
      </c>
      <c r="D102" s="639">
        <v>45751</v>
      </c>
      <c r="E102" s="639">
        <v>46115</v>
      </c>
      <c r="F102" s="238">
        <v>5000</v>
      </c>
      <c r="G102" s="238">
        <v>166</v>
      </c>
      <c r="H102" s="188" t="s">
        <v>5263</v>
      </c>
      <c r="I102" s="645">
        <f t="shared" si="1"/>
        <v>3.32E-2</v>
      </c>
    </row>
    <row r="103" spans="1:9" ht="28.9">
      <c r="A103" s="182" t="s">
        <v>4593</v>
      </c>
      <c r="B103" s="199" t="s">
        <v>5823</v>
      </c>
      <c r="C103" s="199" t="s">
        <v>5837</v>
      </c>
      <c r="D103" s="184">
        <v>46056</v>
      </c>
      <c r="E103" s="184">
        <v>46420</v>
      </c>
      <c r="F103" s="238">
        <v>8000</v>
      </c>
      <c r="G103" s="238">
        <v>1314.53</v>
      </c>
      <c r="H103" s="188" t="s">
        <v>5263</v>
      </c>
      <c r="I103" s="645">
        <f t="shared" si="1"/>
        <v>0.16431625</v>
      </c>
    </row>
    <row r="104" spans="1:9" ht="28.9">
      <c r="A104" s="478" t="s">
        <v>5803</v>
      </c>
      <c r="B104" s="188" t="s">
        <v>5799</v>
      </c>
      <c r="C104" s="188" t="s">
        <v>5800</v>
      </c>
      <c r="D104" s="639">
        <v>45968</v>
      </c>
      <c r="E104" s="639">
        <v>46332</v>
      </c>
      <c r="F104" s="238">
        <v>400</v>
      </c>
      <c r="G104" s="238">
        <v>29</v>
      </c>
      <c r="H104" s="188" t="s">
        <v>5263</v>
      </c>
      <c r="I104" s="645">
        <f t="shared" si="1"/>
        <v>7.2499999999999995E-2</v>
      </c>
    </row>
    <row r="105" spans="1:9" ht="28.9">
      <c r="A105" s="478" t="s">
        <v>5834</v>
      </c>
      <c r="B105" s="179" t="s">
        <v>5829</v>
      </c>
      <c r="C105" s="179" t="s">
        <v>5830</v>
      </c>
      <c r="D105" s="184">
        <v>46043</v>
      </c>
      <c r="E105" s="184">
        <v>46407</v>
      </c>
      <c r="F105" s="180">
        <v>3000</v>
      </c>
      <c r="G105" s="180">
        <v>254.94</v>
      </c>
      <c r="H105" s="188" t="s">
        <v>5263</v>
      </c>
      <c r="I105" s="645">
        <f t="shared" si="1"/>
        <v>8.498E-2</v>
      </c>
    </row>
    <row r="106" spans="1:9" ht="28.9">
      <c r="A106" s="478" t="s">
        <v>5494</v>
      </c>
      <c r="B106" s="199" t="s">
        <v>5850</v>
      </c>
      <c r="C106" s="199" t="s">
        <v>5851</v>
      </c>
      <c r="D106" s="184">
        <v>46090</v>
      </c>
      <c r="E106" s="184">
        <v>46454</v>
      </c>
      <c r="F106" s="238">
        <v>500</v>
      </c>
      <c r="G106" s="238">
        <v>9.9700000000000006</v>
      </c>
      <c r="H106" s="188" t="s">
        <v>5263</v>
      </c>
      <c r="I106" s="645">
        <f t="shared" si="1"/>
        <v>1.9940000000000003E-2</v>
      </c>
    </row>
    <row r="107" spans="1:9" ht="28.9">
      <c r="A107" s="478" t="s">
        <v>173</v>
      </c>
      <c r="B107" s="179" t="s">
        <v>5716</v>
      </c>
      <c r="C107" s="179" t="s">
        <v>5717</v>
      </c>
      <c r="D107" s="184">
        <v>45777</v>
      </c>
      <c r="E107" s="184">
        <v>46141</v>
      </c>
      <c r="F107" s="180">
        <v>7200</v>
      </c>
      <c r="G107" s="180">
        <v>4526</v>
      </c>
      <c r="H107" s="188" t="s">
        <v>5263</v>
      </c>
      <c r="I107" s="645">
        <f t="shared" si="1"/>
        <v>0.62861111111111112</v>
      </c>
    </row>
    <row r="108" spans="1:9" ht="28.9">
      <c r="A108" s="478" t="s">
        <v>5347</v>
      </c>
      <c r="B108" s="199" t="s">
        <v>5850</v>
      </c>
      <c r="C108" s="199" t="s">
        <v>5851</v>
      </c>
      <c r="D108" s="184">
        <v>46090</v>
      </c>
      <c r="E108" s="184">
        <v>46454</v>
      </c>
      <c r="F108" s="238">
        <v>110</v>
      </c>
      <c r="G108" s="238">
        <v>0</v>
      </c>
      <c r="H108" s="188" t="s">
        <v>5263</v>
      </c>
      <c r="I108" s="645">
        <f t="shared" si="1"/>
        <v>0</v>
      </c>
    </row>
    <row r="109" spans="1:9" ht="28.9">
      <c r="A109" s="478" t="s">
        <v>5349</v>
      </c>
      <c r="B109" s="199" t="s">
        <v>5850</v>
      </c>
      <c r="C109" s="199" t="s">
        <v>5851</v>
      </c>
      <c r="D109" s="184">
        <v>46090</v>
      </c>
      <c r="E109" s="184">
        <v>46454</v>
      </c>
      <c r="F109" s="238">
        <v>300</v>
      </c>
      <c r="G109" s="238">
        <v>0</v>
      </c>
      <c r="H109" s="188" t="s">
        <v>5263</v>
      </c>
      <c r="I109" s="645">
        <f t="shared" si="1"/>
        <v>0</v>
      </c>
    </row>
    <row r="110" spans="1:9" ht="28.9">
      <c r="A110" s="478" t="s">
        <v>5856</v>
      </c>
      <c r="B110" s="199" t="s">
        <v>5850</v>
      </c>
      <c r="C110" s="199" t="s">
        <v>5851</v>
      </c>
      <c r="D110" s="184">
        <v>46090</v>
      </c>
      <c r="E110" s="184">
        <v>46454</v>
      </c>
      <c r="F110" s="238">
        <v>300</v>
      </c>
      <c r="G110" s="238">
        <v>0</v>
      </c>
      <c r="H110" s="188" t="s">
        <v>5263</v>
      </c>
      <c r="I110" s="645">
        <f t="shared" si="1"/>
        <v>0</v>
      </c>
    </row>
    <row r="111" spans="1:9" ht="28.9">
      <c r="A111" s="478" t="s">
        <v>5781</v>
      </c>
      <c r="B111" s="188" t="s">
        <v>5771</v>
      </c>
      <c r="C111" s="188" t="s">
        <v>5772</v>
      </c>
      <c r="D111" s="639">
        <v>45946</v>
      </c>
      <c r="E111" s="639">
        <v>46310</v>
      </c>
      <c r="F111" s="238">
        <v>972</v>
      </c>
      <c r="G111" s="238">
        <v>0</v>
      </c>
      <c r="H111" s="188" t="s">
        <v>5263</v>
      </c>
      <c r="I111" s="645">
        <f t="shared" si="1"/>
        <v>0</v>
      </c>
    </row>
    <row r="112" spans="1:9" ht="28.9">
      <c r="A112" s="478" t="s">
        <v>5528</v>
      </c>
      <c r="B112" s="188" t="s">
        <v>5823</v>
      </c>
      <c r="C112" s="188" t="s">
        <v>5824</v>
      </c>
      <c r="D112" s="639">
        <v>46023</v>
      </c>
      <c r="E112" s="639">
        <v>46387</v>
      </c>
      <c r="F112" s="238">
        <v>525</v>
      </c>
      <c r="G112" s="238">
        <v>88.5</v>
      </c>
      <c r="H112" s="188" t="s">
        <v>5263</v>
      </c>
      <c r="I112" s="645">
        <f t="shared" si="1"/>
        <v>0.16857142857142857</v>
      </c>
    </row>
    <row r="113" spans="1:9" ht="28.9">
      <c r="A113" s="478" t="s">
        <v>5529</v>
      </c>
      <c r="B113" s="188" t="s">
        <v>5823</v>
      </c>
      <c r="C113" s="188" t="s">
        <v>5824</v>
      </c>
      <c r="D113" s="639">
        <v>46023</v>
      </c>
      <c r="E113" s="639">
        <v>46387</v>
      </c>
      <c r="F113" s="238">
        <v>85</v>
      </c>
      <c r="G113" s="238">
        <v>24.19</v>
      </c>
      <c r="H113" s="188" t="s">
        <v>5263</v>
      </c>
      <c r="I113" s="645">
        <f t="shared" si="1"/>
        <v>0.28458823529411764</v>
      </c>
    </row>
    <row r="114" spans="1:9" ht="28.9">
      <c r="A114" s="478" t="s">
        <v>5702</v>
      </c>
      <c r="B114" s="188" t="s">
        <v>5696</v>
      </c>
      <c r="C114" s="188" t="s">
        <v>5697</v>
      </c>
      <c r="D114" s="639">
        <v>45751</v>
      </c>
      <c r="E114" s="639">
        <v>46115</v>
      </c>
      <c r="F114" s="238">
        <v>576</v>
      </c>
      <c r="G114" s="238">
        <v>0</v>
      </c>
      <c r="H114" s="188" t="s">
        <v>5263</v>
      </c>
      <c r="I114" s="645">
        <f t="shared" si="1"/>
        <v>0</v>
      </c>
    </row>
    <row r="115" spans="1:9" ht="28.9">
      <c r="A115" s="478" t="s">
        <v>2714</v>
      </c>
      <c r="B115" s="188" t="s">
        <v>5764</v>
      </c>
      <c r="C115" s="188" t="s">
        <v>5765</v>
      </c>
      <c r="D115" s="639">
        <v>45889</v>
      </c>
      <c r="E115" s="639">
        <v>46253</v>
      </c>
      <c r="F115" s="238">
        <v>400000</v>
      </c>
      <c r="G115" s="238">
        <v>397855</v>
      </c>
      <c r="H115" s="188" t="s">
        <v>5351</v>
      </c>
      <c r="I115" s="645">
        <f t="shared" si="1"/>
        <v>0.99463749999999995</v>
      </c>
    </row>
    <row r="116" spans="1:9" ht="28.9">
      <c r="A116" s="478" t="s">
        <v>5835</v>
      </c>
      <c r="B116" s="179" t="s">
        <v>5829</v>
      </c>
      <c r="C116" s="179" t="s">
        <v>5830</v>
      </c>
      <c r="D116" s="184">
        <v>46043</v>
      </c>
      <c r="E116" s="184">
        <v>46407</v>
      </c>
      <c r="F116" s="180">
        <v>1210</v>
      </c>
      <c r="G116" s="180">
        <v>0</v>
      </c>
      <c r="H116" s="188" t="s">
        <v>5351</v>
      </c>
      <c r="I116" s="645">
        <f t="shared" si="1"/>
        <v>0</v>
      </c>
    </row>
    <row r="117" spans="1:9" ht="28.9">
      <c r="A117" s="478" t="s">
        <v>5530</v>
      </c>
      <c r="B117" s="188" t="s">
        <v>5722</v>
      </c>
      <c r="C117" s="188" t="s">
        <v>5723</v>
      </c>
      <c r="D117" s="639">
        <v>45798</v>
      </c>
      <c r="E117" s="639">
        <v>46162</v>
      </c>
      <c r="F117" s="238">
        <v>1500000</v>
      </c>
      <c r="G117" s="238">
        <v>1175650</v>
      </c>
      <c r="H117" s="188" t="s">
        <v>5351</v>
      </c>
      <c r="I117" s="645">
        <f t="shared" si="1"/>
        <v>0.78376666666666661</v>
      </c>
    </row>
    <row r="118" spans="1:9" ht="28.9">
      <c r="A118" s="478" t="s">
        <v>5531</v>
      </c>
      <c r="B118" s="188" t="s">
        <v>5722</v>
      </c>
      <c r="C118" s="188" t="s">
        <v>5723</v>
      </c>
      <c r="D118" s="639">
        <v>45798</v>
      </c>
      <c r="E118" s="639">
        <v>46162</v>
      </c>
      <c r="F118" s="238">
        <v>600000</v>
      </c>
      <c r="G118" s="238">
        <v>213593</v>
      </c>
      <c r="H118" s="188" t="s">
        <v>5351</v>
      </c>
      <c r="I118" s="645">
        <f t="shared" si="1"/>
        <v>0.35598833333333335</v>
      </c>
    </row>
    <row r="119" spans="1:9" ht="43.15">
      <c r="A119" s="478" t="s">
        <v>5782</v>
      </c>
      <c r="B119" s="188" t="s">
        <v>5845</v>
      </c>
      <c r="C119" s="188" t="s">
        <v>5846</v>
      </c>
      <c r="D119" s="639">
        <v>45889</v>
      </c>
      <c r="E119" s="639">
        <v>46253</v>
      </c>
      <c r="F119" s="238">
        <v>34000000</v>
      </c>
      <c r="G119" s="238">
        <v>0</v>
      </c>
      <c r="H119" s="188" t="s">
        <v>5351</v>
      </c>
      <c r="I119" s="645">
        <f t="shared" si="1"/>
        <v>0</v>
      </c>
    </row>
    <row r="120" spans="1:9" ht="28.9">
      <c r="A120" s="478" t="s">
        <v>5719</v>
      </c>
      <c r="B120" s="179" t="s">
        <v>5716</v>
      </c>
      <c r="C120" s="179" t="s">
        <v>5717</v>
      </c>
      <c r="D120" s="184">
        <v>45777</v>
      </c>
      <c r="E120" s="184">
        <v>46141</v>
      </c>
      <c r="F120" s="180">
        <v>2000000</v>
      </c>
      <c r="G120" s="180">
        <v>0</v>
      </c>
      <c r="H120" s="188" t="s">
        <v>5351</v>
      </c>
      <c r="I120" s="645">
        <f t="shared" si="1"/>
        <v>0</v>
      </c>
    </row>
    <row r="121" spans="1:9" ht="28.9">
      <c r="A121" s="478" t="s">
        <v>5354</v>
      </c>
      <c r="B121" s="199" t="s">
        <v>5850</v>
      </c>
      <c r="C121" s="199" t="s">
        <v>5851</v>
      </c>
      <c r="D121" s="184">
        <v>46090</v>
      </c>
      <c r="E121" s="184">
        <v>46454</v>
      </c>
      <c r="F121" s="238">
        <v>1000000</v>
      </c>
      <c r="G121" s="238">
        <v>50000</v>
      </c>
      <c r="H121" s="188" t="s">
        <v>5351</v>
      </c>
      <c r="I121" s="645">
        <f t="shared" si="1"/>
        <v>0.05</v>
      </c>
    </row>
    <row r="122" spans="1:9" ht="28.9">
      <c r="A122" s="478" t="s">
        <v>5783</v>
      </c>
      <c r="B122" s="188" t="s">
        <v>5773</v>
      </c>
      <c r="C122" s="188" t="s">
        <v>5774</v>
      </c>
      <c r="D122" s="639">
        <v>45931</v>
      </c>
      <c r="E122" s="639">
        <v>46295</v>
      </c>
      <c r="F122" s="238">
        <v>29850</v>
      </c>
      <c r="G122" s="238">
        <v>176</v>
      </c>
      <c r="H122" s="188" t="s">
        <v>5351</v>
      </c>
      <c r="I122" s="645">
        <f t="shared" si="1"/>
        <v>5.8961474036850923E-3</v>
      </c>
    </row>
    <row r="123" spans="1:9" ht="28.9">
      <c r="A123" s="478" t="s">
        <v>5355</v>
      </c>
      <c r="B123" s="188" t="s">
        <v>5736</v>
      </c>
      <c r="C123" s="188" t="s">
        <v>5737</v>
      </c>
      <c r="D123" s="639">
        <v>45831</v>
      </c>
      <c r="E123" s="639">
        <v>46195</v>
      </c>
      <c r="F123" s="238">
        <v>1650000</v>
      </c>
      <c r="G123" s="238">
        <v>1649195</v>
      </c>
      <c r="H123" s="188" t="s">
        <v>5351</v>
      </c>
      <c r="I123" s="645">
        <f t="shared" si="1"/>
        <v>0.99951212121212119</v>
      </c>
    </row>
    <row r="124" spans="1:9" ht="28.9">
      <c r="A124" s="182" t="s">
        <v>5847</v>
      </c>
      <c r="B124" s="179" t="s">
        <v>5844</v>
      </c>
      <c r="C124" s="199" t="s">
        <v>5842</v>
      </c>
      <c r="D124" s="184">
        <v>46054</v>
      </c>
      <c r="E124" s="184">
        <v>46253</v>
      </c>
      <c r="F124" s="238">
        <v>25000</v>
      </c>
      <c r="G124" s="238">
        <v>9089</v>
      </c>
      <c r="H124" s="188" t="s">
        <v>5351</v>
      </c>
      <c r="I124" s="645">
        <f t="shared" si="1"/>
        <v>0.36355999999999999</v>
      </c>
    </row>
    <row r="125" spans="1:9" ht="28.9">
      <c r="A125" s="478" t="s">
        <v>5595</v>
      </c>
      <c r="B125" s="188" t="s">
        <v>5799</v>
      </c>
      <c r="C125" s="188" t="s">
        <v>5800</v>
      </c>
      <c r="D125" s="639">
        <v>45968</v>
      </c>
      <c r="E125" s="639">
        <v>46332</v>
      </c>
      <c r="F125" s="238">
        <v>5000000</v>
      </c>
      <c r="G125" s="238">
        <v>1127928</v>
      </c>
      <c r="H125" s="188" t="s">
        <v>5351</v>
      </c>
      <c r="I125" s="645">
        <f t="shared" si="1"/>
        <v>0.2255856</v>
      </c>
    </row>
    <row r="126" spans="1:9" ht="28.9">
      <c r="A126" s="478" t="s">
        <v>5384</v>
      </c>
      <c r="B126" s="179" t="s">
        <v>5829</v>
      </c>
      <c r="C126" s="179" t="s">
        <v>5830</v>
      </c>
      <c r="D126" s="184">
        <v>46043</v>
      </c>
      <c r="E126" s="184">
        <v>46407</v>
      </c>
      <c r="F126" s="180">
        <v>10</v>
      </c>
      <c r="G126" s="180">
        <v>0</v>
      </c>
      <c r="H126" s="188" t="s">
        <v>5351</v>
      </c>
      <c r="I126" s="645">
        <f t="shared" si="1"/>
        <v>0</v>
      </c>
    </row>
    <row r="127" spans="1:9" ht="28.9">
      <c r="A127" s="478" t="s">
        <v>5703</v>
      </c>
      <c r="B127" s="188" t="s">
        <v>5696</v>
      </c>
      <c r="C127" s="188" t="s">
        <v>5697</v>
      </c>
      <c r="D127" s="639">
        <v>45751</v>
      </c>
      <c r="E127" s="639">
        <v>46115</v>
      </c>
      <c r="F127" s="238">
        <v>25</v>
      </c>
      <c r="G127" s="238">
        <v>0</v>
      </c>
      <c r="H127" s="188" t="s">
        <v>5351</v>
      </c>
      <c r="I127" s="645">
        <f t="shared" si="1"/>
        <v>0</v>
      </c>
    </row>
    <row r="128" spans="1:9" ht="28.9">
      <c r="A128" s="478" t="s">
        <v>5643</v>
      </c>
      <c r="B128" s="188" t="s">
        <v>5823</v>
      </c>
      <c r="C128" s="188" t="s">
        <v>5824</v>
      </c>
      <c r="D128" s="639">
        <v>46023</v>
      </c>
      <c r="E128" s="639">
        <v>46202</v>
      </c>
      <c r="F128" s="238">
        <v>255</v>
      </c>
      <c r="G128" s="238">
        <v>0</v>
      </c>
      <c r="H128" s="188" t="s">
        <v>5351</v>
      </c>
      <c r="I128" s="645">
        <f t="shared" si="1"/>
        <v>0</v>
      </c>
    </row>
    <row r="129" spans="1:9" ht="43.15">
      <c r="A129" s="478" t="s">
        <v>5754</v>
      </c>
      <c r="B129" s="188" t="s">
        <v>5755</v>
      </c>
      <c r="C129" s="188" t="s">
        <v>5756</v>
      </c>
      <c r="D129" s="639">
        <v>45854</v>
      </c>
      <c r="E129" s="639">
        <v>46218</v>
      </c>
      <c r="F129" s="661">
        <v>717410000</v>
      </c>
      <c r="G129" s="661">
        <v>220686892.60871699</v>
      </c>
      <c r="H129" s="188" t="s">
        <v>5502</v>
      </c>
      <c r="I129" s="645">
        <f t="shared" si="1"/>
        <v>0.30761613667040744</v>
      </c>
    </row>
    <row r="130" spans="1:9" ht="28.9">
      <c r="A130" s="478" t="s">
        <v>5537</v>
      </c>
      <c r="B130" s="188" t="s">
        <v>5771</v>
      </c>
      <c r="C130" s="188" t="s">
        <v>5772</v>
      </c>
      <c r="D130" s="639">
        <v>45946</v>
      </c>
      <c r="E130" s="639">
        <v>46310</v>
      </c>
      <c r="F130" s="238">
        <v>4000</v>
      </c>
      <c r="G130" s="238">
        <v>0</v>
      </c>
      <c r="H130" s="188" t="s">
        <v>5263</v>
      </c>
      <c r="I130" s="645">
        <f t="shared" si="1"/>
        <v>0</v>
      </c>
    </row>
    <row r="131" spans="1:9" ht="28.9">
      <c r="A131" s="478" t="s">
        <v>5784</v>
      </c>
      <c r="B131" s="188" t="s">
        <v>5766</v>
      </c>
      <c r="C131" s="188" t="s">
        <v>5767</v>
      </c>
      <c r="D131" s="639">
        <v>45915</v>
      </c>
      <c r="E131" s="639">
        <v>46279</v>
      </c>
      <c r="F131" s="238">
        <v>1550</v>
      </c>
      <c r="G131" s="238">
        <v>0</v>
      </c>
      <c r="H131" s="188" t="s">
        <v>5263</v>
      </c>
      <c r="I131" s="645">
        <f t="shared" si="1"/>
        <v>0</v>
      </c>
    </row>
    <row r="132" spans="1:9" ht="28.9">
      <c r="A132" s="853" t="s">
        <v>5744</v>
      </c>
      <c r="B132" s="841" t="s">
        <v>5745</v>
      </c>
      <c r="C132" s="188" t="s">
        <v>5746</v>
      </c>
      <c r="D132" s="842">
        <v>45839</v>
      </c>
      <c r="E132" s="842">
        <v>46203</v>
      </c>
      <c r="F132" s="238">
        <v>38700000</v>
      </c>
      <c r="G132" s="238">
        <v>25040603.253814429</v>
      </c>
      <c r="H132" s="188" t="s">
        <v>5502</v>
      </c>
      <c r="I132" s="645">
        <f t="shared" si="1"/>
        <v>0.64704401172647108</v>
      </c>
    </row>
    <row r="133" spans="1:9" ht="28.9">
      <c r="A133" s="853"/>
      <c r="B133" s="841"/>
      <c r="C133" s="188" t="s">
        <v>5747</v>
      </c>
      <c r="D133" s="842"/>
      <c r="E133" s="842"/>
      <c r="F133" s="238">
        <v>4300000</v>
      </c>
      <c r="G133" s="238">
        <v>4281174.9461855702</v>
      </c>
      <c r="H133" s="188" t="s">
        <v>5502</v>
      </c>
      <c r="I133" s="645">
        <f t="shared" si="1"/>
        <v>0.99562208050827217</v>
      </c>
    </row>
    <row r="134" spans="1:9" ht="28.9">
      <c r="A134" s="853" t="s">
        <v>5748</v>
      </c>
      <c r="B134" s="841" t="s">
        <v>5745</v>
      </c>
      <c r="C134" s="188" t="s">
        <v>5746</v>
      </c>
      <c r="D134" s="842">
        <v>45839</v>
      </c>
      <c r="E134" s="842">
        <v>46203</v>
      </c>
      <c r="F134" s="238">
        <v>67500000</v>
      </c>
      <c r="G134" s="238">
        <v>25040603.253814429</v>
      </c>
      <c r="H134" s="188" t="s">
        <v>5502</v>
      </c>
      <c r="I134" s="645">
        <f t="shared" si="1"/>
        <v>0.37097190005651004</v>
      </c>
    </row>
    <row r="135" spans="1:9" ht="28.9">
      <c r="A135" s="853"/>
      <c r="B135" s="841"/>
      <c r="C135" s="188" t="s">
        <v>5747</v>
      </c>
      <c r="D135" s="842"/>
      <c r="E135" s="842"/>
      <c r="F135" s="238">
        <v>7500000</v>
      </c>
      <c r="G135" s="238">
        <v>4281174.9461855702</v>
      </c>
      <c r="H135" s="188" t="s">
        <v>5502</v>
      </c>
      <c r="I135" s="645">
        <f t="shared" si="1"/>
        <v>0.57082332615807607</v>
      </c>
    </row>
    <row r="136" spans="1:9" ht="28.9">
      <c r="A136" s="853" t="s">
        <v>5749</v>
      </c>
      <c r="B136" s="841" t="s">
        <v>5745</v>
      </c>
      <c r="C136" s="188" t="s">
        <v>5746</v>
      </c>
      <c r="D136" s="842">
        <v>45839</v>
      </c>
      <c r="E136" s="842">
        <v>46203</v>
      </c>
      <c r="F136" s="238">
        <v>126900000</v>
      </c>
      <c r="G136" s="238">
        <v>108914567.31252213</v>
      </c>
      <c r="H136" s="188" t="s">
        <v>5502</v>
      </c>
      <c r="I136" s="645">
        <f t="shared" si="1"/>
        <v>0.85827082200569049</v>
      </c>
    </row>
    <row r="137" spans="1:9" ht="28.9">
      <c r="A137" s="853"/>
      <c r="B137" s="841"/>
      <c r="C137" s="188" t="s">
        <v>5747</v>
      </c>
      <c r="D137" s="842"/>
      <c r="E137" s="842"/>
      <c r="F137" s="238">
        <v>14100000</v>
      </c>
      <c r="G137" s="238">
        <v>12680724.317477867</v>
      </c>
      <c r="H137" s="188" t="s">
        <v>5502</v>
      </c>
      <c r="I137" s="645">
        <f t="shared" si="1"/>
        <v>0.89934215017573527</v>
      </c>
    </row>
    <row r="138" spans="1:9" ht="28.9">
      <c r="A138" s="478" t="s">
        <v>5750</v>
      </c>
      <c r="B138" s="188" t="s">
        <v>5745</v>
      </c>
      <c r="C138" s="188" t="s">
        <v>5751</v>
      </c>
      <c r="D138" s="639">
        <v>45839</v>
      </c>
      <c r="E138" s="639">
        <v>46203</v>
      </c>
      <c r="F138" s="238">
        <v>6000000</v>
      </c>
      <c r="G138" s="662">
        <v>5326760.9628699999</v>
      </c>
      <c r="H138" s="188" t="s">
        <v>5502</v>
      </c>
      <c r="I138" s="645">
        <f t="shared" si="1"/>
        <v>0.88779349381166661</v>
      </c>
    </row>
    <row r="139" spans="1:9" ht="28.9">
      <c r="A139" s="478" t="s">
        <v>5816</v>
      </c>
      <c r="B139" s="188" t="s">
        <v>5812</v>
      </c>
      <c r="C139" s="188" t="s">
        <v>5813</v>
      </c>
      <c r="D139" s="639">
        <v>45996</v>
      </c>
      <c r="E139" s="639">
        <v>46725</v>
      </c>
      <c r="F139" s="238">
        <v>60</v>
      </c>
      <c r="G139" s="238">
        <v>0</v>
      </c>
      <c r="H139" s="188" t="s">
        <v>5351</v>
      </c>
      <c r="I139" s="645">
        <f t="shared" si="1"/>
        <v>0</v>
      </c>
    </row>
    <row r="140" spans="1:9" ht="28.9">
      <c r="A140" s="478" t="s">
        <v>5817</v>
      </c>
      <c r="B140" s="188" t="s">
        <v>5812</v>
      </c>
      <c r="C140" s="188" t="s">
        <v>5813</v>
      </c>
      <c r="D140" s="639">
        <v>45996</v>
      </c>
      <c r="E140" s="639">
        <v>46725</v>
      </c>
      <c r="F140" s="238">
        <v>20</v>
      </c>
      <c r="G140" s="238">
        <v>0</v>
      </c>
      <c r="H140" s="188" t="s">
        <v>5351</v>
      </c>
      <c r="I140" s="645">
        <f t="shared" si="1"/>
        <v>0</v>
      </c>
    </row>
    <row r="141" spans="1:9" ht="28.9">
      <c r="A141" s="478" t="s">
        <v>5653</v>
      </c>
      <c r="B141" s="188" t="s">
        <v>5757</v>
      </c>
      <c r="C141" s="188" t="s">
        <v>5758</v>
      </c>
      <c r="D141" s="639">
        <v>45848</v>
      </c>
      <c r="E141" s="639">
        <v>46577</v>
      </c>
      <c r="F141" s="238">
        <v>10</v>
      </c>
      <c r="G141" s="238">
        <v>1</v>
      </c>
      <c r="H141" s="188" t="s">
        <v>5351</v>
      </c>
      <c r="I141" s="645">
        <f t="shared" si="1"/>
        <v>0.1</v>
      </c>
    </row>
    <row r="142" spans="1:9" ht="28.9">
      <c r="A142" s="478" t="s">
        <v>5732</v>
      </c>
      <c r="B142" s="188" t="s">
        <v>5733</v>
      </c>
      <c r="C142" s="188" t="s">
        <v>5734</v>
      </c>
      <c r="D142" s="639">
        <v>45814</v>
      </c>
      <c r="E142" s="639">
        <v>46543</v>
      </c>
      <c r="F142" s="238">
        <v>6</v>
      </c>
      <c r="G142" s="238">
        <v>1</v>
      </c>
      <c r="H142" s="188" t="s">
        <v>5351</v>
      </c>
      <c r="I142" s="645">
        <f t="shared" si="1"/>
        <v>0.16666666666666666</v>
      </c>
    </row>
    <row r="143" spans="1:9" ht="28.9">
      <c r="A143" s="478" t="s">
        <v>5818</v>
      </c>
      <c r="B143" s="188" t="s">
        <v>5812</v>
      </c>
      <c r="C143" s="188" t="s">
        <v>5813</v>
      </c>
      <c r="D143" s="639">
        <v>45996</v>
      </c>
      <c r="E143" s="639">
        <v>47091</v>
      </c>
      <c r="F143" s="238">
        <v>50</v>
      </c>
      <c r="G143" s="238">
        <v>5</v>
      </c>
      <c r="H143" s="188" t="s">
        <v>5351</v>
      </c>
      <c r="I143" s="645">
        <f t="shared" si="1"/>
        <v>0.1</v>
      </c>
    </row>
    <row r="144" spans="1:9" ht="28.9">
      <c r="A144" s="478" t="s">
        <v>5827</v>
      </c>
      <c r="B144" s="188" t="s">
        <v>5823</v>
      </c>
      <c r="C144" s="188" t="s">
        <v>5824</v>
      </c>
      <c r="D144" s="639">
        <v>46023</v>
      </c>
      <c r="E144" s="639">
        <v>46387</v>
      </c>
      <c r="F144" s="238">
        <v>40375000</v>
      </c>
      <c r="G144" s="238">
        <v>6078494</v>
      </c>
      <c r="H144" s="188" t="s">
        <v>5351</v>
      </c>
      <c r="I144" s="645">
        <f t="shared" si="1"/>
        <v>0.15055093498452013</v>
      </c>
    </row>
    <row r="145" spans="1:9" ht="28.9">
      <c r="A145" s="478" t="s">
        <v>5791</v>
      </c>
      <c r="B145" s="188" t="s">
        <v>5764</v>
      </c>
      <c r="C145" s="188" t="s">
        <v>5765</v>
      </c>
      <c r="D145" s="639">
        <v>45889</v>
      </c>
      <c r="E145" s="639">
        <v>46253</v>
      </c>
      <c r="F145" s="238">
        <v>9919980</v>
      </c>
      <c r="G145" s="238">
        <v>5702412</v>
      </c>
      <c r="H145" s="188" t="s">
        <v>5351</v>
      </c>
      <c r="I145" s="645">
        <f t="shared" si="1"/>
        <v>0.57484107830862563</v>
      </c>
    </row>
    <row r="146" spans="1:9" ht="28.9">
      <c r="A146" s="478" t="s">
        <v>5720</v>
      </c>
      <c r="B146" s="188" t="s">
        <v>5716</v>
      </c>
      <c r="C146" s="188" t="s">
        <v>5717</v>
      </c>
      <c r="D146" s="639">
        <v>45777</v>
      </c>
      <c r="E146" s="639">
        <v>46141</v>
      </c>
      <c r="F146" s="238">
        <v>300</v>
      </c>
      <c r="G146" s="238">
        <v>0</v>
      </c>
      <c r="H146" s="188" t="s">
        <v>5351</v>
      </c>
      <c r="I146" s="645">
        <f t="shared" si="1"/>
        <v>0</v>
      </c>
    </row>
    <row r="147" spans="1:9" ht="28.9">
      <c r="A147" s="478" t="s">
        <v>5792</v>
      </c>
      <c r="B147" s="188" t="s">
        <v>5771</v>
      </c>
      <c r="C147" s="188" t="s">
        <v>5772</v>
      </c>
      <c r="D147" s="639">
        <v>45946</v>
      </c>
      <c r="E147" s="639">
        <v>46310</v>
      </c>
      <c r="F147" s="201">
        <v>12.5</v>
      </c>
      <c r="G147" s="201">
        <v>0</v>
      </c>
      <c r="H147" s="188" t="s">
        <v>5679</v>
      </c>
      <c r="I147" s="645">
        <f t="shared" si="1"/>
        <v>0</v>
      </c>
    </row>
    <row r="148" spans="1:9" ht="28.9">
      <c r="A148" s="666" t="s">
        <v>5857</v>
      </c>
      <c r="B148" s="667" t="s">
        <v>5850</v>
      </c>
      <c r="C148" s="667" t="s">
        <v>5851</v>
      </c>
      <c r="D148" s="211">
        <v>46090</v>
      </c>
      <c r="E148" s="211">
        <v>46454</v>
      </c>
      <c r="F148" s="668">
        <v>13</v>
      </c>
      <c r="G148" s="668">
        <v>0</v>
      </c>
      <c r="H148" s="669" t="s">
        <v>5263</v>
      </c>
      <c r="I148" s="670">
        <f t="shared" si="1"/>
        <v>0</v>
      </c>
    </row>
    <row r="149" spans="1:9">
      <c r="A149" s="654"/>
      <c r="B149" s="655"/>
      <c r="C149" s="655"/>
      <c r="D149" s="656"/>
      <c r="E149" s="656"/>
      <c r="F149" s="657"/>
      <c r="G149" s="657"/>
      <c r="H149" s="654"/>
      <c r="I149" s="658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</sheetData>
  <autoFilter ref="A3:I148" xr:uid="{ABD3BE07-E488-4531-9F2F-FFEA5EBC6BDF}"/>
  <mergeCells count="22">
    <mergeCell ref="A1:I1"/>
    <mergeCell ref="F2:I2"/>
    <mergeCell ref="A4:A5"/>
    <mergeCell ref="B4:B5"/>
    <mergeCell ref="D4:D5"/>
    <mergeCell ref="E4:E5"/>
    <mergeCell ref="A66:A67"/>
    <mergeCell ref="B66:B67"/>
    <mergeCell ref="D66:D67"/>
    <mergeCell ref="E66:E67"/>
    <mergeCell ref="A132:A133"/>
    <mergeCell ref="B132:B133"/>
    <mergeCell ref="D132:D133"/>
    <mergeCell ref="E132:E133"/>
    <mergeCell ref="A134:A135"/>
    <mergeCell ref="B134:B135"/>
    <mergeCell ref="D134:D135"/>
    <mergeCell ref="E134:E135"/>
    <mergeCell ref="A136:A137"/>
    <mergeCell ref="B136:B137"/>
    <mergeCell ref="D136:D137"/>
    <mergeCell ref="E136:E137"/>
  </mergeCells>
  <pageMargins left="0.511811024" right="0.511811024" top="0.78740157499999996" bottom="0.78740157499999996" header="0.31496062000000002" footer="0.3149606200000000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56E7-D3D7-4321-A074-EA1B54D4745C}">
  <dimension ref="A1:I162"/>
  <sheetViews>
    <sheetView topLeftCell="A91" zoomScaleNormal="100" workbookViewId="0">
      <selection activeCell="I96" sqref="I96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5859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521">
        <v>13154</v>
      </c>
      <c r="H4" s="520" t="s">
        <v>5263</v>
      </c>
      <c r="I4" s="522">
        <f t="shared" ref="I4:I92" si="0">G4/F4</f>
        <v>0.12179629629629629</v>
      </c>
    </row>
    <row r="5" spans="1:9" ht="28.9">
      <c r="A5" s="688"/>
      <c r="B5" s="689"/>
      <c r="C5" s="515" t="s">
        <v>5742</v>
      </c>
      <c r="D5" s="690"/>
      <c r="E5" s="690"/>
      <c r="F5" s="517">
        <v>12000</v>
      </c>
      <c r="G5" s="517">
        <v>434</v>
      </c>
      <c r="H5" s="515" t="s">
        <v>5263</v>
      </c>
      <c r="I5" s="523">
        <f t="shared" si="0"/>
        <v>3.6166666666666666E-2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97458</v>
      </c>
      <c r="H6" s="515" t="s">
        <v>5263</v>
      </c>
      <c r="I6" s="523">
        <f t="shared" si="0"/>
        <v>0.129944</v>
      </c>
    </row>
    <row r="7" spans="1:9" ht="28.9">
      <c r="A7" s="373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8102.4229999999998</v>
      </c>
      <c r="H7" s="515" t="s">
        <v>5263</v>
      </c>
      <c r="I7" s="523">
        <f t="shared" si="0"/>
        <v>0.28937225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1002</v>
      </c>
      <c r="H8" s="515" t="s">
        <v>5263</v>
      </c>
      <c r="I8" s="523">
        <f t="shared" si="0"/>
        <v>0.83499999999999996</v>
      </c>
    </row>
    <row r="9" spans="1:9" ht="28.9">
      <c r="A9" s="260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67728.323999999993</v>
      </c>
      <c r="H9" s="515" t="s">
        <v>5263</v>
      </c>
      <c r="I9" s="523">
        <f t="shared" si="0"/>
        <v>0.45152215999999995</v>
      </c>
    </row>
    <row r="10" spans="1:9" ht="28.9">
      <c r="A10" s="260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142396.12599999999</v>
      </c>
      <c r="H10" s="515" t="s">
        <v>5263</v>
      </c>
      <c r="I10" s="523">
        <f t="shared" si="0"/>
        <v>0.53532378195488717</v>
      </c>
    </row>
    <row r="11" spans="1:9" ht="28.9">
      <c r="A11" s="373" t="s">
        <v>5270</v>
      </c>
      <c r="B11" s="250" t="s">
        <v>5850</v>
      </c>
      <c r="C11" s="250" t="s">
        <v>5851</v>
      </c>
      <c r="D11" s="244">
        <v>46090</v>
      </c>
      <c r="E11" s="244">
        <v>46454</v>
      </c>
      <c r="F11" s="517">
        <v>1800</v>
      </c>
      <c r="G11" s="517">
        <v>100</v>
      </c>
      <c r="H11" s="515" t="s">
        <v>5263</v>
      </c>
      <c r="I11" s="523">
        <f t="shared" si="0"/>
        <v>5.5555555555555552E-2</v>
      </c>
    </row>
    <row r="12" spans="1:9" ht="57.6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868</v>
      </c>
      <c r="H12" s="515" t="s">
        <v>5263</v>
      </c>
      <c r="I12" s="523">
        <f t="shared" si="0"/>
        <v>0.44173027989821884</v>
      </c>
    </row>
    <row r="13" spans="1:9" ht="28.9">
      <c r="A13" s="373" t="s">
        <v>5274</v>
      </c>
      <c r="B13" s="250" t="s">
        <v>5850</v>
      </c>
      <c r="C13" s="250" t="s">
        <v>5851</v>
      </c>
      <c r="D13" s="244">
        <v>46090</v>
      </c>
      <c r="E13" s="244">
        <v>46454</v>
      </c>
      <c r="F13" s="517">
        <v>38</v>
      </c>
      <c r="G13" s="517">
        <v>8</v>
      </c>
      <c r="H13" s="515" t="s">
        <v>5263</v>
      </c>
      <c r="I13" s="523">
        <f t="shared" si="0"/>
        <v>0.21052631578947367</v>
      </c>
    </row>
    <row r="14" spans="1:9" ht="28.9">
      <c r="A14" s="373" t="s">
        <v>5275</v>
      </c>
      <c r="B14" s="250" t="s">
        <v>5850</v>
      </c>
      <c r="C14" s="250" t="s">
        <v>5851</v>
      </c>
      <c r="D14" s="244">
        <v>46090</v>
      </c>
      <c r="E14" s="244">
        <v>46454</v>
      </c>
      <c r="F14" s="517">
        <v>260</v>
      </c>
      <c r="G14" s="537">
        <v>0.31</v>
      </c>
      <c r="H14" s="515" t="s">
        <v>5263</v>
      </c>
      <c r="I14" s="523">
        <f t="shared" si="0"/>
        <v>1.1923076923076924E-3</v>
      </c>
    </row>
    <row r="15" spans="1:9" ht="28.9">
      <c r="A15" s="373" t="s">
        <v>5276</v>
      </c>
      <c r="B15" s="250" t="s">
        <v>5850</v>
      </c>
      <c r="C15" s="250" t="s">
        <v>5851</v>
      </c>
      <c r="D15" s="244">
        <v>46090</v>
      </c>
      <c r="E15" s="244">
        <v>46454</v>
      </c>
      <c r="F15" s="517">
        <v>16</v>
      </c>
      <c r="G15" s="517">
        <v>0</v>
      </c>
      <c r="H15" s="515" t="s">
        <v>5263</v>
      </c>
      <c r="I15" s="523">
        <f t="shared" si="0"/>
        <v>0</v>
      </c>
    </row>
    <row r="16" spans="1:9" ht="28.9">
      <c r="A16" s="373" t="s">
        <v>5277</v>
      </c>
      <c r="B16" s="250" t="s">
        <v>5850</v>
      </c>
      <c r="C16" s="250" t="s">
        <v>5851</v>
      </c>
      <c r="D16" s="244">
        <v>46090</v>
      </c>
      <c r="E16" s="244">
        <v>46454</v>
      </c>
      <c r="F16" s="517">
        <v>50</v>
      </c>
      <c r="G16" s="517">
        <v>11</v>
      </c>
      <c r="H16" s="515" t="s">
        <v>5263</v>
      </c>
      <c r="I16" s="523">
        <f t="shared" si="0"/>
        <v>0.22</v>
      </c>
    </row>
    <row r="17" spans="1:9" ht="28.9">
      <c r="A17" s="373" t="s">
        <v>5450</v>
      </c>
      <c r="B17" s="250" t="s">
        <v>5850</v>
      </c>
      <c r="C17" s="250" t="s">
        <v>5851</v>
      </c>
      <c r="D17" s="244">
        <v>46090</v>
      </c>
      <c r="E17" s="244">
        <v>46454</v>
      </c>
      <c r="F17" s="517">
        <v>260</v>
      </c>
      <c r="G17" s="517">
        <v>6</v>
      </c>
      <c r="H17" s="515" t="s">
        <v>5263</v>
      </c>
      <c r="I17" s="523">
        <f t="shared" si="0"/>
        <v>2.3076923076923078E-2</v>
      </c>
    </row>
    <row r="18" spans="1:9" ht="28.9">
      <c r="A18" s="373" t="s">
        <v>5451</v>
      </c>
      <c r="B18" s="250" t="s">
        <v>5850</v>
      </c>
      <c r="C18" s="250" t="s">
        <v>5851</v>
      </c>
      <c r="D18" s="244">
        <v>46090</v>
      </c>
      <c r="E18" s="244">
        <v>46454</v>
      </c>
      <c r="F18" s="517">
        <v>390</v>
      </c>
      <c r="G18" s="517">
        <v>22</v>
      </c>
      <c r="H18" s="515" t="s">
        <v>5263</v>
      </c>
      <c r="I18" s="523">
        <f t="shared" si="0"/>
        <v>5.6410256410256411E-2</v>
      </c>
    </row>
    <row r="19" spans="1:9" ht="28.9">
      <c r="A19" s="373" t="s">
        <v>5452</v>
      </c>
      <c r="B19" s="250" t="s">
        <v>5850</v>
      </c>
      <c r="C19" s="250" t="s">
        <v>5851</v>
      </c>
      <c r="D19" s="244">
        <v>46090</v>
      </c>
      <c r="E19" s="244">
        <v>46454</v>
      </c>
      <c r="F19" s="517">
        <v>955</v>
      </c>
      <c r="G19" s="517">
        <v>30</v>
      </c>
      <c r="H19" s="515" t="s">
        <v>5263</v>
      </c>
      <c r="I19" s="523">
        <f t="shared" si="0"/>
        <v>3.1413612565445025E-2</v>
      </c>
    </row>
    <row r="20" spans="1:9" ht="28.9">
      <c r="A20" s="373" t="s">
        <v>5453</v>
      </c>
      <c r="B20" s="250" t="s">
        <v>5850</v>
      </c>
      <c r="C20" s="250" t="s">
        <v>5851</v>
      </c>
      <c r="D20" s="244">
        <v>46090</v>
      </c>
      <c r="E20" s="244">
        <v>46454</v>
      </c>
      <c r="F20" s="517">
        <v>218</v>
      </c>
      <c r="G20" s="517">
        <v>18</v>
      </c>
      <c r="H20" s="515" t="s">
        <v>5263</v>
      </c>
      <c r="I20" s="523">
        <f t="shared" si="0"/>
        <v>8.2568807339449546E-2</v>
      </c>
    </row>
    <row r="21" spans="1:9" ht="28.9">
      <c r="A21" s="373" t="s">
        <v>5454</v>
      </c>
      <c r="B21" s="250" t="s">
        <v>5850</v>
      </c>
      <c r="C21" s="250" t="s">
        <v>5851</v>
      </c>
      <c r="D21" s="244">
        <v>46090</v>
      </c>
      <c r="E21" s="244">
        <v>46454</v>
      </c>
      <c r="F21" s="517">
        <v>110</v>
      </c>
      <c r="G21" s="517">
        <v>15</v>
      </c>
      <c r="H21" s="515" t="s">
        <v>5263</v>
      </c>
      <c r="I21" s="523">
        <f t="shared" si="0"/>
        <v>0.13636363636363635</v>
      </c>
    </row>
    <row r="22" spans="1:9" ht="28.9">
      <c r="A22" s="373" t="s">
        <v>5455</v>
      </c>
      <c r="B22" s="250" t="s">
        <v>5850</v>
      </c>
      <c r="C22" s="250" t="s">
        <v>5851</v>
      </c>
      <c r="D22" s="244">
        <v>46090</v>
      </c>
      <c r="E22" s="244">
        <v>46454</v>
      </c>
      <c r="F22" s="517">
        <v>240</v>
      </c>
      <c r="G22" s="517">
        <v>14</v>
      </c>
      <c r="H22" s="515" t="s">
        <v>5263</v>
      </c>
      <c r="I22" s="523">
        <f t="shared" si="0"/>
        <v>5.8333333333333334E-2</v>
      </c>
    </row>
    <row r="23" spans="1:9" ht="28.9">
      <c r="A23" s="373" t="s">
        <v>5456</v>
      </c>
      <c r="B23" s="250" t="s">
        <v>5850</v>
      </c>
      <c r="C23" s="250" t="s">
        <v>5851</v>
      </c>
      <c r="D23" s="244">
        <v>46090</v>
      </c>
      <c r="E23" s="244">
        <v>46454</v>
      </c>
      <c r="F23" s="517">
        <v>130</v>
      </c>
      <c r="G23" s="517">
        <v>3</v>
      </c>
      <c r="H23" s="515" t="s">
        <v>5263</v>
      </c>
      <c r="I23" s="523">
        <f t="shared" si="0"/>
        <v>2.3076923076923078E-2</v>
      </c>
    </row>
    <row r="24" spans="1:9" ht="28.9">
      <c r="A24" s="373" t="s">
        <v>5457</v>
      </c>
      <c r="B24" s="250" t="s">
        <v>5850</v>
      </c>
      <c r="C24" s="250" t="s">
        <v>5851</v>
      </c>
      <c r="D24" s="244">
        <v>46090</v>
      </c>
      <c r="E24" s="244">
        <v>46454</v>
      </c>
      <c r="F24" s="517">
        <v>185</v>
      </c>
      <c r="G24" s="517">
        <v>9</v>
      </c>
      <c r="H24" s="515" t="s">
        <v>5263</v>
      </c>
      <c r="I24" s="523">
        <f t="shared" si="0"/>
        <v>4.8648648648648651E-2</v>
      </c>
    </row>
    <row r="25" spans="1:9" ht="28.9">
      <c r="A25" s="373" t="s">
        <v>5458</v>
      </c>
      <c r="B25" s="250" t="s">
        <v>5850</v>
      </c>
      <c r="C25" s="250" t="s">
        <v>5851</v>
      </c>
      <c r="D25" s="244">
        <v>46090</v>
      </c>
      <c r="E25" s="244">
        <v>46454</v>
      </c>
      <c r="F25" s="517">
        <v>70</v>
      </c>
      <c r="G25" s="517">
        <v>14</v>
      </c>
      <c r="H25" s="515" t="s">
        <v>5263</v>
      </c>
      <c r="I25" s="523">
        <f t="shared" si="0"/>
        <v>0.2</v>
      </c>
    </row>
    <row r="26" spans="1:9" ht="28.9">
      <c r="A26" s="373" t="s">
        <v>5459</v>
      </c>
      <c r="B26" s="250" t="s">
        <v>5850</v>
      </c>
      <c r="C26" s="250" t="s">
        <v>5851</v>
      </c>
      <c r="D26" s="244">
        <v>46090</v>
      </c>
      <c r="E26" s="244">
        <v>46454</v>
      </c>
      <c r="F26" s="517">
        <v>202</v>
      </c>
      <c r="G26" s="517">
        <v>6</v>
      </c>
      <c r="H26" s="515" t="s">
        <v>5263</v>
      </c>
      <c r="I26" s="523">
        <f t="shared" si="0"/>
        <v>2.9702970297029702E-2</v>
      </c>
    </row>
    <row r="27" spans="1:9" ht="28.9">
      <c r="A27" s="373" t="s">
        <v>5460</v>
      </c>
      <c r="B27" s="250" t="s">
        <v>5850</v>
      </c>
      <c r="C27" s="250" t="s">
        <v>5851</v>
      </c>
      <c r="D27" s="244">
        <v>46090</v>
      </c>
      <c r="E27" s="244">
        <v>46454</v>
      </c>
      <c r="F27" s="517">
        <v>365</v>
      </c>
      <c r="G27" s="517">
        <v>16</v>
      </c>
      <c r="H27" s="515" t="s">
        <v>5263</v>
      </c>
      <c r="I27" s="523">
        <f t="shared" si="0"/>
        <v>4.3835616438356165E-2</v>
      </c>
    </row>
    <row r="28" spans="1:9" ht="28.9">
      <c r="A28" s="373" t="s">
        <v>5461</v>
      </c>
      <c r="B28" s="250" t="s">
        <v>5823</v>
      </c>
      <c r="C28" s="250" t="s">
        <v>5837</v>
      </c>
      <c r="D28" s="244">
        <v>46056</v>
      </c>
      <c r="E28" s="244">
        <v>46420</v>
      </c>
      <c r="F28" s="517">
        <v>30</v>
      </c>
      <c r="G28" s="517">
        <v>0</v>
      </c>
      <c r="H28" s="515" t="s">
        <v>5263</v>
      </c>
      <c r="I28" s="523">
        <f t="shared" si="0"/>
        <v>0</v>
      </c>
    </row>
    <row r="29" spans="1:9" ht="28.9">
      <c r="A29" s="373" t="s">
        <v>5462</v>
      </c>
      <c r="B29" s="241" t="s">
        <v>5829</v>
      </c>
      <c r="C29" s="250" t="s">
        <v>5830</v>
      </c>
      <c r="D29" s="244">
        <v>46080</v>
      </c>
      <c r="E29" s="244">
        <v>46444</v>
      </c>
      <c r="F29" s="517">
        <v>200</v>
      </c>
      <c r="G29" s="517">
        <v>0</v>
      </c>
      <c r="H29" s="515" t="s">
        <v>5263</v>
      </c>
      <c r="I29" s="523">
        <f t="shared" si="0"/>
        <v>0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80</v>
      </c>
      <c r="H30" s="515" t="s">
        <v>5263</v>
      </c>
      <c r="I30" s="523">
        <f t="shared" si="0"/>
        <v>1</v>
      </c>
    </row>
    <row r="31" spans="1:9" ht="28.9">
      <c r="A31" s="373" t="s">
        <v>5831</v>
      </c>
      <c r="B31" s="241" t="s">
        <v>5829</v>
      </c>
      <c r="C31" s="241" t="s">
        <v>5830</v>
      </c>
      <c r="D31" s="244">
        <v>46043</v>
      </c>
      <c r="E31" s="244">
        <v>46407</v>
      </c>
      <c r="F31" s="242">
        <v>1750</v>
      </c>
      <c r="G31" s="242">
        <v>222</v>
      </c>
      <c r="H31" s="515" t="s">
        <v>5263</v>
      </c>
      <c r="I31" s="523">
        <f t="shared" si="0"/>
        <v>0.12685714285714286</v>
      </c>
    </row>
    <row r="32" spans="1:9" ht="28.9">
      <c r="A32" s="373" t="s">
        <v>5860</v>
      </c>
      <c r="B32" s="241" t="s">
        <v>5861</v>
      </c>
      <c r="C32" s="241" t="s">
        <v>5862</v>
      </c>
      <c r="D32" s="244">
        <v>46118</v>
      </c>
      <c r="E32" s="244">
        <v>46482</v>
      </c>
      <c r="F32" s="242">
        <v>1464</v>
      </c>
      <c r="G32" s="242">
        <v>0</v>
      </c>
      <c r="H32" s="515" t="s">
        <v>5263</v>
      </c>
      <c r="I32" s="523">
        <f t="shared" ref="I32" si="1">G32/F32</f>
        <v>0</v>
      </c>
    </row>
    <row r="33" spans="1:9" ht="28.9">
      <c r="A33" s="373" t="s">
        <v>5278</v>
      </c>
      <c r="B33" s="250" t="s">
        <v>5850</v>
      </c>
      <c r="C33" s="250" t="s">
        <v>5851</v>
      </c>
      <c r="D33" s="244">
        <v>46090</v>
      </c>
      <c r="E33" s="244">
        <v>46454</v>
      </c>
      <c r="F33" s="517">
        <v>1000</v>
      </c>
      <c r="G33" s="517">
        <v>40</v>
      </c>
      <c r="H33" s="515" t="s">
        <v>5263</v>
      </c>
      <c r="I33" s="523">
        <f t="shared" si="0"/>
        <v>0.04</v>
      </c>
    </row>
    <row r="34" spans="1:9" ht="28.9">
      <c r="A34" s="373" t="s">
        <v>5463</v>
      </c>
      <c r="B34" s="241" t="s">
        <v>5716</v>
      </c>
      <c r="C34" s="241" t="s">
        <v>5717</v>
      </c>
      <c r="D34" s="244">
        <v>45777</v>
      </c>
      <c r="E34" s="244">
        <v>46141</v>
      </c>
      <c r="F34" s="242">
        <v>20000</v>
      </c>
      <c r="G34" s="242">
        <v>11341.39</v>
      </c>
      <c r="H34" s="515" t="s">
        <v>5263</v>
      </c>
      <c r="I34" s="523">
        <f t="shared" si="0"/>
        <v>0.5670695</v>
      </c>
    </row>
    <row r="35" spans="1:9" ht="28.9">
      <c r="A35" s="373" t="s">
        <v>5487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1250</v>
      </c>
      <c r="G35" s="517">
        <v>269.98</v>
      </c>
      <c r="H35" s="515" t="s">
        <v>5263</v>
      </c>
      <c r="I35" s="523">
        <f t="shared" si="0"/>
        <v>0.21598400000000001</v>
      </c>
    </row>
    <row r="36" spans="1:9" ht="28.9">
      <c r="A36" s="373" t="s">
        <v>5490</v>
      </c>
      <c r="B36" s="515" t="s">
        <v>5722</v>
      </c>
      <c r="C36" s="515" t="s">
        <v>5723</v>
      </c>
      <c r="D36" s="516">
        <v>45798</v>
      </c>
      <c r="E36" s="516">
        <v>46162</v>
      </c>
      <c r="F36" s="517">
        <v>1750</v>
      </c>
      <c r="G36" s="517">
        <v>807</v>
      </c>
      <c r="H36" s="515" t="s">
        <v>5263</v>
      </c>
      <c r="I36" s="523">
        <f t="shared" si="0"/>
        <v>0.46114285714285713</v>
      </c>
    </row>
    <row r="37" spans="1:9" ht="28.9">
      <c r="A37" s="373" t="s">
        <v>5614</v>
      </c>
      <c r="B37" s="515" t="s">
        <v>5823</v>
      </c>
      <c r="C37" s="515" t="s">
        <v>5824</v>
      </c>
      <c r="D37" s="516">
        <v>46023</v>
      </c>
      <c r="E37" s="516">
        <v>46387</v>
      </c>
      <c r="F37" s="517">
        <v>400</v>
      </c>
      <c r="G37" s="517">
        <v>80</v>
      </c>
      <c r="H37" s="515" t="s">
        <v>5263</v>
      </c>
      <c r="I37" s="523">
        <f t="shared" si="0"/>
        <v>0.2</v>
      </c>
    </row>
    <row r="38" spans="1:9" ht="28.9">
      <c r="A38" s="373" t="s">
        <v>5637</v>
      </c>
      <c r="B38" s="250" t="s">
        <v>5850</v>
      </c>
      <c r="C38" s="250" t="s">
        <v>5851</v>
      </c>
      <c r="D38" s="244">
        <v>46090</v>
      </c>
      <c r="E38" s="244">
        <v>46454</v>
      </c>
      <c r="F38" s="517">
        <v>2850</v>
      </c>
      <c r="G38" s="517">
        <v>177</v>
      </c>
      <c r="H38" s="515" t="s">
        <v>5263</v>
      </c>
      <c r="I38" s="523">
        <f t="shared" si="0"/>
        <v>6.210526315789474E-2</v>
      </c>
    </row>
    <row r="39" spans="1:9" ht="28.9">
      <c r="A39" s="373" t="s">
        <v>5638</v>
      </c>
      <c r="B39" s="250" t="s">
        <v>5850</v>
      </c>
      <c r="C39" s="250" t="s">
        <v>5851</v>
      </c>
      <c r="D39" s="244">
        <v>46090</v>
      </c>
      <c r="E39" s="244">
        <v>46454</v>
      </c>
      <c r="F39" s="517">
        <v>100</v>
      </c>
      <c r="G39" s="517">
        <v>25</v>
      </c>
      <c r="H39" s="515" t="s">
        <v>5263</v>
      </c>
      <c r="I39" s="523">
        <f t="shared" si="0"/>
        <v>0.25</v>
      </c>
    </row>
    <row r="40" spans="1:9" ht="28.9">
      <c r="A40" s="373" t="s">
        <v>4092</v>
      </c>
      <c r="B40" s="241" t="s">
        <v>5821</v>
      </c>
      <c r="C40" s="515" t="s">
        <v>5822</v>
      </c>
      <c r="D40" s="516">
        <v>46017</v>
      </c>
      <c r="E40" s="516">
        <v>46198</v>
      </c>
      <c r="F40" s="517">
        <v>200000</v>
      </c>
      <c r="G40" s="517">
        <v>195156.114</v>
      </c>
      <c r="H40" s="515" t="s">
        <v>5263</v>
      </c>
      <c r="I40" s="523">
        <f t="shared" si="0"/>
        <v>0.97578056999999996</v>
      </c>
    </row>
    <row r="41" spans="1:9" ht="28.9">
      <c r="A41" s="373" t="s">
        <v>3125</v>
      </c>
      <c r="B41" s="515" t="s">
        <v>5722</v>
      </c>
      <c r="C41" s="515" t="s">
        <v>5723</v>
      </c>
      <c r="D41" s="516">
        <v>45798</v>
      </c>
      <c r="E41" s="516">
        <v>46162</v>
      </c>
      <c r="F41" s="517">
        <v>30000</v>
      </c>
      <c r="G41" s="517">
        <v>16352</v>
      </c>
      <c r="H41" s="515" t="s">
        <v>5263</v>
      </c>
      <c r="I41" s="523">
        <f t="shared" si="0"/>
        <v>0.5450666666666667</v>
      </c>
    </row>
    <row r="42" spans="1:9" ht="28.9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4285</v>
      </c>
      <c r="H42" s="515" t="s">
        <v>5263</v>
      </c>
      <c r="I42" s="523">
        <f t="shared" si="0"/>
        <v>0.85699999999999998</v>
      </c>
    </row>
    <row r="43" spans="1:9" ht="28.9">
      <c r="A43" s="373" t="s">
        <v>5763</v>
      </c>
      <c r="B43" s="515" t="s">
        <v>5764</v>
      </c>
      <c r="C43" s="515" t="s">
        <v>5765</v>
      </c>
      <c r="D43" s="516">
        <v>45889</v>
      </c>
      <c r="E43" s="516">
        <v>46253</v>
      </c>
      <c r="F43" s="517">
        <v>9000</v>
      </c>
      <c r="G43" s="517">
        <v>7454.5</v>
      </c>
      <c r="H43" s="515" t="s">
        <v>5263</v>
      </c>
      <c r="I43" s="523">
        <f t="shared" si="0"/>
        <v>0.82827777777777778</v>
      </c>
    </row>
    <row r="44" spans="1:9" ht="28.9">
      <c r="A44" s="373" t="s">
        <v>5282</v>
      </c>
      <c r="B44" s="515" t="s">
        <v>5771</v>
      </c>
      <c r="C44" s="515" t="s">
        <v>5772</v>
      </c>
      <c r="D44" s="516">
        <v>45975</v>
      </c>
      <c r="E44" s="516">
        <v>46339</v>
      </c>
      <c r="F44" s="517">
        <v>24650</v>
      </c>
      <c r="G44" s="517">
        <v>14040</v>
      </c>
      <c r="H44" s="515" t="s">
        <v>5263</v>
      </c>
      <c r="I44" s="523">
        <f t="shared" si="0"/>
        <v>0.56957403651115623</v>
      </c>
    </row>
    <row r="45" spans="1:9" ht="28.9">
      <c r="A45" s="373" t="s">
        <v>5283</v>
      </c>
      <c r="B45" s="515" t="s">
        <v>5766</v>
      </c>
      <c r="C45" s="515" t="s">
        <v>5767</v>
      </c>
      <c r="D45" s="516">
        <v>45915</v>
      </c>
      <c r="E45" s="516">
        <v>46279</v>
      </c>
      <c r="F45" s="517">
        <v>800000</v>
      </c>
      <c r="G45" s="517">
        <v>463922.18</v>
      </c>
      <c r="H45" s="515" t="s">
        <v>5263</v>
      </c>
      <c r="I45" s="523">
        <f t="shared" si="0"/>
        <v>0.57990272499999995</v>
      </c>
    </row>
    <row r="46" spans="1:9" ht="28.9">
      <c r="A46" s="373" t="s">
        <v>5600</v>
      </c>
      <c r="B46" s="515" t="s">
        <v>5768</v>
      </c>
      <c r="C46" s="515" t="s">
        <v>5769</v>
      </c>
      <c r="D46" s="516">
        <v>45901</v>
      </c>
      <c r="E46" s="516">
        <v>46265</v>
      </c>
      <c r="F46" s="517">
        <v>25000</v>
      </c>
      <c r="G46" s="517">
        <v>9688</v>
      </c>
      <c r="H46" s="515" t="s">
        <v>5263</v>
      </c>
      <c r="I46" s="523">
        <f t="shared" si="0"/>
        <v>0.38751999999999998</v>
      </c>
    </row>
    <row r="47" spans="1:9" ht="28.9">
      <c r="A47" s="373" t="s">
        <v>5825</v>
      </c>
      <c r="B47" s="515" t="s">
        <v>5823</v>
      </c>
      <c r="C47" s="515" t="s">
        <v>5824</v>
      </c>
      <c r="D47" s="516">
        <v>46023</v>
      </c>
      <c r="E47" s="516">
        <v>46387</v>
      </c>
      <c r="F47" s="517">
        <v>1650000</v>
      </c>
      <c r="G47" s="517">
        <v>476833.25325099996</v>
      </c>
      <c r="H47" s="515" t="s">
        <v>5263</v>
      </c>
      <c r="I47" s="523">
        <f t="shared" si="0"/>
        <v>0.28898985045515146</v>
      </c>
    </row>
    <row r="48" spans="1:9" ht="28.9">
      <c r="A48" s="373" t="s">
        <v>5284</v>
      </c>
      <c r="B48" s="515" t="s">
        <v>5736</v>
      </c>
      <c r="C48" s="515" t="s">
        <v>5737</v>
      </c>
      <c r="D48" s="516">
        <v>45831</v>
      </c>
      <c r="E48" s="516">
        <v>46195</v>
      </c>
      <c r="F48" s="517">
        <v>35000</v>
      </c>
      <c r="G48" s="517">
        <v>24590.6</v>
      </c>
      <c r="H48" s="515" t="s">
        <v>5263</v>
      </c>
      <c r="I48" s="523">
        <f t="shared" si="0"/>
        <v>0.70258857142857134</v>
      </c>
    </row>
    <row r="49" spans="1:9" ht="28.9">
      <c r="A49" s="373" t="s">
        <v>57</v>
      </c>
      <c r="B49" s="515" t="s">
        <v>5764</v>
      </c>
      <c r="C49" s="515" t="s">
        <v>5765</v>
      </c>
      <c r="D49" s="516">
        <v>45884</v>
      </c>
      <c r="E49" s="516">
        <v>46248</v>
      </c>
      <c r="F49" s="517">
        <v>300000</v>
      </c>
      <c r="G49" s="517">
        <v>203908.32399999999</v>
      </c>
      <c r="H49" s="515" t="s">
        <v>5263</v>
      </c>
      <c r="I49" s="523">
        <f t="shared" si="0"/>
        <v>0.67969441333333336</v>
      </c>
    </row>
    <row r="50" spans="1:9" ht="28.9">
      <c r="A50" s="373" t="s">
        <v>1569</v>
      </c>
      <c r="B50" s="241" t="s">
        <v>5861</v>
      </c>
      <c r="C50" s="241" t="s">
        <v>5862</v>
      </c>
      <c r="D50" s="244">
        <v>46118</v>
      </c>
      <c r="E50" s="244">
        <v>46482</v>
      </c>
      <c r="F50" s="242">
        <v>450000</v>
      </c>
      <c r="G50" s="242">
        <v>24060.165000000001</v>
      </c>
      <c r="H50" s="515" t="s">
        <v>5263</v>
      </c>
      <c r="I50" s="523">
        <f t="shared" si="0"/>
        <v>5.3467033333333337E-2</v>
      </c>
    </row>
    <row r="51" spans="1:9" ht="28.9">
      <c r="A51" s="373" t="s">
        <v>5770</v>
      </c>
      <c r="B51" s="515" t="s">
        <v>5771</v>
      </c>
      <c r="C51" s="515" t="s">
        <v>5772</v>
      </c>
      <c r="D51" s="516">
        <v>45946</v>
      </c>
      <c r="E51" s="516">
        <v>46310</v>
      </c>
      <c r="F51" s="517">
        <v>10000</v>
      </c>
      <c r="G51" s="517">
        <v>3242.3</v>
      </c>
      <c r="H51" s="515" t="s">
        <v>5263</v>
      </c>
      <c r="I51" s="523">
        <f t="shared" si="0"/>
        <v>0.32423000000000002</v>
      </c>
    </row>
    <row r="52" spans="1:9" ht="28.9">
      <c r="A52" s="373" t="s">
        <v>5832</v>
      </c>
      <c r="B52" s="241" t="s">
        <v>5829</v>
      </c>
      <c r="C52" s="241" t="s">
        <v>5830</v>
      </c>
      <c r="D52" s="244">
        <v>46043</v>
      </c>
      <c r="E52" s="244">
        <v>46407</v>
      </c>
      <c r="F52" s="242">
        <v>150000</v>
      </c>
      <c r="G52" s="242">
        <v>41311</v>
      </c>
      <c r="H52" s="515" t="s">
        <v>5263</v>
      </c>
      <c r="I52" s="523">
        <f t="shared" si="0"/>
        <v>0.27540666666666669</v>
      </c>
    </row>
    <row r="53" spans="1:9" ht="28.9">
      <c r="A53" s="373" t="s">
        <v>5421</v>
      </c>
      <c r="B53" s="515" t="s">
        <v>5823</v>
      </c>
      <c r="C53" s="515" t="s">
        <v>5824</v>
      </c>
      <c r="D53" s="516">
        <v>46023</v>
      </c>
      <c r="E53" s="516">
        <v>46387</v>
      </c>
      <c r="F53" s="517">
        <v>600</v>
      </c>
      <c r="G53" s="517">
        <v>180</v>
      </c>
      <c r="H53" s="515" t="s">
        <v>5263</v>
      </c>
      <c r="I53" s="523">
        <f t="shared" si="0"/>
        <v>0.3</v>
      </c>
    </row>
    <row r="54" spans="1:9" ht="28.9">
      <c r="A54" s="373" t="s">
        <v>5676</v>
      </c>
      <c r="B54" s="241" t="s">
        <v>5829</v>
      </c>
      <c r="C54" s="241" t="s">
        <v>5830</v>
      </c>
      <c r="D54" s="244">
        <v>46043</v>
      </c>
      <c r="E54" s="244">
        <v>46407</v>
      </c>
      <c r="F54" s="242">
        <v>8400</v>
      </c>
      <c r="G54" s="242">
        <v>4504.1216390000009</v>
      </c>
      <c r="H54" s="515" t="s">
        <v>5263</v>
      </c>
      <c r="I54" s="523">
        <f t="shared" si="0"/>
        <v>0.53620495702380966</v>
      </c>
    </row>
    <row r="55" spans="1:9" ht="28.9">
      <c r="A55" s="373" t="s">
        <v>5491</v>
      </c>
      <c r="B55" s="515" t="s">
        <v>5696</v>
      </c>
      <c r="C55" s="515" t="s">
        <v>5697</v>
      </c>
      <c r="D55" s="516">
        <v>45751</v>
      </c>
      <c r="E55" s="516">
        <v>46115</v>
      </c>
      <c r="F55" s="517">
        <v>35000</v>
      </c>
      <c r="G55" s="517">
        <v>24503</v>
      </c>
      <c r="H55" s="515" t="s">
        <v>5263</v>
      </c>
      <c r="I55" s="523">
        <f t="shared" si="0"/>
        <v>0.70008571428571431</v>
      </c>
    </row>
    <row r="56" spans="1:9" ht="28.9">
      <c r="A56" s="373" t="s">
        <v>5491</v>
      </c>
      <c r="B56" s="241" t="s">
        <v>5863</v>
      </c>
      <c r="C56" s="241" t="s">
        <v>5864</v>
      </c>
      <c r="D56" s="244">
        <v>46116</v>
      </c>
      <c r="E56" s="244">
        <v>46237</v>
      </c>
      <c r="F56" s="242">
        <v>10000</v>
      </c>
      <c r="G56" s="242">
        <v>600</v>
      </c>
      <c r="H56" s="515" t="s">
        <v>5263</v>
      </c>
      <c r="I56" s="523">
        <f t="shared" ref="I56" si="2">G56/F56</f>
        <v>0.06</v>
      </c>
    </row>
    <row r="57" spans="1:9" ht="28.9">
      <c r="A57" s="260" t="s">
        <v>5668</v>
      </c>
      <c r="B57" s="241" t="s">
        <v>5829</v>
      </c>
      <c r="C57" s="250" t="s">
        <v>5830</v>
      </c>
      <c r="D57" s="244">
        <v>46056</v>
      </c>
      <c r="E57" s="244">
        <v>46235</v>
      </c>
      <c r="F57" s="517">
        <v>11500</v>
      </c>
      <c r="G57" s="517">
        <v>2534.4</v>
      </c>
      <c r="H57" s="515" t="s">
        <v>5263</v>
      </c>
      <c r="I57" s="523">
        <f t="shared" si="0"/>
        <v>0.22038260869565218</v>
      </c>
    </row>
    <row r="58" spans="1:9" ht="28.9">
      <c r="A58" s="373" t="s">
        <v>5775</v>
      </c>
      <c r="B58" s="515" t="s">
        <v>5766</v>
      </c>
      <c r="C58" s="515" t="s">
        <v>5767</v>
      </c>
      <c r="D58" s="516">
        <v>45915</v>
      </c>
      <c r="E58" s="516">
        <v>46279</v>
      </c>
      <c r="F58" s="517">
        <v>20</v>
      </c>
      <c r="G58" s="517">
        <v>0.5</v>
      </c>
      <c r="H58" s="515" t="s">
        <v>5263</v>
      </c>
      <c r="I58" s="523">
        <f t="shared" si="0"/>
        <v>2.5000000000000001E-2</v>
      </c>
    </row>
    <row r="59" spans="1:9" ht="28.9">
      <c r="A59" s="373" t="s">
        <v>5776</v>
      </c>
      <c r="B59" s="515" t="s">
        <v>5771</v>
      </c>
      <c r="C59" s="515" t="s">
        <v>5772</v>
      </c>
      <c r="D59" s="516">
        <v>45946</v>
      </c>
      <c r="E59" s="516">
        <v>46310</v>
      </c>
      <c r="F59" s="517">
        <v>3948</v>
      </c>
      <c r="G59" s="517">
        <v>0</v>
      </c>
      <c r="H59" s="515" t="s">
        <v>5351</v>
      </c>
      <c r="I59" s="523">
        <f t="shared" si="0"/>
        <v>0</v>
      </c>
    </row>
    <row r="60" spans="1:9" ht="28.9">
      <c r="A60" s="373" t="s">
        <v>5777</v>
      </c>
      <c r="B60" s="515" t="s">
        <v>5766</v>
      </c>
      <c r="C60" s="515" t="s">
        <v>5767</v>
      </c>
      <c r="D60" s="516">
        <v>46044</v>
      </c>
      <c r="E60" s="516">
        <v>46227</v>
      </c>
      <c r="F60" s="517">
        <v>48</v>
      </c>
      <c r="G60" s="517">
        <v>6</v>
      </c>
      <c r="H60" s="515" t="s">
        <v>5351</v>
      </c>
      <c r="I60" s="523">
        <f t="shared" si="0"/>
        <v>0.125</v>
      </c>
    </row>
    <row r="61" spans="1:9" ht="28.9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515730</v>
      </c>
      <c r="H61" s="515" t="s">
        <v>5351</v>
      </c>
      <c r="I61" s="523">
        <f t="shared" si="0"/>
        <v>0.92554273992810732</v>
      </c>
    </row>
    <row r="62" spans="1:9" ht="28.9">
      <c r="A62" s="373" t="s">
        <v>5493</v>
      </c>
      <c r="B62" s="515" t="s">
        <v>5766</v>
      </c>
      <c r="C62" s="515" t="s">
        <v>5767</v>
      </c>
      <c r="D62" s="516">
        <v>45915</v>
      </c>
      <c r="E62" s="516">
        <v>46279</v>
      </c>
      <c r="F62" s="517">
        <v>6000</v>
      </c>
      <c r="G62" s="517">
        <v>2284</v>
      </c>
      <c r="H62" s="515" t="s">
        <v>5263</v>
      </c>
      <c r="I62" s="523">
        <f t="shared" si="0"/>
        <v>0.38066666666666665</v>
      </c>
    </row>
    <row r="63" spans="1:9" ht="28.9">
      <c r="A63" s="373" t="s">
        <v>5291</v>
      </c>
      <c r="B63" s="515" t="s">
        <v>5812</v>
      </c>
      <c r="C63" s="515" t="s">
        <v>5813</v>
      </c>
      <c r="D63" s="516">
        <v>45996</v>
      </c>
      <c r="E63" s="516">
        <v>46177</v>
      </c>
      <c r="F63" s="517">
        <v>4836</v>
      </c>
      <c r="G63" s="517">
        <v>2020</v>
      </c>
      <c r="H63" s="515" t="s">
        <v>5263</v>
      </c>
      <c r="I63" s="523">
        <f t="shared" si="0"/>
        <v>0.41770057899090157</v>
      </c>
    </row>
    <row r="64" spans="1:9" ht="28.9">
      <c r="A64" s="373" t="s">
        <v>5778</v>
      </c>
      <c r="B64" s="515" t="s">
        <v>5771</v>
      </c>
      <c r="C64" s="515" t="s">
        <v>5772</v>
      </c>
      <c r="D64" s="516">
        <v>45946</v>
      </c>
      <c r="E64" s="516">
        <v>46310</v>
      </c>
      <c r="F64" s="517">
        <v>1500</v>
      </c>
      <c r="G64" s="517">
        <v>60</v>
      </c>
      <c r="H64" s="515" t="s">
        <v>5263</v>
      </c>
      <c r="I64" s="523">
        <f t="shared" si="0"/>
        <v>0.04</v>
      </c>
    </row>
    <row r="65" spans="1:9" ht="28.9">
      <c r="A65" s="373" t="s">
        <v>5292</v>
      </c>
      <c r="B65" s="241" t="s">
        <v>5861</v>
      </c>
      <c r="C65" s="241" t="s">
        <v>5862</v>
      </c>
      <c r="D65" s="244">
        <v>46118</v>
      </c>
      <c r="E65" s="244">
        <v>46482</v>
      </c>
      <c r="F65" s="242">
        <v>880</v>
      </c>
      <c r="G65" s="242">
        <v>23.78</v>
      </c>
      <c r="H65" s="515" t="s">
        <v>5263</v>
      </c>
      <c r="I65" s="523">
        <f t="shared" si="0"/>
        <v>2.7022727272727275E-2</v>
      </c>
    </row>
    <row r="66" spans="1:9" ht="28.9">
      <c r="A66" s="373" t="s">
        <v>5293</v>
      </c>
      <c r="B66" s="515" t="s">
        <v>5736</v>
      </c>
      <c r="C66" s="515" t="s">
        <v>5737</v>
      </c>
      <c r="D66" s="516">
        <v>45831</v>
      </c>
      <c r="E66" s="516">
        <v>46195</v>
      </c>
      <c r="F66" s="517">
        <v>250</v>
      </c>
      <c r="G66" s="517">
        <v>86.6</v>
      </c>
      <c r="H66" s="515" t="s">
        <v>5263</v>
      </c>
      <c r="I66" s="523">
        <f t="shared" si="0"/>
        <v>0.34639999999999999</v>
      </c>
    </row>
    <row r="67" spans="1:9" ht="28.9">
      <c r="A67" s="373" t="s">
        <v>5294</v>
      </c>
      <c r="B67" s="241" t="s">
        <v>5861</v>
      </c>
      <c r="C67" s="241" t="s">
        <v>5862</v>
      </c>
      <c r="D67" s="244">
        <v>46118</v>
      </c>
      <c r="E67" s="244">
        <v>46482</v>
      </c>
      <c r="F67" s="242">
        <v>1540</v>
      </c>
      <c r="G67" s="242">
        <v>60.54</v>
      </c>
      <c r="H67" s="515" t="s">
        <v>5263</v>
      </c>
      <c r="I67" s="523">
        <f t="shared" ref="I67" si="3">G67/F67</f>
        <v>3.9311688311688311E-2</v>
      </c>
    </row>
    <row r="68" spans="1:9" ht="28.9">
      <c r="A68" s="373" t="s">
        <v>5295</v>
      </c>
      <c r="B68" s="515" t="s">
        <v>5736</v>
      </c>
      <c r="C68" s="515" t="s">
        <v>5737</v>
      </c>
      <c r="D68" s="516">
        <v>45831</v>
      </c>
      <c r="E68" s="516">
        <v>46195</v>
      </c>
      <c r="F68" s="517">
        <v>370</v>
      </c>
      <c r="G68" s="517">
        <v>129.83000000000001</v>
      </c>
      <c r="H68" s="515" t="s">
        <v>5263</v>
      </c>
      <c r="I68" s="523">
        <f t="shared" si="0"/>
        <v>0.3508918918918919</v>
      </c>
    </row>
    <row r="69" spans="1:9" ht="28.9">
      <c r="A69" s="373" t="s">
        <v>5779</v>
      </c>
      <c r="B69" s="515" t="s">
        <v>5771</v>
      </c>
      <c r="C69" s="515" t="s">
        <v>5772</v>
      </c>
      <c r="D69" s="516">
        <v>45946</v>
      </c>
      <c r="E69" s="516">
        <v>46310</v>
      </c>
      <c r="F69" s="517">
        <v>12000</v>
      </c>
      <c r="G69" s="517">
        <v>1950</v>
      </c>
      <c r="H69" s="515" t="s">
        <v>5679</v>
      </c>
      <c r="I69" s="523">
        <f t="shared" si="0"/>
        <v>0.16250000000000001</v>
      </c>
    </row>
    <row r="70" spans="1:9" ht="28.9">
      <c r="A70" s="373" t="s">
        <v>5296</v>
      </c>
      <c r="B70" s="241" t="s">
        <v>5861</v>
      </c>
      <c r="C70" s="241" t="s">
        <v>5862</v>
      </c>
      <c r="D70" s="244">
        <v>46118</v>
      </c>
      <c r="E70" s="244">
        <v>46482</v>
      </c>
      <c r="F70" s="242">
        <v>1860</v>
      </c>
      <c r="G70" s="242">
        <v>40</v>
      </c>
      <c r="H70" s="515" t="s">
        <v>5263</v>
      </c>
      <c r="I70" s="523">
        <f t="shared" si="0"/>
        <v>2.1505376344086023E-2</v>
      </c>
    </row>
    <row r="71" spans="1:9" ht="43.15">
      <c r="A71" s="373" t="s">
        <v>5698</v>
      </c>
      <c r="B71" s="515" t="s">
        <v>5814</v>
      </c>
      <c r="C71" s="515" t="s">
        <v>5815</v>
      </c>
      <c r="D71" s="516">
        <v>45751</v>
      </c>
      <c r="E71" s="516">
        <v>46115</v>
      </c>
      <c r="F71" s="517">
        <v>391117</v>
      </c>
      <c r="G71" s="517">
        <v>116908</v>
      </c>
      <c r="H71" s="515" t="s">
        <v>5320</v>
      </c>
      <c r="I71" s="523">
        <f t="shared" si="0"/>
        <v>0.29890799939660001</v>
      </c>
    </row>
    <row r="72" spans="1:9" ht="28.9">
      <c r="A72" s="688" t="s">
        <v>1288</v>
      </c>
      <c r="B72" s="689" t="s">
        <v>5823</v>
      </c>
      <c r="C72" s="515" t="s">
        <v>5838</v>
      </c>
      <c r="D72" s="690">
        <v>46056</v>
      </c>
      <c r="E72" s="690">
        <v>46420</v>
      </c>
      <c r="F72" s="248">
        <v>1980</v>
      </c>
      <c r="G72" s="248">
        <v>236</v>
      </c>
      <c r="H72" s="515" t="s">
        <v>5263</v>
      </c>
      <c r="I72" s="523">
        <f t="shared" si="0"/>
        <v>0.1191919191919192</v>
      </c>
    </row>
    <row r="73" spans="1:9" ht="28.9">
      <c r="A73" s="688"/>
      <c r="B73" s="689"/>
      <c r="C73" s="515" t="s">
        <v>5839</v>
      </c>
      <c r="D73" s="689"/>
      <c r="E73" s="689"/>
      <c r="F73" s="248">
        <v>220</v>
      </c>
      <c r="G73" s="248">
        <v>59</v>
      </c>
      <c r="H73" s="515" t="s">
        <v>5263</v>
      </c>
      <c r="I73" s="523">
        <f t="shared" si="0"/>
        <v>0.26818181818181819</v>
      </c>
    </row>
    <row r="74" spans="1:9" ht="28.9">
      <c r="A74" s="373" t="s">
        <v>5852</v>
      </c>
      <c r="B74" s="250" t="s">
        <v>5850</v>
      </c>
      <c r="C74" s="250" t="s">
        <v>5851</v>
      </c>
      <c r="D74" s="244">
        <v>46090</v>
      </c>
      <c r="E74" s="244">
        <v>46454</v>
      </c>
      <c r="F74" s="517">
        <v>1800</v>
      </c>
      <c r="G74" s="517">
        <v>6</v>
      </c>
      <c r="H74" s="515" t="s">
        <v>5263</v>
      </c>
      <c r="I74" s="523">
        <f t="shared" si="0"/>
        <v>3.3333333333333335E-3</v>
      </c>
    </row>
    <row r="75" spans="1:9" ht="28.9">
      <c r="A75" s="373" t="s">
        <v>5853</v>
      </c>
      <c r="B75" s="250" t="s">
        <v>5850</v>
      </c>
      <c r="C75" s="250" t="s">
        <v>5851</v>
      </c>
      <c r="D75" s="244">
        <v>46090</v>
      </c>
      <c r="E75" s="244">
        <v>46454</v>
      </c>
      <c r="F75" s="517">
        <v>250</v>
      </c>
      <c r="G75" s="517">
        <v>1</v>
      </c>
      <c r="H75" s="515" t="s">
        <v>5263</v>
      </c>
      <c r="I75" s="523">
        <f t="shared" si="0"/>
        <v>4.0000000000000001E-3</v>
      </c>
    </row>
    <row r="76" spans="1:9" ht="28.9">
      <c r="A76" s="373" t="s">
        <v>5854</v>
      </c>
      <c r="B76" s="250" t="s">
        <v>5850</v>
      </c>
      <c r="C76" s="250" t="s">
        <v>5851</v>
      </c>
      <c r="D76" s="244">
        <v>46090</v>
      </c>
      <c r="E76" s="244">
        <v>46454</v>
      </c>
      <c r="F76" s="517">
        <v>15500</v>
      </c>
      <c r="G76" s="517">
        <v>157</v>
      </c>
      <c r="H76" s="515" t="s">
        <v>5263</v>
      </c>
      <c r="I76" s="523">
        <f t="shared" si="0"/>
        <v>1.0129032258064516E-2</v>
      </c>
    </row>
    <row r="77" spans="1:9" ht="28.9">
      <c r="A77" s="373" t="s">
        <v>5855</v>
      </c>
      <c r="B77" s="250" t="s">
        <v>5850</v>
      </c>
      <c r="C77" s="250" t="s">
        <v>5851</v>
      </c>
      <c r="D77" s="244">
        <v>46090</v>
      </c>
      <c r="E77" s="244">
        <v>46454</v>
      </c>
      <c r="F77" s="517">
        <v>1200</v>
      </c>
      <c r="G77" s="517">
        <v>17</v>
      </c>
      <c r="H77" s="515" t="s">
        <v>5263</v>
      </c>
      <c r="I77" s="523">
        <f t="shared" si="0"/>
        <v>1.4166666666666666E-2</v>
      </c>
    </row>
    <row r="78" spans="1:9" ht="28.9">
      <c r="A78" s="373" t="s">
        <v>5833</v>
      </c>
      <c r="B78" s="241" t="s">
        <v>5829</v>
      </c>
      <c r="C78" s="241" t="s">
        <v>5830</v>
      </c>
      <c r="D78" s="244">
        <v>46043</v>
      </c>
      <c r="E78" s="244">
        <v>46407</v>
      </c>
      <c r="F78" s="242">
        <v>192</v>
      </c>
      <c r="G78" s="242">
        <v>0</v>
      </c>
      <c r="H78" s="515" t="s">
        <v>5263</v>
      </c>
      <c r="I78" s="523">
        <f t="shared" si="0"/>
        <v>0</v>
      </c>
    </row>
    <row r="79" spans="1:9" ht="28.9">
      <c r="A79" s="373" t="s">
        <v>5304</v>
      </c>
      <c r="B79" s="241" t="s">
        <v>5861</v>
      </c>
      <c r="C79" s="241" t="s">
        <v>5862</v>
      </c>
      <c r="D79" s="244">
        <v>46118</v>
      </c>
      <c r="E79" s="244">
        <v>46482</v>
      </c>
      <c r="F79" s="242">
        <v>170</v>
      </c>
      <c r="G79" s="242">
        <v>71</v>
      </c>
      <c r="H79" s="515" t="s">
        <v>5263</v>
      </c>
      <c r="I79" s="523">
        <f t="shared" ref="I79" si="4">G79/F79</f>
        <v>0.41764705882352943</v>
      </c>
    </row>
    <row r="80" spans="1:9" ht="28.9">
      <c r="A80" s="373" t="s">
        <v>5840</v>
      </c>
      <c r="B80" s="241" t="s">
        <v>5841</v>
      </c>
      <c r="C80" s="250" t="s">
        <v>5842</v>
      </c>
      <c r="D80" s="244">
        <v>46056</v>
      </c>
      <c r="E80" s="244">
        <v>46311</v>
      </c>
      <c r="F80" s="242">
        <v>1500</v>
      </c>
      <c r="G80" s="242">
        <v>62.8</v>
      </c>
      <c r="H80" s="515" t="s">
        <v>5263</v>
      </c>
      <c r="I80" s="523">
        <f t="shared" si="0"/>
        <v>4.1866666666666663E-2</v>
      </c>
    </row>
    <row r="81" spans="1:9" ht="28.9">
      <c r="A81" s="373" t="s">
        <v>5780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2500</v>
      </c>
      <c r="G81" s="517">
        <v>1292.509</v>
      </c>
      <c r="H81" s="515" t="s">
        <v>5263</v>
      </c>
      <c r="I81" s="523">
        <f t="shared" si="0"/>
        <v>0.51700360000000001</v>
      </c>
    </row>
    <row r="82" spans="1:9" ht="28.9">
      <c r="A82" s="373" t="s">
        <v>5865</v>
      </c>
      <c r="B82" s="241" t="s">
        <v>5861</v>
      </c>
      <c r="C82" s="241" t="s">
        <v>5862</v>
      </c>
      <c r="D82" s="244">
        <v>46118</v>
      </c>
      <c r="E82" s="244">
        <v>46482</v>
      </c>
      <c r="F82" s="242">
        <v>500</v>
      </c>
      <c r="G82" s="242">
        <v>0</v>
      </c>
      <c r="H82" s="515" t="s">
        <v>5263</v>
      </c>
      <c r="I82" s="523">
        <f t="shared" si="0"/>
        <v>0</v>
      </c>
    </row>
    <row r="83" spans="1:9" ht="43.15">
      <c r="A83" s="260" t="s">
        <v>5843</v>
      </c>
      <c r="B83" s="241" t="s">
        <v>5844</v>
      </c>
      <c r="C83" s="250" t="s">
        <v>5842</v>
      </c>
      <c r="D83" s="244">
        <v>46054</v>
      </c>
      <c r="E83" s="244">
        <v>46352</v>
      </c>
      <c r="F83" s="517">
        <v>2500</v>
      </c>
      <c r="G83" s="517">
        <v>1493.43</v>
      </c>
      <c r="H83" s="515" t="s">
        <v>5263</v>
      </c>
      <c r="I83" s="523">
        <f t="shared" si="0"/>
        <v>0.59737200000000001</v>
      </c>
    </row>
    <row r="84" spans="1:9" ht="28.9">
      <c r="A84" s="373" t="s">
        <v>5641</v>
      </c>
      <c r="B84" s="515" t="s">
        <v>5771</v>
      </c>
      <c r="C84" s="515" t="s">
        <v>5772</v>
      </c>
      <c r="D84" s="516">
        <v>45988</v>
      </c>
      <c r="E84" s="516">
        <v>46352</v>
      </c>
      <c r="F84" s="517">
        <v>700</v>
      </c>
      <c r="G84" s="517">
        <v>276.8</v>
      </c>
      <c r="H84" s="515" t="s">
        <v>5263</v>
      </c>
      <c r="I84" s="523">
        <f t="shared" si="0"/>
        <v>0.39542857142857146</v>
      </c>
    </row>
    <row r="85" spans="1:9" ht="28.9">
      <c r="A85" s="373" t="s">
        <v>5309</v>
      </c>
      <c r="B85" s="515" t="s">
        <v>5764</v>
      </c>
      <c r="C85" s="515" t="s">
        <v>5765</v>
      </c>
      <c r="D85" s="516">
        <v>45889</v>
      </c>
      <c r="E85" s="516">
        <v>46253</v>
      </c>
      <c r="F85" s="517">
        <v>25000</v>
      </c>
      <c r="G85" s="517">
        <v>16645.93218</v>
      </c>
      <c r="H85" s="515" t="s">
        <v>5263</v>
      </c>
      <c r="I85" s="523">
        <f t="shared" si="0"/>
        <v>0.66583728720000002</v>
      </c>
    </row>
    <row r="86" spans="1:9" ht="28.9">
      <c r="A86" s="260" t="s">
        <v>5310</v>
      </c>
      <c r="B86" s="241" t="s">
        <v>5764</v>
      </c>
      <c r="C86" s="241" t="s">
        <v>5765</v>
      </c>
      <c r="D86" s="244">
        <v>45916</v>
      </c>
      <c r="E86" s="244">
        <v>46280</v>
      </c>
      <c r="F86" s="242">
        <v>10000</v>
      </c>
      <c r="G86" s="517">
        <v>6351</v>
      </c>
      <c r="H86" s="515" t="s">
        <v>5263</v>
      </c>
      <c r="I86" s="523">
        <f t="shared" si="0"/>
        <v>0.6351</v>
      </c>
    </row>
    <row r="87" spans="1:9" ht="28.9">
      <c r="A87" s="373" t="s">
        <v>5311</v>
      </c>
      <c r="B87" s="241" t="s">
        <v>5716</v>
      </c>
      <c r="C87" s="241" t="s">
        <v>5717</v>
      </c>
      <c r="D87" s="244">
        <v>45777</v>
      </c>
      <c r="E87" s="244">
        <v>46141</v>
      </c>
      <c r="F87" s="242">
        <v>120</v>
      </c>
      <c r="G87" s="242">
        <v>102</v>
      </c>
      <c r="H87" s="515" t="s">
        <v>5263</v>
      </c>
      <c r="I87" s="523">
        <f t="shared" si="0"/>
        <v>0.85</v>
      </c>
    </row>
    <row r="88" spans="1:9" ht="28.9">
      <c r="A88" s="373" t="s">
        <v>5314</v>
      </c>
      <c r="B88" s="515" t="s">
        <v>5764</v>
      </c>
      <c r="C88" s="515" t="s">
        <v>5765</v>
      </c>
      <c r="D88" s="516">
        <v>45889</v>
      </c>
      <c r="E88" s="516">
        <v>46253</v>
      </c>
      <c r="F88" s="517">
        <v>1300</v>
      </c>
      <c r="G88" s="517">
        <v>1271.54</v>
      </c>
      <c r="H88" s="515" t="s">
        <v>5263</v>
      </c>
      <c r="I88" s="523">
        <f t="shared" si="0"/>
        <v>0.97810769230769223</v>
      </c>
    </row>
    <row r="89" spans="1:9" ht="28.9">
      <c r="A89" s="373" t="s">
        <v>5316</v>
      </c>
      <c r="B89" s="515" t="s">
        <v>5771</v>
      </c>
      <c r="C89" s="515" t="s">
        <v>5772</v>
      </c>
      <c r="D89" s="516">
        <v>45946</v>
      </c>
      <c r="E89" s="516">
        <v>46310</v>
      </c>
      <c r="F89" s="517">
        <v>15000</v>
      </c>
      <c r="G89" s="517">
        <v>4882.1000000000004</v>
      </c>
      <c r="H89" s="515" t="s">
        <v>5263</v>
      </c>
      <c r="I89" s="523">
        <f t="shared" si="0"/>
        <v>0.32547333333333334</v>
      </c>
    </row>
    <row r="90" spans="1:9" ht="28.9">
      <c r="A90" s="373" t="s">
        <v>5645</v>
      </c>
      <c r="B90" s="241" t="s">
        <v>5861</v>
      </c>
      <c r="C90" s="241" t="s">
        <v>5862</v>
      </c>
      <c r="D90" s="244">
        <v>46118</v>
      </c>
      <c r="E90" s="244">
        <v>46482</v>
      </c>
      <c r="F90" s="242">
        <v>7000</v>
      </c>
      <c r="G90" s="242">
        <v>0</v>
      </c>
      <c r="H90" s="515" t="s">
        <v>5263</v>
      </c>
      <c r="I90" s="523">
        <f t="shared" si="0"/>
        <v>0</v>
      </c>
    </row>
    <row r="91" spans="1:9" ht="28.9">
      <c r="A91" s="373" t="s">
        <v>5642</v>
      </c>
      <c r="B91" s="241" t="s">
        <v>5829</v>
      </c>
      <c r="C91" s="241" t="s">
        <v>5830</v>
      </c>
      <c r="D91" s="244">
        <v>46043</v>
      </c>
      <c r="E91" s="244">
        <v>46407</v>
      </c>
      <c r="F91" s="242">
        <v>1300</v>
      </c>
      <c r="G91" s="242">
        <v>146.17102</v>
      </c>
      <c r="H91" s="515" t="s">
        <v>5679</v>
      </c>
      <c r="I91" s="523">
        <f t="shared" si="0"/>
        <v>0.11243924615384615</v>
      </c>
    </row>
    <row r="92" spans="1:9" ht="28.9">
      <c r="A92" s="373" t="s">
        <v>5718</v>
      </c>
      <c r="B92" s="241" t="s">
        <v>5716</v>
      </c>
      <c r="C92" s="241" t="s">
        <v>5717</v>
      </c>
      <c r="D92" s="244">
        <v>45777</v>
      </c>
      <c r="E92" s="244">
        <v>46141</v>
      </c>
      <c r="F92" s="270">
        <v>114.46</v>
      </c>
      <c r="G92" s="270">
        <v>0.78203999999999996</v>
      </c>
      <c r="H92" s="515" t="s">
        <v>5263</v>
      </c>
      <c r="I92" s="523">
        <f t="shared" si="0"/>
        <v>6.8324305434212824E-3</v>
      </c>
    </row>
    <row r="93" spans="1:9" ht="28.9">
      <c r="A93" s="373" t="s">
        <v>5699</v>
      </c>
      <c r="B93" s="515" t="s">
        <v>5696</v>
      </c>
      <c r="C93" s="515" t="s">
        <v>5697</v>
      </c>
      <c r="D93" s="516">
        <v>45751</v>
      </c>
      <c r="E93" s="516">
        <v>46115</v>
      </c>
      <c r="F93" s="517">
        <v>31000</v>
      </c>
      <c r="G93" s="517">
        <v>7263</v>
      </c>
      <c r="H93" s="515" t="s">
        <v>5263</v>
      </c>
      <c r="I93" s="523">
        <f>G93/F93</f>
        <v>0.23429032258064517</v>
      </c>
    </row>
    <row r="94" spans="1:9" ht="28.9">
      <c r="A94" s="373" t="s">
        <v>5325</v>
      </c>
      <c r="B94" s="515" t="s">
        <v>5812</v>
      </c>
      <c r="C94" s="515" t="s">
        <v>5813</v>
      </c>
      <c r="D94" s="516">
        <v>45996</v>
      </c>
      <c r="E94" s="516">
        <v>46725</v>
      </c>
      <c r="F94" s="517">
        <v>12000</v>
      </c>
      <c r="G94" s="517">
        <v>1403</v>
      </c>
      <c r="H94" s="515" t="s">
        <v>5263</v>
      </c>
      <c r="I94" s="523">
        <f>G94/F94</f>
        <v>0.11691666666666667</v>
      </c>
    </row>
    <row r="95" spans="1:9" ht="28.9">
      <c r="A95" s="373" t="s">
        <v>5326</v>
      </c>
      <c r="B95" s="515" t="s">
        <v>5708</v>
      </c>
      <c r="C95" s="515" t="s">
        <v>5709</v>
      </c>
      <c r="D95" s="516">
        <v>45870</v>
      </c>
      <c r="E95" s="516">
        <v>46599</v>
      </c>
      <c r="F95" s="517">
        <v>20000</v>
      </c>
      <c r="G95" s="517">
        <v>5580</v>
      </c>
      <c r="H95" s="515" t="s">
        <v>5263</v>
      </c>
      <c r="I95" s="523">
        <f>G95/F95</f>
        <v>0.27900000000000003</v>
      </c>
    </row>
    <row r="96" spans="1:9" ht="28.9">
      <c r="A96" s="373" t="s">
        <v>5327</v>
      </c>
      <c r="B96" s="515" t="s">
        <v>5823</v>
      </c>
      <c r="C96" s="515" t="s">
        <v>5824</v>
      </c>
      <c r="D96" s="516">
        <v>46023</v>
      </c>
      <c r="E96" s="516">
        <v>46387</v>
      </c>
      <c r="F96" s="517">
        <v>2500</v>
      </c>
      <c r="G96" s="517">
        <v>61.32</v>
      </c>
      <c r="H96" s="515" t="s">
        <v>5263</v>
      </c>
      <c r="I96" s="523">
        <f t="shared" ref="I96:I157" si="5">G96/F96</f>
        <v>2.4528000000000001E-2</v>
      </c>
    </row>
    <row r="97" spans="1:9" ht="28.9">
      <c r="A97" s="373" t="s">
        <v>5520</v>
      </c>
      <c r="B97" s="515" t="s">
        <v>5736</v>
      </c>
      <c r="C97" s="515" t="s">
        <v>5737</v>
      </c>
      <c r="D97" s="516">
        <v>45941</v>
      </c>
      <c r="E97" s="516">
        <v>46125</v>
      </c>
      <c r="F97" s="517">
        <v>55</v>
      </c>
      <c r="G97" s="517">
        <v>19.29</v>
      </c>
      <c r="H97" s="515" t="s">
        <v>5263</v>
      </c>
      <c r="I97" s="523">
        <f t="shared" si="5"/>
        <v>0.35072727272727272</v>
      </c>
    </row>
    <row r="98" spans="1:9" ht="28.9">
      <c r="A98" s="373" t="s">
        <v>5801</v>
      </c>
      <c r="B98" s="515" t="s">
        <v>5799</v>
      </c>
      <c r="C98" s="515" t="s">
        <v>5800</v>
      </c>
      <c r="D98" s="516">
        <v>45968</v>
      </c>
      <c r="E98" s="516">
        <v>46332</v>
      </c>
      <c r="F98" s="517">
        <v>6250</v>
      </c>
      <c r="G98" s="517">
        <v>0</v>
      </c>
      <c r="H98" s="515" t="s">
        <v>5679</v>
      </c>
      <c r="I98" s="523">
        <f t="shared" si="5"/>
        <v>0</v>
      </c>
    </row>
    <row r="99" spans="1:9" ht="28.9">
      <c r="A99" s="373" t="s">
        <v>5328</v>
      </c>
      <c r="B99" s="515" t="s">
        <v>5708</v>
      </c>
      <c r="C99" s="515" t="s">
        <v>5709</v>
      </c>
      <c r="D99" s="244">
        <v>45870</v>
      </c>
      <c r="E99" s="244">
        <v>46234</v>
      </c>
      <c r="F99" s="517">
        <v>39960</v>
      </c>
      <c r="G99" s="517">
        <v>16270.661</v>
      </c>
      <c r="H99" s="515" t="s">
        <v>5263</v>
      </c>
      <c r="I99" s="523">
        <f t="shared" si="5"/>
        <v>0.40717369869869868</v>
      </c>
    </row>
    <row r="100" spans="1:9" ht="28.9">
      <c r="A100" s="373" t="s">
        <v>149</v>
      </c>
      <c r="B100" s="515" t="s">
        <v>5722</v>
      </c>
      <c r="C100" s="515" t="s">
        <v>5723</v>
      </c>
      <c r="D100" s="516">
        <v>45798</v>
      </c>
      <c r="E100" s="516">
        <v>46162</v>
      </c>
      <c r="F100" s="517">
        <v>5800</v>
      </c>
      <c r="G100" s="517">
        <v>2234.85</v>
      </c>
      <c r="H100" s="515" t="s">
        <v>5263</v>
      </c>
      <c r="I100" s="523">
        <f t="shared" si="5"/>
        <v>0.38531896551724137</v>
      </c>
    </row>
    <row r="101" spans="1:9" ht="28.9">
      <c r="A101" s="373" t="s">
        <v>5802</v>
      </c>
      <c r="B101" s="515" t="s">
        <v>5799</v>
      </c>
      <c r="C101" s="515" t="s">
        <v>5800</v>
      </c>
      <c r="D101" s="516">
        <v>45968</v>
      </c>
      <c r="E101" s="516">
        <v>46332</v>
      </c>
      <c r="F101" s="517">
        <v>240</v>
      </c>
      <c r="G101" s="517">
        <v>30.94</v>
      </c>
      <c r="H101" s="515" t="s">
        <v>5263</v>
      </c>
      <c r="I101" s="523">
        <f t="shared" si="5"/>
        <v>0.12891666666666668</v>
      </c>
    </row>
    <row r="102" spans="1:9" ht="28.9">
      <c r="A102" s="373" t="s">
        <v>5700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3000</v>
      </c>
      <c r="G102" s="517">
        <v>2962.3911100000005</v>
      </c>
      <c r="H102" s="515" t="s">
        <v>5263</v>
      </c>
      <c r="I102" s="523">
        <f t="shared" si="5"/>
        <v>0.98746370333333344</v>
      </c>
    </row>
    <row r="103" spans="1:9" ht="28.9">
      <c r="A103" s="373" t="s">
        <v>5681</v>
      </c>
      <c r="B103" s="241" t="s">
        <v>5861</v>
      </c>
      <c r="C103" s="241" t="s">
        <v>5862</v>
      </c>
      <c r="D103" s="244">
        <v>46118</v>
      </c>
      <c r="E103" s="244">
        <v>46482</v>
      </c>
      <c r="F103" s="242">
        <v>49000</v>
      </c>
      <c r="G103" s="242">
        <v>3200</v>
      </c>
      <c r="H103" s="515" t="s">
        <v>5263</v>
      </c>
      <c r="I103" s="523">
        <f t="shared" si="5"/>
        <v>6.5306122448979598E-2</v>
      </c>
    </row>
    <row r="104" spans="1:9" ht="28.9">
      <c r="A104" s="373" t="s">
        <v>277</v>
      </c>
      <c r="B104" s="241" t="s">
        <v>5764</v>
      </c>
      <c r="C104" s="241" t="s">
        <v>5765</v>
      </c>
      <c r="D104" s="244">
        <v>45916</v>
      </c>
      <c r="E104" s="244">
        <v>46280</v>
      </c>
      <c r="F104" s="517">
        <v>90000</v>
      </c>
      <c r="G104" s="517">
        <v>47229.182127000007</v>
      </c>
      <c r="H104" s="515" t="s">
        <v>5263</v>
      </c>
      <c r="I104" s="523">
        <f t="shared" si="5"/>
        <v>0.52476869030000006</v>
      </c>
    </row>
    <row r="105" spans="1:9" ht="28.9">
      <c r="A105" s="373" t="s">
        <v>5331</v>
      </c>
      <c r="B105" s="515" t="s">
        <v>5766</v>
      </c>
      <c r="C105" s="515" t="s">
        <v>5767</v>
      </c>
      <c r="D105" s="516">
        <v>45940</v>
      </c>
      <c r="E105" s="516">
        <v>46304</v>
      </c>
      <c r="F105" s="517">
        <v>1100</v>
      </c>
      <c r="G105" s="517">
        <v>110.69439999999999</v>
      </c>
      <c r="H105" s="515" t="s">
        <v>5263</v>
      </c>
      <c r="I105" s="523">
        <f t="shared" si="5"/>
        <v>0.10063127272727272</v>
      </c>
    </row>
    <row r="106" spans="1:9" ht="28.9">
      <c r="A106" s="373" t="s">
        <v>5594</v>
      </c>
      <c r="B106" s="515" t="s">
        <v>5736</v>
      </c>
      <c r="C106" s="515" t="s">
        <v>5737</v>
      </c>
      <c r="D106" s="516">
        <v>45861</v>
      </c>
      <c r="E106" s="516">
        <v>46225</v>
      </c>
      <c r="F106" s="517">
        <v>325</v>
      </c>
      <c r="G106" s="517">
        <v>76.88</v>
      </c>
      <c r="H106" s="515" t="s">
        <v>5263</v>
      </c>
      <c r="I106" s="523">
        <f t="shared" si="5"/>
        <v>0.23655384615384614</v>
      </c>
    </row>
    <row r="107" spans="1:9" ht="28.9">
      <c r="A107" s="373" t="s">
        <v>5332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220</v>
      </c>
      <c r="G107" s="517">
        <v>218</v>
      </c>
      <c r="H107" s="515" t="s">
        <v>5263</v>
      </c>
      <c r="I107" s="523">
        <f t="shared" si="5"/>
        <v>0.99090909090909096</v>
      </c>
    </row>
    <row r="108" spans="1:9" ht="28.9">
      <c r="A108" s="373" t="s">
        <v>5332</v>
      </c>
      <c r="B108" s="241" t="s">
        <v>5821</v>
      </c>
      <c r="C108" s="515" t="s">
        <v>5822</v>
      </c>
      <c r="D108" s="516">
        <v>46017</v>
      </c>
      <c r="E108" s="516">
        <v>46115</v>
      </c>
      <c r="F108" s="517">
        <v>120</v>
      </c>
      <c r="G108" s="517">
        <v>108</v>
      </c>
      <c r="H108" s="515" t="s">
        <v>5263</v>
      </c>
      <c r="I108" s="523">
        <f t="shared" si="5"/>
        <v>0.9</v>
      </c>
    </row>
    <row r="109" spans="1:9" ht="28.9">
      <c r="A109" s="373" t="s">
        <v>5332</v>
      </c>
      <c r="B109" s="241" t="s">
        <v>5861</v>
      </c>
      <c r="C109" s="241" t="s">
        <v>5862</v>
      </c>
      <c r="D109" s="244">
        <v>46116</v>
      </c>
      <c r="E109" s="244">
        <v>46480</v>
      </c>
      <c r="F109" s="242">
        <v>350</v>
      </c>
      <c r="G109" s="242">
        <v>39</v>
      </c>
      <c r="H109" s="515" t="s">
        <v>5263</v>
      </c>
      <c r="I109" s="523">
        <f t="shared" si="5"/>
        <v>0.11142857142857143</v>
      </c>
    </row>
    <row r="110" spans="1:9" ht="28.9">
      <c r="A110" s="373" t="s">
        <v>168</v>
      </c>
      <c r="B110" s="241" t="s">
        <v>5829</v>
      </c>
      <c r="C110" s="250" t="s">
        <v>5830</v>
      </c>
      <c r="D110" s="244">
        <v>46080</v>
      </c>
      <c r="E110" s="244">
        <v>46444</v>
      </c>
      <c r="F110" s="517">
        <v>5000</v>
      </c>
      <c r="G110" s="517">
        <v>2290</v>
      </c>
      <c r="H110" s="515" t="s">
        <v>5263</v>
      </c>
      <c r="I110" s="523">
        <f t="shared" si="5"/>
        <v>0.45800000000000002</v>
      </c>
    </row>
    <row r="111" spans="1:9" ht="28.9">
      <c r="A111" s="373" t="s">
        <v>5340</v>
      </c>
      <c r="B111" s="515" t="s">
        <v>5696</v>
      </c>
      <c r="C111" s="515" t="s">
        <v>5697</v>
      </c>
      <c r="D111" s="516">
        <v>45751</v>
      </c>
      <c r="E111" s="516">
        <v>46115</v>
      </c>
      <c r="F111" s="517">
        <v>3000</v>
      </c>
      <c r="G111" s="517">
        <v>0</v>
      </c>
      <c r="H111" s="515" t="s">
        <v>5263</v>
      </c>
      <c r="I111" s="523">
        <f t="shared" si="5"/>
        <v>0</v>
      </c>
    </row>
    <row r="112" spans="1:9" ht="28.9">
      <c r="A112" s="373" t="s">
        <v>5341</v>
      </c>
      <c r="B112" s="515" t="s">
        <v>5736</v>
      </c>
      <c r="C112" s="515" t="s">
        <v>5737</v>
      </c>
      <c r="D112" s="516">
        <v>45861</v>
      </c>
      <c r="E112" s="516">
        <v>46225</v>
      </c>
      <c r="F112" s="517">
        <v>5200</v>
      </c>
      <c r="G112" s="517">
        <v>629.77804000000003</v>
      </c>
      <c r="H112" s="515" t="s">
        <v>5263</v>
      </c>
      <c r="I112" s="523">
        <f t="shared" si="5"/>
        <v>0.12111116153846155</v>
      </c>
    </row>
    <row r="113" spans="1:9" ht="28.9">
      <c r="A113" s="373" t="s">
        <v>5701</v>
      </c>
      <c r="B113" s="515" t="s">
        <v>5696</v>
      </c>
      <c r="C113" s="515" t="s">
        <v>5697</v>
      </c>
      <c r="D113" s="516">
        <v>45751</v>
      </c>
      <c r="E113" s="516">
        <v>46115</v>
      </c>
      <c r="F113" s="517">
        <v>5000</v>
      </c>
      <c r="G113" s="517">
        <v>166</v>
      </c>
      <c r="H113" s="515" t="s">
        <v>5263</v>
      </c>
      <c r="I113" s="523">
        <f t="shared" si="5"/>
        <v>3.32E-2</v>
      </c>
    </row>
    <row r="114" spans="1:9" ht="28.9">
      <c r="A114" s="260" t="s">
        <v>4593</v>
      </c>
      <c r="B114" s="250" t="s">
        <v>5823</v>
      </c>
      <c r="C114" s="250" t="s">
        <v>5837</v>
      </c>
      <c r="D114" s="244">
        <v>46056</v>
      </c>
      <c r="E114" s="244">
        <v>46420</v>
      </c>
      <c r="F114" s="517">
        <v>8000</v>
      </c>
      <c r="G114" s="517">
        <v>1546</v>
      </c>
      <c r="H114" s="515" t="s">
        <v>5263</v>
      </c>
      <c r="I114" s="523">
        <f t="shared" si="5"/>
        <v>0.19325000000000001</v>
      </c>
    </row>
    <row r="115" spans="1:9" ht="28.9">
      <c r="A115" s="373" t="s">
        <v>5803</v>
      </c>
      <c r="B115" s="515" t="s">
        <v>5799</v>
      </c>
      <c r="C115" s="515" t="s">
        <v>5800</v>
      </c>
      <c r="D115" s="516">
        <v>45968</v>
      </c>
      <c r="E115" s="516">
        <v>46332</v>
      </c>
      <c r="F115" s="517">
        <v>400</v>
      </c>
      <c r="G115" s="517">
        <v>29</v>
      </c>
      <c r="H115" s="515" t="s">
        <v>5263</v>
      </c>
      <c r="I115" s="523">
        <f t="shared" si="5"/>
        <v>7.2499999999999995E-2</v>
      </c>
    </row>
    <row r="116" spans="1:9" ht="28.9">
      <c r="A116" s="373" t="s">
        <v>5834</v>
      </c>
      <c r="B116" s="241" t="s">
        <v>5829</v>
      </c>
      <c r="C116" s="241" t="s">
        <v>5830</v>
      </c>
      <c r="D116" s="244">
        <v>46043</v>
      </c>
      <c r="E116" s="244">
        <v>46407</v>
      </c>
      <c r="F116" s="242">
        <v>3000</v>
      </c>
      <c r="G116" s="242">
        <v>93</v>
      </c>
      <c r="H116" s="515" t="s">
        <v>5263</v>
      </c>
      <c r="I116" s="523">
        <f t="shared" si="5"/>
        <v>3.1E-2</v>
      </c>
    </row>
    <row r="117" spans="1:9" ht="28.9">
      <c r="A117" s="373" t="s">
        <v>5494</v>
      </c>
      <c r="B117" s="250" t="s">
        <v>5850</v>
      </c>
      <c r="C117" s="250" t="s">
        <v>5851</v>
      </c>
      <c r="D117" s="244">
        <v>46090</v>
      </c>
      <c r="E117" s="244">
        <v>46454</v>
      </c>
      <c r="F117" s="517">
        <v>500</v>
      </c>
      <c r="G117" s="517">
        <v>0</v>
      </c>
      <c r="H117" s="515" t="s">
        <v>5263</v>
      </c>
      <c r="I117" s="523">
        <f t="shared" si="5"/>
        <v>0</v>
      </c>
    </row>
    <row r="118" spans="1:9" ht="28.9">
      <c r="A118" s="373" t="s">
        <v>173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7200</v>
      </c>
      <c r="G118" s="242">
        <v>4726</v>
      </c>
      <c r="H118" s="515" t="s">
        <v>5263</v>
      </c>
      <c r="I118" s="523">
        <f t="shared" si="5"/>
        <v>0.65638888888888891</v>
      </c>
    </row>
    <row r="119" spans="1:9" ht="28.9">
      <c r="A119" s="373" t="s">
        <v>5347</v>
      </c>
      <c r="B119" s="250" t="s">
        <v>5850</v>
      </c>
      <c r="C119" s="250" t="s">
        <v>5851</v>
      </c>
      <c r="D119" s="244">
        <v>46090</v>
      </c>
      <c r="E119" s="244">
        <v>46454</v>
      </c>
      <c r="F119" s="517">
        <v>110</v>
      </c>
      <c r="G119" s="517">
        <v>0</v>
      </c>
      <c r="H119" s="515" t="s">
        <v>5263</v>
      </c>
      <c r="I119" s="523">
        <f t="shared" si="5"/>
        <v>0</v>
      </c>
    </row>
    <row r="120" spans="1:9" ht="28.9">
      <c r="A120" s="373" t="s">
        <v>5349</v>
      </c>
      <c r="B120" s="250" t="s">
        <v>5850</v>
      </c>
      <c r="C120" s="250" t="s">
        <v>5851</v>
      </c>
      <c r="D120" s="244">
        <v>46090</v>
      </c>
      <c r="E120" s="244">
        <v>46454</v>
      </c>
      <c r="F120" s="517">
        <v>300</v>
      </c>
      <c r="G120" s="517">
        <v>30</v>
      </c>
      <c r="H120" s="515" t="s">
        <v>5263</v>
      </c>
      <c r="I120" s="523">
        <f t="shared" si="5"/>
        <v>0.1</v>
      </c>
    </row>
    <row r="121" spans="1:9" ht="28.9">
      <c r="A121" s="373" t="s">
        <v>5856</v>
      </c>
      <c r="B121" s="250" t="s">
        <v>5850</v>
      </c>
      <c r="C121" s="250" t="s">
        <v>5851</v>
      </c>
      <c r="D121" s="244">
        <v>46090</v>
      </c>
      <c r="E121" s="244">
        <v>46454</v>
      </c>
      <c r="F121" s="517">
        <v>300</v>
      </c>
      <c r="G121" s="517">
        <v>20</v>
      </c>
      <c r="H121" s="515" t="s">
        <v>5263</v>
      </c>
      <c r="I121" s="523">
        <f t="shared" si="5"/>
        <v>6.6666666666666666E-2</v>
      </c>
    </row>
    <row r="122" spans="1:9" ht="28.9">
      <c r="A122" s="373" t="s">
        <v>5781</v>
      </c>
      <c r="B122" s="515" t="s">
        <v>5771</v>
      </c>
      <c r="C122" s="515" t="s">
        <v>5772</v>
      </c>
      <c r="D122" s="516">
        <v>45946</v>
      </c>
      <c r="E122" s="516">
        <v>46310</v>
      </c>
      <c r="F122" s="517">
        <v>972</v>
      </c>
      <c r="G122" s="517">
        <v>27</v>
      </c>
      <c r="H122" s="515" t="s">
        <v>5263</v>
      </c>
      <c r="I122" s="523">
        <f t="shared" si="5"/>
        <v>2.7777777777777776E-2</v>
      </c>
    </row>
    <row r="123" spans="1:9" ht="28.9">
      <c r="A123" s="373" t="s">
        <v>5528</v>
      </c>
      <c r="B123" s="515" t="s">
        <v>5823</v>
      </c>
      <c r="C123" s="515" t="s">
        <v>5824</v>
      </c>
      <c r="D123" s="516">
        <v>46023</v>
      </c>
      <c r="E123" s="516">
        <v>46387</v>
      </c>
      <c r="F123" s="517">
        <v>525</v>
      </c>
      <c r="G123" s="517">
        <v>89</v>
      </c>
      <c r="H123" s="515" t="s">
        <v>5263</v>
      </c>
      <c r="I123" s="523">
        <f t="shared" si="5"/>
        <v>0.16952380952380952</v>
      </c>
    </row>
    <row r="124" spans="1:9" ht="28.9">
      <c r="A124" s="373" t="s">
        <v>5529</v>
      </c>
      <c r="B124" s="515" t="s">
        <v>5823</v>
      </c>
      <c r="C124" s="515" t="s">
        <v>5824</v>
      </c>
      <c r="D124" s="516">
        <v>46023</v>
      </c>
      <c r="E124" s="516">
        <v>46387</v>
      </c>
      <c r="F124" s="517">
        <v>85</v>
      </c>
      <c r="G124" s="517">
        <v>24</v>
      </c>
      <c r="H124" s="515" t="s">
        <v>5263</v>
      </c>
      <c r="I124" s="523">
        <f t="shared" si="5"/>
        <v>0.28235294117647058</v>
      </c>
    </row>
    <row r="125" spans="1:9" ht="28.9">
      <c r="A125" s="373" t="s">
        <v>5702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576</v>
      </c>
      <c r="G125" s="517">
        <v>0</v>
      </c>
      <c r="H125" s="515" t="s">
        <v>5263</v>
      </c>
      <c r="I125" s="523">
        <f t="shared" si="5"/>
        <v>0</v>
      </c>
    </row>
    <row r="126" spans="1:9" ht="28.9">
      <c r="A126" s="373" t="s">
        <v>2714</v>
      </c>
      <c r="B126" s="515" t="s">
        <v>5764</v>
      </c>
      <c r="C126" s="515" t="s">
        <v>5765</v>
      </c>
      <c r="D126" s="516">
        <v>45889</v>
      </c>
      <c r="E126" s="516">
        <v>46253</v>
      </c>
      <c r="F126" s="517">
        <v>400000</v>
      </c>
      <c r="G126" s="517">
        <v>382909</v>
      </c>
      <c r="H126" s="515" t="s">
        <v>5351</v>
      </c>
      <c r="I126" s="523">
        <f t="shared" si="5"/>
        <v>0.95727249999999997</v>
      </c>
    </row>
    <row r="127" spans="1:9" ht="28.9">
      <c r="A127" s="373" t="s">
        <v>5835</v>
      </c>
      <c r="B127" s="241" t="s">
        <v>5829</v>
      </c>
      <c r="C127" s="241" t="s">
        <v>5830</v>
      </c>
      <c r="D127" s="244">
        <v>46043</v>
      </c>
      <c r="E127" s="244">
        <v>46407</v>
      </c>
      <c r="F127" s="242">
        <v>1210</v>
      </c>
      <c r="G127" s="242">
        <v>0</v>
      </c>
      <c r="H127" s="515" t="s">
        <v>5351</v>
      </c>
      <c r="I127" s="523">
        <f t="shared" si="5"/>
        <v>0</v>
      </c>
    </row>
    <row r="128" spans="1:9" ht="28.9">
      <c r="A128" s="373" t="s">
        <v>5530</v>
      </c>
      <c r="B128" s="515" t="s">
        <v>5722</v>
      </c>
      <c r="C128" s="515" t="s">
        <v>5723</v>
      </c>
      <c r="D128" s="516">
        <v>45798</v>
      </c>
      <c r="E128" s="516">
        <v>46162</v>
      </c>
      <c r="F128" s="517">
        <v>1500000</v>
      </c>
      <c r="G128" s="517">
        <v>1265650</v>
      </c>
      <c r="H128" s="515" t="s">
        <v>5351</v>
      </c>
      <c r="I128" s="523">
        <f t="shared" si="5"/>
        <v>0.84376666666666666</v>
      </c>
    </row>
    <row r="129" spans="1:9" ht="28.9">
      <c r="A129" s="373" t="s">
        <v>5531</v>
      </c>
      <c r="B129" s="515" t="s">
        <v>5722</v>
      </c>
      <c r="C129" s="515" t="s">
        <v>5723</v>
      </c>
      <c r="D129" s="516">
        <v>45798</v>
      </c>
      <c r="E129" s="516">
        <v>46162</v>
      </c>
      <c r="F129" s="517">
        <v>600000</v>
      </c>
      <c r="G129" s="517">
        <v>213828</v>
      </c>
      <c r="H129" s="515" t="s">
        <v>5351</v>
      </c>
      <c r="I129" s="523">
        <f t="shared" si="5"/>
        <v>0.35637999999999997</v>
      </c>
    </row>
    <row r="130" spans="1:9" ht="43.15">
      <c r="A130" s="373" t="s">
        <v>5782</v>
      </c>
      <c r="B130" s="515" t="s">
        <v>5845</v>
      </c>
      <c r="C130" s="515" t="s">
        <v>5846</v>
      </c>
      <c r="D130" s="516">
        <v>45889</v>
      </c>
      <c r="E130" s="516">
        <v>46253</v>
      </c>
      <c r="F130" s="517">
        <v>34000000</v>
      </c>
      <c r="G130" s="517">
        <v>0</v>
      </c>
      <c r="H130" s="515" t="s">
        <v>5351</v>
      </c>
      <c r="I130" s="523">
        <f t="shared" si="5"/>
        <v>0</v>
      </c>
    </row>
    <row r="131" spans="1:9" ht="28.9">
      <c r="A131" s="373" t="s">
        <v>5719</v>
      </c>
      <c r="B131" s="241" t="s">
        <v>5716</v>
      </c>
      <c r="C131" s="241" t="s">
        <v>5717</v>
      </c>
      <c r="D131" s="244">
        <v>45777</v>
      </c>
      <c r="E131" s="244">
        <v>46141</v>
      </c>
      <c r="F131" s="242">
        <v>2000000</v>
      </c>
      <c r="G131" s="242">
        <v>0</v>
      </c>
      <c r="H131" s="515" t="s">
        <v>5351</v>
      </c>
      <c r="I131" s="523">
        <f t="shared" si="5"/>
        <v>0</v>
      </c>
    </row>
    <row r="132" spans="1:9" ht="28.9">
      <c r="A132" s="373" t="s">
        <v>5354</v>
      </c>
      <c r="B132" s="250" t="s">
        <v>5850</v>
      </c>
      <c r="C132" s="250" t="s">
        <v>5851</v>
      </c>
      <c r="D132" s="244">
        <v>46090</v>
      </c>
      <c r="E132" s="244">
        <v>46454</v>
      </c>
      <c r="F132" s="517">
        <v>1000000</v>
      </c>
      <c r="G132" s="517">
        <v>50000</v>
      </c>
      <c r="H132" s="515" t="s">
        <v>5351</v>
      </c>
      <c r="I132" s="523">
        <f t="shared" si="5"/>
        <v>0.05</v>
      </c>
    </row>
    <row r="133" spans="1:9" ht="28.9">
      <c r="A133" s="373" t="s">
        <v>5783</v>
      </c>
      <c r="B133" s="515" t="s">
        <v>5773</v>
      </c>
      <c r="C133" s="515" t="s">
        <v>5774</v>
      </c>
      <c r="D133" s="516">
        <v>45931</v>
      </c>
      <c r="E133" s="516">
        <v>46295</v>
      </c>
      <c r="F133" s="517">
        <v>29850</v>
      </c>
      <c r="G133" s="517">
        <v>512</v>
      </c>
      <c r="H133" s="515" t="s">
        <v>5351</v>
      </c>
      <c r="I133" s="523">
        <f t="shared" si="5"/>
        <v>1.715242881072027E-2</v>
      </c>
    </row>
    <row r="134" spans="1:9" ht="28.9">
      <c r="A134" s="373" t="s">
        <v>5355</v>
      </c>
      <c r="B134" s="515" t="s">
        <v>5736</v>
      </c>
      <c r="C134" s="515" t="s">
        <v>5737</v>
      </c>
      <c r="D134" s="516">
        <v>45831</v>
      </c>
      <c r="E134" s="516">
        <v>46195</v>
      </c>
      <c r="F134" s="517">
        <v>1650000</v>
      </c>
      <c r="G134" s="517">
        <v>1649195</v>
      </c>
      <c r="H134" s="515" t="s">
        <v>5351</v>
      </c>
      <c r="I134" s="523">
        <f t="shared" si="5"/>
        <v>0.99951212121212119</v>
      </c>
    </row>
    <row r="135" spans="1:9" ht="28.9">
      <c r="A135" s="260" t="s">
        <v>5847</v>
      </c>
      <c r="B135" s="241" t="s">
        <v>5844</v>
      </c>
      <c r="C135" s="250" t="s">
        <v>5842</v>
      </c>
      <c r="D135" s="244">
        <v>46054</v>
      </c>
      <c r="E135" s="244">
        <v>46253</v>
      </c>
      <c r="F135" s="517">
        <v>25000</v>
      </c>
      <c r="G135" s="517">
        <v>6612</v>
      </c>
      <c r="H135" s="515" t="s">
        <v>5351</v>
      </c>
      <c r="I135" s="523">
        <f t="shared" si="5"/>
        <v>0.26447999999999999</v>
      </c>
    </row>
    <row r="136" spans="1:9" ht="28.9">
      <c r="A136" s="373" t="s">
        <v>5595</v>
      </c>
      <c r="B136" s="515" t="s">
        <v>5799</v>
      </c>
      <c r="C136" s="515" t="s">
        <v>5800</v>
      </c>
      <c r="D136" s="516">
        <v>45968</v>
      </c>
      <c r="E136" s="516">
        <v>46332</v>
      </c>
      <c r="F136" s="517">
        <v>5000000</v>
      </c>
      <c r="G136" s="517">
        <v>1264788</v>
      </c>
      <c r="H136" s="515" t="s">
        <v>5351</v>
      </c>
      <c r="I136" s="523">
        <f t="shared" si="5"/>
        <v>0.2529576</v>
      </c>
    </row>
    <row r="137" spans="1:9" ht="28.9">
      <c r="A137" s="373" t="s">
        <v>5384</v>
      </c>
      <c r="B137" s="241" t="s">
        <v>5829</v>
      </c>
      <c r="C137" s="241" t="s">
        <v>5830</v>
      </c>
      <c r="D137" s="244">
        <v>46043</v>
      </c>
      <c r="E137" s="244">
        <v>46407</v>
      </c>
      <c r="F137" s="242">
        <v>10</v>
      </c>
      <c r="G137" s="242">
        <v>0</v>
      </c>
      <c r="H137" s="515" t="s">
        <v>5351</v>
      </c>
      <c r="I137" s="523">
        <f t="shared" si="5"/>
        <v>0</v>
      </c>
    </row>
    <row r="138" spans="1:9" ht="28.9">
      <c r="A138" s="373" t="s">
        <v>5703</v>
      </c>
      <c r="B138" s="515" t="s">
        <v>5696</v>
      </c>
      <c r="C138" s="515" t="s">
        <v>5697</v>
      </c>
      <c r="D138" s="516">
        <v>45751</v>
      </c>
      <c r="E138" s="516">
        <v>46115</v>
      </c>
      <c r="F138" s="517">
        <v>25</v>
      </c>
      <c r="G138" s="517">
        <v>0</v>
      </c>
      <c r="H138" s="515" t="s">
        <v>5351</v>
      </c>
      <c r="I138" s="523">
        <f t="shared" si="5"/>
        <v>0</v>
      </c>
    </row>
    <row r="139" spans="1:9" ht="28.9">
      <c r="A139" s="373" t="s">
        <v>5643</v>
      </c>
      <c r="B139" s="515" t="s">
        <v>5823</v>
      </c>
      <c r="C139" s="515" t="s">
        <v>5824</v>
      </c>
      <c r="D139" s="516">
        <v>46023</v>
      </c>
      <c r="E139" s="516">
        <v>46202</v>
      </c>
      <c r="F139" s="517">
        <v>255</v>
      </c>
      <c r="G139" s="517">
        <v>0</v>
      </c>
      <c r="H139" s="515" t="s">
        <v>5351</v>
      </c>
      <c r="I139" s="523">
        <f t="shared" si="5"/>
        <v>0</v>
      </c>
    </row>
    <row r="140" spans="1:9" ht="28.9">
      <c r="A140" s="373" t="s">
        <v>5866</v>
      </c>
      <c r="B140" s="241" t="s">
        <v>5861</v>
      </c>
      <c r="C140" s="241" t="s">
        <v>5862</v>
      </c>
      <c r="D140" s="244">
        <v>46118</v>
      </c>
      <c r="E140" s="244">
        <v>46482</v>
      </c>
      <c r="F140" s="242">
        <v>74000000</v>
      </c>
      <c r="G140" s="242">
        <v>0</v>
      </c>
      <c r="H140" s="515" t="s">
        <v>5351</v>
      </c>
      <c r="I140" s="523">
        <f t="shared" ref="I140" si="6">G140/F140</f>
        <v>0</v>
      </c>
    </row>
    <row r="141" spans="1:9" ht="43.15">
      <c r="A141" s="373" t="s">
        <v>5754</v>
      </c>
      <c r="B141" s="515" t="s">
        <v>5755</v>
      </c>
      <c r="C141" s="515" t="s">
        <v>5756</v>
      </c>
      <c r="D141" s="516">
        <v>45854</v>
      </c>
      <c r="E141" s="516">
        <v>46218</v>
      </c>
      <c r="F141" s="611">
        <v>717410000</v>
      </c>
      <c r="G141" s="611">
        <v>210751878.76676607</v>
      </c>
      <c r="H141" s="515" t="s">
        <v>5502</v>
      </c>
      <c r="I141" s="523">
        <f t="shared" si="5"/>
        <v>0.29376769039568179</v>
      </c>
    </row>
    <row r="142" spans="1:9" ht="28.9">
      <c r="A142" s="373" t="s">
        <v>5537</v>
      </c>
      <c r="B142" s="515" t="s">
        <v>5771</v>
      </c>
      <c r="C142" s="515" t="s">
        <v>5772</v>
      </c>
      <c r="D142" s="516">
        <v>45946</v>
      </c>
      <c r="E142" s="516">
        <v>46310</v>
      </c>
      <c r="F142" s="517">
        <v>4000</v>
      </c>
      <c r="G142" s="517">
        <v>0</v>
      </c>
      <c r="H142" s="515" t="s">
        <v>5263</v>
      </c>
      <c r="I142" s="523">
        <f t="shared" si="5"/>
        <v>0</v>
      </c>
    </row>
    <row r="143" spans="1:9" ht="28.9">
      <c r="A143" s="373" t="s">
        <v>5784</v>
      </c>
      <c r="B143" s="515" t="s">
        <v>5766</v>
      </c>
      <c r="C143" s="515" t="s">
        <v>5767</v>
      </c>
      <c r="D143" s="516">
        <v>45915</v>
      </c>
      <c r="E143" s="516">
        <v>46279</v>
      </c>
      <c r="F143" s="517">
        <v>1550</v>
      </c>
      <c r="G143" s="517">
        <v>0</v>
      </c>
      <c r="H143" s="515" t="s">
        <v>5263</v>
      </c>
      <c r="I143" s="523">
        <f t="shared" si="5"/>
        <v>0</v>
      </c>
    </row>
    <row r="144" spans="1:9" ht="28.9">
      <c r="A144" s="373" t="s">
        <v>5744</v>
      </c>
      <c r="B144" s="515" t="s">
        <v>5745</v>
      </c>
      <c r="C144" s="515" t="s">
        <v>5751</v>
      </c>
      <c r="D144" s="516">
        <v>45839</v>
      </c>
      <c r="E144" s="516">
        <v>46203</v>
      </c>
      <c r="F144" s="517">
        <v>43000000</v>
      </c>
      <c r="G144" s="517">
        <v>30772121.640000001</v>
      </c>
      <c r="H144" s="515" t="s">
        <v>5502</v>
      </c>
      <c r="I144" s="523">
        <f t="shared" si="5"/>
        <v>0.71563073581395353</v>
      </c>
    </row>
    <row r="145" spans="1:9" ht="28.9">
      <c r="A145" s="373" t="s">
        <v>5748</v>
      </c>
      <c r="B145" s="515" t="s">
        <v>5745</v>
      </c>
      <c r="C145" s="515" t="s">
        <v>5751</v>
      </c>
      <c r="D145" s="516">
        <v>45839</v>
      </c>
      <c r="E145" s="516">
        <v>46203</v>
      </c>
      <c r="F145" s="517">
        <v>75000000</v>
      </c>
      <c r="G145" s="517">
        <v>68831630.811934009</v>
      </c>
      <c r="H145" s="515" t="s">
        <v>5502</v>
      </c>
      <c r="I145" s="523">
        <f t="shared" si="5"/>
        <v>0.91775507749245344</v>
      </c>
    </row>
    <row r="146" spans="1:9" ht="28.9">
      <c r="A146" s="373" t="s">
        <v>5749</v>
      </c>
      <c r="B146" s="515" t="s">
        <v>5745</v>
      </c>
      <c r="C146" s="515" t="s">
        <v>5751</v>
      </c>
      <c r="D146" s="516">
        <v>45839</v>
      </c>
      <c r="E146" s="516">
        <v>46203</v>
      </c>
      <c r="F146" s="517">
        <v>141000000</v>
      </c>
      <c r="G146" s="517">
        <v>129453913.95999999</v>
      </c>
      <c r="H146" s="515" t="s">
        <v>5502</v>
      </c>
      <c r="I146" s="523">
        <f t="shared" si="5"/>
        <v>0.91811286496453892</v>
      </c>
    </row>
    <row r="147" spans="1:9" ht="28.9">
      <c r="A147" s="373" t="s">
        <v>5750</v>
      </c>
      <c r="B147" s="515" t="s">
        <v>5745</v>
      </c>
      <c r="C147" s="515" t="s">
        <v>5751</v>
      </c>
      <c r="D147" s="516">
        <v>45839</v>
      </c>
      <c r="E147" s="516">
        <v>46203</v>
      </c>
      <c r="F147" s="517">
        <v>6000000</v>
      </c>
      <c r="G147" s="613">
        <v>5349270.9628699999</v>
      </c>
      <c r="H147" s="515" t="s">
        <v>5502</v>
      </c>
      <c r="I147" s="523">
        <f t="shared" si="5"/>
        <v>0.89154516047833332</v>
      </c>
    </row>
    <row r="148" spans="1:9" ht="28.9">
      <c r="A148" s="373" t="s">
        <v>5816</v>
      </c>
      <c r="B148" s="515" t="s">
        <v>5812</v>
      </c>
      <c r="C148" s="515" t="s">
        <v>5813</v>
      </c>
      <c r="D148" s="516">
        <v>45996</v>
      </c>
      <c r="E148" s="516">
        <v>46725</v>
      </c>
      <c r="F148" s="517">
        <v>60</v>
      </c>
      <c r="G148" s="517">
        <v>0</v>
      </c>
      <c r="H148" s="515" t="s">
        <v>5351</v>
      </c>
      <c r="I148" s="523">
        <f t="shared" si="5"/>
        <v>0</v>
      </c>
    </row>
    <row r="149" spans="1:9" ht="28.9">
      <c r="A149" s="373" t="s">
        <v>5817</v>
      </c>
      <c r="B149" s="515" t="s">
        <v>5812</v>
      </c>
      <c r="C149" s="515" t="s">
        <v>5813</v>
      </c>
      <c r="D149" s="516">
        <v>45996</v>
      </c>
      <c r="E149" s="516">
        <v>46725</v>
      </c>
      <c r="F149" s="517">
        <v>20</v>
      </c>
      <c r="G149" s="517">
        <v>0</v>
      </c>
      <c r="H149" s="515" t="s">
        <v>5351</v>
      </c>
      <c r="I149" s="523">
        <f t="shared" si="5"/>
        <v>0</v>
      </c>
    </row>
    <row r="150" spans="1:9" ht="28.9">
      <c r="A150" s="373" t="s">
        <v>5653</v>
      </c>
      <c r="B150" s="515" t="s">
        <v>5757</v>
      </c>
      <c r="C150" s="515" t="s">
        <v>5758</v>
      </c>
      <c r="D150" s="516">
        <v>45848</v>
      </c>
      <c r="E150" s="516">
        <v>46577</v>
      </c>
      <c r="F150" s="517">
        <v>10</v>
      </c>
      <c r="G150" s="517">
        <v>1</v>
      </c>
      <c r="H150" s="515" t="s">
        <v>5351</v>
      </c>
      <c r="I150" s="523">
        <f t="shared" si="5"/>
        <v>0.1</v>
      </c>
    </row>
    <row r="151" spans="1:9" ht="28.9">
      <c r="A151" s="373" t="s">
        <v>5732</v>
      </c>
      <c r="B151" s="515" t="s">
        <v>5733</v>
      </c>
      <c r="C151" s="515" t="s">
        <v>5734</v>
      </c>
      <c r="D151" s="516">
        <v>45814</v>
      </c>
      <c r="E151" s="516">
        <v>46543</v>
      </c>
      <c r="F151" s="517">
        <v>6</v>
      </c>
      <c r="G151" s="517">
        <v>1</v>
      </c>
      <c r="H151" s="515" t="s">
        <v>5351</v>
      </c>
      <c r="I151" s="523">
        <f t="shared" si="5"/>
        <v>0.16666666666666666</v>
      </c>
    </row>
    <row r="152" spans="1:9" ht="28.9">
      <c r="A152" s="373" t="s">
        <v>5818</v>
      </c>
      <c r="B152" s="515" t="s">
        <v>5812</v>
      </c>
      <c r="C152" s="515" t="s">
        <v>5813</v>
      </c>
      <c r="D152" s="516">
        <v>45996</v>
      </c>
      <c r="E152" s="516">
        <v>47091</v>
      </c>
      <c r="F152" s="517">
        <v>50</v>
      </c>
      <c r="G152" s="517">
        <v>5</v>
      </c>
      <c r="H152" s="515" t="s">
        <v>5351</v>
      </c>
      <c r="I152" s="523">
        <f t="shared" si="5"/>
        <v>0.1</v>
      </c>
    </row>
    <row r="153" spans="1:9" ht="28.9">
      <c r="A153" s="373" t="s">
        <v>5827</v>
      </c>
      <c r="B153" s="515" t="s">
        <v>5823</v>
      </c>
      <c r="C153" s="515" t="s">
        <v>5824</v>
      </c>
      <c r="D153" s="516">
        <v>46023</v>
      </c>
      <c r="E153" s="516">
        <v>46387</v>
      </c>
      <c r="F153" s="517">
        <v>40375000</v>
      </c>
      <c r="G153" s="517">
        <v>13176093</v>
      </c>
      <c r="H153" s="515" t="s">
        <v>5351</v>
      </c>
      <c r="I153" s="523">
        <f t="shared" si="5"/>
        <v>0.32634286068111457</v>
      </c>
    </row>
    <row r="154" spans="1:9" ht="28.9">
      <c r="A154" s="373" t="s">
        <v>5791</v>
      </c>
      <c r="B154" s="515" t="s">
        <v>5764</v>
      </c>
      <c r="C154" s="515" t="s">
        <v>5765</v>
      </c>
      <c r="D154" s="516">
        <v>45889</v>
      </c>
      <c r="E154" s="516">
        <v>46253</v>
      </c>
      <c r="F154" s="517">
        <v>9919980</v>
      </c>
      <c r="G154" s="517">
        <v>5883852</v>
      </c>
      <c r="H154" s="515" t="s">
        <v>5351</v>
      </c>
      <c r="I154" s="523">
        <f t="shared" si="5"/>
        <v>0.59313143776499544</v>
      </c>
    </row>
    <row r="155" spans="1:9" ht="28.9">
      <c r="A155" s="373" t="s">
        <v>5720</v>
      </c>
      <c r="B155" s="515" t="s">
        <v>5716</v>
      </c>
      <c r="C155" s="515" t="s">
        <v>5717</v>
      </c>
      <c r="D155" s="516">
        <v>45777</v>
      </c>
      <c r="E155" s="516">
        <v>46141</v>
      </c>
      <c r="F155" s="517">
        <v>300</v>
      </c>
      <c r="G155" s="517">
        <v>0</v>
      </c>
      <c r="H155" s="515" t="s">
        <v>5351</v>
      </c>
      <c r="I155" s="523">
        <f t="shared" si="5"/>
        <v>0</v>
      </c>
    </row>
    <row r="156" spans="1:9" ht="28.9">
      <c r="A156" s="373" t="s">
        <v>5792</v>
      </c>
      <c r="B156" s="515" t="s">
        <v>5771</v>
      </c>
      <c r="C156" s="515" t="s">
        <v>5772</v>
      </c>
      <c r="D156" s="516">
        <v>45946</v>
      </c>
      <c r="E156" s="516">
        <v>46310</v>
      </c>
      <c r="F156" s="251">
        <v>12.5</v>
      </c>
      <c r="G156" s="251">
        <v>0</v>
      </c>
      <c r="H156" s="515" t="s">
        <v>5679</v>
      </c>
      <c r="I156" s="523">
        <f t="shared" si="5"/>
        <v>0</v>
      </c>
    </row>
    <row r="157" spans="1:9" ht="28.9">
      <c r="A157" s="524" t="s">
        <v>5857</v>
      </c>
      <c r="B157" s="652" t="s">
        <v>5850</v>
      </c>
      <c r="C157" s="652" t="s">
        <v>5851</v>
      </c>
      <c r="D157" s="265">
        <v>46090</v>
      </c>
      <c r="E157" s="265">
        <v>46454</v>
      </c>
      <c r="F157" s="527">
        <v>13</v>
      </c>
      <c r="G157" s="527">
        <v>1.78</v>
      </c>
      <c r="H157" s="525" t="s">
        <v>5263</v>
      </c>
      <c r="I157" s="528">
        <f t="shared" si="5"/>
        <v>0.13692307692307693</v>
      </c>
    </row>
    <row r="158" spans="1:9">
      <c r="A158" s="654"/>
      <c r="B158" s="655"/>
      <c r="C158" s="655"/>
      <c r="D158" s="656"/>
      <c r="E158" s="656"/>
      <c r="F158" s="657"/>
      <c r="G158" s="657"/>
      <c r="H158" s="654"/>
      <c r="I158" s="658"/>
    </row>
    <row r="159" spans="1:9">
      <c r="A159" s="200"/>
      <c r="B159" s="200"/>
      <c r="C159" s="200"/>
      <c r="D159" s="200"/>
      <c r="E159" s="200"/>
      <c r="F159" s="581"/>
      <c r="G159" s="581"/>
      <c r="H159" s="200"/>
      <c r="I159" s="200"/>
    </row>
    <row r="160" spans="1:9">
      <c r="A160" s="200"/>
      <c r="B160" s="200"/>
      <c r="C160" s="200"/>
      <c r="D160" s="200"/>
      <c r="E160" s="200"/>
      <c r="F160" s="581"/>
      <c r="G160" s="581"/>
      <c r="H160" s="200"/>
      <c r="I160" s="200"/>
    </row>
    <row r="161" spans="1:9">
      <c r="A161" s="200"/>
      <c r="B161" s="200"/>
      <c r="C161" s="200"/>
      <c r="D161" s="200"/>
      <c r="E161" s="200"/>
      <c r="F161" s="581"/>
      <c r="G161" s="581"/>
      <c r="H161" s="200"/>
      <c r="I161" s="200"/>
    </row>
    <row r="162" spans="1:9">
      <c r="A162" s="200"/>
      <c r="B162" s="200"/>
      <c r="C162" s="200"/>
      <c r="D162" s="200"/>
      <c r="E162" s="200"/>
      <c r="F162" s="581"/>
      <c r="G162" s="581"/>
      <c r="H162" s="200"/>
      <c r="I162" s="200"/>
    </row>
  </sheetData>
  <autoFilter ref="A3:I3" xr:uid="{03ED56E7-D3D7-4321-A074-EA1B54D4745C}"/>
  <mergeCells count="10">
    <mergeCell ref="A72:A73"/>
    <mergeCell ref="B72:B73"/>
    <mergeCell ref="D72:D73"/>
    <mergeCell ref="E72:E7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52F4-FB32-479E-8570-C1A930483D59}">
  <dimension ref="A1:I150"/>
  <sheetViews>
    <sheetView topLeftCell="A105" zoomScaleNormal="100" workbookViewId="0">
      <selection activeCell="G123" sqref="G123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5867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809" t="s">
        <v>9</v>
      </c>
      <c r="B4" s="810" t="s">
        <v>5728</v>
      </c>
      <c r="C4" s="520" t="s">
        <v>5741</v>
      </c>
      <c r="D4" s="811">
        <v>45839</v>
      </c>
      <c r="E4" s="811">
        <v>46203</v>
      </c>
      <c r="F4" s="521">
        <v>108000</v>
      </c>
      <c r="G4" s="671">
        <v>13154</v>
      </c>
      <c r="H4" s="520" t="s">
        <v>5263</v>
      </c>
      <c r="I4" s="522">
        <f t="shared" ref="I4:I88" si="0">G4/F4</f>
        <v>0.12179629629629629</v>
      </c>
    </row>
    <row r="5" spans="1:9" ht="28.9">
      <c r="A5" s="688"/>
      <c r="B5" s="689"/>
      <c r="C5" s="515" t="s">
        <v>5742</v>
      </c>
      <c r="D5" s="690"/>
      <c r="E5" s="690"/>
      <c r="F5" s="517">
        <v>12000</v>
      </c>
      <c r="G5" s="672">
        <v>431</v>
      </c>
      <c r="H5" s="515" t="s">
        <v>5263</v>
      </c>
      <c r="I5" s="523">
        <f t="shared" si="0"/>
        <v>3.5916666666666666E-2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672">
        <v>127558</v>
      </c>
      <c r="H6" s="515" t="s">
        <v>5263</v>
      </c>
      <c r="I6" s="523">
        <f>G6/F6</f>
        <v>0.17007733333333333</v>
      </c>
    </row>
    <row r="7" spans="1:9" ht="28.9">
      <c r="A7" s="373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673">
        <v>8704.2250000000004</v>
      </c>
      <c r="H7" s="515" t="s">
        <v>5263</v>
      </c>
      <c r="I7" s="523">
        <f t="shared" si="0"/>
        <v>0.31086517857142859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673">
        <v>1036.0461470400001</v>
      </c>
      <c r="H8" s="515" t="s">
        <v>5263</v>
      </c>
      <c r="I8" s="523">
        <f t="shared" si="0"/>
        <v>0.86337178920000002</v>
      </c>
    </row>
    <row r="9" spans="1:9" ht="28.9">
      <c r="A9" s="260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672">
        <v>75041.873000000007</v>
      </c>
      <c r="H9" s="515" t="s">
        <v>5263</v>
      </c>
      <c r="I9" s="523">
        <f t="shared" si="0"/>
        <v>0.50027915333333339</v>
      </c>
    </row>
    <row r="10" spans="1:9" ht="28.9">
      <c r="A10" s="260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672">
        <v>144883.19399999999</v>
      </c>
      <c r="H10" s="515" t="s">
        <v>5263</v>
      </c>
      <c r="I10" s="523">
        <f t="shared" si="0"/>
        <v>0.54467366165413533</v>
      </c>
    </row>
    <row r="11" spans="1:9" ht="28.9">
      <c r="A11" s="373" t="s">
        <v>5270</v>
      </c>
      <c r="B11" s="250" t="s">
        <v>5850</v>
      </c>
      <c r="C11" s="250" t="s">
        <v>5851</v>
      </c>
      <c r="D11" s="244">
        <v>46090</v>
      </c>
      <c r="E11" s="244">
        <v>46454</v>
      </c>
      <c r="F11" s="517">
        <v>1800</v>
      </c>
      <c r="G11" s="672">
        <v>112</v>
      </c>
      <c r="H11" s="515" t="s">
        <v>5263</v>
      </c>
      <c r="I11" s="523">
        <f t="shared" si="0"/>
        <v>6.222222222222222E-2</v>
      </c>
    </row>
    <row r="12" spans="1:9" ht="57.6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674">
        <v>877</v>
      </c>
      <c r="H12" s="515" t="s">
        <v>5263</v>
      </c>
      <c r="I12" s="523">
        <f t="shared" si="0"/>
        <v>0.44631043256997455</v>
      </c>
    </row>
    <row r="13" spans="1:9" ht="28.9">
      <c r="A13" s="373" t="s">
        <v>5274</v>
      </c>
      <c r="B13" s="250" t="s">
        <v>5850</v>
      </c>
      <c r="C13" s="250" t="s">
        <v>5851</v>
      </c>
      <c r="D13" s="244">
        <v>46090</v>
      </c>
      <c r="E13" s="244">
        <v>46454</v>
      </c>
      <c r="F13" s="517">
        <v>38</v>
      </c>
      <c r="G13" s="672">
        <v>8</v>
      </c>
      <c r="H13" s="515" t="s">
        <v>5263</v>
      </c>
      <c r="I13" s="523">
        <f t="shared" si="0"/>
        <v>0.21052631578947367</v>
      </c>
    </row>
    <row r="14" spans="1:9" ht="28.9">
      <c r="A14" s="373" t="s">
        <v>5275</v>
      </c>
      <c r="B14" s="250" t="s">
        <v>5850</v>
      </c>
      <c r="C14" s="250" t="s">
        <v>5851</v>
      </c>
      <c r="D14" s="244">
        <v>46090</v>
      </c>
      <c r="E14" s="244">
        <v>46454</v>
      </c>
      <c r="F14" s="517">
        <v>260</v>
      </c>
      <c r="G14" s="672">
        <v>0.3</v>
      </c>
      <c r="H14" s="515" t="s">
        <v>5263</v>
      </c>
      <c r="I14" s="523">
        <f t="shared" si="0"/>
        <v>1.1538461538461537E-3</v>
      </c>
    </row>
    <row r="15" spans="1:9" ht="28.9">
      <c r="A15" s="373" t="s">
        <v>5276</v>
      </c>
      <c r="B15" s="250" t="s">
        <v>5850</v>
      </c>
      <c r="C15" s="250" t="s">
        <v>5851</v>
      </c>
      <c r="D15" s="244">
        <v>46090</v>
      </c>
      <c r="E15" s="244">
        <v>46454</v>
      </c>
      <c r="F15" s="517">
        <v>16</v>
      </c>
      <c r="G15" s="672">
        <v>0</v>
      </c>
      <c r="H15" s="515" t="s">
        <v>5263</v>
      </c>
      <c r="I15" s="523">
        <f t="shared" si="0"/>
        <v>0</v>
      </c>
    </row>
    <row r="16" spans="1:9" ht="28.9">
      <c r="A16" s="373" t="s">
        <v>5277</v>
      </c>
      <c r="B16" s="250" t="s">
        <v>5850</v>
      </c>
      <c r="C16" s="250" t="s">
        <v>5851</v>
      </c>
      <c r="D16" s="244">
        <v>46090</v>
      </c>
      <c r="E16" s="244">
        <v>46454</v>
      </c>
      <c r="F16" s="517">
        <v>50</v>
      </c>
      <c r="G16" s="672">
        <v>11</v>
      </c>
      <c r="H16" s="515" t="s">
        <v>5263</v>
      </c>
      <c r="I16" s="523">
        <f t="shared" si="0"/>
        <v>0.22</v>
      </c>
    </row>
    <row r="17" spans="1:9" ht="28.9">
      <c r="A17" s="373" t="s">
        <v>5450</v>
      </c>
      <c r="B17" s="250" t="s">
        <v>5850</v>
      </c>
      <c r="C17" s="250" t="s">
        <v>5851</v>
      </c>
      <c r="D17" s="244">
        <v>46090</v>
      </c>
      <c r="E17" s="244">
        <v>46454</v>
      </c>
      <c r="F17" s="517">
        <v>260</v>
      </c>
      <c r="G17" s="672">
        <v>6</v>
      </c>
      <c r="H17" s="515" t="s">
        <v>5263</v>
      </c>
      <c r="I17" s="523">
        <f t="shared" si="0"/>
        <v>2.3076923076923078E-2</v>
      </c>
    </row>
    <row r="18" spans="1:9" ht="28.9">
      <c r="A18" s="373" t="s">
        <v>5451</v>
      </c>
      <c r="B18" s="250" t="s">
        <v>5850</v>
      </c>
      <c r="C18" s="250" t="s">
        <v>5851</v>
      </c>
      <c r="D18" s="244">
        <v>46090</v>
      </c>
      <c r="E18" s="244">
        <v>46454</v>
      </c>
      <c r="F18" s="517">
        <v>390</v>
      </c>
      <c r="G18" s="672">
        <v>22</v>
      </c>
      <c r="H18" s="515" t="s">
        <v>5263</v>
      </c>
      <c r="I18" s="523">
        <f t="shared" si="0"/>
        <v>5.6410256410256411E-2</v>
      </c>
    </row>
    <row r="19" spans="1:9" ht="28.9">
      <c r="A19" s="373" t="s">
        <v>5452</v>
      </c>
      <c r="B19" s="250" t="s">
        <v>5850</v>
      </c>
      <c r="C19" s="250" t="s">
        <v>5851</v>
      </c>
      <c r="D19" s="244">
        <v>46090</v>
      </c>
      <c r="E19" s="244">
        <v>46454</v>
      </c>
      <c r="F19" s="517">
        <v>955</v>
      </c>
      <c r="G19" s="672">
        <v>30</v>
      </c>
      <c r="H19" s="515" t="s">
        <v>5263</v>
      </c>
      <c r="I19" s="523">
        <f t="shared" si="0"/>
        <v>3.1413612565445025E-2</v>
      </c>
    </row>
    <row r="20" spans="1:9" ht="28.9">
      <c r="A20" s="373" t="s">
        <v>5453</v>
      </c>
      <c r="B20" s="250" t="s">
        <v>5850</v>
      </c>
      <c r="C20" s="250" t="s">
        <v>5851</v>
      </c>
      <c r="D20" s="244">
        <v>46090</v>
      </c>
      <c r="E20" s="244">
        <v>46454</v>
      </c>
      <c r="F20" s="517">
        <v>218</v>
      </c>
      <c r="G20" s="672">
        <v>18</v>
      </c>
      <c r="H20" s="515" t="s">
        <v>5263</v>
      </c>
      <c r="I20" s="523">
        <f t="shared" si="0"/>
        <v>8.2568807339449546E-2</v>
      </c>
    </row>
    <row r="21" spans="1:9" ht="28.9">
      <c r="A21" s="373" t="s">
        <v>5454</v>
      </c>
      <c r="B21" s="250" t="s">
        <v>5850</v>
      </c>
      <c r="C21" s="250" t="s">
        <v>5851</v>
      </c>
      <c r="D21" s="244">
        <v>46090</v>
      </c>
      <c r="E21" s="244">
        <v>46454</v>
      </c>
      <c r="F21" s="517">
        <v>110</v>
      </c>
      <c r="G21" s="672">
        <v>15</v>
      </c>
      <c r="H21" s="515" t="s">
        <v>5263</v>
      </c>
      <c r="I21" s="523">
        <f t="shared" si="0"/>
        <v>0.13636363636363635</v>
      </c>
    </row>
    <row r="22" spans="1:9" ht="28.9">
      <c r="A22" s="373" t="s">
        <v>5455</v>
      </c>
      <c r="B22" s="250" t="s">
        <v>5850</v>
      </c>
      <c r="C22" s="250" t="s">
        <v>5851</v>
      </c>
      <c r="D22" s="244">
        <v>46090</v>
      </c>
      <c r="E22" s="244">
        <v>46454</v>
      </c>
      <c r="F22" s="517">
        <v>240</v>
      </c>
      <c r="G22" s="672">
        <v>14</v>
      </c>
      <c r="H22" s="515" t="s">
        <v>5263</v>
      </c>
      <c r="I22" s="523">
        <f t="shared" si="0"/>
        <v>5.8333333333333334E-2</v>
      </c>
    </row>
    <row r="23" spans="1:9" ht="28.9">
      <c r="A23" s="373" t="s">
        <v>5456</v>
      </c>
      <c r="B23" s="250" t="s">
        <v>5850</v>
      </c>
      <c r="C23" s="250" t="s">
        <v>5851</v>
      </c>
      <c r="D23" s="244">
        <v>46090</v>
      </c>
      <c r="E23" s="244">
        <v>46454</v>
      </c>
      <c r="F23" s="517">
        <v>130</v>
      </c>
      <c r="G23" s="672">
        <v>3</v>
      </c>
      <c r="H23" s="515" t="s">
        <v>5263</v>
      </c>
      <c r="I23" s="523">
        <f t="shared" si="0"/>
        <v>2.3076923076923078E-2</v>
      </c>
    </row>
    <row r="24" spans="1:9" ht="28.9">
      <c r="A24" s="373" t="s">
        <v>5457</v>
      </c>
      <c r="B24" s="250" t="s">
        <v>5850</v>
      </c>
      <c r="C24" s="250" t="s">
        <v>5851</v>
      </c>
      <c r="D24" s="244">
        <v>46090</v>
      </c>
      <c r="E24" s="244">
        <v>46454</v>
      </c>
      <c r="F24" s="517">
        <v>185</v>
      </c>
      <c r="G24" s="672">
        <v>9</v>
      </c>
      <c r="H24" s="515" t="s">
        <v>5263</v>
      </c>
      <c r="I24" s="523">
        <f t="shared" si="0"/>
        <v>4.8648648648648651E-2</v>
      </c>
    </row>
    <row r="25" spans="1:9" ht="28.9">
      <c r="A25" s="373" t="s">
        <v>5458</v>
      </c>
      <c r="B25" s="250" t="s">
        <v>5850</v>
      </c>
      <c r="C25" s="250" t="s">
        <v>5851</v>
      </c>
      <c r="D25" s="244">
        <v>46090</v>
      </c>
      <c r="E25" s="244">
        <v>46454</v>
      </c>
      <c r="F25" s="517">
        <v>70</v>
      </c>
      <c r="G25" s="672">
        <v>14</v>
      </c>
      <c r="H25" s="515" t="s">
        <v>5263</v>
      </c>
      <c r="I25" s="523">
        <f t="shared" si="0"/>
        <v>0.2</v>
      </c>
    </row>
    <row r="26" spans="1:9" ht="28.9">
      <c r="A26" s="373" t="s">
        <v>5459</v>
      </c>
      <c r="B26" s="250" t="s">
        <v>5850</v>
      </c>
      <c r="C26" s="250" t="s">
        <v>5851</v>
      </c>
      <c r="D26" s="244">
        <v>46090</v>
      </c>
      <c r="E26" s="244">
        <v>46454</v>
      </c>
      <c r="F26" s="517">
        <v>202</v>
      </c>
      <c r="G26" s="672">
        <v>6</v>
      </c>
      <c r="H26" s="515" t="s">
        <v>5263</v>
      </c>
      <c r="I26" s="523">
        <f t="shared" si="0"/>
        <v>2.9702970297029702E-2</v>
      </c>
    </row>
    <row r="27" spans="1:9" ht="28.9">
      <c r="A27" s="373" t="s">
        <v>5460</v>
      </c>
      <c r="B27" s="250" t="s">
        <v>5850</v>
      </c>
      <c r="C27" s="250" t="s">
        <v>5851</v>
      </c>
      <c r="D27" s="244">
        <v>46090</v>
      </c>
      <c r="E27" s="244">
        <v>46454</v>
      </c>
      <c r="F27" s="517">
        <v>365</v>
      </c>
      <c r="G27" s="672">
        <v>16</v>
      </c>
      <c r="H27" s="515" t="s">
        <v>5263</v>
      </c>
      <c r="I27" s="523">
        <f t="shared" si="0"/>
        <v>4.3835616438356165E-2</v>
      </c>
    </row>
    <row r="28" spans="1:9" ht="28.9">
      <c r="A28" s="373" t="s">
        <v>5461</v>
      </c>
      <c r="B28" s="250" t="s">
        <v>5823</v>
      </c>
      <c r="C28" s="250" t="s">
        <v>5837</v>
      </c>
      <c r="D28" s="244">
        <v>46056</v>
      </c>
      <c r="E28" s="244">
        <v>46420</v>
      </c>
      <c r="F28" s="517">
        <v>30</v>
      </c>
      <c r="G28" s="672">
        <v>0</v>
      </c>
      <c r="H28" s="515" t="s">
        <v>5263</v>
      </c>
      <c r="I28" s="523">
        <f t="shared" si="0"/>
        <v>0</v>
      </c>
    </row>
    <row r="29" spans="1:9" ht="28.9">
      <c r="A29" s="373" t="s">
        <v>5462</v>
      </c>
      <c r="B29" s="241" t="s">
        <v>5829</v>
      </c>
      <c r="C29" s="250" t="s">
        <v>5830</v>
      </c>
      <c r="D29" s="244">
        <v>46080</v>
      </c>
      <c r="E29" s="244">
        <v>46444</v>
      </c>
      <c r="F29" s="517">
        <v>200</v>
      </c>
      <c r="G29" s="672">
        <v>0</v>
      </c>
      <c r="H29" s="515" t="s">
        <v>5263</v>
      </c>
      <c r="I29" s="523">
        <f t="shared" si="0"/>
        <v>0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672">
        <v>80</v>
      </c>
      <c r="H30" s="515" t="s">
        <v>5263</v>
      </c>
      <c r="I30" s="523">
        <f t="shared" si="0"/>
        <v>1</v>
      </c>
    </row>
    <row r="31" spans="1:9" ht="28.9">
      <c r="A31" s="373" t="s">
        <v>5831</v>
      </c>
      <c r="B31" s="241" t="s">
        <v>5829</v>
      </c>
      <c r="C31" s="241" t="s">
        <v>5830</v>
      </c>
      <c r="D31" s="244">
        <v>46043</v>
      </c>
      <c r="E31" s="244">
        <v>46407</v>
      </c>
      <c r="F31" s="242">
        <v>1750</v>
      </c>
      <c r="G31" s="673">
        <v>222</v>
      </c>
      <c r="H31" s="515" t="s">
        <v>5263</v>
      </c>
      <c r="I31" s="523">
        <f t="shared" si="0"/>
        <v>0.12685714285714286</v>
      </c>
    </row>
    <row r="32" spans="1:9" ht="28.9">
      <c r="A32" s="373" t="s">
        <v>5860</v>
      </c>
      <c r="B32" s="241" t="s">
        <v>5861</v>
      </c>
      <c r="C32" s="241" t="s">
        <v>5862</v>
      </c>
      <c r="D32" s="244">
        <v>46118</v>
      </c>
      <c r="E32" s="244">
        <v>46482</v>
      </c>
      <c r="F32" s="242">
        <v>1464</v>
      </c>
      <c r="G32" s="673">
        <v>0</v>
      </c>
      <c r="H32" s="515" t="s">
        <v>5263</v>
      </c>
      <c r="I32" s="523">
        <f t="shared" si="0"/>
        <v>0</v>
      </c>
    </row>
    <row r="33" spans="1:9" ht="28.9">
      <c r="A33" s="373" t="s">
        <v>5278</v>
      </c>
      <c r="B33" s="250" t="s">
        <v>5850</v>
      </c>
      <c r="C33" s="250" t="s">
        <v>5851</v>
      </c>
      <c r="D33" s="244">
        <v>46090</v>
      </c>
      <c r="E33" s="244">
        <v>46454</v>
      </c>
      <c r="F33" s="517">
        <v>1000</v>
      </c>
      <c r="G33" s="672">
        <v>40</v>
      </c>
      <c r="H33" s="515" t="s">
        <v>5263</v>
      </c>
      <c r="I33" s="523">
        <f t="shared" si="0"/>
        <v>0.04</v>
      </c>
    </row>
    <row r="34" spans="1:9" ht="28.9">
      <c r="A34" s="373" t="s">
        <v>5463</v>
      </c>
      <c r="B34" s="241" t="s">
        <v>5716</v>
      </c>
      <c r="C34" s="241" t="s">
        <v>5717</v>
      </c>
      <c r="D34" s="244">
        <v>45777</v>
      </c>
      <c r="E34" s="244">
        <v>46141</v>
      </c>
      <c r="F34" s="242">
        <v>20000</v>
      </c>
      <c r="G34" s="673">
        <v>11985.39</v>
      </c>
      <c r="H34" s="515" t="s">
        <v>5263</v>
      </c>
      <c r="I34" s="523">
        <f t="shared" si="0"/>
        <v>0.59926950000000001</v>
      </c>
    </row>
    <row r="35" spans="1:9" ht="28.9">
      <c r="A35" s="373" t="s">
        <v>5487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1250</v>
      </c>
      <c r="G35" s="672">
        <v>269.98</v>
      </c>
      <c r="H35" s="515" t="s">
        <v>5263</v>
      </c>
      <c r="I35" s="523">
        <f t="shared" si="0"/>
        <v>0.21598400000000001</v>
      </c>
    </row>
    <row r="36" spans="1:9" ht="28.9">
      <c r="A36" s="373" t="s">
        <v>5490</v>
      </c>
      <c r="B36" s="515" t="s">
        <v>5722</v>
      </c>
      <c r="C36" s="515" t="s">
        <v>5723</v>
      </c>
      <c r="D36" s="516">
        <v>45798</v>
      </c>
      <c r="E36" s="516">
        <v>46162</v>
      </c>
      <c r="F36" s="517">
        <v>1750</v>
      </c>
      <c r="G36" s="672">
        <v>807</v>
      </c>
      <c r="H36" s="515" t="s">
        <v>5263</v>
      </c>
      <c r="I36" s="523">
        <f t="shared" si="0"/>
        <v>0.46114285714285713</v>
      </c>
    </row>
    <row r="37" spans="1:9" ht="28.9">
      <c r="A37" s="373" t="s">
        <v>5614</v>
      </c>
      <c r="B37" s="515" t="s">
        <v>5823</v>
      </c>
      <c r="C37" s="515" t="s">
        <v>5824</v>
      </c>
      <c r="D37" s="516">
        <v>46023</v>
      </c>
      <c r="E37" s="516">
        <v>46387</v>
      </c>
      <c r="F37" s="517">
        <v>400</v>
      </c>
      <c r="G37" s="672">
        <v>80</v>
      </c>
      <c r="H37" s="515" t="s">
        <v>5263</v>
      </c>
      <c r="I37" s="523">
        <f t="shared" si="0"/>
        <v>0.2</v>
      </c>
    </row>
    <row r="38" spans="1:9" ht="28.9">
      <c r="A38" s="373" t="s">
        <v>5637</v>
      </c>
      <c r="B38" s="250" t="s">
        <v>5850</v>
      </c>
      <c r="C38" s="250" t="s">
        <v>5851</v>
      </c>
      <c r="D38" s="244">
        <v>46090</v>
      </c>
      <c r="E38" s="244">
        <v>46454</v>
      </c>
      <c r="F38" s="517">
        <v>2850</v>
      </c>
      <c r="G38" s="672">
        <v>177</v>
      </c>
      <c r="H38" s="515" t="s">
        <v>5263</v>
      </c>
      <c r="I38" s="523">
        <f t="shared" si="0"/>
        <v>6.210526315789474E-2</v>
      </c>
    </row>
    <row r="39" spans="1:9" ht="28.9">
      <c r="A39" s="373" t="s">
        <v>5638</v>
      </c>
      <c r="B39" s="250" t="s">
        <v>5850</v>
      </c>
      <c r="C39" s="250" t="s">
        <v>5851</v>
      </c>
      <c r="D39" s="244">
        <v>46090</v>
      </c>
      <c r="E39" s="244">
        <v>46454</v>
      </c>
      <c r="F39" s="517">
        <v>100</v>
      </c>
      <c r="G39" s="672">
        <v>25</v>
      </c>
      <c r="H39" s="515" t="s">
        <v>5263</v>
      </c>
      <c r="I39" s="523">
        <f t="shared" si="0"/>
        <v>0.25</v>
      </c>
    </row>
    <row r="40" spans="1:9" ht="28.9">
      <c r="A40" s="373" t="s">
        <v>4092</v>
      </c>
      <c r="B40" s="241" t="s">
        <v>5821</v>
      </c>
      <c r="C40" s="515" t="s">
        <v>5822</v>
      </c>
      <c r="D40" s="516">
        <v>46017</v>
      </c>
      <c r="E40" s="516">
        <v>46198</v>
      </c>
      <c r="F40" s="517">
        <v>200000</v>
      </c>
      <c r="G40" s="672">
        <v>190545.658</v>
      </c>
      <c r="H40" s="515" t="s">
        <v>5263</v>
      </c>
      <c r="I40" s="523">
        <f t="shared" si="0"/>
        <v>0.95272829000000003</v>
      </c>
    </row>
    <row r="41" spans="1:9" ht="28.9">
      <c r="A41" s="373" t="s">
        <v>3125</v>
      </c>
      <c r="B41" s="515" t="s">
        <v>5722</v>
      </c>
      <c r="C41" s="515" t="s">
        <v>5723</v>
      </c>
      <c r="D41" s="516">
        <v>45798</v>
      </c>
      <c r="E41" s="516">
        <v>46162</v>
      </c>
      <c r="F41" s="517">
        <v>30000</v>
      </c>
      <c r="G41" s="672">
        <v>17553</v>
      </c>
      <c r="H41" s="515" t="s">
        <v>5263</v>
      </c>
      <c r="I41" s="523">
        <f t="shared" si="0"/>
        <v>0.58509999999999995</v>
      </c>
    </row>
    <row r="42" spans="1:9" ht="28.9">
      <c r="A42" s="373" t="s">
        <v>5763</v>
      </c>
      <c r="B42" s="515" t="s">
        <v>5764</v>
      </c>
      <c r="C42" s="515" t="s">
        <v>5765</v>
      </c>
      <c r="D42" s="516">
        <v>45889</v>
      </c>
      <c r="E42" s="516">
        <v>46253</v>
      </c>
      <c r="F42" s="517">
        <v>9000</v>
      </c>
      <c r="G42" s="672">
        <v>8288.5</v>
      </c>
      <c r="H42" s="515" t="s">
        <v>5263</v>
      </c>
      <c r="I42" s="523">
        <f t="shared" si="0"/>
        <v>0.92094444444444445</v>
      </c>
    </row>
    <row r="43" spans="1:9" ht="28.9">
      <c r="A43" s="373" t="s">
        <v>5282</v>
      </c>
      <c r="B43" s="515" t="s">
        <v>5771</v>
      </c>
      <c r="C43" s="515" t="s">
        <v>5772</v>
      </c>
      <c r="D43" s="516">
        <v>45975</v>
      </c>
      <c r="E43" s="516">
        <v>46339</v>
      </c>
      <c r="F43" s="517">
        <v>24650</v>
      </c>
      <c r="G43" s="672">
        <v>14640</v>
      </c>
      <c r="H43" s="515" t="s">
        <v>5263</v>
      </c>
      <c r="I43" s="523">
        <f t="shared" si="0"/>
        <v>0.59391480730223123</v>
      </c>
    </row>
    <row r="44" spans="1:9" ht="28.9">
      <c r="A44" s="373" t="s">
        <v>5283</v>
      </c>
      <c r="B44" s="515" t="s">
        <v>5766</v>
      </c>
      <c r="C44" s="515" t="s">
        <v>5767</v>
      </c>
      <c r="D44" s="516">
        <v>45915</v>
      </c>
      <c r="E44" s="516">
        <v>46279</v>
      </c>
      <c r="F44" s="517">
        <v>800000</v>
      </c>
      <c r="G44" s="672">
        <v>472863.73</v>
      </c>
      <c r="H44" s="515" t="s">
        <v>5263</v>
      </c>
      <c r="I44" s="523">
        <f t="shared" si="0"/>
        <v>0.59107966249999999</v>
      </c>
    </row>
    <row r="45" spans="1:9" ht="28.9">
      <c r="A45" s="373" t="s">
        <v>5600</v>
      </c>
      <c r="B45" s="515" t="s">
        <v>5768</v>
      </c>
      <c r="C45" s="515" t="s">
        <v>5769</v>
      </c>
      <c r="D45" s="516">
        <v>45901</v>
      </c>
      <c r="E45" s="516">
        <v>46265</v>
      </c>
      <c r="F45" s="517">
        <v>25000</v>
      </c>
      <c r="G45" s="672">
        <v>9676.7999999999993</v>
      </c>
      <c r="H45" s="515" t="s">
        <v>5263</v>
      </c>
      <c r="I45" s="523">
        <f t="shared" si="0"/>
        <v>0.38707199999999997</v>
      </c>
    </row>
    <row r="46" spans="1:9" ht="28.9">
      <c r="A46" s="373" t="s">
        <v>5825</v>
      </c>
      <c r="B46" s="515" t="s">
        <v>5823</v>
      </c>
      <c r="C46" s="515" t="s">
        <v>5824</v>
      </c>
      <c r="D46" s="516">
        <v>46023</v>
      </c>
      <c r="E46" s="516">
        <v>46387</v>
      </c>
      <c r="F46" s="517">
        <v>1650000</v>
      </c>
      <c r="G46" s="672">
        <v>558272.14225099992</v>
      </c>
      <c r="H46" s="515" t="s">
        <v>5263</v>
      </c>
      <c r="I46" s="523">
        <f t="shared" si="0"/>
        <v>0.33834675287939392</v>
      </c>
    </row>
    <row r="47" spans="1:9" ht="28.9">
      <c r="A47" s="373" t="s">
        <v>5284</v>
      </c>
      <c r="B47" s="515" t="s">
        <v>5736</v>
      </c>
      <c r="C47" s="515" t="s">
        <v>5737</v>
      </c>
      <c r="D47" s="516">
        <v>45831</v>
      </c>
      <c r="E47" s="516">
        <v>46195</v>
      </c>
      <c r="F47" s="517">
        <v>35000</v>
      </c>
      <c r="G47" s="672">
        <v>26253.1</v>
      </c>
      <c r="H47" s="515" t="s">
        <v>5263</v>
      </c>
      <c r="I47" s="523">
        <f t="shared" si="0"/>
        <v>0.75008857142857144</v>
      </c>
    </row>
    <row r="48" spans="1:9" ht="28.9">
      <c r="A48" s="373" t="s">
        <v>57</v>
      </c>
      <c r="B48" s="515" t="s">
        <v>5764</v>
      </c>
      <c r="C48" s="515" t="s">
        <v>5765</v>
      </c>
      <c r="D48" s="516">
        <v>45884</v>
      </c>
      <c r="E48" s="516">
        <v>46248</v>
      </c>
      <c r="F48" s="517">
        <v>300000</v>
      </c>
      <c r="G48" s="672">
        <v>203908.32399999999</v>
      </c>
      <c r="H48" s="515" t="s">
        <v>5263</v>
      </c>
      <c r="I48" s="523">
        <f t="shared" si="0"/>
        <v>0.67969441333333336</v>
      </c>
    </row>
    <row r="49" spans="1:9" ht="28.9">
      <c r="A49" s="373" t="s">
        <v>1569</v>
      </c>
      <c r="B49" s="241" t="s">
        <v>5861</v>
      </c>
      <c r="C49" s="241" t="s">
        <v>5862</v>
      </c>
      <c r="D49" s="244">
        <v>46118</v>
      </c>
      <c r="E49" s="244">
        <v>46482</v>
      </c>
      <c r="F49" s="242">
        <v>450000</v>
      </c>
      <c r="G49" s="673">
        <v>67013.070999999996</v>
      </c>
      <c r="H49" s="515" t="s">
        <v>5263</v>
      </c>
      <c r="I49" s="523">
        <f t="shared" si="0"/>
        <v>0.14891793555555555</v>
      </c>
    </row>
    <row r="50" spans="1:9" ht="28.9">
      <c r="A50" s="373" t="s">
        <v>5770</v>
      </c>
      <c r="B50" s="515" t="s">
        <v>5771</v>
      </c>
      <c r="C50" s="515" t="s">
        <v>5772</v>
      </c>
      <c r="D50" s="516">
        <v>45946</v>
      </c>
      <c r="E50" s="516">
        <v>46310</v>
      </c>
      <c r="F50" s="517">
        <v>10000</v>
      </c>
      <c r="G50" s="672">
        <v>3074.3</v>
      </c>
      <c r="H50" s="515" t="s">
        <v>5263</v>
      </c>
      <c r="I50" s="523">
        <f t="shared" si="0"/>
        <v>0.30743000000000004</v>
      </c>
    </row>
    <row r="51" spans="1:9" ht="28.9">
      <c r="A51" s="373" t="s">
        <v>5832</v>
      </c>
      <c r="B51" s="241" t="s">
        <v>5829</v>
      </c>
      <c r="C51" s="241" t="s">
        <v>5830</v>
      </c>
      <c r="D51" s="244">
        <v>46043</v>
      </c>
      <c r="E51" s="244">
        <v>46407</v>
      </c>
      <c r="F51" s="242">
        <v>150000</v>
      </c>
      <c r="G51" s="673">
        <v>50906</v>
      </c>
      <c r="H51" s="515" t="s">
        <v>5263</v>
      </c>
      <c r="I51" s="523">
        <f t="shared" si="0"/>
        <v>0.33937333333333336</v>
      </c>
    </row>
    <row r="52" spans="1:9" ht="28.9">
      <c r="A52" s="373" t="s">
        <v>5421</v>
      </c>
      <c r="B52" s="515" t="s">
        <v>5823</v>
      </c>
      <c r="C52" s="515" t="s">
        <v>5824</v>
      </c>
      <c r="D52" s="516">
        <v>46023</v>
      </c>
      <c r="E52" s="516">
        <v>46387</v>
      </c>
      <c r="F52" s="517">
        <v>600</v>
      </c>
      <c r="G52" s="672">
        <v>188</v>
      </c>
      <c r="H52" s="515" t="s">
        <v>5263</v>
      </c>
      <c r="I52" s="523">
        <f t="shared" si="0"/>
        <v>0.31333333333333335</v>
      </c>
    </row>
    <row r="53" spans="1:9" ht="28.9">
      <c r="A53" s="373" t="s">
        <v>5676</v>
      </c>
      <c r="B53" s="241" t="s">
        <v>5829</v>
      </c>
      <c r="C53" s="241" t="s">
        <v>5830</v>
      </c>
      <c r="D53" s="244">
        <v>46043</v>
      </c>
      <c r="E53" s="244">
        <v>46407</v>
      </c>
      <c r="F53" s="242">
        <v>8400</v>
      </c>
      <c r="G53" s="673">
        <v>4896.6716390000001</v>
      </c>
      <c r="H53" s="515" t="s">
        <v>5263</v>
      </c>
      <c r="I53" s="523">
        <f t="shared" si="0"/>
        <v>0.58293709988095244</v>
      </c>
    </row>
    <row r="54" spans="1:9" ht="28.9">
      <c r="A54" s="373" t="s">
        <v>5491</v>
      </c>
      <c r="B54" s="241" t="s">
        <v>5863</v>
      </c>
      <c r="C54" s="241" t="s">
        <v>5864</v>
      </c>
      <c r="D54" s="244">
        <v>46116</v>
      </c>
      <c r="E54" s="244">
        <v>46237</v>
      </c>
      <c r="F54" s="242">
        <v>10000</v>
      </c>
      <c r="G54" s="673">
        <v>600</v>
      </c>
      <c r="H54" s="515" t="s">
        <v>5263</v>
      </c>
      <c r="I54" s="523">
        <f t="shared" si="0"/>
        <v>0.06</v>
      </c>
    </row>
    <row r="55" spans="1:9" ht="28.9">
      <c r="A55" s="260" t="s">
        <v>5668</v>
      </c>
      <c r="B55" s="241" t="s">
        <v>5829</v>
      </c>
      <c r="C55" s="250" t="s">
        <v>5830</v>
      </c>
      <c r="D55" s="244">
        <v>46056</v>
      </c>
      <c r="E55" s="244">
        <v>46235</v>
      </c>
      <c r="F55" s="517">
        <v>11500</v>
      </c>
      <c r="G55" s="672">
        <v>3449.6</v>
      </c>
      <c r="H55" s="515" t="s">
        <v>5263</v>
      </c>
      <c r="I55" s="523">
        <f t="shared" si="0"/>
        <v>0.29996521739130433</v>
      </c>
    </row>
    <row r="56" spans="1:9" ht="28.9">
      <c r="A56" s="373" t="s">
        <v>5775</v>
      </c>
      <c r="B56" s="515" t="s">
        <v>5766</v>
      </c>
      <c r="C56" s="515" t="s">
        <v>5767</v>
      </c>
      <c r="D56" s="516">
        <v>45915</v>
      </c>
      <c r="E56" s="516">
        <v>46279</v>
      </c>
      <c r="F56" s="517">
        <v>20</v>
      </c>
      <c r="G56" s="672">
        <v>0.58499999999999996</v>
      </c>
      <c r="H56" s="515" t="s">
        <v>5263</v>
      </c>
      <c r="I56" s="523">
        <f t="shared" si="0"/>
        <v>2.9249999999999998E-2</v>
      </c>
    </row>
    <row r="57" spans="1:9" ht="28.9">
      <c r="A57" s="373" t="s">
        <v>5776</v>
      </c>
      <c r="B57" s="515" t="s">
        <v>5771</v>
      </c>
      <c r="C57" s="515" t="s">
        <v>5772</v>
      </c>
      <c r="D57" s="516">
        <v>45946</v>
      </c>
      <c r="E57" s="516">
        <v>46310</v>
      </c>
      <c r="F57" s="517">
        <v>3948</v>
      </c>
      <c r="G57" s="672">
        <v>0</v>
      </c>
      <c r="H57" s="515" t="s">
        <v>5351</v>
      </c>
      <c r="I57" s="523">
        <f t="shared" si="0"/>
        <v>0</v>
      </c>
    </row>
    <row r="58" spans="1:9" ht="28.9">
      <c r="A58" s="373" t="s">
        <v>5777</v>
      </c>
      <c r="B58" s="515" t="s">
        <v>5766</v>
      </c>
      <c r="C58" s="515" t="s">
        <v>5767</v>
      </c>
      <c r="D58" s="516">
        <v>46044</v>
      </c>
      <c r="E58" s="516">
        <v>46227</v>
      </c>
      <c r="F58" s="517">
        <v>48</v>
      </c>
      <c r="G58" s="672">
        <v>6</v>
      </c>
      <c r="H58" s="515" t="s">
        <v>5351</v>
      </c>
      <c r="I58" s="523">
        <f t="shared" si="0"/>
        <v>0.125</v>
      </c>
    </row>
    <row r="59" spans="1:9" ht="28.9">
      <c r="A59" s="373" t="s">
        <v>5493</v>
      </c>
      <c r="B59" s="515" t="s">
        <v>5766</v>
      </c>
      <c r="C59" s="515" t="s">
        <v>5767</v>
      </c>
      <c r="D59" s="516">
        <v>45915</v>
      </c>
      <c r="E59" s="516">
        <v>46279</v>
      </c>
      <c r="F59" s="517">
        <v>6000</v>
      </c>
      <c r="G59" s="672">
        <v>2369</v>
      </c>
      <c r="H59" s="515" t="s">
        <v>5263</v>
      </c>
      <c r="I59" s="523">
        <f t="shared" si="0"/>
        <v>0.39483333333333331</v>
      </c>
    </row>
    <row r="60" spans="1:9" ht="28.9">
      <c r="A60" s="373" t="s">
        <v>5291</v>
      </c>
      <c r="B60" s="515" t="s">
        <v>5812</v>
      </c>
      <c r="C60" s="515" t="s">
        <v>5813</v>
      </c>
      <c r="D60" s="516">
        <v>45996</v>
      </c>
      <c r="E60" s="516">
        <v>46177</v>
      </c>
      <c r="F60" s="517">
        <v>4836</v>
      </c>
      <c r="G60" s="672">
        <v>2380</v>
      </c>
      <c r="H60" s="515" t="s">
        <v>5263</v>
      </c>
      <c r="I60" s="523">
        <f t="shared" si="0"/>
        <v>0.4921422663358147</v>
      </c>
    </row>
    <row r="61" spans="1:9" ht="28.9">
      <c r="A61" s="373" t="s">
        <v>5778</v>
      </c>
      <c r="B61" s="515" t="s">
        <v>5771</v>
      </c>
      <c r="C61" s="515" t="s">
        <v>5772</v>
      </c>
      <c r="D61" s="516">
        <v>45946</v>
      </c>
      <c r="E61" s="516">
        <v>46310</v>
      </c>
      <c r="F61" s="517">
        <v>1500</v>
      </c>
      <c r="G61" s="672">
        <v>60</v>
      </c>
      <c r="H61" s="515" t="s">
        <v>5263</v>
      </c>
      <c r="I61" s="523">
        <f t="shared" si="0"/>
        <v>0.04</v>
      </c>
    </row>
    <row r="62" spans="1:9" ht="28.9">
      <c r="A62" s="373" t="s">
        <v>5292</v>
      </c>
      <c r="B62" s="241" t="s">
        <v>5861</v>
      </c>
      <c r="C62" s="241" t="s">
        <v>5862</v>
      </c>
      <c r="D62" s="244">
        <v>46118</v>
      </c>
      <c r="E62" s="244">
        <v>46482</v>
      </c>
      <c r="F62" s="242">
        <v>880</v>
      </c>
      <c r="G62" s="673">
        <v>38.47</v>
      </c>
      <c r="H62" s="515" t="s">
        <v>5263</v>
      </c>
      <c r="I62" s="523">
        <f t="shared" si="0"/>
        <v>4.371590909090909E-2</v>
      </c>
    </row>
    <row r="63" spans="1:9" ht="28.9">
      <c r="A63" s="373" t="s">
        <v>5293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250</v>
      </c>
      <c r="G63" s="672">
        <v>86.6</v>
      </c>
      <c r="H63" s="515" t="s">
        <v>5263</v>
      </c>
      <c r="I63" s="523">
        <f t="shared" si="0"/>
        <v>0.34639999999999999</v>
      </c>
    </row>
    <row r="64" spans="1:9" ht="28.9">
      <c r="A64" s="373" t="s">
        <v>5294</v>
      </c>
      <c r="B64" s="241" t="s">
        <v>5861</v>
      </c>
      <c r="C64" s="241" t="s">
        <v>5862</v>
      </c>
      <c r="D64" s="244">
        <v>46118</v>
      </c>
      <c r="E64" s="244">
        <v>46482</v>
      </c>
      <c r="F64" s="242">
        <v>1540</v>
      </c>
      <c r="G64" s="673">
        <v>86.45</v>
      </c>
      <c r="H64" s="515" t="s">
        <v>5263</v>
      </c>
      <c r="I64" s="523">
        <f t="shared" si="0"/>
        <v>5.6136363636363637E-2</v>
      </c>
    </row>
    <row r="65" spans="1:9" ht="28.9">
      <c r="A65" s="373" t="s">
        <v>5295</v>
      </c>
      <c r="B65" s="515" t="s">
        <v>5736</v>
      </c>
      <c r="C65" s="515" t="s">
        <v>5737</v>
      </c>
      <c r="D65" s="516">
        <v>45831</v>
      </c>
      <c r="E65" s="516">
        <v>46195</v>
      </c>
      <c r="F65" s="517">
        <v>370</v>
      </c>
      <c r="G65" s="672">
        <v>129.83000000000001</v>
      </c>
      <c r="H65" s="515" t="s">
        <v>5263</v>
      </c>
      <c r="I65" s="523">
        <f t="shared" si="0"/>
        <v>0.3508918918918919</v>
      </c>
    </row>
    <row r="66" spans="1:9" ht="28.9">
      <c r="A66" s="373" t="s">
        <v>5779</v>
      </c>
      <c r="B66" s="515" t="s">
        <v>5771</v>
      </c>
      <c r="C66" s="515" t="s">
        <v>5772</v>
      </c>
      <c r="D66" s="516">
        <v>45946</v>
      </c>
      <c r="E66" s="516">
        <v>46310</v>
      </c>
      <c r="F66" s="517">
        <v>12000</v>
      </c>
      <c r="G66" s="672">
        <v>1950</v>
      </c>
      <c r="H66" s="515" t="s">
        <v>5679</v>
      </c>
      <c r="I66" s="523">
        <f t="shared" si="0"/>
        <v>0.16250000000000001</v>
      </c>
    </row>
    <row r="67" spans="1:9" ht="28.9">
      <c r="A67" s="373" t="s">
        <v>5296</v>
      </c>
      <c r="B67" s="241" t="s">
        <v>5861</v>
      </c>
      <c r="C67" s="241" t="s">
        <v>5862</v>
      </c>
      <c r="D67" s="244">
        <v>46118</v>
      </c>
      <c r="E67" s="244">
        <v>46482</v>
      </c>
      <c r="F67" s="242">
        <v>1860</v>
      </c>
      <c r="G67" s="673">
        <v>180</v>
      </c>
      <c r="H67" s="515" t="s">
        <v>5263</v>
      </c>
      <c r="I67" s="523">
        <f t="shared" si="0"/>
        <v>9.6774193548387094E-2</v>
      </c>
    </row>
    <row r="68" spans="1:9" ht="28.9">
      <c r="A68" s="688" t="s">
        <v>1288</v>
      </c>
      <c r="B68" s="689" t="s">
        <v>5823</v>
      </c>
      <c r="C68" s="515" t="s">
        <v>5838</v>
      </c>
      <c r="D68" s="690">
        <v>46056</v>
      </c>
      <c r="E68" s="690">
        <v>46420</v>
      </c>
      <c r="F68" s="248">
        <v>1980</v>
      </c>
      <c r="G68" s="674">
        <v>383</v>
      </c>
      <c r="H68" s="515" t="s">
        <v>5263</v>
      </c>
      <c r="I68" s="523">
        <f t="shared" si="0"/>
        <v>0.19343434343434343</v>
      </c>
    </row>
    <row r="69" spans="1:9" ht="28.9">
      <c r="A69" s="688"/>
      <c r="B69" s="689"/>
      <c r="C69" s="515" t="s">
        <v>5839</v>
      </c>
      <c r="D69" s="689"/>
      <c r="E69" s="689"/>
      <c r="F69" s="248">
        <v>220</v>
      </c>
      <c r="G69" s="674">
        <v>59</v>
      </c>
      <c r="H69" s="515" t="s">
        <v>5263</v>
      </c>
      <c r="I69" s="523">
        <f t="shared" si="0"/>
        <v>0.26818181818181819</v>
      </c>
    </row>
    <row r="70" spans="1:9" ht="28.9">
      <c r="A70" s="373" t="s">
        <v>5852</v>
      </c>
      <c r="B70" s="250" t="s">
        <v>5850</v>
      </c>
      <c r="C70" s="250" t="s">
        <v>5851</v>
      </c>
      <c r="D70" s="244">
        <v>46090</v>
      </c>
      <c r="E70" s="244">
        <v>46454</v>
      </c>
      <c r="F70" s="517">
        <v>1800</v>
      </c>
      <c r="G70" s="672">
        <v>128</v>
      </c>
      <c r="H70" s="515" t="s">
        <v>5263</v>
      </c>
      <c r="I70" s="523">
        <f t="shared" si="0"/>
        <v>7.1111111111111111E-2</v>
      </c>
    </row>
    <row r="71" spans="1:9" ht="28.9">
      <c r="A71" s="373" t="s">
        <v>5853</v>
      </c>
      <c r="B71" s="250" t="s">
        <v>5850</v>
      </c>
      <c r="C71" s="250" t="s">
        <v>5851</v>
      </c>
      <c r="D71" s="244">
        <v>46090</v>
      </c>
      <c r="E71" s="244">
        <v>46454</v>
      </c>
      <c r="F71" s="517">
        <v>250</v>
      </c>
      <c r="G71" s="672">
        <v>15</v>
      </c>
      <c r="H71" s="515" t="s">
        <v>5263</v>
      </c>
      <c r="I71" s="523">
        <f t="shared" si="0"/>
        <v>0.06</v>
      </c>
    </row>
    <row r="72" spans="1:9" ht="28.9">
      <c r="A72" s="373" t="s">
        <v>5854</v>
      </c>
      <c r="B72" s="250" t="s">
        <v>5850</v>
      </c>
      <c r="C72" s="250" t="s">
        <v>5851</v>
      </c>
      <c r="D72" s="244">
        <v>46090</v>
      </c>
      <c r="E72" s="244">
        <v>46454</v>
      </c>
      <c r="F72" s="517">
        <v>15500</v>
      </c>
      <c r="G72" s="672">
        <v>2072</v>
      </c>
      <c r="H72" s="515" t="s">
        <v>5263</v>
      </c>
      <c r="I72" s="523">
        <f t="shared" si="0"/>
        <v>0.13367741935483871</v>
      </c>
    </row>
    <row r="73" spans="1:9" ht="28.9">
      <c r="A73" s="373" t="s">
        <v>5855</v>
      </c>
      <c r="B73" s="250" t="s">
        <v>5850</v>
      </c>
      <c r="C73" s="250" t="s">
        <v>5851</v>
      </c>
      <c r="D73" s="244">
        <v>46090</v>
      </c>
      <c r="E73" s="244">
        <v>46454</v>
      </c>
      <c r="F73" s="517">
        <v>1200</v>
      </c>
      <c r="G73" s="672">
        <v>48</v>
      </c>
      <c r="H73" s="515" t="s">
        <v>5263</v>
      </c>
      <c r="I73" s="523">
        <f t="shared" si="0"/>
        <v>0.04</v>
      </c>
    </row>
    <row r="74" spans="1:9" ht="28.9">
      <c r="A74" s="373" t="s">
        <v>5833</v>
      </c>
      <c r="B74" s="241" t="s">
        <v>5829</v>
      </c>
      <c r="C74" s="241" t="s">
        <v>5830</v>
      </c>
      <c r="D74" s="244">
        <v>46043</v>
      </c>
      <c r="E74" s="244">
        <v>46407</v>
      </c>
      <c r="F74" s="242">
        <v>192</v>
      </c>
      <c r="G74" s="673">
        <v>0</v>
      </c>
      <c r="H74" s="515" t="s">
        <v>5263</v>
      </c>
      <c r="I74" s="523">
        <f t="shared" si="0"/>
        <v>0</v>
      </c>
    </row>
    <row r="75" spans="1:9" ht="28.9">
      <c r="A75" s="373" t="s">
        <v>5304</v>
      </c>
      <c r="B75" s="241" t="s">
        <v>5861</v>
      </c>
      <c r="C75" s="241" t="s">
        <v>5862</v>
      </c>
      <c r="D75" s="244">
        <v>46118</v>
      </c>
      <c r="E75" s="244">
        <v>46482</v>
      </c>
      <c r="F75" s="242">
        <v>170</v>
      </c>
      <c r="G75" s="673">
        <v>60</v>
      </c>
      <c r="H75" s="515" t="s">
        <v>5263</v>
      </c>
      <c r="I75" s="523">
        <f t="shared" si="0"/>
        <v>0.35294117647058826</v>
      </c>
    </row>
    <row r="76" spans="1:9" ht="28.9">
      <c r="A76" s="373" t="s">
        <v>5840</v>
      </c>
      <c r="B76" s="241" t="s">
        <v>5841</v>
      </c>
      <c r="C76" s="250" t="s">
        <v>5842</v>
      </c>
      <c r="D76" s="244">
        <v>46056</v>
      </c>
      <c r="E76" s="244">
        <v>46311</v>
      </c>
      <c r="F76" s="242">
        <v>1500</v>
      </c>
      <c r="G76" s="673">
        <v>62.8</v>
      </c>
      <c r="H76" s="515" t="s">
        <v>5263</v>
      </c>
      <c r="I76" s="523">
        <f t="shared" si="0"/>
        <v>4.1866666666666663E-2</v>
      </c>
    </row>
    <row r="77" spans="1:9" ht="28.9">
      <c r="A77" s="373" t="s">
        <v>5780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</v>
      </c>
      <c r="G77" s="672">
        <v>1362.7280000000001</v>
      </c>
      <c r="H77" s="515" t="s">
        <v>5263</v>
      </c>
      <c r="I77" s="523">
        <f t="shared" si="0"/>
        <v>0.5450912</v>
      </c>
    </row>
    <row r="78" spans="1:9" ht="28.9">
      <c r="A78" s="373" t="s">
        <v>5865</v>
      </c>
      <c r="B78" s="241" t="s">
        <v>5861</v>
      </c>
      <c r="C78" s="241" t="s">
        <v>5862</v>
      </c>
      <c r="D78" s="244">
        <v>46118</v>
      </c>
      <c r="E78" s="244">
        <v>46482</v>
      </c>
      <c r="F78" s="242">
        <v>500</v>
      </c>
      <c r="G78" s="673">
        <v>0</v>
      </c>
      <c r="H78" s="515" t="s">
        <v>5263</v>
      </c>
      <c r="I78" s="523">
        <f t="shared" si="0"/>
        <v>0</v>
      </c>
    </row>
    <row r="79" spans="1:9" ht="43.15">
      <c r="A79" s="260" t="s">
        <v>5843</v>
      </c>
      <c r="B79" s="241" t="s">
        <v>5844</v>
      </c>
      <c r="C79" s="250" t="s">
        <v>5842</v>
      </c>
      <c r="D79" s="244">
        <v>46054</v>
      </c>
      <c r="E79" s="244">
        <v>46352</v>
      </c>
      <c r="F79" s="517">
        <v>2500</v>
      </c>
      <c r="G79" s="672">
        <v>1547.83</v>
      </c>
      <c r="H79" s="515" t="s">
        <v>5263</v>
      </c>
      <c r="I79" s="523">
        <f t="shared" si="0"/>
        <v>0.61913200000000002</v>
      </c>
    </row>
    <row r="80" spans="1:9" ht="28.9">
      <c r="A80" s="373" t="s">
        <v>5641</v>
      </c>
      <c r="B80" s="515" t="s">
        <v>5771</v>
      </c>
      <c r="C80" s="515" t="s">
        <v>5772</v>
      </c>
      <c r="D80" s="516">
        <v>45988</v>
      </c>
      <c r="E80" s="516">
        <v>46352</v>
      </c>
      <c r="F80" s="517">
        <v>700</v>
      </c>
      <c r="G80" s="672">
        <v>276.8</v>
      </c>
      <c r="H80" s="515" t="s">
        <v>5263</v>
      </c>
      <c r="I80" s="523">
        <f t="shared" si="0"/>
        <v>0.39542857142857146</v>
      </c>
    </row>
    <row r="81" spans="1:9" ht="28.9">
      <c r="A81" s="373" t="s">
        <v>5309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25000</v>
      </c>
      <c r="G81" s="672">
        <v>17902.263180000002</v>
      </c>
      <c r="H81" s="515" t="s">
        <v>5263</v>
      </c>
      <c r="I81" s="523">
        <f t="shared" si="0"/>
        <v>0.7160905272000001</v>
      </c>
    </row>
    <row r="82" spans="1:9" ht="28.9">
      <c r="A82" s="260" t="s">
        <v>5310</v>
      </c>
      <c r="B82" s="241" t="s">
        <v>5764</v>
      </c>
      <c r="C82" s="241" t="s">
        <v>5765</v>
      </c>
      <c r="D82" s="244">
        <v>45916</v>
      </c>
      <c r="E82" s="244">
        <v>46280</v>
      </c>
      <c r="F82" s="242">
        <v>10000</v>
      </c>
      <c r="G82" s="672">
        <v>6025</v>
      </c>
      <c r="H82" s="515" t="s">
        <v>5263</v>
      </c>
      <c r="I82" s="523">
        <f t="shared" si="0"/>
        <v>0.60250000000000004</v>
      </c>
    </row>
    <row r="83" spans="1:9" ht="28.9">
      <c r="A83" s="373" t="s">
        <v>5311</v>
      </c>
      <c r="B83" s="241" t="s">
        <v>5716</v>
      </c>
      <c r="C83" s="241" t="s">
        <v>5717</v>
      </c>
      <c r="D83" s="244">
        <v>45777</v>
      </c>
      <c r="E83" s="244">
        <v>46141</v>
      </c>
      <c r="F83" s="242">
        <v>120</v>
      </c>
      <c r="G83" s="673">
        <v>102</v>
      </c>
      <c r="H83" s="515" t="s">
        <v>5263</v>
      </c>
      <c r="I83" s="523">
        <f t="shared" si="0"/>
        <v>0.85</v>
      </c>
    </row>
    <row r="84" spans="1:9" ht="28.9">
      <c r="A84" s="373" t="s">
        <v>5314</v>
      </c>
      <c r="B84" s="515" t="s">
        <v>5764</v>
      </c>
      <c r="C84" s="515" t="s">
        <v>5765</v>
      </c>
      <c r="D84" s="516">
        <v>45889</v>
      </c>
      <c r="E84" s="516">
        <v>46253</v>
      </c>
      <c r="F84" s="517">
        <v>1300</v>
      </c>
      <c r="G84" s="672">
        <v>1294.04</v>
      </c>
      <c r="H84" s="515" t="s">
        <v>5263</v>
      </c>
      <c r="I84" s="523">
        <f t="shared" si="0"/>
        <v>0.99541538461538459</v>
      </c>
    </row>
    <row r="85" spans="1:9" ht="28.9">
      <c r="A85" s="373" t="s">
        <v>5316</v>
      </c>
      <c r="B85" s="515" t="s">
        <v>5771</v>
      </c>
      <c r="C85" s="515" t="s">
        <v>5772</v>
      </c>
      <c r="D85" s="516">
        <v>45946</v>
      </c>
      <c r="E85" s="516">
        <v>46310</v>
      </c>
      <c r="F85" s="517">
        <v>15000</v>
      </c>
      <c r="G85" s="672">
        <v>5259.66</v>
      </c>
      <c r="H85" s="515" t="s">
        <v>5263</v>
      </c>
      <c r="I85" s="523">
        <f t="shared" si="0"/>
        <v>0.35064400000000001</v>
      </c>
    </row>
    <row r="86" spans="1:9" ht="28.9">
      <c r="A86" s="373" t="s">
        <v>5645</v>
      </c>
      <c r="B86" s="241" t="s">
        <v>5861</v>
      </c>
      <c r="C86" s="241" t="s">
        <v>5862</v>
      </c>
      <c r="D86" s="244">
        <v>46118</v>
      </c>
      <c r="E86" s="244">
        <v>46482</v>
      </c>
      <c r="F86" s="242">
        <v>7000</v>
      </c>
      <c r="G86" s="673">
        <v>443.97514999999999</v>
      </c>
      <c r="H86" s="515" t="s">
        <v>5263</v>
      </c>
      <c r="I86" s="523">
        <f t="shared" si="0"/>
        <v>6.3425021428571426E-2</v>
      </c>
    </row>
    <row r="87" spans="1:9" ht="28.9">
      <c r="A87" s="373" t="s">
        <v>5642</v>
      </c>
      <c r="B87" s="241" t="s">
        <v>5829</v>
      </c>
      <c r="C87" s="241" t="s">
        <v>5830</v>
      </c>
      <c r="D87" s="244">
        <v>46043</v>
      </c>
      <c r="E87" s="244">
        <v>46407</v>
      </c>
      <c r="F87" s="242">
        <v>1300</v>
      </c>
      <c r="G87" s="673">
        <v>125.94821</v>
      </c>
      <c r="H87" s="515" t="s">
        <v>5679</v>
      </c>
      <c r="I87" s="523">
        <f t="shared" si="0"/>
        <v>9.6883238461538471E-2</v>
      </c>
    </row>
    <row r="88" spans="1:9" ht="28.9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675">
        <v>1.0827599999999999</v>
      </c>
      <c r="H88" s="515" t="s">
        <v>5263</v>
      </c>
      <c r="I88" s="523">
        <f t="shared" si="0"/>
        <v>9.4597239210204437E-3</v>
      </c>
    </row>
    <row r="89" spans="1:9" ht="28.9">
      <c r="A89" s="373" t="s">
        <v>5325</v>
      </c>
      <c r="B89" s="515" t="s">
        <v>5812</v>
      </c>
      <c r="C89" s="515" t="s">
        <v>5813</v>
      </c>
      <c r="D89" s="516">
        <v>45996</v>
      </c>
      <c r="E89" s="516">
        <v>46725</v>
      </c>
      <c r="F89" s="517">
        <v>12000</v>
      </c>
      <c r="G89" s="672">
        <v>5651</v>
      </c>
      <c r="H89" s="515" t="s">
        <v>5263</v>
      </c>
      <c r="I89" s="523">
        <f>G89/F89</f>
        <v>0.47091666666666665</v>
      </c>
    </row>
    <row r="90" spans="1:9" ht="28.9">
      <c r="A90" s="373" t="s">
        <v>5326</v>
      </c>
      <c r="B90" s="515" t="s">
        <v>5708</v>
      </c>
      <c r="C90" s="515" t="s">
        <v>5709</v>
      </c>
      <c r="D90" s="516">
        <v>45870</v>
      </c>
      <c r="E90" s="516">
        <v>46599</v>
      </c>
      <c r="F90" s="517">
        <v>20000</v>
      </c>
      <c r="G90" s="672">
        <v>6168</v>
      </c>
      <c r="H90" s="515" t="s">
        <v>5263</v>
      </c>
      <c r="I90" s="523">
        <f>G90/F90</f>
        <v>0.30840000000000001</v>
      </c>
    </row>
    <row r="91" spans="1:9" ht="28.9">
      <c r="A91" s="373" t="s">
        <v>5327</v>
      </c>
      <c r="B91" s="515" t="s">
        <v>5823</v>
      </c>
      <c r="C91" s="515" t="s">
        <v>5824</v>
      </c>
      <c r="D91" s="516">
        <v>46023</v>
      </c>
      <c r="E91" s="516">
        <v>46387</v>
      </c>
      <c r="F91" s="517">
        <v>2500</v>
      </c>
      <c r="G91" s="672">
        <v>70.08</v>
      </c>
      <c r="H91" s="515" t="s">
        <v>5263</v>
      </c>
      <c r="I91" s="523">
        <f t="shared" ref="I91:I145" si="1">G91/F91</f>
        <v>2.8031999999999998E-2</v>
      </c>
    </row>
    <row r="92" spans="1:9" ht="28.9">
      <c r="A92" s="373" t="s">
        <v>5801</v>
      </c>
      <c r="B92" s="515" t="s">
        <v>5799</v>
      </c>
      <c r="C92" s="515" t="s">
        <v>5800</v>
      </c>
      <c r="D92" s="516">
        <v>45968</v>
      </c>
      <c r="E92" s="516">
        <v>46332</v>
      </c>
      <c r="F92" s="517">
        <v>6250</v>
      </c>
      <c r="G92" s="672">
        <v>0</v>
      </c>
      <c r="H92" s="515" t="s">
        <v>5679</v>
      </c>
      <c r="I92" s="523">
        <f t="shared" si="1"/>
        <v>0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672">
        <v>18095.234</v>
      </c>
      <c r="H93" s="515" t="s">
        <v>5263</v>
      </c>
      <c r="I93" s="523">
        <f t="shared" si="1"/>
        <v>0.45283368368368371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672">
        <v>2234.85</v>
      </c>
      <c r="H94" s="515" t="s">
        <v>5263</v>
      </c>
      <c r="I94" s="523">
        <f t="shared" si="1"/>
        <v>0.38531896551724137</v>
      </c>
    </row>
    <row r="95" spans="1:9" ht="28.9">
      <c r="A95" s="373" t="s">
        <v>5802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240</v>
      </c>
      <c r="G95" s="672">
        <v>62.2</v>
      </c>
      <c r="H95" s="515" t="s">
        <v>5263</v>
      </c>
      <c r="I95" s="523">
        <f t="shared" si="1"/>
        <v>0.25916666666666666</v>
      </c>
    </row>
    <row r="96" spans="1:9" ht="28.9">
      <c r="A96" s="373" t="s">
        <v>5681</v>
      </c>
      <c r="B96" s="241" t="s">
        <v>5861</v>
      </c>
      <c r="C96" s="241" t="s">
        <v>5862</v>
      </c>
      <c r="D96" s="244">
        <v>46118</v>
      </c>
      <c r="E96" s="244">
        <v>46482</v>
      </c>
      <c r="F96" s="242">
        <v>49000</v>
      </c>
      <c r="G96" s="673">
        <v>4830</v>
      </c>
      <c r="H96" s="515" t="s">
        <v>5263</v>
      </c>
      <c r="I96" s="523">
        <f t="shared" si="1"/>
        <v>9.8571428571428574E-2</v>
      </c>
    </row>
    <row r="97" spans="1:9" ht="28.9">
      <c r="A97" s="373" t="s">
        <v>277</v>
      </c>
      <c r="B97" s="241" t="s">
        <v>5764</v>
      </c>
      <c r="C97" s="241" t="s">
        <v>5765</v>
      </c>
      <c r="D97" s="244">
        <v>45916</v>
      </c>
      <c r="E97" s="244">
        <v>46280</v>
      </c>
      <c r="F97" s="517">
        <v>90000</v>
      </c>
      <c r="G97" s="672">
        <v>50949.997216999996</v>
      </c>
      <c r="H97" s="515" t="s">
        <v>5263</v>
      </c>
      <c r="I97" s="523">
        <f t="shared" si="1"/>
        <v>0.56611108018888889</v>
      </c>
    </row>
    <row r="98" spans="1:9" ht="28.9">
      <c r="A98" s="373" t="s">
        <v>5331</v>
      </c>
      <c r="B98" s="515" t="s">
        <v>5766</v>
      </c>
      <c r="C98" s="515" t="s">
        <v>5767</v>
      </c>
      <c r="D98" s="516">
        <v>45940</v>
      </c>
      <c r="E98" s="516">
        <v>46304</v>
      </c>
      <c r="F98" s="517">
        <v>1100</v>
      </c>
      <c r="G98" s="672">
        <v>123.0848</v>
      </c>
      <c r="H98" s="515" t="s">
        <v>5263</v>
      </c>
      <c r="I98" s="523">
        <f t="shared" si="1"/>
        <v>0.11189527272727273</v>
      </c>
    </row>
    <row r="99" spans="1:9" ht="28.9">
      <c r="A99" s="373" t="s">
        <v>5594</v>
      </c>
      <c r="B99" s="515" t="s">
        <v>5736</v>
      </c>
      <c r="C99" s="515" t="s">
        <v>5737</v>
      </c>
      <c r="D99" s="516">
        <v>45861</v>
      </c>
      <c r="E99" s="516">
        <v>46225</v>
      </c>
      <c r="F99" s="517">
        <v>325</v>
      </c>
      <c r="G99" s="672">
        <v>76.88</v>
      </c>
      <c r="H99" s="515" t="s">
        <v>5263</v>
      </c>
      <c r="I99" s="523">
        <f t="shared" si="1"/>
        <v>0.23655384615384614</v>
      </c>
    </row>
    <row r="100" spans="1:9" ht="28.9">
      <c r="A100" s="373" t="s">
        <v>5332</v>
      </c>
      <c r="B100" s="241" t="s">
        <v>5861</v>
      </c>
      <c r="C100" s="241" t="s">
        <v>5862</v>
      </c>
      <c r="D100" s="244">
        <v>46116</v>
      </c>
      <c r="E100" s="244">
        <v>46480</v>
      </c>
      <c r="F100" s="242">
        <v>350</v>
      </c>
      <c r="G100" s="673">
        <v>105</v>
      </c>
      <c r="H100" s="515" t="s">
        <v>5263</v>
      </c>
      <c r="I100" s="523">
        <f t="shared" si="1"/>
        <v>0.3</v>
      </c>
    </row>
    <row r="101" spans="1:9" ht="28.9">
      <c r="A101" s="373" t="s">
        <v>168</v>
      </c>
      <c r="B101" s="241" t="s">
        <v>5829</v>
      </c>
      <c r="C101" s="250" t="s">
        <v>5830</v>
      </c>
      <c r="D101" s="244">
        <v>46080</v>
      </c>
      <c r="E101" s="244">
        <v>46444</v>
      </c>
      <c r="F101" s="517">
        <v>5000</v>
      </c>
      <c r="G101" s="672">
        <v>2337</v>
      </c>
      <c r="H101" s="515" t="s">
        <v>5263</v>
      </c>
      <c r="I101" s="523">
        <f t="shared" si="1"/>
        <v>0.46739999999999998</v>
      </c>
    </row>
    <row r="102" spans="1:9" ht="28.9">
      <c r="A102" s="373" t="s">
        <v>5341</v>
      </c>
      <c r="B102" s="515" t="s">
        <v>5736</v>
      </c>
      <c r="C102" s="515" t="s">
        <v>5737</v>
      </c>
      <c r="D102" s="516">
        <v>45861</v>
      </c>
      <c r="E102" s="516">
        <v>46225</v>
      </c>
      <c r="F102" s="517">
        <v>5200</v>
      </c>
      <c r="G102" s="672">
        <v>678.694616</v>
      </c>
      <c r="H102" s="515" t="s">
        <v>5263</v>
      </c>
      <c r="I102" s="523">
        <f t="shared" si="1"/>
        <v>0.13051819538461537</v>
      </c>
    </row>
    <row r="103" spans="1:9" ht="28.9">
      <c r="A103" s="260" t="s">
        <v>4593</v>
      </c>
      <c r="B103" s="250" t="s">
        <v>5823</v>
      </c>
      <c r="C103" s="250" t="s">
        <v>5837</v>
      </c>
      <c r="D103" s="244">
        <v>46056</v>
      </c>
      <c r="E103" s="244">
        <v>46420</v>
      </c>
      <c r="F103" s="517">
        <v>8000</v>
      </c>
      <c r="G103" s="672">
        <v>1794</v>
      </c>
      <c r="H103" s="515" t="s">
        <v>5263</v>
      </c>
      <c r="I103" s="523">
        <f t="shared" si="1"/>
        <v>0.22425</v>
      </c>
    </row>
    <row r="104" spans="1:9" ht="28.9">
      <c r="A104" s="373" t="s">
        <v>5803</v>
      </c>
      <c r="B104" s="515" t="s">
        <v>5799</v>
      </c>
      <c r="C104" s="515" t="s">
        <v>5800</v>
      </c>
      <c r="D104" s="516">
        <v>45968</v>
      </c>
      <c r="E104" s="516">
        <v>46332</v>
      </c>
      <c r="F104" s="517">
        <v>400</v>
      </c>
      <c r="G104" s="672">
        <v>29</v>
      </c>
      <c r="H104" s="515" t="s">
        <v>5263</v>
      </c>
      <c r="I104" s="523">
        <f t="shared" si="1"/>
        <v>7.2499999999999995E-2</v>
      </c>
    </row>
    <row r="105" spans="1:9" ht="28.9">
      <c r="A105" s="373" t="s">
        <v>5834</v>
      </c>
      <c r="B105" s="241" t="s">
        <v>5829</v>
      </c>
      <c r="C105" s="241" t="s">
        <v>5830</v>
      </c>
      <c r="D105" s="244">
        <v>46043</v>
      </c>
      <c r="E105" s="244">
        <v>46407</v>
      </c>
      <c r="F105" s="242">
        <v>3000</v>
      </c>
      <c r="G105" s="673">
        <v>23</v>
      </c>
      <c r="H105" s="515" t="s">
        <v>5263</v>
      </c>
      <c r="I105" s="523">
        <f t="shared" si="1"/>
        <v>7.6666666666666662E-3</v>
      </c>
    </row>
    <row r="106" spans="1:9" ht="28.9">
      <c r="A106" s="373" t="s">
        <v>5494</v>
      </c>
      <c r="B106" s="250" t="s">
        <v>5850</v>
      </c>
      <c r="C106" s="250" t="s">
        <v>5851</v>
      </c>
      <c r="D106" s="244">
        <v>46090</v>
      </c>
      <c r="E106" s="244">
        <v>46454</v>
      </c>
      <c r="F106" s="517">
        <v>500</v>
      </c>
      <c r="G106" s="672">
        <v>0</v>
      </c>
      <c r="H106" s="515" t="s">
        <v>5263</v>
      </c>
      <c r="I106" s="523">
        <f t="shared" si="1"/>
        <v>0</v>
      </c>
    </row>
    <row r="107" spans="1:9" ht="28.9">
      <c r="A107" s="373" t="s">
        <v>173</v>
      </c>
      <c r="B107" s="241" t="s">
        <v>5716</v>
      </c>
      <c r="C107" s="241" t="s">
        <v>5717</v>
      </c>
      <c r="D107" s="244">
        <v>45777</v>
      </c>
      <c r="E107" s="244">
        <v>46141</v>
      </c>
      <c r="F107" s="242">
        <v>7200</v>
      </c>
      <c r="G107" s="673">
        <v>4903</v>
      </c>
      <c r="H107" s="515" t="s">
        <v>5263</v>
      </c>
      <c r="I107" s="523">
        <f t="shared" si="1"/>
        <v>0.6809722222222222</v>
      </c>
    </row>
    <row r="108" spans="1:9" ht="28.9">
      <c r="A108" s="373" t="s">
        <v>5347</v>
      </c>
      <c r="B108" s="250" t="s">
        <v>5850</v>
      </c>
      <c r="C108" s="250" t="s">
        <v>5851</v>
      </c>
      <c r="D108" s="244">
        <v>46090</v>
      </c>
      <c r="E108" s="244">
        <v>46454</v>
      </c>
      <c r="F108" s="517">
        <v>110</v>
      </c>
      <c r="G108" s="672">
        <v>0</v>
      </c>
      <c r="H108" s="515" t="s">
        <v>5263</v>
      </c>
      <c r="I108" s="523">
        <f t="shared" si="1"/>
        <v>0</v>
      </c>
    </row>
    <row r="109" spans="1:9" ht="28.9">
      <c r="A109" s="373" t="s">
        <v>5349</v>
      </c>
      <c r="B109" s="250" t="s">
        <v>5850</v>
      </c>
      <c r="C109" s="250" t="s">
        <v>5851</v>
      </c>
      <c r="D109" s="244">
        <v>46090</v>
      </c>
      <c r="E109" s="244">
        <v>46454</v>
      </c>
      <c r="F109" s="517">
        <v>300</v>
      </c>
      <c r="G109" s="672">
        <v>45</v>
      </c>
      <c r="H109" s="515" t="s">
        <v>5263</v>
      </c>
      <c r="I109" s="523">
        <f t="shared" si="1"/>
        <v>0.15</v>
      </c>
    </row>
    <row r="110" spans="1:9" ht="28.9">
      <c r="A110" s="373" t="s">
        <v>5856</v>
      </c>
      <c r="B110" s="250" t="s">
        <v>5850</v>
      </c>
      <c r="C110" s="250" t="s">
        <v>5851</v>
      </c>
      <c r="D110" s="244">
        <v>46090</v>
      </c>
      <c r="E110" s="244">
        <v>46454</v>
      </c>
      <c r="F110" s="517">
        <v>300</v>
      </c>
      <c r="G110" s="672">
        <v>20</v>
      </c>
      <c r="H110" s="515" t="s">
        <v>5263</v>
      </c>
      <c r="I110" s="523">
        <f t="shared" si="1"/>
        <v>6.6666666666666666E-2</v>
      </c>
    </row>
    <row r="111" spans="1:9" ht="28.9">
      <c r="A111" s="373" t="s">
        <v>5781</v>
      </c>
      <c r="B111" s="515" t="s">
        <v>5771</v>
      </c>
      <c r="C111" s="515" t="s">
        <v>5772</v>
      </c>
      <c r="D111" s="516">
        <v>45946</v>
      </c>
      <c r="E111" s="516">
        <v>46310</v>
      </c>
      <c r="F111" s="517">
        <v>972</v>
      </c>
      <c r="G111" s="672">
        <v>108</v>
      </c>
      <c r="H111" s="515" t="s">
        <v>5263</v>
      </c>
      <c r="I111" s="523">
        <f t="shared" si="1"/>
        <v>0.1111111111111111</v>
      </c>
    </row>
    <row r="112" spans="1:9" ht="28.9">
      <c r="A112" s="373" t="s">
        <v>5528</v>
      </c>
      <c r="B112" s="515" t="s">
        <v>5823</v>
      </c>
      <c r="C112" s="515" t="s">
        <v>5824</v>
      </c>
      <c r="D112" s="516">
        <v>46023</v>
      </c>
      <c r="E112" s="516">
        <v>46387</v>
      </c>
      <c r="F112" s="517">
        <v>525</v>
      </c>
      <c r="G112" s="672">
        <v>101.91</v>
      </c>
      <c r="H112" s="515" t="s">
        <v>5263</v>
      </c>
      <c r="I112" s="523">
        <f t="shared" si="1"/>
        <v>0.19411428571428571</v>
      </c>
    </row>
    <row r="113" spans="1:9" ht="28.9">
      <c r="A113" s="373" t="s">
        <v>5529</v>
      </c>
      <c r="B113" s="515" t="s">
        <v>5823</v>
      </c>
      <c r="C113" s="515" t="s">
        <v>5824</v>
      </c>
      <c r="D113" s="516">
        <v>46023</v>
      </c>
      <c r="E113" s="516">
        <v>46387</v>
      </c>
      <c r="F113" s="517">
        <v>85</v>
      </c>
      <c r="G113" s="672">
        <v>83.158000000000001</v>
      </c>
      <c r="H113" s="515" t="s">
        <v>5263</v>
      </c>
      <c r="I113" s="523">
        <f t="shared" si="1"/>
        <v>0.97832941176470589</v>
      </c>
    </row>
    <row r="114" spans="1:9" ht="28.9">
      <c r="A114" s="373" t="s">
        <v>2714</v>
      </c>
      <c r="B114" s="515" t="s">
        <v>5764</v>
      </c>
      <c r="C114" s="515" t="s">
        <v>5765</v>
      </c>
      <c r="D114" s="516">
        <v>45889</v>
      </c>
      <c r="E114" s="516">
        <v>46253</v>
      </c>
      <c r="F114" s="517">
        <v>400000</v>
      </c>
      <c r="G114" s="672">
        <v>399900</v>
      </c>
      <c r="H114" s="515" t="s">
        <v>5351</v>
      </c>
      <c r="I114" s="523">
        <f t="shared" si="1"/>
        <v>0.99975000000000003</v>
      </c>
    </row>
    <row r="115" spans="1:9" ht="28.9">
      <c r="A115" s="373" t="s">
        <v>5835</v>
      </c>
      <c r="B115" s="241" t="s">
        <v>5829</v>
      </c>
      <c r="C115" s="241" t="s">
        <v>5830</v>
      </c>
      <c r="D115" s="244">
        <v>46043</v>
      </c>
      <c r="E115" s="244">
        <v>46407</v>
      </c>
      <c r="F115" s="242">
        <v>1210</v>
      </c>
      <c r="G115" s="673">
        <v>0</v>
      </c>
      <c r="H115" s="515" t="s">
        <v>5351</v>
      </c>
      <c r="I115" s="523">
        <f t="shared" si="1"/>
        <v>0</v>
      </c>
    </row>
    <row r="116" spans="1:9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672">
        <v>1265650</v>
      </c>
      <c r="H116" s="515" t="s">
        <v>5351</v>
      </c>
      <c r="I116" s="523">
        <f t="shared" si="1"/>
        <v>0.84376666666666666</v>
      </c>
    </row>
    <row r="117" spans="1:9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672">
        <v>156674</v>
      </c>
      <c r="H117" s="515" t="s">
        <v>5351</v>
      </c>
      <c r="I117" s="523">
        <f t="shared" si="1"/>
        <v>0.26112333333333332</v>
      </c>
    </row>
    <row r="118" spans="1:9" ht="43.15">
      <c r="A118" s="373" t="s">
        <v>5782</v>
      </c>
      <c r="B118" s="515" t="s">
        <v>5845</v>
      </c>
      <c r="C118" s="515" t="s">
        <v>5846</v>
      </c>
      <c r="D118" s="516">
        <v>45889</v>
      </c>
      <c r="E118" s="516">
        <v>46253</v>
      </c>
      <c r="F118" s="517">
        <v>34000000</v>
      </c>
      <c r="G118" s="672">
        <v>102400</v>
      </c>
      <c r="H118" s="515" t="s">
        <v>5351</v>
      </c>
      <c r="I118" s="523">
        <f t="shared" si="1"/>
        <v>3.0117647058823531E-3</v>
      </c>
    </row>
    <row r="119" spans="1:9" ht="28.9">
      <c r="A119" s="373" t="s">
        <v>5719</v>
      </c>
      <c r="B119" s="241" t="s">
        <v>5716</v>
      </c>
      <c r="C119" s="241" t="s">
        <v>5717</v>
      </c>
      <c r="D119" s="244">
        <v>45777</v>
      </c>
      <c r="E119" s="244">
        <v>46141</v>
      </c>
      <c r="F119" s="242">
        <v>2000000</v>
      </c>
      <c r="G119" s="673">
        <v>0</v>
      </c>
      <c r="H119" s="515" t="s">
        <v>5351</v>
      </c>
      <c r="I119" s="523">
        <f t="shared" si="1"/>
        <v>0</v>
      </c>
    </row>
    <row r="120" spans="1:9" ht="28.9">
      <c r="A120" s="373" t="s">
        <v>5719</v>
      </c>
      <c r="B120" s="241" t="s">
        <v>5861</v>
      </c>
      <c r="C120" s="241" t="s">
        <v>5868</v>
      </c>
      <c r="D120" s="244">
        <v>46142</v>
      </c>
      <c r="E120" s="244">
        <v>46506</v>
      </c>
      <c r="F120" s="242">
        <v>1000000</v>
      </c>
      <c r="G120" s="673">
        <v>0</v>
      </c>
      <c r="H120" s="515" t="s">
        <v>5351</v>
      </c>
      <c r="I120" s="523">
        <f t="shared" ref="I120" si="2">G120/F120</f>
        <v>0</v>
      </c>
    </row>
    <row r="121" spans="1:9" ht="28.9">
      <c r="A121" s="373" t="s">
        <v>5354</v>
      </c>
      <c r="B121" s="250" t="s">
        <v>5850</v>
      </c>
      <c r="C121" s="250" t="s">
        <v>5851</v>
      </c>
      <c r="D121" s="244">
        <v>46090</v>
      </c>
      <c r="E121" s="244">
        <v>46454</v>
      </c>
      <c r="F121" s="517">
        <v>1000000</v>
      </c>
      <c r="G121" s="672">
        <v>52330</v>
      </c>
      <c r="H121" s="515" t="s">
        <v>5351</v>
      </c>
      <c r="I121" s="523">
        <f t="shared" si="1"/>
        <v>5.2330000000000002E-2</v>
      </c>
    </row>
    <row r="122" spans="1:9" ht="28.9">
      <c r="A122" s="373" t="s">
        <v>5783</v>
      </c>
      <c r="B122" s="515" t="s">
        <v>5773</v>
      </c>
      <c r="C122" s="515" t="s">
        <v>5774</v>
      </c>
      <c r="D122" s="516">
        <v>45931</v>
      </c>
      <c r="E122" s="516">
        <v>46295</v>
      </c>
      <c r="F122" s="517">
        <v>29850</v>
      </c>
      <c r="G122" s="672">
        <v>688</v>
      </c>
      <c r="H122" s="515" t="s">
        <v>5351</v>
      </c>
      <c r="I122" s="523">
        <f t="shared" si="1"/>
        <v>2.3048576214405359E-2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672">
        <v>1649806</v>
      </c>
      <c r="H123" s="515" t="s">
        <v>5351</v>
      </c>
      <c r="I123" s="523">
        <f t="shared" si="1"/>
        <v>0.99988242424242424</v>
      </c>
    </row>
    <row r="124" spans="1:9" ht="28.9">
      <c r="A124" s="260" t="s">
        <v>5847</v>
      </c>
      <c r="B124" s="241" t="s">
        <v>5844</v>
      </c>
      <c r="C124" s="250" t="s">
        <v>5842</v>
      </c>
      <c r="D124" s="244">
        <v>46054</v>
      </c>
      <c r="E124" s="244">
        <v>46253</v>
      </c>
      <c r="F124" s="517">
        <v>25000</v>
      </c>
      <c r="G124" s="672">
        <v>7513</v>
      </c>
      <c r="H124" s="515" t="s">
        <v>5351</v>
      </c>
      <c r="I124" s="523">
        <f t="shared" si="1"/>
        <v>0.30052000000000001</v>
      </c>
    </row>
    <row r="125" spans="1:9" ht="28.9">
      <c r="A125" s="373" t="s">
        <v>5595</v>
      </c>
      <c r="B125" s="515" t="s">
        <v>5799</v>
      </c>
      <c r="C125" s="515" t="s">
        <v>5800</v>
      </c>
      <c r="D125" s="516">
        <v>45968</v>
      </c>
      <c r="E125" s="516">
        <v>46332</v>
      </c>
      <c r="F125" s="517">
        <v>5000000</v>
      </c>
      <c r="G125" s="672">
        <v>1395890</v>
      </c>
      <c r="H125" s="515" t="s">
        <v>5351</v>
      </c>
      <c r="I125" s="523">
        <f t="shared" si="1"/>
        <v>0.27917799999999998</v>
      </c>
    </row>
    <row r="126" spans="1:9" ht="28.9">
      <c r="A126" s="373" t="s">
        <v>5384</v>
      </c>
      <c r="B126" s="241" t="s">
        <v>5829</v>
      </c>
      <c r="C126" s="241" t="s">
        <v>5830</v>
      </c>
      <c r="D126" s="244">
        <v>46043</v>
      </c>
      <c r="E126" s="244">
        <v>46407</v>
      </c>
      <c r="F126" s="242">
        <v>10</v>
      </c>
      <c r="G126" s="673">
        <v>0</v>
      </c>
      <c r="H126" s="515" t="s">
        <v>5351</v>
      </c>
      <c r="I126" s="523">
        <f t="shared" si="1"/>
        <v>0</v>
      </c>
    </row>
    <row r="127" spans="1:9" ht="28.9">
      <c r="A127" s="373" t="s">
        <v>5643</v>
      </c>
      <c r="B127" s="515" t="s">
        <v>5823</v>
      </c>
      <c r="C127" s="515" t="s">
        <v>5824</v>
      </c>
      <c r="D127" s="516">
        <v>46023</v>
      </c>
      <c r="E127" s="516">
        <v>46202</v>
      </c>
      <c r="F127" s="517">
        <v>255</v>
      </c>
      <c r="G127" s="672">
        <v>0</v>
      </c>
      <c r="H127" s="515" t="s">
        <v>5351</v>
      </c>
      <c r="I127" s="523">
        <f t="shared" si="1"/>
        <v>0</v>
      </c>
    </row>
    <row r="128" spans="1:9" ht="28.9">
      <c r="A128" s="373" t="s">
        <v>5866</v>
      </c>
      <c r="B128" s="241" t="s">
        <v>5861</v>
      </c>
      <c r="C128" s="241" t="s">
        <v>5862</v>
      </c>
      <c r="D128" s="244">
        <v>46118</v>
      </c>
      <c r="E128" s="244">
        <v>46482</v>
      </c>
      <c r="F128" s="242">
        <v>74000000</v>
      </c>
      <c r="G128" s="673">
        <v>0</v>
      </c>
      <c r="H128" s="515" t="s">
        <v>5351</v>
      </c>
      <c r="I128" s="523">
        <f t="shared" si="1"/>
        <v>0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76">
        <v>216366979.14676601</v>
      </c>
      <c r="H129" s="515" t="s">
        <v>5502</v>
      </c>
      <c r="I129" s="523">
        <f t="shared" si="1"/>
        <v>0.30159459604238303</v>
      </c>
    </row>
    <row r="130" spans="1:9" ht="28.9">
      <c r="A130" s="373" t="s">
        <v>5537</v>
      </c>
      <c r="B130" s="515" t="s">
        <v>5771</v>
      </c>
      <c r="C130" s="515" t="s">
        <v>5772</v>
      </c>
      <c r="D130" s="516">
        <v>45946</v>
      </c>
      <c r="E130" s="516">
        <v>46310</v>
      </c>
      <c r="F130" s="517">
        <v>4000</v>
      </c>
      <c r="G130" s="672">
        <v>0</v>
      </c>
      <c r="H130" s="515" t="s">
        <v>5263</v>
      </c>
      <c r="I130" s="523">
        <f t="shared" si="1"/>
        <v>0</v>
      </c>
    </row>
    <row r="131" spans="1:9" ht="28.9">
      <c r="A131" s="373" t="s">
        <v>5784</v>
      </c>
      <c r="B131" s="515" t="s">
        <v>5766</v>
      </c>
      <c r="C131" s="515" t="s">
        <v>5767</v>
      </c>
      <c r="D131" s="516">
        <v>45915</v>
      </c>
      <c r="E131" s="516">
        <v>46279</v>
      </c>
      <c r="F131" s="517">
        <v>1550</v>
      </c>
      <c r="G131" s="672">
        <v>0</v>
      </c>
      <c r="H131" s="515" t="s">
        <v>5263</v>
      </c>
      <c r="I131" s="523">
        <f t="shared" si="1"/>
        <v>0</v>
      </c>
    </row>
    <row r="132" spans="1:9" ht="28.9">
      <c r="A132" s="373" t="s">
        <v>5744</v>
      </c>
      <c r="B132" s="515" t="s">
        <v>5745</v>
      </c>
      <c r="C132" s="515" t="s">
        <v>5751</v>
      </c>
      <c r="D132" s="516">
        <v>45839</v>
      </c>
      <c r="E132" s="516">
        <v>46203</v>
      </c>
      <c r="F132" s="517">
        <v>43000000</v>
      </c>
      <c r="G132" s="672">
        <v>31223458.850000001</v>
      </c>
      <c r="H132" s="515" t="s">
        <v>5502</v>
      </c>
      <c r="I132" s="523">
        <f t="shared" si="1"/>
        <v>0.72612695000000005</v>
      </c>
    </row>
    <row r="133" spans="1:9" ht="28.9">
      <c r="A133" s="373" t="s">
        <v>5748</v>
      </c>
      <c r="B133" s="515" t="s">
        <v>5745</v>
      </c>
      <c r="C133" s="515" t="s">
        <v>5751</v>
      </c>
      <c r="D133" s="516">
        <v>45839</v>
      </c>
      <c r="E133" s="516">
        <v>46203</v>
      </c>
      <c r="F133" s="517">
        <v>75000000</v>
      </c>
      <c r="G133" s="672">
        <v>69934571.991934016</v>
      </c>
      <c r="H133" s="515" t="s">
        <v>5502</v>
      </c>
      <c r="I133" s="523">
        <f t="shared" si="1"/>
        <v>0.93246095989245359</v>
      </c>
    </row>
    <row r="134" spans="1:9" ht="28.9">
      <c r="A134" s="373" t="s">
        <v>5749</v>
      </c>
      <c r="B134" s="515" t="s">
        <v>5745</v>
      </c>
      <c r="C134" s="515" t="s">
        <v>5751</v>
      </c>
      <c r="D134" s="516">
        <v>45839</v>
      </c>
      <c r="E134" s="516">
        <v>46203</v>
      </c>
      <c r="F134" s="517">
        <v>141000000</v>
      </c>
      <c r="G134" s="672">
        <v>130769398.14999999</v>
      </c>
      <c r="H134" s="515" t="s">
        <v>5502</v>
      </c>
      <c r="I134" s="523">
        <f t="shared" si="1"/>
        <v>0.92744254007092197</v>
      </c>
    </row>
    <row r="135" spans="1:9" ht="28.9">
      <c r="A135" s="373" t="s">
        <v>5750</v>
      </c>
      <c r="B135" s="515" t="s">
        <v>5745</v>
      </c>
      <c r="C135" s="515" t="s">
        <v>5751</v>
      </c>
      <c r="D135" s="516">
        <v>45839</v>
      </c>
      <c r="E135" s="516">
        <v>46203</v>
      </c>
      <c r="F135" s="517">
        <v>6000000</v>
      </c>
      <c r="G135" s="677">
        <v>5349270.9628699999</v>
      </c>
      <c r="H135" s="515" t="s">
        <v>5502</v>
      </c>
      <c r="I135" s="523">
        <f t="shared" si="1"/>
        <v>0.89154516047833332</v>
      </c>
    </row>
    <row r="136" spans="1:9" ht="28.9">
      <c r="A136" s="373" t="s">
        <v>5816</v>
      </c>
      <c r="B136" s="515" t="s">
        <v>5812</v>
      </c>
      <c r="C136" s="515" t="s">
        <v>5813</v>
      </c>
      <c r="D136" s="516">
        <v>45996</v>
      </c>
      <c r="E136" s="516">
        <v>46725</v>
      </c>
      <c r="F136" s="517">
        <v>60</v>
      </c>
      <c r="G136" s="672">
        <v>0</v>
      </c>
      <c r="H136" s="515" t="s">
        <v>5351</v>
      </c>
      <c r="I136" s="523">
        <f t="shared" si="1"/>
        <v>0</v>
      </c>
    </row>
    <row r="137" spans="1:9" ht="28.9">
      <c r="A137" s="373" t="s">
        <v>5817</v>
      </c>
      <c r="B137" s="515" t="s">
        <v>5812</v>
      </c>
      <c r="C137" s="515" t="s">
        <v>5813</v>
      </c>
      <c r="D137" s="516">
        <v>45996</v>
      </c>
      <c r="E137" s="516">
        <v>46725</v>
      </c>
      <c r="F137" s="517">
        <v>20</v>
      </c>
      <c r="G137" s="672">
        <v>0</v>
      </c>
      <c r="H137" s="515" t="s">
        <v>5351</v>
      </c>
      <c r="I137" s="523">
        <f t="shared" si="1"/>
        <v>0</v>
      </c>
    </row>
    <row r="138" spans="1:9" ht="28.9">
      <c r="A138" s="373" t="s">
        <v>5653</v>
      </c>
      <c r="B138" s="515" t="s">
        <v>5757</v>
      </c>
      <c r="C138" s="515" t="s">
        <v>5758</v>
      </c>
      <c r="D138" s="516">
        <v>45848</v>
      </c>
      <c r="E138" s="516">
        <v>46577</v>
      </c>
      <c r="F138" s="517">
        <v>10</v>
      </c>
      <c r="G138" s="672">
        <v>1</v>
      </c>
      <c r="H138" s="515" t="s">
        <v>5351</v>
      </c>
      <c r="I138" s="523">
        <f t="shared" si="1"/>
        <v>0.1</v>
      </c>
    </row>
    <row r="139" spans="1:9" ht="28.9">
      <c r="A139" s="373" t="s">
        <v>5732</v>
      </c>
      <c r="B139" s="515" t="s">
        <v>5733</v>
      </c>
      <c r="C139" s="515" t="s">
        <v>5734</v>
      </c>
      <c r="D139" s="516">
        <v>45814</v>
      </c>
      <c r="E139" s="516">
        <v>46543</v>
      </c>
      <c r="F139" s="517">
        <v>6</v>
      </c>
      <c r="G139" s="672">
        <v>1</v>
      </c>
      <c r="H139" s="515" t="s">
        <v>5351</v>
      </c>
      <c r="I139" s="523">
        <f t="shared" si="1"/>
        <v>0.16666666666666666</v>
      </c>
    </row>
    <row r="140" spans="1:9" ht="28.9">
      <c r="A140" s="373" t="s">
        <v>5818</v>
      </c>
      <c r="B140" s="515" t="s">
        <v>5812</v>
      </c>
      <c r="C140" s="515" t="s">
        <v>5813</v>
      </c>
      <c r="D140" s="516">
        <v>45996</v>
      </c>
      <c r="E140" s="516">
        <v>47091</v>
      </c>
      <c r="F140" s="517">
        <v>50</v>
      </c>
      <c r="G140" s="672">
        <v>5</v>
      </c>
      <c r="H140" s="515" t="s">
        <v>5351</v>
      </c>
      <c r="I140" s="523">
        <f t="shared" si="1"/>
        <v>0.1</v>
      </c>
    </row>
    <row r="141" spans="1:9" ht="28.9">
      <c r="A141" s="373" t="s">
        <v>5827</v>
      </c>
      <c r="B141" s="515" t="s">
        <v>5823</v>
      </c>
      <c r="C141" s="515" t="s">
        <v>5824</v>
      </c>
      <c r="D141" s="516">
        <v>46023</v>
      </c>
      <c r="E141" s="516">
        <v>46387</v>
      </c>
      <c r="F141" s="517">
        <v>40375000</v>
      </c>
      <c r="G141" s="672">
        <v>16925572</v>
      </c>
      <c r="H141" s="515" t="s">
        <v>5351</v>
      </c>
      <c r="I141" s="523">
        <f t="shared" si="1"/>
        <v>0.41920921362229102</v>
      </c>
    </row>
    <row r="142" spans="1:9" ht="28.9">
      <c r="A142" s="373" t="s">
        <v>5791</v>
      </c>
      <c r="B142" s="515" t="s">
        <v>5764</v>
      </c>
      <c r="C142" s="515" t="s">
        <v>5765</v>
      </c>
      <c r="D142" s="516">
        <v>45889</v>
      </c>
      <c r="E142" s="516">
        <v>46253</v>
      </c>
      <c r="F142" s="517">
        <v>9919980</v>
      </c>
      <c r="G142" s="672">
        <v>7335372</v>
      </c>
      <c r="H142" s="515" t="s">
        <v>5351</v>
      </c>
      <c r="I142" s="523">
        <f t="shared" si="1"/>
        <v>0.73945431341595447</v>
      </c>
    </row>
    <row r="143" spans="1:9" ht="28.9">
      <c r="A143" s="373" t="s">
        <v>5720</v>
      </c>
      <c r="B143" s="515" t="s">
        <v>5716</v>
      </c>
      <c r="C143" s="515" t="s">
        <v>5717</v>
      </c>
      <c r="D143" s="516">
        <v>45777</v>
      </c>
      <c r="E143" s="516">
        <v>46141</v>
      </c>
      <c r="F143" s="517">
        <v>300</v>
      </c>
      <c r="G143" s="672">
        <v>0</v>
      </c>
      <c r="H143" s="515" t="s">
        <v>5351</v>
      </c>
      <c r="I143" s="523">
        <f t="shared" si="1"/>
        <v>0</v>
      </c>
    </row>
    <row r="144" spans="1:9" ht="28.9">
      <c r="A144" s="373" t="s">
        <v>5792</v>
      </c>
      <c r="B144" s="515" t="s">
        <v>5771</v>
      </c>
      <c r="C144" s="515" t="s">
        <v>5772</v>
      </c>
      <c r="D144" s="516">
        <v>45946</v>
      </c>
      <c r="E144" s="516">
        <v>46310</v>
      </c>
      <c r="F144" s="251">
        <v>12.5</v>
      </c>
      <c r="G144" s="678">
        <v>0</v>
      </c>
      <c r="H144" s="515" t="s">
        <v>5679</v>
      </c>
      <c r="I144" s="523">
        <f t="shared" si="1"/>
        <v>0</v>
      </c>
    </row>
    <row r="145" spans="1:9" ht="29.45" thickBot="1">
      <c r="A145" s="524" t="s">
        <v>5857</v>
      </c>
      <c r="B145" s="652" t="s">
        <v>5850</v>
      </c>
      <c r="C145" s="652" t="s">
        <v>5851</v>
      </c>
      <c r="D145" s="265">
        <v>46090</v>
      </c>
      <c r="E145" s="265">
        <v>46454</v>
      </c>
      <c r="F145" s="527">
        <v>13</v>
      </c>
      <c r="G145" s="679">
        <v>2</v>
      </c>
      <c r="H145" s="525" t="s">
        <v>5263</v>
      </c>
      <c r="I145" s="528">
        <f t="shared" si="1"/>
        <v>0.15384615384615385</v>
      </c>
    </row>
    <row r="146" spans="1:9">
      <c r="A146" s="654"/>
      <c r="B146" s="655"/>
      <c r="C146" s="655"/>
      <c r="D146" s="656"/>
      <c r="E146" s="656"/>
      <c r="F146" s="657"/>
      <c r="G146" s="657"/>
      <c r="H146" s="654"/>
      <c r="I146" s="658"/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</sheetData>
  <sheetProtection sheet="1" objects="1" scenarios="1"/>
  <mergeCells count="10">
    <mergeCell ref="A68:A69"/>
    <mergeCell ref="B68:B69"/>
    <mergeCell ref="D68:D69"/>
    <mergeCell ref="E68:E6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5FB6-A2E2-49BE-AA37-F494C053B046}">
  <dimension ref="A1:I149"/>
  <sheetViews>
    <sheetView topLeftCell="A26" workbookViewId="0">
      <selection activeCell="G117" sqref="G117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5869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680" t="s">
        <v>9</v>
      </c>
      <c r="B4" s="520" t="s">
        <v>5728</v>
      </c>
      <c r="C4" s="520" t="s">
        <v>5729</v>
      </c>
      <c r="D4" s="681">
        <v>45839</v>
      </c>
      <c r="E4" s="681">
        <v>46203</v>
      </c>
      <c r="F4" s="521">
        <v>120000</v>
      </c>
      <c r="G4" s="671">
        <v>13585</v>
      </c>
      <c r="H4" s="520" t="s">
        <v>5263</v>
      </c>
      <c r="I4" s="522">
        <f t="shared" ref="I4" si="0">G4/F4</f>
        <v>0.11320833333333333</v>
      </c>
    </row>
    <row r="5" spans="1:9" ht="28.9">
      <c r="A5" s="373" t="s">
        <v>1613</v>
      </c>
      <c r="B5" s="515" t="s">
        <v>5481</v>
      </c>
      <c r="C5" s="515" t="s">
        <v>5743</v>
      </c>
      <c r="D5" s="516">
        <v>46023</v>
      </c>
      <c r="E5" s="516">
        <v>46387</v>
      </c>
      <c r="F5" s="517">
        <v>750000</v>
      </c>
      <c r="G5" s="672">
        <v>159558</v>
      </c>
      <c r="H5" s="515" t="s">
        <v>5263</v>
      </c>
      <c r="I5" s="523">
        <f>G5/F5</f>
        <v>0.21274399999999999</v>
      </c>
    </row>
    <row r="6" spans="1:9" ht="28.9">
      <c r="A6" s="373" t="s">
        <v>5388</v>
      </c>
      <c r="B6" s="241" t="s">
        <v>5829</v>
      </c>
      <c r="C6" s="241" t="s">
        <v>5830</v>
      </c>
      <c r="D6" s="244">
        <v>46043</v>
      </c>
      <c r="E6" s="244">
        <v>46407</v>
      </c>
      <c r="F6" s="242">
        <v>28000</v>
      </c>
      <c r="G6" s="673">
        <v>9763.4750000000004</v>
      </c>
      <c r="H6" s="515" t="s">
        <v>5263</v>
      </c>
      <c r="I6" s="523">
        <f t="shared" ref="I6:I69" si="1">G6/F6</f>
        <v>0.34869553571428574</v>
      </c>
    </row>
    <row r="7" spans="1:9" ht="28.9">
      <c r="A7" s="260" t="s">
        <v>5391</v>
      </c>
      <c r="B7" s="241" t="s">
        <v>5870</v>
      </c>
      <c r="C7" s="515" t="s">
        <v>5871</v>
      </c>
      <c r="D7" s="516">
        <v>46155</v>
      </c>
      <c r="E7" s="516">
        <v>46387</v>
      </c>
      <c r="F7" s="517">
        <v>150000</v>
      </c>
      <c r="G7" s="672">
        <v>84876.426999999996</v>
      </c>
      <c r="H7" s="515" t="s">
        <v>5263</v>
      </c>
      <c r="I7" s="523">
        <f t="shared" si="1"/>
        <v>0.56584284666666662</v>
      </c>
    </row>
    <row r="8" spans="1:9" ht="28.9">
      <c r="A8" s="260" t="s">
        <v>4683</v>
      </c>
      <c r="B8" s="241" t="s">
        <v>5760</v>
      </c>
      <c r="C8" s="241" t="s">
        <v>5761</v>
      </c>
      <c r="D8" s="244">
        <v>45897</v>
      </c>
      <c r="E8" s="244">
        <v>46261</v>
      </c>
      <c r="F8" s="242">
        <v>266000</v>
      </c>
      <c r="G8" s="672">
        <v>157561.10699999999</v>
      </c>
      <c r="H8" s="515" t="s">
        <v>5263</v>
      </c>
      <c r="I8" s="523">
        <f t="shared" si="1"/>
        <v>0.59233498872180446</v>
      </c>
    </row>
    <row r="9" spans="1:9" ht="28.9">
      <c r="A9" s="373" t="s">
        <v>5270</v>
      </c>
      <c r="B9" s="250" t="s">
        <v>5850</v>
      </c>
      <c r="C9" s="250" t="s">
        <v>5851</v>
      </c>
      <c r="D9" s="244">
        <v>46090</v>
      </c>
      <c r="E9" s="244">
        <v>46454</v>
      </c>
      <c r="F9" s="517">
        <v>1800</v>
      </c>
      <c r="G9" s="672">
        <v>146</v>
      </c>
      <c r="H9" s="515" t="s">
        <v>5263</v>
      </c>
      <c r="I9" s="523">
        <f t="shared" si="1"/>
        <v>8.1111111111111106E-2</v>
      </c>
    </row>
    <row r="10" spans="1:9" ht="57.6">
      <c r="A10" s="373" t="s">
        <v>5762</v>
      </c>
      <c r="B10" s="515" t="s">
        <v>5760</v>
      </c>
      <c r="C10" s="515" t="s">
        <v>5761</v>
      </c>
      <c r="D10" s="516">
        <v>45863</v>
      </c>
      <c r="E10" s="516">
        <v>46227</v>
      </c>
      <c r="F10" s="248">
        <v>1965</v>
      </c>
      <c r="G10" s="674">
        <v>928</v>
      </c>
      <c r="H10" s="515" t="s">
        <v>5263</v>
      </c>
      <c r="I10" s="523">
        <f t="shared" si="1"/>
        <v>0.472264631043257</v>
      </c>
    </row>
    <row r="11" spans="1:9" ht="28.9">
      <c r="A11" s="373" t="s">
        <v>5274</v>
      </c>
      <c r="B11" s="250" t="s">
        <v>5850</v>
      </c>
      <c r="C11" s="250" t="s">
        <v>5851</v>
      </c>
      <c r="D11" s="244">
        <v>46090</v>
      </c>
      <c r="E11" s="244">
        <v>46454</v>
      </c>
      <c r="F11" s="517">
        <v>38</v>
      </c>
      <c r="G11" s="672">
        <v>9</v>
      </c>
      <c r="H11" s="515" t="s">
        <v>5263</v>
      </c>
      <c r="I11" s="523">
        <f t="shared" si="1"/>
        <v>0.23684210526315788</v>
      </c>
    </row>
    <row r="12" spans="1:9" ht="28.9">
      <c r="A12" s="373" t="s">
        <v>5275</v>
      </c>
      <c r="B12" s="250" t="s">
        <v>5850</v>
      </c>
      <c r="C12" s="250" t="s">
        <v>5851</v>
      </c>
      <c r="D12" s="244">
        <v>46090</v>
      </c>
      <c r="E12" s="244">
        <v>46454</v>
      </c>
      <c r="F12" s="517">
        <v>260</v>
      </c>
      <c r="G12" s="672">
        <v>0.3</v>
      </c>
      <c r="H12" s="515" t="s">
        <v>5263</v>
      </c>
      <c r="I12" s="523">
        <f t="shared" si="1"/>
        <v>1.1538461538461537E-3</v>
      </c>
    </row>
    <row r="13" spans="1:9" ht="28.9">
      <c r="A13" s="373" t="s">
        <v>5276</v>
      </c>
      <c r="B13" s="250" t="s">
        <v>5850</v>
      </c>
      <c r="C13" s="250" t="s">
        <v>5851</v>
      </c>
      <c r="D13" s="244">
        <v>46090</v>
      </c>
      <c r="E13" s="244">
        <v>46454</v>
      </c>
      <c r="F13" s="517">
        <v>16</v>
      </c>
      <c r="G13" s="672">
        <v>2</v>
      </c>
      <c r="H13" s="515" t="s">
        <v>5263</v>
      </c>
      <c r="I13" s="523">
        <f t="shared" si="1"/>
        <v>0.125</v>
      </c>
    </row>
    <row r="14" spans="1:9" ht="28.9">
      <c r="A14" s="373" t="s">
        <v>5277</v>
      </c>
      <c r="B14" s="250" t="s">
        <v>5850</v>
      </c>
      <c r="C14" s="250" t="s">
        <v>5851</v>
      </c>
      <c r="D14" s="244">
        <v>46090</v>
      </c>
      <c r="E14" s="244">
        <v>46454</v>
      </c>
      <c r="F14" s="517">
        <v>50</v>
      </c>
      <c r="G14" s="672">
        <v>11</v>
      </c>
      <c r="H14" s="515" t="s">
        <v>5263</v>
      </c>
      <c r="I14" s="523">
        <f t="shared" si="1"/>
        <v>0.22</v>
      </c>
    </row>
    <row r="15" spans="1:9" ht="28.9">
      <c r="A15" s="373" t="s">
        <v>5450</v>
      </c>
      <c r="B15" s="250" t="s">
        <v>5850</v>
      </c>
      <c r="C15" s="250" t="s">
        <v>5851</v>
      </c>
      <c r="D15" s="244">
        <v>46090</v>
      </c>
      <c r="E15" s="244">
        <v>46454</v>
      </c>
      <c r="F15" s="517">
        <v>260</v>
      </c>
      <c r="G15" s="672">
        <v>6</v>
      </c>
      <c r="H15" s="515" t="s">
        <v>5263</v>
      </c>
      <c r="I15" s="523">
        <f t="shared" si="1"/>
        <v>2.3076923076923078E-2</v>
      </c>
    </row>
    <row r="16" spans="1:9" ht="28.9">
      <c r="A16" s="373" t="s">
        <v>5451</v>
      </c>
      <c r="B16" s="250" t="s">
        <v>5850</v>
      </c>
      <c r="C16" s="250" t="s">
        <v>5851</v>
      </c>
      <c r="D16" s="244">
        <v>46090</v>
      </c>
      <c r="E16" s="244">
        <v>46454</v>
      </c>
      <c r="F16" s="517">
        <v>390</v>
      </c>
      <c r="G16" s="672">
        <v>61</v>
      </c>
      <c r="H16" s="515" t="s">
        <v>5263</v>
      </c>
      <c r="I16" s="523">
        <f t="shared" si="1"/>
        <v>0.15641025641025641</v>
      </c>
    </row>
    <row r="17" spans="1:9" ht="28.9">
      <c r="A17" s="373" t="s">
        <v>5452</v>
      </c>
      <c r="B17" s="250" t="s">
        <v>5850</v>
      </c>
      <c r="C17" s="250" t="s">
        <v>5851</v>
      </c>
      <c r="D17" s="244">
        <v>46090</v>
      </c>
      <c r="E17" s="244">
        <v>46454</v>
      </c>
      <c r="F17" s="517">
        <v>955</v>
      </c>
      <c r="G17" s="672">
        <v>42</v>
      </c>
      <c r="H17" s="515" t="s">
        <v>5263</v>
      </c>
      <c r="I17" s="523">
        <f t="shared" si="1"/>
        <v>4.3979057591623037E-2</v>
      </c>
    </row>
    <row r="18" spans="1:9" ht="28.9">
      <c r="A18" s="373" t="s">
        <v>5453</v>
      </c>
      <c r="B18" s="250" t="s">
        <v>5850</v>
      </c>
      <c r="C18" s="250" t="s">
        <v>5851</v>
      </c>
      <c r="D18" s="244">
        <v>46090</v>
      </c>
      <c r="E18" s="244">
        <v>46454</v>
      </c>
      <c r="F18" s="517">
        <v>218</v>
      </c>
      <c r="G18" s="672">
        <v>25</v>
      </c>
      <c r="H18" s="515" t="s">
        <v>5263</v>
      </c>
      <c r="I18" s="523">
        <f t="shared" si="1"/>
        <v>0.11467889908256881</v>
      </c>
    </row>
    <row r="19" spans="1:9" ht="28.9">
      <c r="A19" s="373" t="s">
        <v>5454</v>
      </c>
      <c r="B19" s="250" t="s">
        <v>5850</v>
      </c>
      <c r="C19" s="250" t="s">
        <v>5851</v>
      </c>
      <c r="D19" s="244">
        <v>46090</v>
      </c>
      <c r="E19" s="244">
        <v>46454</v>
      </c>
      <c r="F19" s="517">
        <v>110</v>
      </c>
      <c r="G19" s="672">
        <v>15</v>
      </c>
      <c r="H19" s="515" t="s">
        <v>5263</v>
      </c>
      <c r="I19" s="523">
        <f t="shared" si="1"/>
        <v>0.13636363636363635</v>
      </c>
    </row>
    <row r="20" spans="1:9" ht="28.9">
      <c r="A20" s="373" t="s">
        <v>5455</v>
      </c>
      <c r="B20" s="250" t="s">
        <v>5850</v>
      </c>
      <c r="C20" s="250" t="s">
        <v>5851</v>
      </c>
      <c r="D20" s="244">
        <v>46090</v>
      </c>
      <c r="E20" s="244">
        <v>46454</v>
      </c>
      <c r="F20" s="517">
        <v>240</v>
      </c>
      <c r="G20" s="672">
        <v>20</v>
      </c>
      <c r="H20" s="515" t="s">
        <v>5263</v>
      </c>
      <c r="I20" s="523">
        <f t="shared" si="1"/>
        <v>8.3333333333333329E-2</v>
      </c>
    </row>
    <row r="21" spans="1:9" ht="28.9">
      <c r="A21" s="373" t="s">
        <v>5456</v>
      </c>
      <c r="B21" s="250" t="s">
        <v>5850</v>
      </c>
      <c r="C21" s="250" t="s">
        <v>5851</v>
      </c>
      <c r="D21" s="244">
        <v>46090</v>
      </c>
      <c r="E21" s="244">
        <v>46454</v>
      </c>
      <c r="F21" s="517">
        <v>130</v>
      </c>
      <c r="G21" s="672">
        <v>14</v>
      </c>
      <c r="H21" s="515" t="s">
        <v>5263</v>
      </c>
      <c r="I21" s="523">
        <f t="shared" si="1"/>
        <v>0.1076923076923077</v>
      </c>
    </row>
    <row r="22" spans="1:9" ht="28.9">
      <c r="A22" s="373" t="s">
        <v>5457</v>
      </c>
      <c r="B22" s="250" t="s">
        <v>5850</v>
      </c>
      <c r="C22" s="250" t="s">
        <v>5851</v>
      </c>
      <c r="D22" s="244">
        <v>46090</v>
      </c>
      <c r="E22" s="244">
        <v>46454</v>
      </c>
      <c r="F22" s="517">
        <v>185</v>
      </c>
      <c r="G22" s="672">
        <v>18</v>
      </c>
      <c r="H22" s="515" t="s">
        <v>5263</v>
      </c>
      <c r="I22" s="523">
        <f t="shared" si="1"/>
        <v>9.7297297297297303E-2</v>
      </c>
    </row>
    <row r="23" spans="1:9" ht="28.9">
      <c r="A23" s="373" t="s">
        <v>5458</v>
      </c>
      <c r="B23" s="250" t="s">
        <v>5850</v>
      </c>
      <c r="C23" s="250" t="s">
        <v>5851</v>
      </c>
      <c r="D23" s="244">
        <v>46090</v>
      </c>
      <c r="E23" s="244">
        <v>46454</v>
      </c>
      <c r="F23" s="517">
        <v>70</v>
      </c>
      <c r="G23" s="672">
        <v>14</v>
      </c>
      <c r="H23" s="515" t="s">
        <v>5263</v>
      </c>
      <c r="I23" s="523">
        <f t="shared" si="1"/>
        <v>0.2</v>
      </c>
    </row>
    <row r="24" spans="1:9" ht="28.9">
      <c r="A24" s="373" t="s">
        <v>5459</v>
      </c>
      <c r="B24" s="250" t="s">
        <v>5850</v>
      </c>
      <c r="C24" s="250" t="s">
        <v>5851</v>
      </c>
      <c r="D24" s="244">
        <v>46090</v>
      </c>
      <c r="E24" s="244">
        <v>46454</v>
      </c>
      <c r="F24" s="517">
        <v>202</v>
      </c>
      <c r="G24" s="672">
        <v>13</v>
      </c>
      <c r="H24" s="515" t="s">
        <v>5263</v>
      </c>
      <c r="I24" s="523">
        <f t="shared" si="1"/>
        <v>6.4356435643564358E-2</v>
      </c>
    </row>
    <row r="25" spans="1:9" ht="28.9">
      <c r="A25" s="373" t="s">
        <v>5460</v>
      </c>
      <c r="B25" s="250" t="s">
        <v>5850</v>
      </c>
      <c r="C25" s="250" t="s">
        <v>5851</v>
      </c>
      <c r="D25" s="244">
        <v>46090</v>
      </c>
      <c r="E25" s="244">
        <v>46454</v>
      </c>
      <c r="F25" s="517">
        <v>365</v>
      </c>
      <c r="G25" s="672">
        <v>27</v>
      </c>
      <c r="H25" s="515" t="s">
        <v>5263</v>
      </c>
      <c r="I25" s="523">
        <f t="shared" si="1"/>
        <v>7.3972602739726029E-2</v>
      </c>
    </row>
    <row r="26" spans="1:9" ht="28.9">
      <c r="A26" s="373" t="s">
        <v>5461</v>
      </c>
      <c r="B26" s="250" t="s">
        <v>5823</v>
      </c>
      <c r="C26" s="250" t="s">
        <v>5837</v>
      </c>
      <c r="D26" s="244">
        <v>46056</v>
      </c>
      <c r="E26" s="244">
        <v>46420</v>
      </c>
      <c r="F26" s="517">
        <v>30</v>
      </c>
      <c r="G26" s="672">
        <v>0</v>
      </c>
      <c r="H26" s="515" t="s">
        <v>5263</v>
      </c>
      <c r="I26" s="523">
        <f t="shared" si="1"/>
        <v>0</v>
      </c>
    </row>
    <row r="27" spans="1:9" ht="28.9">
      <c r="A27" s="373" t="s">
        <v>5462</v>
      </c>
      <c r="B27" s="241" t="s">
        <v>5829</v>
      </c>
      <c r="C27" s="250" t="s">
        <v>5830</v>
      </c>
      <c r="D27" s="244">
        <v>46080</v>
      </c>
      <c r="E27" s="244">
        <v>46444</v>
      </c>
      <c r="F27" s="517">
        <v>200</v>
      </c>
      <c r="G27" s="672">
        <v>15</v>
      </c>
      <c r="H27" s="515" t="s">
        <v>5263</v>
      </c>
      <c r="I27" s="523">
        <f t="shared" si="1"/>
        <v>7.4999999999999997E-2</v>
      </c>
    </row>
    <row r="28" spans="1:9" ht="28.9">
      <c r="A28" s="373" t="s">
        <v>5572</v>
      </c>
      <c r="B28" s="515" t="s">
        <v>5799</v>
      </c>
      <c r="C28" s="515" t="s">
        <v>5800</v>
      </c>
      <c r="D28" s="516">
        <v>45968</v>
      </c>
      <c r="E28" s="516">
        <v>46332</v>
      </c>
      <c r="F28" s="517">
        <v>80</v>
      </c>
      <c r="G28" s="672">
        <v>80</v>
      </c>
      <c r="H28" s="515" t="s">
        <v>5263</v>
      </c>
      <c r="I28" s="523">
        <f t="shared" si="1"/>
        <v>1</v>
      </c>
    </row>
    <row r="29" spans="1:9" ht="28.9">
      <c r="A29" s="373" t="s">
        <v>5831</v>
      </c>
      <c r="B29" s="241" t="s">
        <v>5829</v>
      </c>
      <c r="C29" s="241" t="s">
        <v>5830</v>
      </c>
      <c r="D29" s="244">
        <v>46043</v>
      </c>
      <c r="E29" s="244">
        <v>46407</v>
      </c>
      <c r="F29" s="242">
        <v>1750</v>
      </c>
      <c r="G29" s="673">
        <v>237</v>
      </c>
      <c r="H29" s="515" t="s">
        <v>5263</v>
      </c>
      <c r="I29" s="523">
        <f t="shared" si="1"/>
        <v>0.13542857142857143</v>
      </c>
    </row>
    <row r="30" spans="1:9" ht="28.9">
      <c r="A30" s="373" t="s">
        <v>5860</v>
      </c>
      <c r="B30" s="241" t="s">
        <v>5861</v>
      </c>
      <c r="C30" s="241" t="s">
        <v>5862</v>
      </c>
      <c r="D30" s="244">
        <v>46118</v>
      </c>
      <c r="E30" s="244">
        <v>46482</v>
      </c>
      <c r="F30" s="242">
        <v>1464</v>
      </c>
      <c r="G30" s="673">
        <v>0</v>
      </c>
      <c r="H30" s="515" t="s">
        <v>5263</v>
      </c>
      <c r="I30" s="523">
        <f t="shared" si="1"/>
        <v>0</v>
      </c>
    </row>
    <row r="31" spans="1:9" ht="28.9">
      <c r="A31" s="373" t="s">
        <v>5872</v>
      </c>
      <c r="B31" s="515" t="s">
        <v>5873</v>
      </c>
      <c r="C31" s="515" t="s">
        <v>5874</v>
      </c>
      <c r="D31" s="516">
        <v>46149</v>
      </c>
      <c r="E31" s="516">
        <v>46513</v>
      </c>
      <c r="F31" s="517">
        <v>250</v>
      </c>
      <c r="G31" s="672">
        <v>0</v>
      </c>
      <c r="H31" s="515" t="s">
        <v>5263</v>
      </c>
      <c r="I31" s="523">
        <f t="shared" si="1"/>
        <v>0</v>
      </c>
    </row>
    <row r="32" spans="1:9" ht="28.9">
      <c r="A32" s="373" t="s">
        <v>5278</v>
      </c>
      <c r="B32" s="250" t="s">
        <v>5850</v>
      </c>
      <c r="C32" s="250" t="s">
        <v>5851</v>
      </c>
      <c r="D32" s="244">
        <v>46090</v>
      </c>
      <c r="E32" s="244">
        <v>46454</v>
      </c>
      <c r="F32" s="517">
        <v>1000</v>
      </c>
      <c r="G32" s="672">
        <v>50</v>
      </c>
      <c r="H32" s="515" t="s">
        <v>5263</v>
      </c>
      <c r="I32" s="523">
        <f t="shared" si="1"/>
        <v>0.05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672">
        <v>269.98</v>
      </c>
      <c r="H33" s="515" t="s">
        <v>5263</v>
      </c>
      <c r="I33" s="523">
        <f t="shared" si="1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672">
        <v>807</v>
      </c>
      <c r="H34" s="515" t="s">
        <v>5263</v>
      </c>
      <c r="I34" s="523">
        <f t="shared" si="1"/>
        <v>0.46114285714285713</v>
      </c>
    </row>
    <row r="35" spans="1:9" ht="28.9">
      <c r="A35" s="373" t="s">
        <v>5614</v>
      </c>
      <c r="B35" s="515" t="s">
        <v>5823</v>
      </c>
      <c r="C35" s="515" t="s">
        <v>5824</v>
      </c>
      <c r="D35" s="516">
        <v>46023</v>
      </c>
      <c r="E35" s="516">
        <v>46387</v>
      </c>
      <c r="F35" s="517">
        <v>400</v>
      </c>
      <c r="G35" s="672">
        <v>120</v>
      </c>
      <c r="H35" s="515" t="s">
        <v>5263</v>
      </c>
      <c r="I35" s="523">
        <f t="shared" si="1"/>
        <v>0.3</v>
      </c>
    </row>
    <row r="36" spans="1:9" ht="28.9">
      <c r="A36" s="373" t="s">
        <v>5637</v>
      </c>
      <c r="B36" s="250" t="s">
        <v>5850</v>
      </c>
      <c r="C36" s="250" t="s">
        <v>5851</v>
      </c>
      <c r="D36" s="244">
        <v>46090</v>
      </c>
      <c r="E36" s="244">
        <v>46454</v>
      </c>
      <c r="F36" s="517">
        <v>2850</v>
      </c>
      <c r="G36" s="672">
        <v>354</v>
      </c>
      <c r="H36" s="515" t="s">
        <v>5263</v>
      </c>
      <c r="I36" s="523">
        <f t="shared" si="1"/>
        <v>0.12421052631578948</v>
      </c>
    </row>
    <row r="37" spans="1:9" ht="28.9">
      <c r="A37" s="373" t="s">
        <v>5638</v>
      </c>
      <c r="B37" s="250" t="s">
        <v>5850</v>
      </c>
      <c r="C37" s="250" t="s">
        <v>5851</v>
      </c>
      <c r="D37" s="244">
        <v>46090</v>
      </c>
      <c r="E37" s="244">
        <v>46454</v>
      </c>
      <c r="F37" s="517">
        <v>100</v>
      </c>
      <c r="G37" s="672">
        <v>25</v>
      </c>
      <c r="H37" s="515" t="s">
        <v>5263</v>
      </c>
      <c r="I37" s="523">
        <f t="shared" si="1"/>
        <v>0.25</v>
      </c>
    </row>
    <row r="38" spans="1:9" ht="28.9">
      <c r="A38" s="373" t="s">
        <v>4092</v>
      </c>
      <c r="B38" s="241" t="s">
        <v>5821</v>
      </c>
      <c r="C38" s="515" t="s">
        <v>5822</v>
      </c>
      <c r="D38" s="516">
        <v>46017</v>
      </c>
      <c r="E38" s="516">
        <v>46198</v>
      </c>
      <c r="F38" s="517">
        <v>200000</v>
      </c>
      <c r="G38" s="672">
        <v>199545.736</v>
      </c>
      <c r="H38" s="515" t="s">
        <v>5263</v>
      </c>
      <c r="I38" s="523">
        <f t="shared" si="1"/>
        <v>0.99772868000000003</v>
      </c>
    </row>
    <row r="39" spans="1:9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672">
        <v>18648</v>
      </c>
      <c r="H39" s="515" t="s">
        <v>5263</v>
      </c>
      <c r="I39" s="523">
        <f t="shared" si="1"/>
        <v>0.62160000000000004</v>
      </c>
    </row>
    <row r="40" spans="1:9" ht="28.9">
      <c r="A40" s="373" t="s">
        <v>5763</v>
      </c>
      <c r="B40" s="515" t="s">
        <v>5764</v>
      </c>
      <c r="C40" s="515" t="s">
        <v>5765</v>
      </c>
      <c r="D40" s="516">
        <v>45889</v>
      </c>
      <c r="E40" s="516">
        <v>46253</v>
      </c>
      <c r="F40" s="517">
        <v>9000</v>
      </c>
      <c r="G40" s="672">
        <v>8771</v>
      </c>
      <c r="H40" s="515" t="s">
        <v>5263</v>
      </c>
      <c r="I40" s="523">
        <f t="shared" si="1"/>
        <v>0.97455555555555551</v>
      </c>
    </row>
    <row r="41" spans="1:9" ht="28.9">
      <c r="A41" s="373" t="s">
        <v>5282</v>
      </c>
      <c r="B41" s="515" t="s">
        <v>5771</v>
      </c>
      <c r="C41" s="515" t="s">
        <v>5772</v>
      </c>
      <c r="D41" s="516">
        <v>45975</v>
      </c>
      <c r="E41" s="516">
        <v>46339</v>
      </c>
      <c r="F41" s="517">
        <v>24650</v>
      </c>
      <c r="G41" s="672">
        <v>16150</v>
      </c>
      <c r="H41" s="515" t="s">
        <v>5263</v>
      </c>
      <c r="I41" s="523">
        <f t="shared" si="1"/>
        <v>0.65517241379310343</v>
      </c>
    </row>
    <row r="42" spans="1:9" ht="28.9">
      <c r="A42" s="373" t="s">
        <v>5283</v>
      </c>
      <c r="B42" s="515" t="s">
        <v>5766</v>
      </c>
      <c r="C42" s="515" t="s">
        <v>5767</v>
      </c>
      <c r="D42" s="516">
        <v>45915</v>
      </c>
      <c r="E42" s="516">
        <v>46279</v>
      </c>
      <c r="F42" s="517">
        <v>800000</v>
      </c>
      <c r="G42" s="672">
        <v>506063.3</v>
      </c>
      <c r="H42" s="515" t="s">
        <v>5263</v>
      </c>
      <c r="I42" s="523">
        <f t="shared" si="1"/>
        <v>0.63257912500000002</v>
      </c>
    </row>
    <row r="43" spans="1:9" ht="28.9">
      <c r="A43" s="373" t="s">
        <v>5600</v>
      </c>
      <c r="B43" s="515" t="s">
        <v>5768</v>
      </c>
      <c r="C43" s="515" t="s">
        <v>5769</v>
      </c>
      <c r="D43" s="516">
        <v>45901</v>
      </c>
      <c r="E43" s="516">
        <v>46265</v>
      </c>
      <c r="F43" s="517">
        <v>25000</v>
      </c>
      <c r="G43" s="672">
        <v>9895.2000000000007</v>
      </c>
      <c r="H43" s="515" t="s">
        <v>5263</v>
      </c>
      <c r="I43" s="523">
        <f t="shared" si="1"/>
        <v>0.39580800000000005</v>
      </c>
    </row>
    <row r="44" spans="1:9" ht="28.9">
      <c r="A44" s="373" t="s">
        <v>5825</v>
      </c>
      <c r="B44" s="515" t="s">
        <v>5823</v>
      </c>
      <c r="C44" s="515" t="s">
        <v>5824</v>
      </c>
      <c r="D44" s="516">
        <v>46023</v>
      </c>
      <c r="E44" s="516">
        <v>46387</v>
      </c>
      <c r="F44" s="517">
        <v>1650000</v>
      </c>
      <c r="G44" s="672">
        <v>578401.29425099993</v>
      </c>
      <c r="H44" s="515" t="s">
        <v>5263</v>
      </c>
      <c r="I44" s="523">
        <f t="shared" si="1"/>
        <v>0.35054623893999998</v>
      </c>
    </row>
    <row r="45" spans="1:9" ht="28.9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672">
        <v>26253.1</v>
      </c>
      <c r="H45" s="515" t="s">
        <v>5263</v>
      </c>
      <c r="I45" s="523">
        <f t="shared" si="1"/>
        <v>0.75008857142857144</v>
      </c>
    </row>
    <row r="46" spans="1:9" ht="28.9">
      <c r="A46" s="373" t="s">
        <v>57</v>
      </c>
      <c r="B46" s="515" t="s">
        <v>5764</v>
      </c>
      <c r="C46" s="515" t="s">
        <v>5765</v>
      </c>
      <c r="D46" s="516">
        <v>45884</v>
      </c>
      <c r="E46" s="516">
        <v>46248</v>
      </c>
      <c r="F46" s="517">
        <v>300000</v>
      </c>
      <c r="G46" s="672">
        <v>225810.4</v>
      </c>
      <c r="H46" s="515" t="s">
        <v>5263</v>
      </c>
      <c r="I46" s="523">
        <f t="shared" si="1"/>
        <v>0.75270133333333333</v>
      </c>
    </row>
    <row r="47" spans="1:9" ht="28.9">
      <c r="A47" s="373" t="s">
        <v>1569</v>
      </c>
      <c r="B47" s="241" t="s">
        <v>5861</v>
      </c>
      <c r="C47" s="241" t="s">
        <v>5862</v>
      </c>
      <c r="D47" s="244">
        <v>46118</v>
      </c>
      <c r="E47" s="244">
        <v>46482</v>
      </c>
      <c r="F47" s="242">
        <v>450000</v>
      </c>
      <c r="G47" s="673">
        <v>56972.366000000002</v>
      </c>
      <c r="H47" s="515" t="s">
        <v>5263</v>
      </c>
      <c r="I47" s="523">
        <f t="shared" si="1"/>
        <v>0.12660525777777779</v>
      </c>
    </row>
    <row r="48" spans="1:9" ht="28.9">
      <c r="A48" s="373" t="s">
        <v>5770</v>
      </c>
      <c r="B48" s="515" t="s">
        <v>5771</v>
      </c>
      <c r="C48" s="515" t="s">
        <v>5772</v>
      </c>
      <c r="D48" s="516">
        <v>45946</v>
      </c>
      <c r="E48" s="516">
        <v>46310</v>
      </c>
      <c r="F48" s="517">
        <v>10000</v>
      </c>
      <c r="G48" s="672">
        <v>6430.1</v>
      </c>
      <c r="H48" s="515" t="s">
        <v>5263</v>
      </c>
      <c r="I48" s="523">
        <f t="shared" si="1"/>
        <v>0.64301000000000008</v>
      </c>
    </row>
    <row r="49" spans="1:9" ht="28.9">
      <c r="A49" s="373" t="s">
        <v>5832</v>
      </c>
      <c r="B49" s="241" t="s">
        <v>5829</v>
      </c>
      <c r="C49" s="241" t="s">
        <v>5830</v>
      </c>
      <c r="D49" s="244">
        <v>46043</v>
      </c>
      <c r="E49" s="244">
        <v>46407</v>
      </c>
      <c r="F49" s="242">
        <v>150000</v>
      </c>
      <c r="G49" s="673">
        <v>60712</v>
      </c>
      <c r="H49" s="515" t="s">
        <v>5263</v>
      </c>
      <c r="I49" s="523">
        <f t="shared" si="1"/>
        <v>0.40474666666666664</v>
      </c>
    </row>
    <row r="50" spans="1:9" ht="28.9">
      <c r="A50" s="373" t="s">
        <v>5875</v>
      </c>
      <c r="B50" s="515" t="s">
        <v>5873</v>
      </c>
      <c r="C50" s="515" t="s">
        <v>5874</v>
      </c>
      <c r="D50" s="516">
        <v>46149</v>
      </c>
      <c r="E50" s="516">
        <v>46513</v>
      </c>
      <c r="F50" s="517">
        <v>15000</v>
      </c>
      <c r="G50" s="672">
        <v>640.99076400000001</v>
      </c>
      <c r="H50" s="515" t="s">
        <v>5263</v>
      </c>
      <c r="I50" s="523">
        <f t="shared" si="1"/>
        <v>4.2732717599999998E-2</v>
      </c>
    </row>
    <row r="51" spans="1:9" ht="28.9">
      <c r="A51" s="373" t="s">
        <v>5421</v>
      </c>
      <c r="B51" s="515" t="s">
        <v>5823</v>
      </c>
      <c r="C51" s="515" t="s">
        <v>5824</v>
      </c>
      <c r="D51" s="516">
        <v>46023</v>
      </c>
      <c r="E51" s="516">
        <v>46387</v>
      </c>
      <c r="F51" s="517">
        <v>600</v>
      </c>
      <c r="G51" s="672">
        <v>189</v>
      </c>
      <c r="H51" s="515" t="s">
        <v>5263</v>
      </c>
      <c r="I51" s="523">
        <f t="shared" si="1"/>
        <v>0.315</v>
      </c>
    </row>
    <row r="52" spans="1:9" ht="28.9">
      <c r="A52" s="373" t="s">
        <v>5676</v>
      </c>
      <c r="B52" s="241" t="s">
        <v>5829</v>
      </c>
      <c r="C52" s="241" t="s">
        <v>5830</v>
      </c>
      <c r="D52" s="244">
        <v>46043</v>
      </c>
      <c r="E52" s="244">
        <v>46407</v>
      </c>
      <c r="F52" s="242">
        <v>8400</v>
      </c>
      <c r="G52" s="673">
        <v>4971.5516390000003</v>
      </c>
      <c r="H52" s="515" t="s">
        <v>5263</v>
      </c>
      <c r="I52" s="523">
        <f t="shared" si="1"/>
        <v>0.59185138559523809</v>
      </c>
    </row>
    <row r="53" spans="1:9" ht="28.9">
      <c r="A53" s="373" t="s">
        <v>5491</v>
      </c>
      <c r="B53" s="241" t="s">
        <v>5863</v>
      </c>
      <c r="C53" s="241" t="s">
        <v>5864</v>
      </c>
      <c r="D53" s="244">
        <v>46116</v>
      </c>
      <c r="E53" s="244">
        <v>46237</v>
      </c>
      <c r="F53" s="242">
        <v>10000</v>
      </c>
      <c r="G53" s="673">
        <v>1450</v>
      </c>
      <c r="H53" s="515" t="s">
        <v>5263</v>
      </c>
      <c r="I53" s="523">
        <f t="shared" si="1"/>
        <v>0.14499999999999999</v>
      </c>
    </row>
    <row r="54" spans="1:9" ht="28.9">
      <c r="A54" s="260" t="s">
        <v>5668</v>
      </c>
      <c r="B54" s="241" t="s">
        <v>5829</v>
      </c>
      <c r="C54" s="250" t="s">
        <v>5830</v>
      </c>
      <c r="D54" s="244">
        <v>46056</v>
      </c>
      <c r="E54" s="244">
        <v>46235</v>
      </c>
      <c r="F54" s="517">
        <v>11500</v>
      </c>
      <c r="G54" s="672">
        <v>3669</v>
      </c>
      <c r="H54" s="515" t="s">
        <v>5263</v>
      </c>
      <c r="I54" s="523">
        <f t="shared" si="1"/>
        <v>0.31904347826086954</v>
      </c>
    </row>
    <row r="55" spans="1:9" ht="28.9">
      <c r="A55" s="373" t="s">
        <v>5775</v>
      </c>
      <c r="B55" s="515" t="s">
        <v>5766</v>
      </c>
      <c r="C55" s="515" t="s">
        <v>5767</v>
      </c>
      <c r="D55" s="516">
        <v>45915</v>
      </c>
      <c r="E55" s="516">
        <v>46279</v>
      </c>
      <c r="F55" s="517">
        <v>20</v>
      </c>
      <c r="G55" s="672">
        <v>0.71499999999999997</v>
      </c>
      <c r="H55" s="515" t="s">
        <v>5263</v>
      </c>
      <c r="I55" s="523">
        <f t="shared" si="1"/>
        <v>3.5749999999999997E-2</v>
      </c>
    </row>
    <row r="56" spans="1:9" ht="28.9">
      <c r="A56" s="373" t="s">
        <v>5776</v>
      </c>
      <c r="B56" s="515" t="s">
        <v>5771</v>
      </c>
      <c r="C56" s="515" t="s">
        <v>5772</v>
      </c>
      <c r="D56" s="516">
        <v>45946</v>
      </c>
      <c r="E56" s="516">
        <v>46310</v>
      </c>
      <c r="F56" s="517">
        <v>3948</v>
      </c>
      <c r="G56" s="672">
        <v>0</v>
      </c>
      <c r="H56" s="515" t="s">
        <v>5351</v>
      </c>
      <c r="I56" s="523">
        <f t="shared" si="1"/>
        <v>0</v>
      </c>
    </row>
    <row r="57" spans="1:9" ht="28.9">
      <c r="A57" s="373" t="s">
        <v>5777</v>
      </c>
      <c r="B57" s="515" t="s">
        <v>5766</v>
      </c>
      <c r="C57" s="515" t="s">
        <v>5767</v>
      </c>
      <c r="D57" s="516">
        <v>46044</v>
      </c>
      <c r="E57" s="516">
        <v>46227</v>
      </c>
      <c r="F57" s="517">
        <v>48</v>
      </c>
      <c r="G57" s="672">
        <v>6</v>
      </c>
      <c r="H57" s="515" t="s">
        <v>5351</v>
      </c>
      <c r="I57" s="523">
        <f t="shared" si="1"/>
        <v>0.125</v>
      </c>
    </row>
    <row r="58" spans="1:9" ht="28.9">
      <c r="A58" s="373" t="s">
        <v>5493</v>
      </c>
      <c r="B58" s="515" t="s">
        <v>5766</v>
      </c>
      <c r="C58" s="515" t="s">
        <v>5767</v>
      </c>
      <c r="D58" s="516">
        <v>45915</v>
      </c>
      <c r="E58" s="516">
        <v>46279</v>
      </c>
      <c r="F58" s="517">
        <v>6000</v>
      </c>
      <c r="G58" s="672">
        <v>2556</v>
      </c>
      <c r="H58" s="515" t="s">
        <v>5263</v>
      </c>
      <c r="I58" s="523">
        <f t="shared" si="1"/>
        <v>0.42599999999999999</v>
      </c>
    </row>
    <row r="59" spans="1:9" ht="28.9">
      <c r="A59" s="373" t="s">
        <v>5291</v>
      </c>
      <c r="B59" s="515" t="s">
        <v>5812</v>
      </c>
      <c r="C59" s="515" t="s">
        <v>5813</v>
      </c>
      <c r="D59" s="516">
        <v>45996</v>
      </c>
      <c r="E59" s="516">
        <v>46177</v>
      </c>
      <c r="F59" s="517">
        <v>4836</v>
      </c>
      <c r="G59" s="672">
        <v>2880</v>
      </c>
      <c r="H59" s="515" t="s">
        <v>5263</v>
      </c>
      <c r="I59" s="523">
        <f t="shared" si="1"/>
        <v>0.59553349875930517</v>
      </c>
    </row>
    <row r="60" spans="1:9" ht="28.9">
      <c r="A60" s="373" t="s">
        <v>5778</v>
      </c>
      <c r="B60" s="515" t="s">
        <v>5771</v>
      </c>
      <c r="C60" s="515" t="s">
        <v>5772</v>
      </c>
      <c r="D60" s="516">
        <v>45946</v>
      </c>
      <c r="E60" s="516">
        <v>46310</v>
      </c>
      <c r="F60" s="517">
        <v>1500</v>
      </c>
      <c r="G60" s="672">
        <v>60</v>
      </c>
      <c r="H60" s="515" t="s">
        <v>5263</v>
      </c>
      <c r="I60" s="523">
        <f t="shared" si="1"/>
        <v>0.04</v>
      </c>
    </row>
    <row r="61" spans="1:9" ht="28.9">
      <c r="A61" s="373" t="s">
        <v>5292</v>
      </c>
      <c r="B61" s="241" t="s">
        <v>5861</v>
      </c>
      <c r="C61" s="241" t="s">
        <v>5862</v>
      </c>
      <c r="D61" s="244">
        <v>46118</v>
      </c>
      <c r="E61" s="244">
        <v>46482</v>
      </c>
      <c r="F61" s="242">
        <v>880</v>
      </c>
      <c r="G61" s="673">
        <v>60.36</v>
      </c>
      <c r="H61" s="515" t="s">
        <v>5263</v>
      </c>
      <c r="I61" s="523">
        <f t="shared" si="1"/>
        <v>6.8590909090909091E-2</v>
      </c>
    </row>
    <row r="62" spans="1:9" ht="28.9">
      <c r="A62" s="373" t="s">
        <v>5293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250</v>
      </c>
      <c r="G62" s="672">
        <v>90.6</v>
      </c>
      <c r="H62" s="515" t="s">
        <v>5263</v>
      </c>
      <c r="I62" s="523">
        <f t="shared" si="1"/>
        <v>0.3624</v>
      </c>
    </row>
    <row r="63" spans="1:9" ht="28.9">
      <c r="A63" s="373" t="s">
        <v>5294</v>
      </c>
      <c r="B63" s="241" t="s">
        <v>5861</v>
      </c>
      <c r="C63" s="241" t="s">
        <v>5862</v>
      </c>
      <c r="D63" s="244">
        <v>46118</v>
      </c>
      <c r="E63" s="244">
        <v>46482</v>
      </c>
      <c r="F63" s="242">
        <v>1540</v>
      </c>
      <c r="G63" s="673">
        <v>132.16999999999999</v>
      </c>
      <c r="H63" s="515" t="s">
        <v>5263</v>
      </c>
      <c r="I63" s="523">
        <f t="shared" si="1"/>
        <v>8.5824675324675317E-2</v>
      </c>
    </row>
    <row r="64" spans="1:9" ht="28.9">
      <c r="A64" s="373" t="s">
        <v>5295</v>
      </c>
      <c r="B64" s="515" t="s">
        <v>5736</v>
      </c>
      <c r="C64" s="515" t="s">
        <v>5737</v>
      </c>
      <c r="D64" s="516">
        <v>45831</v>
      </c>
      <c r="E64" s="516">
        <v>46195</v>
      </c>
      <c r="F64" s="517">
        <v>370</v>
      </c>
      <c r="G64" s="672">
        <v>134.63</v>
      </c>
      <c r="H64" s="515" t="s">
        <v>5263</v>
      </c>
      <c r="I64" s="523">
        <f t="shared" si="1"/>
        <v>0.36386486486486486</v>
      </c>
    </row>
    <row r="65" spans="1:9" ht="28.9">
      <c r="A65" s="373" t="s">
        <v>5779</v>
      </c>
      <c r="B65" s="515" t="s">
        <v>5771</v>
      </c>
      <c r="C65" s="515" t="s">
        <v>5772</v>
      </c>
      <c r="D65" s="516">
        <v>45946</v>
      </c>
      <c r="E65" s="516">
        <v>46310</v>
      </c>
      <c r="F65" s="517">
        <v>12000</v>
      </c>
      <c r="G65" s="672">
        <v>1950</v>
      </c>
      <c r="H65" s="515" t="s">
        <v>5679</v>
      </c>
      <c r="I65" s="523">
        <f t="shared" si="1"/>
        <v>0.16250000000000001</v>
      </c>
    </row>
    <row r="66" spans="1:9" ht="28.9">
      <c r="A66" s="373" t="s">
        <v>5296</v>
      </c>
      <c r="B66" s="241" t="s">
        <v>5861</v>
      </c>
      <c r="C66" s="241" t="s">
        <v>5862</v>
      </c>
      <c r="D66" s="244">
        <v>46118</v>
      </c>
      <c r="E66" s="244">
        <v>46482</v>
      </c>
      <c r="F66" s="242">
        <v>1860</v>
      </c>
      <c r="G66" s="673">
        <v>289</v>
      </c>
      <c r="H66" s="515" t="s">
        <v>5263</v>
      </c>
      <c r="I66" s="523">
        <f t="shared" si="1"/>
        <v>0.1553763440860215</v>
      </c>
    </row>
    <row r="67" spans="1:9" ht="28.9">
      <c r="A67" s="688" t="s">
        <v>1288</v>
      </c>
      <c r="B67" s="689" t="s">
        <v>5823</v>
      </c>
      <c r="C67" s="515" t="s">
        <v>5838</v>
      </c>
      <c r="D67" s="690">
        <v>46056</v>
      </c>
      <c r="E67" s="690">
        <v>46420</v>
      </c>
      <c r="F67" s="248">
        <v>1980</v>
      </c>
      <c r="G67" s="674">
        <v>549</v>
      </c>
      <c r="H67" s="515" t="s">
        <v>5263</v>
      </c>
      <c r="I67" s="523">
        <f t="shared" si="1"/>
        <v>0.27727272727272728</v>
      </c>
    </row>
    <row r="68" spans="1:9" ht="28.9">
      <c r="A68" s="688"/>
      <c r="B68" s="689"/>
      <c r="C68" s="515" t="s">
        <v>5839</v>
      </c>
      <c r="D68" s="689"/>
      <c r="E68" s="689"/>
      <c r="F68" s="248">
        <v>220</v>
      </c>
      <c r="G68" s="674">
        <v>39</v>
      </c>
      <c r="H68" s="515" t="s">
        <v>5263</v>
      </c>
      <c r="I68" s="523">
        <f t="shared" si="1"/>
        <v>0.17727272727272728</v>
      </c>
    </row>
    <row r="69" spans="1:9" ht="28.9">
      <c r="A69" s="373" t="s">
        <v>5876</v>
      </c>
      <c r="B69" s="515" t="s">
        <v>5873</v>
      </c>
      <c r="C69" s="515" t="s">
        <v>5874</v>
      </c>
      <c r="D69" s="516">
        <v>46149</v>
      </c>
      <c r="E69" s="516">
        <v>46513</v>
      </c>
      <c r="F69" s="517">
        <v>2500</v>
      </c>
      <c r="G69" s="672">
        <v>44</v>
      </c>
      <c r="H69" s="515" t="s">
        <v>5263</v>
      </c>
      <c r="I69" s="523">
        <f t="shared" si="1"/>
        <v>1.7600000000000001E-2</v>
      </c>
    </row>
    <row r="70" spans="1:9" ht="28.9">
      <c r="A70" s="373" t="s">
        <v>5877</v>
      </c>
      <c r="B70" s="515" t="s">
        <v>5873</v>
      </c>
      <c r="C70" s="515" t="s">
        <v>5874</v>
      </c>
      <c r="D70" s="516">
        <v>46149</v>
      </c>
      <c r="E70" s="516">
        <v>46513</v>
      </c>
      <c r="F70" s="517">
        <v>6500</v>
      </c>
      <c r="G70" s="672">
        <v>0</v>
      </c>
      <c r="H70" s="515" t="s">
        <v>5263</v>
      </c>
      <c r="I70" s="523">
        <f t="shared" ref="I70:I133" si="2">G70/F70</f>
        <v>0</v>
      </c>
    </row>
    <row r="71" spans="1:9" ht="28.9">
      <c r="A71" s="373" t="s">
        <v>5878</v>
      </c>
      <c r="B71" s="515" t="s">
        <v>5873</v>
      </c>
      <c r="C71" s="515" t="s">
        <v>5874</v>
      </c>
      <c r="D71" s="516">
        <v>46149</v>
      </c>
      <c r="E71" s="516">
        <v>46513</v>
      </c>
      <c r="F71" s="517">
        <v>2700</v>
      </c>
      <c r="G71" s="672">
        <v>0</v>
      </c>
      <c r="H71" s="515" t="s">
        <v>5263</v>
      </c>
      <c r="I71" s="523">
        <f t="shared" si="2"/>
        <v>0</v>
      </c>
    </row>
    <row r="72" spans="1:9" ht="28.9">
      <c r="A72" s="373" t="s">
        <v>5852</v>
      </c>
      <c r="B72" s="250" t="s">
        <v>5850</v>
      </c>
      <c r="C72" s="250" t="s">
        <v>5851</v>
      </c>
      <c r="D72" s="244">
        <v>46090</v>
      </c>
      <c r="E72" s="244">
        <v>46454</v>
      </c>
      <c r="F72" s="517">
        <v>1800</v>
      </c>
      <c r="G72" s="672">
        <v>147</v>
      </c>
      <c r="H72" s="515" t="s">
        <v>5263</v>
      </c>
      <c r="I72" s="523">
        <f t="shared" si="2"/>
        <v>8.1666666666666665E-2</v>
      </c>
    </row>
    <row r="73" spans="1:9" ht="28.9">
      <c r="A73" s="373" t="s">
        <v>5853</v>
      </c>
      <c r="B73" s="250" t="s">
        <v>5850</v>
      </c>
      <c r="C73" s="250" t="s">
        <v>5851</v>
      </c>
      <c r="D73" s="244">
        <v>46090</v>
      </c>
      <c r="E73" s="244">
        <v>46454</v>
      </c>
      <c r="F73" s="517">
        <v>250</v>
      </c>
      <c r="G73" s="672">
        <v>15</v>
      </c>
      <c r="H73" s="515" t="s">
        <v>5263</v>
      </c>
      <c r="I73" s="523">
        <f t="shared" si="2"/>
        <v>0.06</v>
      </c>
    </row>
    <row r="74" spans="1:9" ht="28.9">
      <c r="A74" s="373" t="s">
        <v>5854</v>
      </c>
      <c r="B74" s="250" t="s">
        <v>5850</v>
      </c>
      <c r="C74" s="250" t="s">
        <v>5851</v>
      </c>
      <c r="D74" s="244">
        <v>46090</v>
      </c>
      <c r="E74" s="244">
        <v>46454</v>
      </c>
      <c r="F74" s="517">
        <v>15500</v>
      </c>
      <c r="G74" s="672">
        <v>2563</v>
      </c>
      <c r="H74" s="515" t="s">
        <v>5263</v>
      </c>
      <c r="I74" s="523">
        <f t="shared" si="2"/>
        <v>0.16535483870967743</v>
      </c>
    </row>
    <row r="75" spans="1:9" ht="28.9">
      <c r="A75" s="373" t="s">
        <v>5855</v>
      </c>
      <c r="B75" s="250" t="s">
        <v>5850</v>
      </c>
      <c r="C75" s="250" t="s">
        <v>5851</v>
      </c>
      <c r="D75" s="244">
        <v>46090</v>
      </c>
      <c r="E75" s="244">
        <v>46454</v>
      </c>
      <c r="F75" s="517">
        <v>1200</v>
      </c>
      <c r="G75" s="672">
        <v>77.926000000000002</v>
      </c>
      <c r="H75" s="515" t="s">
        <v>5263</v>
      </c>
      <c r="I75" s="523">
        <f t="shared" si="2"/>
        <v>6.4938333333333334E-2</v>
      </c>
    </row>
    <row r="76" spans="1:9" ht="28.9">
      <c r="A76" s="373" t="s">
        <v>5833</v>
      </c>
      <c r="B76" s="241" t="s">
        <v>5829</v>
      </c>
      <c r="C76" s="241" t="s">
        <v>5830</v>
      </c>
      <c r="D76" s="244">
        <v>46043</v>
      </c>
      <c r="E76" s="244">
        <v>46407</v>
      </c>
      <c r="F76" s="242">
        <v>192</v>
      </c>
      <c r="G76" s="673">
        <v>16</v>
      </c>
      <c r="H76" s="515" t="s">
        <v>5263</v>
      </c>
      <c r="I76" s="523">
        <f t="shared" si="2"/>
        <v>8.3333333333333329E-2</v>
      </c>
    </row>
    <row r="77" spans="1:9" ht="28.9">
      <c r="A77" s="373" t="s">
        <v>5304</v>
      </c>
      <c r="B77" s="241" t="s">
        <v>5861</v>
      </c>
      <c r="C77" s="241" t="s">
        <v>5862</v>
      </c>
      <c r="D77" s="244">
        <v>46118</v>
      </c>
      <c r="E77" s="244">
        <v>46482</v>
      </c>
      <c r="F77" s="242">
        <v>170</v>
      </c>
      <c r="G77" s="673">
        <v>60</v>
      </c>
      <c r="H77" s="515" t="s">
        <v>5263</v>
      </c>
      <c r="I77" s="523">
        <f t="shared" si="2"/>
        <v>0.35294117647058826</v>
      </c>
    </row>
    <row r="78" spans="1:9" ht="28.9">
      <c r="A78" s="373" t="s">
        <v>5840</v>
      </c>
      <c r="B78" s="241" t="s">
        <v>5841</v>
      </c>
      <c r="C78" s="250" t="s">
        <v>5842</v>
      </c>
      <c r="D78" s="244">
        <v>46056</v>
      </c>
      <c r="E78" s="244">
        <v>46311</v>
      </c>
      <c r="F78" s="242">
        <v>1500</v>
      </c>
      <c r="G78" s="673">
        <v>131.69999999999999</v>
      </c>
      <c r="H78" s="515" t="s">
        <v>5263</v>
      </c>
      <c r="I78" s="523">
        <f t="shared" si="2"/>
        <v>8.7799999999999989E-2</v>
      </c>
    </row>
    <row r="79" spans="1:9" ht="28.9">
      <c r="A79" s="373" t="s">
        <v>5780</v>
      </c>
      <c r="B79" s="515" t="s">
        <v>5764</v>
      </c>
      <c r="C79" s="515" t="s">
        <v>5765</v>
      </c>
      <c r="D79" s="516">
        <v>45889</v>
      </c>
      <c r="E79" s="516">
        <v>46253</v>
      </c>
      <c r="F79" s="517">
        <v>2500</v>
      </c>
      <c r="G79" s="672">
        <v>1443.788</v>
      </c>
      <c r="H79" s="515" t="s">
        <v>5263</v>
      </c>
      <c r="I79" s="523">
        <f t="shared" si="2"/>
        <v>0.57751520000000001</v>
      </c>
    </row>
    <row r="80" spans="1:9" ht="28.9">
      <c r="A80" s="373" t="s">
        <v>5865</v>
      </c>
      <c r="B80" s="241" t="s">
        <v>5861</v>
      </c>
      <c r="C80" s="241" t="s">
        <v>5862</v>
      </c>
      <c r="D80" s="244">
        <v>46118</v>
      </c>
      <c r="E80" s="244">
        <v>46482</v>
      </c>
      <c r="F80" s="242">
        <v>500</v>
      </c>
      <c r="G80" s="673">
        <v>0</v>
      </c>
      <c r="H80" s="515" t="s">
        <v>5263</v>
      </c>
      <c r="I80" s="523">
        <f t="shared" si="2"/>
        <v>0</v>
      </c>
    </row>
    <row r="81" spans="1:9" ht="43.15">
      <c r="A81" s="260" t="s">
        <v>5843</v>
      </c>
      <c r="B81" s="241" t="s">
        <v>5844</v>
      </c>
      <c r="C81" s="250" t="s">
        <v>5842</v>
      </c>
      <c r="D81" s="244">
        <v>46054</v>
      </c>
      <c r="E81" s="244">
        <v>46352</v>
      </c>
      <c r="F81" s="517">
        <v>2500</v>
      </c>
      <c r="G81" s="672">
        <v>1740.63</v>
      </c>
      <c r="H81" s="515" t="s">
        <v>5263</v>
      </c>
      <c r="I81" s="523">
        <f t="shared" si="2"/>
        <v>0.69625200000000009</v>
      </c>
    </row>
    <row r="82" spans="1:9" ht="28.9">
      <c r="A82" s="373" t="s">
        <v>5641</v>
      </c>
      <c r="B82" s="515" t="s">
        <v>5771</v>
      </c>
      <c r="C82" s="515" t="s">
        <v>5772</v>
      </c>
      <c r="D82" s="516">
        <v>45988</v>
      </c>
      <c r="E82" s="516">
        <v>46352</v>
      </c>
      <c r="F82" s="517">
        <v>700</v>
      </c>
      <c r="G82" s="672">
        <v>360.8</v>
      </c>
      <c r="H82" s="515" t="s">
        <v>5263</v>
      </c>
      <c r="I82" s="523">
        <f t="shared" si="2"/>
        <v>0.51542857142857146</v>
      </c>
    </row>
    <row r="83" spans="1:9" ht="28.9">
      <c r="A83" s="373" t="s">
        <v>5309</v>
      </c>
      <c r="B83" s="515" t="s">
        <v>5764</v>
      </c>
      <c r="C83" s="515" t="s">
        <v>5765</v>
      </c>
      <c r="D83" s="516">
        <v>45889</v>
      </c>
      <c r="E83" s="516">
        <v>46253</v>
      </c>
      <c r="F83" s="517">
        <v>25000</v>
      </c>
      <c r="G83" s="672">
        <v>19101.443599999999</v>
      </c>
      <c r="H83" s="515" t="s">
        <v>5263</v>
      </c>
      <c r="I83" s="523">
        <f t="shared" si="2"/>
        <v>0.76405774399999993</v>
      </c>
    </row>
    <row r="84" spans="1:9" ht="28.9">
      <c r="A84" s="260" t="s">
        <v>5310</v>
      </c>
      <c r="B84" s="241" t="s">
        <v>5764</v>
      </c>
      <c r="C84" s="241" t="s">
        <v>5765</v>
      </c>
      <c r="D84" s="244">
        <v>45916</v>
      </c>
      <c r="E84" s="244">
        <v>46280</v>
      </c>
      <c r="F84" s="242">
        <v>10000</v>
      </c>
      <c r="G84" s="672">
        <v>6077</v>
      </c>
      <c r="H84" s="515" t="s">
        <v>5263</v>
      </c>
      <c r="I84" s="523">
        <f t="shared" si="2"/>
        <v>0.60770000000000002</v>
      </c>
    </row>
    <row r="85" spans="1:9" ht="28.9">
      <c r="A85" s="373" t="s">
        <v>5314</v>
      </c>
      <c r="B85" s="515" t="s">
        <v>5764</v>
      </c>
      <c r="C85" s="515" t="s">
        <v>5765</v>
      </c>
      <c r="D85" s="516">
        <v>45889</v>
      </c>
      <c r="E85" s="516">
        <v>46253</v>
      </c>
      <c r="F85" s="517">
        <v>1300</v>
      </c>
      <c r="G85" s="672">
        <v>1294.04</v>
      </c>
      <c r="H85" s="515" t="s">
        <v>5263</v>
      </c>
      <c r="I85" s="523">
        <f t="shared" si="2"/>
        <v>0.99541538461538459</v>
      </c>
    </row>
    <row r="86" spans="1:9" ht="28.9">
      <c r="A86" s="373" t="s">
        <v>5316</v>
      </c>
      <c r="B86" s="515" t="s">
        <v>5771</v>
      </c>
      <c r="C86" s="515" t="s">
        <v>5772</v>
      </c>
      <c r="D86" s="516">
        <v>45946</v>
      </c>
      <c r="E86" s="516">
        <v>46310</v>
      </c>
      <c r="F86" s="517">
        <v>15000</v>
      </c>
      <c r="G86" s="672">
        <v>6090.21</v>
      </c>
      <c r="H86" s="515" t="s">
        <v>5263</v>
      </c>
      <c r="I86" s="523">
        <f t="shared" si="2"/>
        <v>0.40601399999999999</v>
      </c>
    </row>
    <row r="87" spans="1:9" ht="28.9">
      <c r="A87" s="373" t="s">
        <v>5645</v>
      </c>
      <c r="B87" s="241" t="s">
        <v>5861</v>
      </c>
      <c r="C87" s="241" t="s">
        <v>5862</v>
      </c>
      <c r="D87" s="244">
        <v>46118</v>
      </c>
      <c r="E87" s="244">
        <v>46482</v>
      </c>
      <c r="F87" s="242">
        <v>7000</v>
      </c>
      <c r="G87" s="673">
        <v>801.51337999999998</v>
      </c>
      <c r="H87" s="515" t="s">
        <v>5263</v>
      </c>
      <c r="I87" s="523">
        <f t="shared" si="2"/>
        <v>0.11450191142857143</v>
      </c>
    </row>
    <row r="88" spans="1:9" ht="28.9">
      <c r="A88" s="373" t="s">
        <v>5642</v>
      </c>
      <c r="B88" s="241" t="s">
        <v>5829</v>
      </c>
      <c r="C88" s="241" t="s">
        <v>5830</v>
      </c>
      <c r="D88" s="244">
        <v>46043</v>
      </c>
      <c r="E88" s="244">
        <v>46407</v>
      </c>
      <c r="F88" s="242">
        <v>1300</v>
      </c>
      <c r="G88" s="673">
        <v>160.85821000000001</v>
      </c>
      <c r="H88" s="515" t="s">
        <v>5679</v>
      </c>
      <c r="I88" s="523">
        <f t="shared" si="2"/>
        <v>0.12373708461538463</v>
      </c>
    </row>
    <row r="89" spans="1:9" ht="28.9">
      <c r="A89" s="373" t="s">
        <v>5879</v>
      </c>
      <c r="B89" s="515" t="s">
        <v>5873</v>
      </c>
      <c r="C89" s="515" t="s">
        <v>5874</v>
      </c>
      <c r="D89" s="516">
        <v>46149</v>
      </c>
      <c r="E89" s="516">
        <v>46513</v>
      </c>
      <c r="F89" s="517">
        <v>10</v>
      </c>
      <c r="G89" s="672">
        <v>0</v>
      </c>
      <c r="H89" s="515" t="s">
        <v>5351</v>
      </c>
      <c r="I89" s="523">
        <f t="shared" si="2"/>
        <v>0</v>
      </c>
    </row>
    <row r="90" spans="1:9" ht="28.9">
      <c r="A90" s="373" t="s">
        <v>5325</v>
      </c>
      <c r="B90" s="515" t="s">
        <v>5812</v>
      </c>
      <c r="C90" s="515" t="s">
        <v>5813</v>
      </c>
      <c r="D90" s="516">
        <v>45996</v>
      </c>
      <c r="E90" s="516">
        <v>46725</v>
      </c>
      <c r="F90" s="517">
        <v>12000</v>
      </c>
      <c r="G90" s="672">
        <v>4012</v>
      </c>
      <c r="H90" s="515" t="s">
        <v>5263</v>
      </c>
      <c r="I90" s="523">
        <f t="shared" si="2"/>
        <v>0.33433333333333332</v>
      </c>
    </row>
    <row r="91" spans="1:9" ht="28.9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672">
        <v>3618</v>
      </c>
      <c r="H91" s="515" t="s">
        <v>5263</v>
      </c>
      <c r="I91" s="523">
        <f t="shared" si="2"/>
        <v>0.18090000000000001</v>
      </c>
    </row>
    <row r="92" spans="1:9" ht="28.9">
      <c r="A92" s="373" t="s">
        <v>5327</v>
      </c>
      <c r="B92" s="515" t="s">
        <v>5823</v>
      </c>
      <c r="C92" s="515" t="s">
        <v>5824</v>
      </c>
      <c r="D92" s="516">
        <v>46023</v>
      </c>
      <c r="E92" s="516">
        <v>46387</v>
      </c>
      <c r="F92" s="517">
        <v>2500</v>
      </c>
      <c r="G92" s="672">
        <v>105.12</v>
      </c>
      <c r="H92" s="515" t="s">
        <v>5263</v>
      </c>
      <c r="I92" s="523">
        <f t="shared" si="2"/>
        <v>4.2048000000000002E-2</v>
      </c>
    </row>
    <row r="93" spans="1:9" ht="28.9">
      <c r="A93" s="373" t="s">
        <v>5801</v>
      </c>
      <c r="B93" s="515" t="s">
        <v>5799</v>
      </c>
      <c r="C93" s="515" t="s">
        <v>5800</v>
      </c>
      <c r="D93" s="516">
        <v>45968</v>
      </c>
      <c r="E93" s="516">
        <v>46332</v>
      </c>
      <c r="F93" s="517">
        <v>6250</v>
      </c>
      <c r="G93" s="672">
        <v>0</v>
      </c>
      <c r="H93" s="515" t="s">
        <v>5679</v>
      </c>
      <c r="I93" s="523">
        <f t="shared" si="2"/>
        <v>0</v>
      </c>
    </row>
    <row r="94" spans="1:9" ht="28.9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672">
        <v>19037.975340000001</v>
      </c>
      <c r="H94" s="515" t="s">
        <v>5263</v>
      </c>
      <c r="I94" s="523">
        <f t="shared" si="2"/>
        <v>0.47642580930930933</v>
      </c>
    </row>
    <row r="95" spans="1:9" ht="28.9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672">
        <v>2234.85</v>
      </c>
      <c r="H95" s="515" t="s">
        <v>5263</v>
      </c>
      <c r="I95" s="523">
        <f t="shared" si="2"/>
        <v>0.38531896551724137</v>
      </c>
    </row>
    <row r="96" spans="1:9" ht="28.9">
      <c r="A96" s="373" t="s">
        <v>5802</v>
      </c>
      <c r="B96" s="515" t="s">
        <v>5799</v>
      </c>
      <c r="C96" s="515" t="s">
        <v>5800</v>
      </c>
      <c r="D96" s="516">
        <v>45968</v>
      </c>
      <c r="E96" s="516">
        <v>46332</v>
      </c>
      <c r="F96" s="517">
        <v>240</v>
      </c>
      <c r="G96" s="672">
        <v>73.926670000000001</v>
      </c>
      <c r="H96" s="515" t="s">
        <v>5263</v>
      </c>
      <c r="I96" s="523">
        <f t="shared" si="2"/>
        <v>0.30802779166666666</v>
      </c>
    </row>
    <row r="97" spans="1:9" ht="28.9">
      <c r="A97" s="373" t="s">
        <v>5681</v>
      </c>
      <c r="B97" s="241" t="s">
        <v>5861</v>
      </c>
      <c r="C97" s="241" t="s">
        <v>5862</v>
      </c>
      <c r="D97" s="244">
        <v>46118</v>
      </c>
      <c r="E97" s="244">
        <v>46482</v>
      </c>
      <c r="F97" s="242">
        <v>49000</v>
      </c>
      <c r="G97" s="673">
        <v>5633.1495500000001</v>
      </c>
      <c r="H97" s="515" t="s">
        <v>5263</v>
      </c>
      <c r="I97" s="523">
        <f t="shared" si="2"/>
        <v>0.11496223571428571</v>
      </c>
    </row>
    <row r="98" spans="1:9" ht="28.9">
      <c r="A98" s="373" t="s">
        <v>277</v>
      </c>
      <c r="B98" s="241" t="s">
        <v>5764</v>
      </c>
      <c r="C98" s="241" t="s">
        <v>5765</v>
      </c>
      <c r="D98" s="244">
        <v>45916</v>
      </c>
      <c r="E98" s="244">
        <v>46280</v>
      </c>
      <c r="F98" s="517">
        <v>90000</v>
      </c>
      <c r="G98" s="672">
        <v>51972.814236999999</v>
      </c>
      <c r="H98" s="515" t="s">
        <v>5263</v>
      </c>
      <c r="I98" s="523">
        <f t="shared" si="2"/>
        <v>0.5774757137444444</v>
      </c>
    </row>
    <row r="99" spans="1:9" ht="28.9">
      <c r="A99" s="373" t="s">
        <v>5331</v>
      </c>
      <c r="B99" s="515" t="s">
        <v>5766</v>
      </c>
      <c r="C99" s="515" t="s">
        <v>5767</v>
      </c>
      <c r="D99" s="516">
        <v>45940</v>
      </c>
      <c r="E99" s="516">
        <v>46304</v>
      </c>
      <c r="F99" s="517">
        <v>1100</v>
      </c>
      <c r="G99" s="672">
        <v>139.46879999999999</v>
      </c>
      <c r="H99" s="515" t="s">
        <v>5263</v>
      </c>
      <c r="I99" s="523">
        <f t="shared" si="2"/>
        <v>0.12678981818181817</v>
      </c>
    </row>
    <row r="100" spans="1:9" ht="28.9">
      <c r="A100" s="373" t="s">
        <v>5682</v>
      </c>
      <c r="B100" s="515" t="s">
        <v>5873</v>
      </c>
      <c r="C100" s="515" t="s">
        <v>5874</v>
      </c>
      <c r="D100" s="516">
        <v>46149</v>
      </c>
      <c r="E100" s="516">
        <v>46513</v>
      </c>
      <c r="F100" s="517">
        <v>1400</v>
      </c>
      <c r="G100" s="672">
        <v>0</v>
      </c>
      <c r="H100" s="515" t="s">
        <v>5263</v>
      </c>
      <c r="I100" s="523">
        <f t="shared" si="2"/>
        <v>0</v>
      </c>
    </row>
    <row r="101" spans="1:9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672">
        <v>103.73</v>
      </c>
      <c r="H101" s="515" t="s">
        <v>5263</v>
      </c>
      <c r="I101" s="523">
        <f t="shared" si="2"/>
        <v>0.31916923076923076</v>
      </c>
    </row>
    <row r="102" spans="1:9" ht="28.9">
      <c r="A102" s="373" t="s">
        <v>5332</v>
      </c>
      <c r="B102" s="241" t="s">
        <v>5861</v>
      </c>
      <c r="C102" s="241" t="s">
        <v>5862</v>
      </c>
      <c r="D102" s="244">
        <v>46116</v>
      </c>
      <c r="E102" s="244">
        <v>46480</v>
      </c>
      <c r="F102" s="242">
        <v>350</v>
      </c>
      <c r="G102" s="673">
        <v>148</v>
      </c>
      <c r="H102" s="515" t="s">
        <v>5263</v>
      </c>
      <c r="I102" s="523">
        <f t="shared" si="2"/>
        <v>0.42285714285714288</v>
      </c>
    </row>
    <row r="103" spans="1:9" ht="28.9">
      <c r="A103" s="373" t="s">
        <v>168</v>
      </c>
      <c r="B103" s="241" t="s">
        <v>5829</v>
      </c>
      <c r="C103" s="250" t="s">
        <v>5830</v>
      </c>
      <c r="D103" s="244">
        <v>46080</v>
      </c>
      <c r="E103" s="244">
        <v>46444</v>
      </c>
      <c r="F103" s="517">
        <v>5000</v>
      </c>
      <c r="G103" s="672">
        <v>2404</v>
      </c>
      <c r="H103" s="515" t="s">
        <v>5263</v>
      </c>
      <c r="I103" s="523">
        <f t="shared" si="2"/>
        <v>0.48080000000000001</v>
      </c>
    </row>
    <row r="104" spans="1:9" ht="28.9">
      <c r="A104" s="373" t="s">
        <v>5341</v>
      </c>
      <c r="B104" s="515" t="s">
        <v>5736</v>
      </c>
      <c r="C104" s="515" t="s">
        <v>5737</v>
      </c>
      <c r="D104" s="516">
        <v>45861</v>
      </c>
      <c r="E104" s="516">
        <v>46225</v>
      </c>
      <c r="F104" s="517">
        <v>5200</v>
      </c>
      <c r="G104" s="672">
        <v>686.76377500000001</v>
      </c>
      <c r="H104" s="515" t="s">
        <v>5263</v>
      </c>
      <c r="I104" s="523">
        <f t="shared" si="2"/>
        <v>0.13206995673076924</v>
      </c>
    </row>
    <row r="105" spans="1:9" ht="28.9">
      <c r="A105" s="260" t="s">
        <v>4593</v>
      </c>
      <c r="B105" s="250" t="s">
        <v>5823</v>
      </c>
      <c r="C105" s="250" t="s">
        <v>5837</v>
      </c>
      <c r="D105" s="244">
        <v>46056</v>
      </c>
      <c r="E105" s="244">
        <v>46420</v>
      </c>
      <c r="F105" s="517">
        <v>8000</v>
      </c>
      <c r="G105" s="672">
        <v>2054.3440000000001</v>
      </c>
      <c r="H105" s="515" t="s">
        <v>5263</v>
      </c>
      <c r="I105" s="523">
        <f t="shared" si="2"/>
        <v>0.25679299999999999</v>
      </c>
    </row>
    <row r="106" spans="1:9" ht="28.9">
      <c r="A106" s="373" t="s">
        <v>5803</v>
      </c>
      <c r="B106" s="515" t="s">
        <v>5799</v>
      </c>
      <c r="C106" s="515" t="s">
        <v>5800</v>
      </c>
      <c r="D106" s="516">
        <v>45968</v>
      </c>
      <c r="E106" s="516">
        <v>46332</v>
      </c>
      <c r="F106" s="517">
        <v>400</v>
      </c>
      <c r="G106" s="672">
        <v>29</v>
      </c>
      <c r="H106" s="515" t="s">
        <v>5263</v>
      </c>
      <c r="I106" s="523">
        <f t="shared" si="2"/>
        <v>7.2499999999999995E-2</v>
      </c>
    </row>
    <row r="107" spans="1:9" ht="28.9">
      <c r="A107" s="373" t="s">
        <v>5834</v>
      </c>
      <c r="B107" s="241" t="s">
        <v>5829</v>
      </c>
      <c r="C107" s="241" t="s">
        <v>5830</v>
      </c>
      <c r="D107" s="244">
        <v>46043</v>
      </c>
      <c r="E107" s="244">
        <v>46407</v>
      </c>
      <c r="F107" s="242">
        <v>3000</v>
      </c>
      <c r="G107" s="673">
        <v>0</v>
      </c>
      <c r="H107" s="515" t="s">
        <v>5263</v>
      </c>
      <c r="I107" s="523">
        <f t="shared" si="2"/>
        <v>0</v>
      </c>
    </row>
    <row r="108" spans="1:9" ht="28.9">
      <c r="A108" s="373" t="s">
        <v>5494</v>
      </c>
      <c r="B108" s="250" t="s">
        <v>5850</v>
      </c>
      <c r="C108" s="250" t="s">
        <v>5851</v>
      </c>
      <c r="D108" s="244">
        <v>46090</v>
      </c>
      <c r="E108" s="244">
        <v>46454</v>
      </c>
      <c r="F108" s="517">
        <v>500</v>
      </c>
      <c r="G108" s="672">
        <v>0</v>
      </c>
      <c r="H108" s="515" t="s">
        <v>5263</v>
      </c>
      <c r="I108" s="523">
        <f t="shared" si="2"/>
        <v>0</v>
      </c>
    </row>
    <row r="109" spans="1:9" ht="28.9">
      <c r="A109" s="373" t="s">
        <v>5347</v>
      </c>
      <c r="B109" s="250" t="s">
        <v>5850</v>
      </c>
      <c r="C109" s="250" t="s">
        <v>5851</v>
      </c>
      <c r="D109" s="244">
        <v>46090</v>
      </c>
      <c r="E109" s="244">
        <v>46454</v>
      </c>
      <c r="F109" s="517">
        <v>110</v>
      </c>
      <c r="G109" s="672">
        <v>0</v>
      </c>
      <c r="H109" s="515" t="s">
        <v>5263</v>
      </c>
      <c r="I109" s="523">
        <f t="shared" si="2"/>
        <v>0</v>
      </c>
    </row>
    <row r="110" spans="1:9" ht="28.9">
      <c r="A110" s="373" t="s">
        <v>5349</v>
      </c>
      <c r="B110" s="250" t="s">
        <v>5850</v>
      </c>
      <c r="C110" s="250" t="s">
        <v>5851</v>
      </c>
      <c r="D110" s="244">
        <v>46090</v>
      </c>
      <c r="E110" s="244">
        <v>46454</v>
      </c>
      <c r="F110" s="517">
        <v>300</v>
      </c>
      <c r="G110" s="672">
        <v>45</v>
      </c>
      <c r="H110" s="515" t="s">
        <v>5263</v>
      </c>
      <c r="I110" s="523">
        <f t="shared" si="2"/>
        <v>0.15</v>
      </c>
    </row>
    <row r="111" spans="1:9" ht="28.9">
      <c r="A111" s="373" t="s">
        <v>5856</v>
      </c>
      <c r="B111" s="250" t="s">
        <v>5850</v>
      </c>
      <c r="C111" s="250" t="s">
        <v>5851</v>
      </c>
      <c r="D111" s="244">
        <v>46090</v>
      </c>
      <c r="E111" s="244">
        <v>46454</v>
      </c>
      <c r="F111" s="517">
        <v>300</v>
      </c>
      <c r="G111" s="672">
        <v>20</v>
      </c>
      <c r="H111" s="515" t="s">
        <v>5263</v>
      </c>
      <c r="I111" s="523">
        <f t="shared" si="2"/>
        <v>6.6666666666666666E-2</v>
      </c>
    </row>
    <row r="112" spans="1:9" ht="28.9">
      <c r="A112" s="373" t="s">
        <v>5781</v>
      </c>
      <c r="B112" s="515" t="s">
        <v>5771</v>
      </c>
      <c r="C112" s="515" t="s">
        <v>5772</v>
      </c>
      <c r="D112" s="516">
        <v>45946</v>
      </c>
      <c r="E112" s="516">
        <v>46310</v>
      </c>
      <c r="F112" s="517">
        <v>972</v>
      </c>
      <c r="G112" s="672">
        <v>162</v>
      </c>
      <c r="H112" s="515" t="s">
        <v>5263</v>
      </c>
      <c r="I112" s="523">
        <f t="shared" si="2"/>
        <v>0.16666666666666666</v>
      </c>
    </row>
    <row r="113" spans="1:9" ht="28.9">
      <c r="A113" s="373" t="s">
        <v>5528</v>
      </c>
      <c r="B113" s="515" t="s">
        <v>5823</v>
      </c>
      <c r="C113" s="515" t="s">
        <v>5824</v>
      </c>
      <c r="D113" s="516">
        <v>46023</v>
      </c>
      <c r="E113" s="516">
        <v>46387</v>
      </c>
      <c r="F113" s="517">
        <v>525</v>
      </c>
      <c r="G113" s="672">
        <v>115.312</v>
      </c>
      <c r="H113" s="515" t="s">
        <v>5263</v>
      </c>
      <c r="I113" s="523">
        <f t="shared" si="2"/>
        <v>0.21964190476190476</v>
      </c>
    </row>
    <row r="114" spans="1:9" ht="28.9">
      <c r="A114" s="373" t="s">
        <v>5529</v>
      </c>
      <c r="B114" s="515" t="s">
        <v>5823</v>
      </c>
      <c r="C114" s="515" t="s">
        <v>5824</v>
      </c>
      <c r="D114" s="516">
        <v>46023</v>
      </c>
      <c r="E114" s="516">
        <v>46387</v>
      </c>
      <c r="F114" s="517">
        <v>85</v>
      </c>
      <c r="G114" s="672">
        <v>83.158000000000001</v>
      </c>
      <c r="H114" s="515" t="s">
        <v>5263</v>
      </c>
      <c r="I114" s="523">
        <f t="shared" si="2"/>
        <v>0.97832941176470589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672">
        <v>400000</v>
      </c>
      <c r="H115" s="515" t="s">
        <v>5351</v>
      </c>
      <c r="I115" s="523">
        <f t="shared" si="2"/>
        <v>1</v>
      </c>
    </row>
    <row r="116" spans="1:9" ht="28.9">
      <c r="A116" s="373" t="s">
        <v>5835</v>
      </c>
      <c r="B116" s="241" t="s">
        <v>5829</v>
      </c>
      <c r="C116" s="241" t="s">
        <v>5830</v>
      </c>
      <c r="D116" s="244">
        <v>46043</v>
      </c>
      <c r="E116" s="244">
        <v>46407</v>
      </c>
      <c r="F116" s="242">
        <v>1210</v>
      </c>
      <c r="G116" s="673">
        <v>0</v>
      </c>
      <c r="H116" s="515" t="s">
        <v>5351</v>
      </c>
      <c r="I116" s="523">
        <f t="shared" si="2"/>
        <v>0</v>
      </c>
    </row>
    <row r="117" spans="1:9" ht="28.9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672">
        <v>1355650</v>
      </c>
      <c r="H117" s="515" t="s">
        <v>5351</v>
      </c>
      <c r="I117" s="523">
        <f t="shared" si="2"/>
        <v>0.90376666666666672</v>
      </c>
    </row>
    <row r="118" spans="1:9" ht="28.9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672">
        <v>221486</v>
      </c>
      <c r="H118" s="515" t="s">
        <v>5351</v>
      </c>
      <c r="I118" s="523">
        <f t="shared" si="2"/>
        <v>0.36914333333333332</v>
      </c>
    </row>
    <row r="119" spans="1:9" ht="43.15">
      <c r="A119" s="373" t="s">
        <v>5782</v>
      </c>
      <c r="B119" s="515" t="s">
        <v>5845</v>
      </c>
      <c r="C119" s="515" t="s">
        <v>5846</v>
      </c>
      <c r="D119" s="516">
        <v>45889</v>
      </c>
      <c r="E119" s="516">
        <v>46253</v>
      </c>
      <c r="F119" s="517">
        <v>34000000</v>
      </c>
      <c r="G119" s="672">
        <v>369100</v>
      </c>
      <c r="H119" s="515" t="s">
        <v>5351</v>
      </c>
      <c r="I119" s="523">
        <f t="shared" si="2"/>
        <v>1.0855882352941177E-2</v>
      </c>
    </row>
    <row r="120" spans="1:9" ht="28.9">
      <c r="A120" s="373" t="s">
        <v>5719</v>
      </c>
      <c r="B120" s="241" t="s">
        <v>5861</v>
      </c>
      <c r="C120" s="241" t="s">
        <v>5868</v>
      </c>
      <c r="D120" s="244">
        <v>46142</v>
      </c>
      <c r="E120" s="244">
        <v>46506</v>
      </c>
      <c r="F120" s="242">
        <v>1000000</v>
      </c>
      <c r="G120" s="673">
        <v>0</v>
      </c>
      <c r="H120" s="515" t="s">
        <v>5351</v>
      </c>
      <c r="I120" s="523">
        <f t="shared" si="2"/>
        <v>0</v>
      </c>
    </row>
    <row r="121" spans="1:9" ht="28.9">
      <c r="A121" s="373" t="s">
        <v>5354</v>
      </c>
      <c r="B121" s="250" t="s">
        <v>5850</v>
      </c>
      <c r="C121" s="250" t="s">
        <v>5851</v>
      </c>
      <c r="D121" s="244">
        <v>46090</v>
      </c>
      <c r="E121" s="244">
        <v>46454</v>
      </c>
      <c r="F121" s="517">
        <v>1000000</v>
      </c>
      <c r="G121" s="672">
        <v>59130</v>
      </c>
      <c r="H121" s="515" t="s">
        <v>5351</v>
      </c>
      <c r="I121" s="523">
        <f t="shared" si="2"/>
        <v>5.9130000000000002E-2</v>
      </c>
    </row>
    <row r="122" spans="1:9" ht="28.9">
      <c r="A122" s="373" t="s">
        <v>5783</v>
      </c>
      <c r="B122" s="515" t="s">
        <v>5773</v>
      </c>
      <c r="C122" s="515" t="s">
        <v>5774</v>
      </c>
      <c r="D122" s="516">
        <v>45931</v>
      </c>
      <c r="E122" s="516">
        <v>46295</v>
      </c>
      <c r="F122" s="517">
        <v>29850</v>
      </c>
      <c r="G122" s="672">
        <v>816</v>
      </c>
      <c r="H122" s="515" t="s">
        <v>5351</v>
      </c>
      <c r="I122" s="523">
        <f t="shared" si="2"/>
        <v>2.7336683417085426E-2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672">
        <v>1649806</v>
      </c>
      <c r="H123" s="515" t="s">
        <v>5351</v>
      </c>
      <c r="I123" s="523">
        <f t="shared" si="2"/>
        <v>0.99988242424242424</v>
      </c>
    </row>
    <row r="124" spans="1:9" ht="28.9">
      <c r="A124" s="260" t="s">
        <v>5847</v>
      </c>
      <c r="B124" s="241" t="s">
        <v>5844</v>
      </c>
      <c r="C124" s="250" t="s">
        <v>5842</v>
      </c>
      <c r="D124" s="244">
        <v>46054</v>
      </c>
      <c r="E124" s="244">
        <v>46253</v>
      </c>
      <c r="F124" s="517">
        <v>25000</v>
      </c>
      <c r="G124" s="672">
        <v>11106</v>
      </c>
      <c r="H124" s="515" t="s">
        <v>5351</v>
      </c>
      <c r="I124" s="523">
        <f t="shared" si="2"/>
        <v>0.44424000000000002</v>
      </c>
    </row>
    <row r="125" spans="1:9" ht="28.9">
      <c r="A125" s="373" t="s">
        <v>5595</v>
      </c>
      <c r="B125" s="515" t="s">
        <v>5799</v>
      </c>
      <c r="C125" s="515" t="s">
        <v>5800</v>
      </c>
      <c r="D125" s="516">
        <v>45968</v>
      </c>
      <c r="E125" s="516">
        <v>46332</v>
      </c>
      <c r="F125" s="517">
        <v>5000000</v>
      </c>
      <c r="G125" s="672">
        <v>1791149</v>
      </c>
      <c r="H125" s="515" t="s">
        <v>5351</v>
      </c>
      <c r="I125" s="523">
        <f t="shared" si="2"/>
        <v>0.35822979999999999</v>
      </c>
    </row>
    <row r="126" spans="1:9" ht="28.9">
      <c r="A126" s="373" t="s">
        <v>5384</v>
      </c>
      <c r="B126" s="241" t="s">
        <v>5829</v>
      </c>
      <c r="C126" s="241" t="s">
        <v>5830</v>
      </c>
      <c r="D126" s="244">
        <v>46043</v>
      </c>
      <c r="E126" s="244">
        <v>46407</v>
      </c>
      <c r="F126" s="242">
        <v>10</v>
      </c>
      <c r="G126" s="673">
        <v>0</v>
      </c>
      <c r="H126" s="515" t="s">
        <v>5351</v>
      </c>
      <c r="I126" s="523">
        <f t="shared" si="2"/>
        <v>0</v>
      </c>
    </row>
    <row r="127" spans="1:9" ht="28.9">
      <c r="A127" s="373" t="s">
        <v>5643</v>
      </c>
      <c r="B127" s="515" t="s">
        <v>5823</v>
      </c>
      <c r="C127" s="515" t="s">
        <v>5824</v>
      </c>
      <c r="D127" s="516">
        <v>46023</v>
      </c>
      <c r="E127" s="516">
        <v>46202</v>
      </c>
      <c r="F127" s="517">
        <v>255</v>
      </c>
      <c r="G127" s="672">
        <v>0</v>
      </c>
      <c r="H127" s="515" t="s">
        <v>5351</v>
      </c>
      <c r="I127" s="523">
        <f t="shared" si="2"/>
        <v>0</v>
      </c>
    </row>
    <row r="128" spans="1:9" ht="28.9">
      <c r="A128" s="373" t="s">
        <v>5866</v>
      </c>
      <c r="B128" s="241" t="s">
        <v>5861</v>
      </c>
      <c r="C128" s="241" t="s">
        <v>5862</v>
      </c>
      <c r="D128" s="244">
        <v>46118</v>
      </c>
      <c r="E128" s="244">
        <v>46482</v>
      </c>
      <c r="F128" s="242">
        <v>74000000</v>
      </c>
      <c r="G128" s="673">
        <v>0</v>
      </c>
      <c r="H128" s="515" t="s">
        <v>5351</v>
      </c>
      <c r="I128" s="523">
        <f t="shared" si="2"/>
        <v>0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76">
        <v>264537329.42689899</v>
      </c>
      <c r="H129" s="515" t="s">
        <v>5502</v>
      </c>
      <c r="I129" s="523">
        <f t="shared" si="2"/>
        <v>0.36873939508356307</v>
      </c>
    </row>
    <row r="130" spans="1:9" ht="28.9">
      <c r="A130" s="373" t="s">
        <v>5537</v>
      </c>
      <c r="B130" s="515" t="s">
        <v>5771</v>
      </c>
      <c r="C130" s="515" t="s">
        <v>5772</v>
      </c>
      <c r="D130" s="516">
        <v>45946</v>
      </c>
      <c r="E130" s="516">
        <v>46310</v>
      </c>
      <c r="F130" s="517">
        <v>4000</v>
      </c>
      <c r="G130" s="672">
        <v>0</v>
      </c>
      <c r="H130" s="515" t="s">
        <v>5263</v>
      </c>
      <c r="I130" s="523">
        <f t="shared" si="2"/>
        <v>0</v>
      </c>
    </row>
    <row r="131" spans="1:9" ht="28.9">
      <c r="A131" s="373" t="s">
        <v>5784</v>
      </c>
      <c r="B131" s="515" t="s">
        <v>5766</v>
      </c>
      <c r="C131" s="515" t="s">
        <v>5767</v>
      </c>
      <c r="D131" s="516">
        <v>45915</v>
      </c>
      <c r="E131" s="516">
        <v>46279</v>
      </c>
      <c r="F131" s="517">
        <v>1550</v>
      </c>
      <c r="G131" s="672">
        <v>0</v>
      </c>
      <c r="H131" s="515" t="s">
        <v>5263</v>
      </c>
      <c r="I131" s="523">
        <f t="shared" si="2"/>
        <v>0</v>
      </c>
    </row>
    <row r="132" spans="1:9" ht="28.9">
      <c r="A132" s="373" t="s">
        <v>5744</v>
      </c>
      <c r="B132" s="515" t="s">
        <v>5745</v>
      </c>
      <c r="C132" s="515" t="s">
        <v>5751</v>
      </c>
      <c r="D132" s="516">
        <v>45839</v>
      </c>
      <c r="E132" s="516">
        <v>46203</v>
      </c>
      <c r="F132" s="517">
        <v>43000000</v>
      </c>
      <c r="G132" s="672">
        <v>31627831.48</v>
      </c>
      <c r="H132" s="515" t="s">
        <v>5502</v>
      </c>
      <c r="I132" s="523">
        <f t="shared" si="2"/>
        <v>0.73553096465116286</v>
      </c>
    </row>
    <row r="133" spans="1:9" ht="28.9">
      <c r="A133" s="373" t="s">
        <v>5748</v>
      </c>
      <c r="B133" s="515" t="s">
        <v>5745</v>
      </c>
      <c r="C133" s="515" t="s">
        <v>5751</v>
      </c>
      <c r="D133" s="516">
        <v>45839</v>
      </c>
      <c r="E133" s="516">
        <v>46203</v>
      </c>
      <c r="F133" s="517">
        <v>75000000</v>
      </c>
      <c r="G133" s="672">
        <v>70276715.012289047</v>
      </c>
      <c r="H133" s="515" t="s">
        <v>5502</v>
      </c>
      <c r="I133" s="523">
        <f t="shared" si="2"/>
        <v>0.93702286683052061</v>
      </c>
    </row>
    <row r="134" spans="1:9" ht="28.9">
      <c r="A134" s="373" t="s">
        <v>5749</v>
      </c>
      <c r="B134" s="515" t="s">
        <v>5745</v>
      </c>
      <c r="C134" s="515" t="s">
        <v>5751</v>
      </c>
      <c r="D134" s="516">
        <v>45839</v>
      </c>
      <c r="E134" s="516">
        <v>46203</v>
      </c>
      <c r="F134" s="517">
        <v>141000000</v>
      </c>
      <c r="G134" s="672">
        <v>130456070.48999999</v>
      </c>
      <c r="H134" s="515" t="s">
        <v>5502</v>
      </c>
      <c r="I134" s="523">
        <f t="shared" ref="I134:I143" si="3">G134/F134</f>
        <v>0.92522035808510639</v>
      </c>
    </row>
    <row r="135" spans="1:9" ht="28.9">
      <c r="A135" s="373" t="s">
        <v>5750</v>
      </c>
      <c r="B135" s="515" t="s">
        <v>5745</v>
      </c>
      <c r="C135" s="515" t="s">
        <v>5751</v>
      </c>
      <c r="D135" s="516">
        <v>45839</v>
      </c>
      <c r="E135" s="516">
        <v>46203</v>
      </c>
      <c r="F135" s="517">
        <v>6000000</v>
      </c>
      <c r="G135" s="677">
        <v>5402780.9628699999</v>
      </c>
      <c r="H135" s="515" t="s">
        <v>5502</v>
      </c>
      <c r="I135" s="523">
        <f t="shared" si="3"/>
        <v>0.90046349381166668</v>
      </c>
    </row>
    <row r="136" spans="1:9" ht="28.9">
      <c r="A136" s="373" t="s">
        <v>5816</v>
      </c>
      <c r="B136" s="515" t="s">
        <v>5812</v>
      </c>
      <c r="C136" s="515" t="s">
        <v>5813</v>
      </c>
      <c r="D136" s="516">
        <v>45996</v>
      </c>
      <c r="E136" s="516">
        <v>46725</v>
      </c>
      <c r="F136" s="517">
        <v>60</v>
      </c>
      <c r="G136" s="672">
        <v>0</v>
      </c>
      <c r="H136" s="515" t="s">
        <v>5351</v>
      </c>
      <c r="I136" s="523">
        <f t="shared" si="3"/>
        <v>0</v>
      </c>
    </row>
    <row r="137" spans="1:9" ht="28.9">
      <c r="A137" s="373" t="s">
        <v>5817</v>
      </c>
      <c r="B137" s="515" t="s">
        <v>5812</v>
      </c>
      <c r="C137" s="515" t="s">
        <v>5813</v>
      </c>
      <c r="D137" s="516">
        <v>45996</v>
      </c>
      <c r="E137" s="516">
        <v>46725</v>
      </c>
      <c r="F137" s="517">
        <v>20</v>
      </c>
      <c r="G137" s="672">
        <v>0</v>
      </c>
      <c r="H137" s="515" t="s">
        <v>5351</v>
      </c>
      <c r="I137" s="523">
        <f t="shared" si="3"/>
        <v>0</v>
      </c>
    </row>
    <row r="138" spans="1:9" ht="28.9">
      <c r="A138" s="373" t="s">
        <v>5653</v>
      </c>
      <c r="B138" s="515" t="s">
        <v>5757</v>
      </c>
      <c r="C138" s="515" t="s">
        <v>5758</v>
      </c>
      <c r="D138" s="516">
        <v>45848</v>
      </c>
      <c r="E138" s="516">
        <v>46577</v>
      </c>
      <c r="F138" s="517">
        <v>10</v>
      </c>
      <c r="G138" s="672">
        <v>4</v>
      </c>
      <c r="H138" s="515" t="s">
        <v>5351</v>
      </c>
      <c r="I138" s="523">
        <f t="shared" si="3"/>
        <v>0.4</v>
      </c>
    </row>
    <row r="139" spans="1:9" ht="28.9">
      <c r="A139" s="373" t="s">
        <v>5732</v>
      </c>
      <c r="B139" s="515" t="s">
        <v>5733</v>
      </c>
      <c r="C139" s="515" t="s">
        <v>5734</v>
      </c>
      <c r="D139" s="516">
        <v>45814</v>
      </c>
      <c r="E139" s="516">
        <v>46543</v>
      </c>
      <c r="F139" s="517">
        <v>6</v>
      </c>
      <c r="G139" s="672">
        <v>1</v>
      </c>
      <c r="H139" s="515" t="s">
        <v>5351</v>
      </c>
      <c r="I139" s="523">
        <f t="shared" si="3"/>
        <v>0.16666666666666666</v>
      </c>
    </row>
    <row r="140" spans="1:9" ht="28.9">
      <c r="A140" s="373" t="s">
        <v>5818</v>
      </c>
      <c r="B140" s="515" t="s">
        <v>5812</v>
      </c>
      <c r="C140" s="515" t="s">
        <v>5813</v>
      </c>
      <c r="D140" s="516">
        <v>45996</v>
      </c>
      <c r="E140" s="516">
        <v>47091</v>
      </c>
      <c r="F140" s="517">
        <v>50</v>
      </c>
      <c r="G140" s="672">
        <v>5</v>
      </c>
      <c r="H140" s="515" t="s">
        <v>5351</v>
      </c>
      <c r="I140" s="523">
        <f t="shared" si="3"/>
        <v>0.1</v>
      </c>
    </row>
    <row r="141" spans="1:9" ht="28.9">
      <c r="A141" s="373" t="s">
        <v>5827</v>
      </c>
      <c r="B141" s="515" t="s">
        <v>5823</v>
      </c>
      <c r="C141" s="515" t="s">
        <v>5824</v>
      </c>
      <c r="D141" s="516">
        <v>46023</v>
      </c>
      <c r="E141" s="516">
        <v>46387</v>
      </c>
      <c r="F141" s="517">
        <v>40375000</v>
      </c>
      <c r="G141" s="672">
        <v>14976676</v>
      </c>
      <c r="H141" s="515" t="s">
        <v>5351</v>
      </c>
      <c r="I141" s="523">
        <f t="shared" si="3"/>
        <v>0.37093934365325076</v>
      </c>
    </row>
    <row r="142" spans="1:9" ht="28.9">
      <c r="A142" s="373" t="s">
        <v>5791</v>
      </c>
      <c r="B142" s="515" t="s">
        <v>5764</v>
      </c>
      <c r="C142" s="515" t="s">
        <v>5765</v>
      </c>
      <c r="D142" s="516">
        <v>45889</v>
      </c>
      <c r="E142" s="516">
        <v>46253</v>
      </c>
      <c r="F142" s="517">
        <v>9919980</v>
      </c>
      <c r="G142" s="672">
        <v>2600640</v>
      </c>
      <c r="H142" s="515" t="s">
        <v>5351</v>
      </c>
      <c r="I142" s="523">
        <f t="shared" si="3"/>
        <v>0.26216181887463486</v>
      </c>
    </row>
    <row r="143" spans="1:9" ht="28.9">
      <c r="A143" s="373" t="s">
        <v>5792</v>
      </c>
      <c r="B143" s="515" t="s">
        <v>5771</v>
      </c>
      <c r="C143" s="515" t="s">
        <v>5772</v>
      </c>
      <c r="D143" s="516">
        <v>45946</v>
      </c>
      <c r="E143" s="516">
        <v>46310</v>
      </c>
      <c r="F143" s="251">
        <v>12.5</v>
      </c>
      <c r="G143" s="678">
        <v>0</v>
      </c>
      <c r="H143" s="515" t="s">
        <v>5679</v>
      </c>
      <c r="I143" s="523">
        <f t="shared" si="3"/>
        <v>0</v>
      </c>
    </row>
    <row r="144" spans="1:9" ht="29.45" thickBot="1">
      <c r="A144" s="524" t="s">
        <v>5857</v>
      </c>
      <c r="B144" s="652" t="s">
        <v>5850</v>
      </c>
      <c r="C144" s="652" t="s">
        <v>5851</v>
      </c>
      <c r="D144" s="265">
        <v>46090</v>
      </c>
      <c r="E144" s="265">
        <v>46454</v>
      </c>
      <c r="F144" s="527">
        <v>13</v>
      </c>
      <c r="G144" s="679">
        <v>2</v>
      </c>
      <c r="H144" s="525" t="s">
        <v>5263</v>
      </c>
      <c r="I144" s="528">
        <f t="shared" ref="I144" si="4">G144/F144</f>
        <v>0.15384615384615385</v>
      </c>
    </row>
    <row r="145" spans="1:9">
      <c r="A145" s="654"/>
      <c r="B145" s="655"/>
      <c r="C145" s="655"/>
      <c r="D145" s="656"/>
      <c r="E145" s="656"/>
      <c r="F145" s="657"/>
      <c r="G145" s="657"/>
      <c r="H145" s="654"/>
      <c r="I145" s="658"/>
    </row>
    <row r="146" spans="1:9">
      <c r="A146" s="200"/>
      <c r="B146" s="200"/>
      <c r="C146" s="200"/>
      <c r="D146" s="200"/>
      <c r="E146" s="200"/>
      <c r="F146" s="581"/>
      <c r="G146" s="581"/>
      <c r="H146" s="200"/>
      <c r="I146" s="200"/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</sheetData>
  <autoFilter ref="A3:I144" xr:uid="{940E5FB6-A2E2-49BE-AA37-F494C053B046}"/>
  <mergeCells count="6">
    <mergeCell ref="A67:A68"/>
    <mergeCell ref="B67:B68"/>
    <mergeCell ref="D67:D68"/>
    <mergeCell ref="E67:E68"/>
    <mergeCell ref="A1:I1"/>
    <mergeCell ref="F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0D049-9D7E-4151-9965-7A5DE89C878A}">
  <dimension ref="A1:I149"/>
  <sheetViews>
    <sheetView topLeftCell="A50" workbookViewId="0">
      <selection activeCell="G56" sqref="G56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5880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680" t="s">
        <v>9</v>
      </c>
      <c r="B4" s="520" t="s">
        <v>5728</v>
      </c>
      <c r="C4" s="520" t="s">
        <v>5729</v>
      </c>
      <c r="D4" s="681">
        <v>45839</v>
      </c>
      <c r="E4" s="681">
        <v>46203</v>
      </c>
      <c r="F4" s="521">
        <v>120000</v>
      </c>
      <c r="G4" s="671">
        <v>13588</v>
      </c>
      <c r="H4" s="520" t="s">
        <v>5263</v>
      </c>
      <c r="I4" s="522">
        <f>G4/F4</f>
        <v>0.11323333333333334</v>
      </c>
    </row>
    <row r="5" spans="1:9" ht="28.9">
      <c r="A5" s="373" t="s">
        <v>1613</v>
      </c>
      <c r="B5" s="515" t="s">
        <v>5481</v>
      </c>
      <c r="C5" s="515" t="s">
        <v>5743</v>
      </c>
      <c r="D5" s="516">
        <v>46023</v>
      </c>
      <c r="E5" s="516">
        <v>46387</v>
      </c>
      <c r="F5" s="517">
        <v>750000</v>
      </c>
      <c r="G5" s="672">
        <v>228803</v>
      </c>
      <c r="H5" s="515" t="s">
        <v>5263</v>
      </c>
      <c r="I5" s="523">
        <f>G5/F5</f>
        <v>0.30507066666666666</v>
      </c>
    </row>
    <row r="6" spans="1:9" ht="28.9">
      <c r="A6" s="373" t="s">
        <v>5388</v>
      </c>
      <c r="B6" s="241" t="s">
        <v>5829</v>
      </c>
      <c r="C6" s="241" t="s">
        <v>5830</v>
      </c>
      <c r="D6" s="244">
        <v>46043</v>
      </c>
      <c r="E6" s="244">
        <v>46407</v>
      </c>
      <c r="F6" s="242">
        <v>28000</v>
      </c>
      <c r="G6" s="673">
        <v>11265.975</v>
      </c>
      <c r="H6" s="515" t="s">
        <v>5263</v>
      </c>
      <c r="I6" s="523">
        <f t="shared" ref="I6:I69" si="0">G6/F6</f>
        <v>0.40235625000000003</v>
      </c>
    </row>
    <row r="7" spans="1:9" ht="28.9">
      <c r="A7" s="260" t="s">
        <v>5391</v>
      </c>
      <c r="B7" s="241" t="s">
        <v>5870</v>
      </c>
      <c r="C7" s="515" t="s">
        <v>5871</v>
      </c>
      <c r="D7" s="516">
        <v>46155</v>
      </c>
      <c r="E7" s="516">
        <v>46387</v>
      </c>
      <c r="F7" s="517">
        <v>150000</v>
      </c>
      <c r="G7" s="672">
        <v>87583.95</v>
      </c>
      <c r="H7" s="515" t="s">
        <v>5263</v>
      </c>
      <c r="I7" s="523">
        <f t="shared" si="0"/>
        <v>0.583893</v>
      </c>
    </row>
    <row r="8" spans="1:9" ht="28.9">
      <c r="A8" s="260" t="s">
        <v>4683</v>
      </c>
      <c r="B8" s="241" t="s">
        <v>5760</v>
      </c>
      <c r="C8" s="241" t="s">
        <v>5761</v>
      </c>
      <c r="D8" s="244">
        <v>45897</v>
      </c>
      <c r="E8" s="244">
        <v>46261</v>
      </c>
      <c r="F8" s="242">
        <v>266000</v>
      </c>
      <c r="G8" s="672">
        <v>163031.342</v>
      </c>
      <c r="H8" s="515" t="s">
        <v>5263</v>
      </c>
      <c r="I8" s="523">
        <f t="shared" si="0"/>
        <v>0.61289978195488726</v>
      </c>
    </row>
    <row r="9" spans="1:9" ht="28.9">
      <c r="A9" s="373" t="s">
        <v>5270</v>
      </c>
      <c r="B9" s="250" t="s">
        <v>5850</v>
      </c>
      <c r="C9" s="250" t="s">
        <v>5851</v>
      </c>
      <c r="D9" s="244">
        <v>46090</v>
      </c>
      <c r="E9" s="244">
        <v>46454</v>
      </c>
      <c r="F9" s="517">
        <v>1800</v>
      </c>
      <c r="G9" s="672">
        <v>224.56</v>
      </c>
      <c r="H9" s="515" t="s">
        <v>5263</v>
      </c>
      <c r="I9" s="523">
        <f t="shared" si="0"/>
        <v>0.12475555555555555</v>
      </c>
    </row>
    <row r="10" spans="1:9" ht="57.6">
      <c r="A10" s="373" t="s">
        <v>5762</v>
      </c>
      <c r="B10" s="515" t="s">
        <v>5760</v>
      </c>
      <c r="C10" s="515" t="s">
        <v>5761</v>
      </c>
      <c r="D10" s="516">
        <v>45863</v>
      </c>
      <c r="E10" s="516">
        <v>46227</v>
      </c>
      <c r="F10" s="248">
        <v>1965</v>
      </c>
      <c r="G10" s="674">
        <v>1002.07</v>
      </c>
      <c r="H10" s="515" t="s">
        <v>5263</v>
      </c>
      <c r="I10" s="523">
        <f t="shared" si="0"/>
        <v>0.50995928753180664</v>
      </c>
    </row>
    <row r="11" spans="1:9" ht="28.9">
      <c r="A11" s="373" t="s">
        <v>5274</v>
      </c>
      <c r="B11" s="250" t="s">
        <v>5850</v>
      </c>
      <c r="C11" s="250" t="s">
        <v>5851</v>
      </c>
      <c r="D11" s="244">
        <v>46090</v>
      </c>
      <c r="E11" s="244">
        <v>46454</v>
      </c>
      <c r="F11" s="517">
        <v>38</v>
      </c>
      <c r="G11" s="672">
        <v>11.48</v>
      </c>
      <c r="H11" s="515" t="s">
        <v>5263</v>
      </c>
      <c r="I11" s="523">
        <f t="shared" si="0"/>
        <v>0.30210526315789477</v>
      </c>
    </row>
    <row r="12" spans="1:9" ht="28.9">
      <c r="A12" s="373" t="s">
        <v>5275</v>
      </c>
      <c r="B12" s="250" t="s">
        <v>5850</v>
      </c>
      <c r="C12" s="250" t="s">
        <v>5851</v>
      </c>
      <c r="D12" s="244">
        <v>46090</v>
      </c>
      <c r="E12" s="244">
        <v>46454</v>
      </c>
      <c r="F12" s="517">
        <v>260</v>
      </c>
      <c r="G12" s="672">
        <v>0.31</v>
      </c>
      <c r="H12" s="515" t="s">
        <v>5263</v>
      </c>
      <c r="I12" s="523">
        <f t="shared" si="0"/>
        <v>1.1923076923076924E-3</v>
      </c>
    </row>
    <row r="13" spans="1:9" ht="28.9">
      <c r="A13" s="373" t="s">
        <v>5276</v>
      </c>
      <c r="B13" s="250" t="s">
        <v>5850</v>
      </c>
      <c r="C13" s="250" t="s">
        <v>5851</v>
      </c>
      <c r="D13" s="244">
        <v>46090</v>
      </c>
      <c r="E13" s="244">
        <v>46454</v>
      </c>
      <c r="F13" s="517">
        <v>16</v>
      </c>
      <c r="G13" s="672">
        <v>3.87</v>
      </c>
      <c r="H13" s="515" t="s">
        <v>5263</v>
      </c>
      <c r="I13" s="523">
        <f t="shared" si="0"/>
        <v>0.24187500000000001</v>
      </c>
    </row>
    <row r="14" spans="1:9" ht="28.9">
      <c r="A14" s="373" t="s">
        <v>5277</v>
      </c>
      <c r="B14" s="250" t="s">
        <v>5850</v>
      </c>
      <c r="C14" s="250" t="s">
        <v>5851</v>
      </c>
      <c r="D14" s="244">
        <v>46090</v>
      </c>
      <c r="E14" s="244">
        <v>46454</v>
      </c>
      <c r="F14" s="517">
        <v>50</v>
      </c>
      <c r="G14" s="672">
        <v>16.03</v>
      </c>
      <c r="H14" s="515" t="s">
        <v>5263</v>
      </c>
      <c r="I14" s="523">
        <f t="shared" si="0"/>
        <v>0.3206</v>
      </c>
    </row>
    <row r="15" spans="1:9" ht="28.9">
      <c r="A15" s="373" t="s">
        <v>5450</v>
      </c>
      <c r="B15" s="250" t="s">
        <v>5850</v>
      </c>
      <c r="C15" s="250" t="s">
        <v>5851</v>
      </c>
      <c r="D15" s="244">
        <v>46090</v>
      </c>
      <c r="E15" s="244">
        <v>46454</v>
      </c>
      <c r="F15" s="517">
        <v>260</v>
      </c>
      <c r="G15" s="672">
        <v>5.53</v>
      </c>
      <c r="H15" s="515" t="s">
        <v>5263</v>
      </c>
      <c r="I15" s="523">
        <f t="shared" si="0"/>
        <v>2.1269230769230769E-2</v>
      </c>
    </row>
    <row r="16" spans="1:9" ht="28.9">
      <c r="A16" s="373" t="s">
        <v>5451</v>
      </c>
      <c r="B16" s="250" t="s">
        <v>5850</v>
      </c>
      <c r="C16" s="250" t="s">
        <v>5851</v>
      </c>
      <c r="D16" s="244">
        <v>46090</v>
      </c>
      <c r="E16" s="244">
        <v>46454</v>
      </c>
      <c r="F16" s="517">
        <v>390</v>
      </c>
      <c r="G16" s="672">
        <v>60.71</v>
      </c>
      <c r="H16" s="515" t="s">
        <v>5263</v>
      </c>
      <c r="I16" s="523">
        <f t="shared" si="0"/>
        <v>0.15566666666666668</v>
      </c>
    </row>
    <row r="17" spans="1:9" ht="28.9">
      <c r="A17" s="373" t="s">
        <v>5452</v>
      </c>
      <c r="B17" s="250" t="s">
        <v>5850</v>
      </c>
      <c r="C17" s="250" t="s">
        <v>5851</v>
      </c>
      <c r="D17" s="244">
        <v>46090</v>
      </c>
      <c r="E17" s="244">
        <v>46454</v>
      </c>
      <c r="F17" s="517">
        <v>955</v>
      </c>
      <c r="G17" s="672">
        <v>45.06</v>
      </c>
      <c r="H17" s="515" t="s">
        <v>5263</v>
      </c>
      <c r="I17" s="523">
        <f t="shared" si="0"/>
        <v>4.7183246073298435E-2</v>
      </c>
    </row>
    <row r="18" spans="1:9" ht="28.9">
      <c r="A18" s="373" t="s">
        <v>5453</v>
      </c>
      <c r="B18" s="250" t="s">
        <v>5850</v>
      </c>
      <c r="C18" s="250" t="s">
        <v>5851</v>
      </c>
      <c r="D18" s="244">
        <v>46090</v>
      </c>
      <c r="E18" s="244">
        <v>46454</v>
      </c>
      <c r="F18" s="517">
        <v>218</v>
      </c>
      <c r="G18" s="672">
        <v>34.83</v>
      </c>
      <c r="H18" s="515" t="s">
        <v>5263</v>
      </c>
      <c r="I18" s="523">
        <f t="shared" si="0"/>
        <v>0.15977064220183484</v>
      </c>
    </row>
    <row r="19" spans="1:9" ht="28.9">
      <c r="A19" s="373" t="s">
        <v>5454</v>
      </c>
      <c r="B19" s="250" t="s">
        <v>5850</v>
      </c>
      <c r="C19" s="250" t="s">
        <v>5851</v>
      </c>
      <c r="D19" s="244">
        <v>46090</v>
      </c>
      <c r="E19" s="244">
        <v>46454</v>
      </c>
      <c r="F19" s="517">
        <v>110</v>
      </c>
      <c r="G19" s="672">
        <v>15.28</v>
      </c>
      <c r="H19" s="515" t="s">
        <v>5263</v>
      </c>
      <c r="I19" s="523">
        <f t="shared" si="0"/>
        <v>0.1389090909090909</v>
      </c>
    </row>
    <row r="20" spans="1:9" ht="28.9">
      <c r="A20" s="373" t="s">
        <v>5455</v>
      </c>
      <c r="B20" s="250" t="s">
        <v>5850</v>
      </c>
      <c r="C20" s="250" t="s">
        <v>5851</v>
      </c>
      <c r="D20" s="244">
        <v>46090</v>
      </c>
      <c r="E20" s="244">
        <v>46454</v>
      </c>
      <c r="F20" s="517">
        <v>240</v>
      </c>
      <c r="G20" s="672">
        <v>31.1</v>
      </c>
      <c r="H20" s="515" t="s">
        <v>5263</v>
      </c>
      <c r="I20" s="523">
        <f t="shared" si="0"/>
        <v>0.12958333333333333</v>
      </c>
    </row>
    <row r="21" spans="1:9" ht="28.9">
      <c r="A21" s="373" t="s">
        <v>5456</v>
      </c>
      <c r="B21" s="250" t="s">
        <v>5850</v>
      </c>
      <c r="C21" s="250" t="s">
        <v>5851</v>
      </c>
      <c r="D21" s="244">
        <v>46090</v>
      </c>
      <c r="E21" s="244">
        <v>46454</v>
      </c>
      <c r="F21" s="517">
        <v>130</v>
      </c>
      <c r="G21" s="672">
        <v>13.56</v>
      </c>
      <c r="H21" s="515" t="s">
        <v>5263</v>
      </c>
      <c r="I21" s="523">
        <f t="shared" si="0"/>
        <v>0.10430769230769231</v>
      </c>
    </row>
    <row r="22" spans="1:9" ht="28.9">
      <c r="A22" s="373" t="s">
        <v>5457</v>
      </c>
      <c r="B22" s="250" t="s">
        <v>5850</v>
      </c>
      <c r="C22" s="250" t="s">
        <v>5851</v>
      </c>
      <c r="D22" s="244">
        <v>46090</v>
      </c>
      <c r="E22" s="244">
        <v>46454</v>
      </c>
      <c r="F22" s="517">
        <v>185</v>
      </c>
      <c r="G22" s="672">
        <v>17.690000000000001</v>
      </c>
      <c r="H22" s="515" t="s">
        <v>5263</v>
      </c>
      <c r="I22" s="523">
        <f t="shared" si="0"/>
        <v>9.5621621621621633E-2</v>
      </c>
    </row>
    <row r="23" spans="1:9" ht="28.9">
      <c r="A23" s="373" t="s">
        <v>5458</v>
      </c>
      <c r="B23" s="250" t="s">
        <v>5850</v>
      </c>
      <c r="C23" s="250" t="s">
        <v>5851</v>
      </c>
      <c r="D23" s="244">
        <v>46090</v>
      </c>
      <c r="E23" s="244">
        <v>46454</v>
      </c>
      <c r="F23" s="517">
        <v>70</v>
      </c>
      <c r="G23" s="672">
        <v>14.42</v>
      </c>
      <c r="H23" s="515" t="s">
        <v>5263</v>
      </c>
      <c r="I23" s="523">
        <f t="shared" si="0"/>
        <v>0.20599999999999999</v>
      </c>
    </row>
    <row r="24" spans="1:9" ht="28.9">
      <c r="A24" s="373" t="s">
        <v>5459</v>
      </c>
      <c r="B24" s="250" t="s">
        <v>5850</v>
      </c>
      <c r="C24" s="250" t="s">
        <v>5851</v>
      </c>
      <c r="D24" s="244">
        <v>46090</v>
      </c>
      <c r="E24" s="244">
        <v>46454</v>
      </c>
      <c r="F24" s="517">
        <v>202</v>
      </c>
      <c r="G24" s="672">
        <v>16.329999999999998</v>
      </c>
      <c r="H24" s="515" t="s">
        <v>5263</v>
      </c>
      <c r="I24" s="523">
        <f t="shared" si="0"/>
        <v>8.084158415841583E-2</v>
      </c>
    </row>
    <row r="25" spans="1:9" ht="28.9">
      <c r="A25" s="373" t="s">
        <v>5460</v>
      </c>
      <c r="B25" s="250" t="s">
        <v>5850</v>
      </c>
      <c r="C25" s="250" t="s">
        <v>5851</v>
      </c>
      <c r="D25" s="244">
        <v>46090</v>
      </c>
      <c r="E25" s="244">
        <v>46454</v>
      </c>
      <c r="F25" s="517">
        <v>365</v>
      </c>
      <c r="G25" s="672">
        <v>32.79</v>
      </c>
      <c r="H25" s="515" t="s">
        <v>5263</v>
      </c>
      <c r="I25" s="523">
        <f t="shared" si="0"/>
        <v>8.9835616438356164E-2</v>
      </c>
    </row>
    <row r="26" spans="1:9" ht="28.9">
      <c r="A26" s="373" t="s">
        <v>5461</v>
      </c>
      <c r="B26" s="250" t="s">
        <v>5823</v>
      </c>
      <c r="C26" s="250" t="s">
        <v>5837</v>
      </c>
      <c r="D26" s="244">
        <v>46056</v>
      </c>
      <c r="E26" s="244">
        <v>46420</v>
      </c>
      <c r="F26" s="517">
        <v>30</v>
      </c>
      <c r="G26" s="672">
        <v>0</v>
      </c>
      <c r="H26" s="515" t="s">
        <v>5263</v>
      </c>
      <c r="I26" s="523">
        <f t="shared" si="0"/>
        <v>0</v>
      </c>
    </row>
    <row r="27" spans="1:9" ht="28.9">
      <c r="A27" s="373" t="s">
        <v>5462</v>
      </c>
      <c r="B27" s="241" t="s">
        <v>5829</v>
      </c>
      <c r="C27" s="250" t="s">
        <v>5830</v>
      </c>
      <c r="D27" s="244">
        <v>46080</v>
      </c>
      <c r="E27" s="244">
        <v>46444</v>
      </c>
      <c r="F27" s="517">
        <v>200</v>
      </c>
      <c r="G27" s="672">
        <v>20.02</v>
      </c>
      <c r="H27" s="515" t="s">
        <v>5263</v>
      </c>
      <c r="I27" s="523">
        <f t="shared" si="0"/>
        <v>0.10009999999999999</v>
      </c>
    </row>
    <row r="28" spans="1:9" ht="28.9">
      <c r="A28" s="373" t="s">
        <v>5572</v>
      </c>
      <c r="B28" s="515" t="s">
        <v>5799</v>
      </c>
      <c r="C28" s="515" t="s">
        <v>5800</v>
      </c>
      <c r="D28" s="516">
        <v>45968</v>
      </c>
      <c r="E28" s="516">
        <v>46332</v>
      </c>
      <c r="F28" s="517">
        <v>80</v>
      </c>
      <c r="G28" s="672">
        <v>32</v>
      </c>
      <c r="H28" s="515" t="s">
        <v>5263</v>
      </c>
      <c r="I28" s="523">
        <f t="shared" si="0"/>
        <v>0.4</v>
      </c>
    </row>
    <row r="29" spans="1:9" ht="28.9">
      <c r="A29" s="373" t="s">
        <v>5831</v>
      </c>
      <c r="B29" s="241" t="s">
        <v>5829</v>
      </c>
      <c r="C29" s="241" t="s">
        <v>5830</v>
      </c>
      <c r="D29" s="244">
        <v>46043</v>
      </c>
      <c r="E29" s="244">
        <v>46407</v>
      </c>
      <c r="F29" s="242">
        <v>1750</v>
      </c>
      <c r="G29" s="673">
        <v>326.66000000000003</v>
      </c>
      <c r="H29" s="515" t="s">
        <v>5263</v>
      </c>
      <c r="I29" s="523">
        <f t="shared" si="0"/>
        <v>0.18666285714285716</v>
      </c>
    </row>
    <row r="30" spans="1:9" ht="28.9">
      <c r="A30" s="373" t="s">
        <v>5860</v>
      </c>
      <c r="B30" s="241" t="s">
        <v>5861</v>
      </c>
      <c r="C30" s="241" t="s">
        <v>5862</v>
      </c>
      <c r="D30" s="244">
        <v>46118</v>
      </c>
      <c r="E30" s="244">
        <v>46482</v>
      </c>
      <c r="F30" s="242">
        <v>1464</v>
      </c>
      <c r="G30" s="673">
        <v>0</v>
      </c>
      <c r="H30" s="515" t="s">
        <v>5263</v>
      </c>
      <c r="I30" s="523">
        <f t="shared" si="0"/>
        <v>0</v>
      </c>
    </row>
    <row r="31" spans="1:9" ht="28.9">
      <c r="A31" s="373" t="s">
        <v>5872</v>
      </c>
      <c r="B31" s="515" t="s">
        <v>5873</v>
      </c>
      <c r="C31" s="515" t="s">
        <v>5874</v>
      </c>
      <c r="D31" s="516">
        <v>46149</v>
      </c>
      <c r="E31" s="516">
        <v>46513</v>
      </c>
      <c r="F31" s="517">
        <v>250</v>
      </c>
      <c r="G31" s="672">
        <v>49.97</v>
      </c>
      <c r="H31" s="515" t="s">
        <v>5263</v>
      </c>
      <c r="I31" s="523">
        <f t="shared" si="0"/>
        <v>0.19988</v>
      </c>
    </row>
    <row r="32" spans="1:9" ht="28.9">
      <c r="A32" s="373" t="s">
        <v>5278</v>
      </c>
      <c r="B32" s="250" t="s">
        <v>5850</v>
      </c>
      <c r="C32" s="250" t="s">
        <v>5851</v>
      </c>
      <c r="D32" s="244">
        <v>46090</v>
      </c>
      <c r="E32" s="244">
        <v>46454</v>
      </c>
      <c r="F32" s="517">
        <v>1000</v>
      </c>
      <c r="G32" s="672">
        <v>50</v>
      </c>
      <c r="H32" s="515" t="s">
        <v>5263</v>
      </c>
      <c r="I32" s="523">
        <f t="shared" si="0"/>
        <v>0.05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672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672">
        <v>807</v>
      </c>
      <c r="H34" s="515" t="s">
        <v>5263</v>
      </c>
      <c r="I34" s="523">
        <f t="shared" si="0"/>
        <v>0.46114285714285713</v>
      </c>
    </row>
    <row r="35" spans="1:9" ht="28.9">
      <c r="A35" s="373" t="s">
        <v>5614</v>
      </c>
      <c r="B35" s="515" t="s">
        <v>5823</v>
      </c>
      <c r="C35" s="515" t="s">
        <v>5824</v>
      </c>
      <c r="D35" s="516">
        <v>46023</v>
      </c>
      <c r="E35" s="516">
        <v>46387</v>
      </c>
      <c r="F35" s="517">
        <v>400</v>
      </c>
      <c r="G35" s="672">
        <v>120</v>
      </c>
      <c r="H35" s="515" t="s">
        <v>5263</v>
      </c>
      <c r="I35" s="523">
        <f t="shared" si="0"/>
        <v>0.3</v>
      </c>
    </row>
    <row r="36" spans="1:9" ht="28.9">
      <c r="A36" s="373" t="s">
        <v>5637</v>
      </c>
      <c r="B36" s="250" t="s">
        <v>5850</v>
      </c>
      <c r="C36" s="250" t="s">
        <v>5851</v>
      </c>
      <c r="D36" s="244">
        <v>46090</v>
      </c>
      <c r="E36" s="244">
        <v>46454</v>
      </c>
      <c r="F36" s="517">
        <v>2850</v>
      </c>
      <c r="G36" s="672">
        <v>584.5</v>
      </c>
      <c r="H36" s="515" t="s">
        <v>5263</v>
      </c>
      <c r="I36" s="523">
        <f t="shared" si="0"/>
        <v>0.20508771929824562</v>
      </c>
    </row>
    <row r="37" spans="1:9" ht="28.9">
      <c r="A37" s="373" t="s">
        <v>5638</v>
      </c>
      <c r="B37" s="250" t="s">
        <v>5850</v>
      </c>
      <c r="C37" s="250" t="s">
        <v>5851</v>
      </c>
      <c r="D37" s="244">
        <v>46090</v>
      </c>
      <c r="E37" s="244">
        <v>46454</v>
      </c>
      <c r="F37" s="517">
        <v>100</v>
      </c>
      <c r="G37" s="672">
        <v>25</v>
      </c>
      <c r="H37" s="515" t="s">
        <v>5263</v>
      </c>
      <c r="I37" s="523">
        <f t="shared" si="0"/>
        <v>0.25</v>
      </c>
    </row>
    <row r="38" spans="1:9" ht="28.9">
      <c r="A38" s="373" t="s">
        <v>4092</v>
      </c>
      <c r="B38" s="241" t="s">
        <v>5821</v>
      </c>
      <c r="C38" s="515" t="s">
        <v>5822</v>
      </c>
      <c r="D38" s="516">
        <v>46017</v>
      </c>
      <c r="E38" s="516">
        <v>46198</v>
      </c>
      <c r="F38" s="517">
        <v>200000</v>
      </c>
      <c r="G38" s="672">
        <v>189553.03899999999</v>
      </c>
      <c r="H38" s="515" t="s">
        <v>5263</v>
      </c>
      <c r="I38" s="523">
        <f t="shared" si="0"/>
        <v>0.94776519499999989</v>
      </c>
    </row>
    <row r="39" spans="1:9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672">
        <v>16332</v>
      </c>
      <c r="H39" s="515" t="s">
        <v>5263</v>
      </c>
      <c r="I39" s="523">
        <f t="shared" si="0"/>
        <v>0.5444</v>
      </c>
    </row>
    <row r="40" spans="1:9" ht="28.9">
      <c r="A40" s="373" t="s">
        <v>5763</v>
      </c>
      <c r="B40" s="515" t="s">
        <v>5764</v>
      </c>
      <c r="C40" s="515" t="s">
        <v>5765</v>
      </c>
      <c r="D40" s="516">
        <v>45889</v>
      </c>
      <c r="E40" s="516">
        <v>46253</v>
      </c>
      <c r="F40" s="517">
        <v>9000</v>
      </c>
      <c r="G40" s="672">
        <v>8659.7999999999993</v>
      </c>
      <c r="H40" s="515" t="s">
        <v>5263</v>
      </c>
      <c r="I40" s="523">
        <f t="shared" si="0"/>
        <v>0.96219999999999994</v>
      </c>
    </row>
    <row r="41" spans="1:9" ht="28.9">
      <c r="A41" s="373" t="s">
        <v>5282</v>
      </c>
      <c r="B41" s="515" t="s">
        <v>5771</v>
      </c>
      <c r="C41" s="515" t="s">
        <v>5772</v>
      </c>
      <c r="D41" s="516">
        <v>45975</v>
      </c>
      <c r="E41" s="516">
        <v>46339</v>
      </c>
      <c r="F41" s="517">
        <v>24650</v>
      </c>
      <c r="G41" s="672">
        <v>17582</v>
      </c>
      <c r="H41" s="515" t="s">
        <v>5263</v>
      </c>
      <c r="I41" s="523">
        <f t="shared" si="0"/>
        <v>0.71326572008113587</v>
      </c>
    </row>
    <row r="42" spans="1:9" ht="28.9">
      <c r="A42" s="373" t="s">
        <v>5283</v>
      </c>
      <c r="B42" s="515" t="s">
        <v>5766</v>
      </c>
      <c r="C42" s="515" t="s">
        <v>5767</v>
      </c>
      <c r="D42" s="516">
        <v>45915</v>
      </c>
      <c r="E42" s="516">
        <v>46279</v>
      </c>
      <c r="F42" s="517">
        <v>800000</v>
      </c>
      <c r="G42" s="672">
        <v>521082.49</v>
      </c>
      <c r="H42" s="515" t="s">
        <v>5263</v>
      </c>
      <c r="I42" s="523">
        <f t="shared" si="0"/>
        <v>0.65135311249999994</v>
      </c>
    </row>
    <row r="43" spans="1:9" ht="28.9">
      <c r="A43" s="373" t="s">
        <v>5600</v>
      </c>
      <c r="B43" s="515" t="s">
        <v>5768</v>
      </c>
      <c r="C43" s="515" t="s">
        <v>5769</v>
      </c>
      <c r="D43" s="516">
        <v>45901</v>
      </c>
      <c r="E43" s="516">
        <v>46265</v>
      </c>
      <c r="F43" s="517">
        <v>25000</v>
      </c>
      <c r="G43" s="672">
        <v>10015.200000000001</v>
      </c>
      <c r="H43" s="515" t="s">
        <v>5263</v>
      </c>
      <c r="I43" s="523">
        <f t="shared" si="0"/>
        <v>0.40060800000000002</v>
      </c>
    </row>
    <row r="44" spans="1:9" ht="28.9">
      <c r="A44" s="373" t="s">
        <v>5825</v>
      </c>
      <c r="B44" s="515" t="s">
        <v>5823</v>
      </c>
      <c r="C44" s="515" t="s">
        <v>5824</v>
      </c>
      <c r="D44" s="516">
        <v>46023</v>
      </c>
      <c r="E44" s="516">
        <v>46387</v>
      </c>
      <c r="F44" s="517">
        <v>1650000</v>
      </c>
      <c r="G44" s="672">
        <v>638723.18025099998</v>
      </c>
      <c r="H44" s="515" t="s">
        <v>5263</v>
      </c>
      <c r="I44" s="523">
        <f t="shared" si="0"/>
        <v>0.38710495772787878</v>
      </c>
    </row>
    <row r="45" spans="1:9" ht="28.9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672">
        <v>29825.599999999999</v>
      </c>
      <c r="H45" s="515" t="s">
        <v>5263</v>
      </c>
      <c r="I45" s="523">
        <f t="shared" si="0"/>
        <v>0.85215999999999992</v>
      </c>
    </row>
    <row r="46" spans="1:9" ht="28.9">
      <c r="A46" s="373" t="s">
        <v>57</v>
      </c>
      <c r="B46" s="515" t="s">
        <v>5764</v>
      </c>
      <c r="C46" s="515" t="s">
        <v>5765</v>
      </c>
      <c r="D46" s="516">
        <v>45884</v>
      </c>
      <c r="E46" s="516">
        <v>46248</v>
      </c>
      <c r="F46" s="517">
        <v>300000</v>
      </c>
      <c r="G46" s="672">
        <v>225810.4</v>
      </c>
      <c r="H46" s="515" t="s">
        <v>5263</v>
      </c>
      <c r="I46" s="523">
        <f t="shared" si="0"/>
        <v>0.75270133333333333</v>
      </c>
    </row>
    <row r="47" spans="1:9" ht="28.9">
      <c r="A47" s="373" t="s">
        <v>1569</v>
      </c>
      <c r="B47" s="241" t="s">
        <v>5861</v>
      </c>
      <c r="C47" s="241" t="s">
        <v>5862</v>
      </c>
      <c r="D47" s="244">
        <v>46118</v>
      </c>
      <c r="E47" s="244">
        <v>46482</v>
      </c>
      <c r="F47" s="242">
        <v>450000</v>
      </c>
      <c r="G47" s="673">
        <v>107711.05100000001</v>
      </c>
      <c r="H47" s="515" t="s">
        <v>5263</v>
      </c>
      <c r="I47" s="523">
        <f t="shared" si="0"/>
        <v>0.23935789111111114</v>
      </c>
    </row>
    <row r="48" spans="1:9" ht="28.9">
      <c r="A48" s="373" t="s">
        <v>5770</v>
      </c>
      <c r="B48" s="515" t="s">
        <v>5771</v>
      </c>
      <c r="C48" s="515" t="s">
        <v>5772</v>
      </c>
      <c r="D48" s="516">
        <v>45946</v>
      </c>
      <c r="E48" s="516">
        <v>46310</v>
      </c>
      <c r="F48" s="517">
        <v>10000</v>
      </c>
      <c r="G48" s="672">
        <v>3553.9</v>
      </c>
      <c r="H48" s="515" t="s">
        <v>5263</v>
      </c>
      <c r="I48" s="523">
        <f t="shared" si="0"/>
        <v>0.35538999999999998</v>
      </c>
    </row>
    <row r="49" spans="1:9" ht="28.9">
      <c r="A49" s="373" t="s">
        <v>5832</v>
      </c>
      <c r="B49" s="241" t="s">
        <v>5829</v>
      </c>
      <c r="C49" s="241" t="s">
        <v>5830</v>
      </c>
      <c r="D49" s="244">
        <v>46043</v>
      </c>
      <c r="E49" s="244">
        <v>46407</v>
      </c>
      <c r="F49" s="242">
        <v>150000</v>
      </c>
      <c r="G49" s="673">
        <v>66784</v>
      </c>
      <c r="H49" s="515" t="s">
        <v>5263</v>
      </c>
      <c r="I49" s="523">
        <f t="shared" si="0"/>
        <v>0.44522666666666666</v>
      </c>
    </row>
    <row r="50" spans="1:9" ht="28.9">
      <c r="A50" s="373" t="s">
        <v>5875</v>
      </c>
      <c r="B50" s="515" t="s">
        <v>5873</v>
      </c>
      <c r="C50" s="515" t="s">
        <v>5874</v>
      </c>
      <c r="D50" s="516">
        <v>46149</v>
      </c>
      <c r="E50" s="516">
        <v>46513</v>
      </c>
      <c r="F50" s="517">
        <v>15000</v>
      </c>
      <c r="G50" s="672">
        <v>1219.976764</v>
      </c>
      <c r="H50" s="515" t="s">
        <v>5263</v>
      </c>
      <c r="I50" s="523">
        <f t="shared" si="0"/>
        <v>8.1331784266666665E-2</v>
      </c>
    </row>
    <row r="51" spans="1:9" ht="28.9">
      <c r="A51" s="373" t="s">
        <v>5421</v>
      </c>
      <c r="B51" s="515" t="s">
        <v>5823</v>
      </c>
      <c r="C51" s="515" t="s">
        <v>5824</v>
      </c>
      <c r="D51" s="516">
        <v>46023</v>
      </c>
      <c r="E51" s="516">
        <v>46387</v>
      </c>
      <c r="F51" s="517">
        <v>600</v>
      </c>
      <c r="G51" s="672">
        <v>191</v>
      </c>
      <c r="H51" s="515" t="s">
        <v>5263</v>
      </c>
      <c r="I51" s="523">
        <f t="shared" si="0"/>
        <v>0.31833333333333336</v>
      </c>
    </row>
    <row r="52" spans="1:9" ht="28.9">
      <c r="A52" s="373" t="s">
        <v>5676</v>
      </c>
      <c r="B52" s="241" t="s">
        <v>5829</v>
      </c>
      <c r="C52" s="241" t="s">
        <v>5830</v>
      </c>
      <c r="D52" s="244">
        <v>46043</v>
      </c>
      <c r="E52" s="244">
        <v>46407</v>
      </c>
      <c r="F52" s="242">
        <v>8400</v>
      </c>
      <c r="G52" s="673">
        <v>6046.4316390000004</v>
      </c>
      <c r="H52" s="515" t="s">
        <v>5263</v>
      </c>
      <c r="I52" s="523">
        <f t="shared" si="0"/>
        <v>0.71981329035714292</v>
      </c>
    </row>
    <row r="53" spans="1:9" ht="28.9">
      <c r="A53" s="373" t="s">
        <v>5491</v>
      </c>
      <c r="B53" s="241" t="s">
        <v>5863</v>
      </c>
      <c r="C53" s="241" t="s">
        <v>5864</v>
      </c>
      <c r="D53" s="244">
        <v>46116</v>
      </c>
      <c r="E53" s="244">
        <v>46237</v>
      </c>
      <c r="F53" s="242">
        <v>10000</v>
      </c>
      <c r="G53" s="673">
        <v>1950</v>
      </c>
      <c r="H53" s="515" t="s">
        <v>5263</v>
      </c>
      <c r="I53" s="523">
        <f t="shared" si="0"/>
        <v>0.19500000000000001</v>
      </c>
    </row>
    <row r="54" spans="1:9" ht="28.9">
      <c r="A54" s="260" t="s">
        <v>5668</v>
      </c>
      <c r="B54" s="241" t="s">
        <v>5829</v>
      </c>
      <c r="C54" s="250" t="s">
        <v>5830</v>
      </c>
      <c r="D54" s="244">
        <v>46056</v>
      </c>
      <c r="E54" s="244">
        <v>46235</v>
      </c>
      <c r="F54" s="517">
        <v>11500</v>
      </c>
      <c r="G54" s="672">
        <v>5088</v>
      </c>
      <c r="H54" s="515" t="s">
        <v>5263</v>
      </c>
      <c r="I54" s="523">
        <f t="shared" si="0"/>
        <v>0.44243478260869568</v>
      </c>
    </row>
    <row r="55" spans="1:9" ht="28.9">
      <c r="A55" s="373" t="s">
        <v>5775</v>
      </c>
      <c r="B55" s="515" t="s">
        <v>5766</v>
      </c>
      <c r="C55" s="515" t="s">
        <v>5767</v>
      </c>
      <c r="D55" s="516">
        <v>45915</v>
      </c>
      <c r="E55" s="516">
        <v>46279</v>
      </c>
      <c r="F55" s="517">
        <v>20</v>
      </c>
      <c r="G55" s="683">
        <v>0.75800000000000001</v>
      </c>
      <c r="H55" s="515" t="s">
        <v>5263</v>
      </c>
      <c r="I55" s="523">
        <f t="shared" si="0"/>
        <v>3.7900000000000003E-2</v>
      </c>
    </row>
    <row r="56" spans="1:9" ht="28.9">
      <c r="A56" s="373" t="s">
        <v>5776</v>
      </c>
      <c r="B56" s="515" t="s">
        <v>5771</v>
      </c>
      <c r="C56" s="515" t="s">
        <v>5772</v>
      </c>
      <c r="D56" s="516">
        <v>45946</v>
      </c>
      <c r="E56" s="516">
        <v>46310</v>
      </c>
      <c r="F56" s="517">
        <v>3948</v>
      </c>
      <c r="G56" s="672">
        <v>0</v>
      </c>
      <c r="H56" s="515" t="s">
        <v>5351</v>
      </c>
      <c r="I56" s="523">
        <f t="shared" si="0"/>
        <v>0</v>
      </c>
    </row>
    <row r="57" spans="1:9" ht="28.9">
      <c r="A57" s="373" t="s">
        <v>5777</v>
      </c>
      <c r="B57" s="515" t="s">
        <v>5766</v>
      </c>
      <c r="C57" s="515" t="s">
        <v>5767</v>
      </c>
      <c r="D57" s="516">
        <v>46044</v>
      </c>
      <c r="E57" s="516">
        <v>46227</v>
      </c>
      <c r="F57" s="517">
        <v>48</v>
      </c>
      <c r="G57" s="672">
        <v>6</v>
      </c>
      <c r="H57" s="515" t="s">
        <v>5351</v>
      </c>
      <c r="I57" s="523">
        <f t="shared" si="0"/>
        <v>0.125</v>
      </c>
    </row>
    <row r="58" spans="1:9" ht="28.9">
      <c r="A58" s="373" t="s">
        <v>5493</v>
      </c>
      <c r="B58" s="515" t="s">
        <v>5766</v>
      </c>
      <c r="C58" s="515" t="s">
        <v>5767</v>
      </c>
      <c r="D58" s="516">
        <v>45915</v>
      </c>
      <c r="E58" s="516">
        <v>46279</v>
      </c>
      <c r="F58" s="517">
        <v>6000</v>
      </c>
      <c r="G58" s="672">
        <v>2479</v>
      </c>
      <c r="H58" s="515" t="s">
        <v>5263</v>
      </c>
      <c r="I58" s="523">
        <f t="shared" si="0"/>
        <v>0.41316666666666668</v>
      </c>
    </row>
    <row r="59" spans="1:9" ht="28.9">
      <c r="A59" s="373" t="s">
        <v>5291</v>
      </c>
      <c r="B59" s="515" t="s">
        <v>5812</v>
      </c>
      <c r="C59" s="515" t="s">
        <v>5813</v>
      </c>
      <c r="D59" s="516">
        <v>45996</v>
      </c>
      <c r="E59" s="516">
        <v>46177</v>
      </c>
      <c r="F59" s="517">
        <v>4836</v>
      </c>
      <c r="G59" s="672">
        <v>3328</v>
      </c>
      <c r="H59" s="515" t="s">
        <v>5263</v>
      </c>
      <c r="I59" s="523">
        <f t="shared" si="0"/>
        <v>0.68817204301075274</v>
      </c>
    </row>
    <row r="60" spans="1:9" ht="28.9">
      <c r="A60" s="373" t="s">
        <v>5778</v>
      </c>
      <c r="B60" s="515" t="s">
        <v>5771</v>
      </c>
      <c r="C60" s="515" t="s">
        <v>5772</v>
      </c>
      <c r="D60" s="516">
        <v>45946</v>
      </c>
      <c r="E60" s="516">
        <v>46310</v>
      </c>
      <c r="F60" s="517">
        <v>1500</v>
      </c>
      <c r="G60" s="672">
        <v>60</v>
      </c>
      <c r="H60" s="515" t="s">
        <v>5263</v>
      </c>
      <c r="I60" s="523">
        <f t="shared" si="0"/>
        <v>0.04</v>
      </c>
    </row>
    <row r="61" spans="1:9" ht="28.9">
      <c r="A61" s="373" t="s">
        <v>5292</v>
      </c>
      <c r="B61" s="241" t="s">
        <v>5861</v>
      </c>
      <c r="C61" s="241" t="s">
        <v>5862</v>
      </c>
      <c r="D61" s="244">
        <v>46118</v>
      </c>
      <c r="E61" s="244">
        <v>46482</v>
      </c>
      <c r="F61" s="242">
        <v>880</v>
      </c>
      <c r="G61" s="673">
        <v>74.56</v>
      </c>
      <c r="H61" s="515" t="s">
        <v>5263</v>
      </c>
      <c r="I61" s="523">
        <f t="shared" si="0"/>
        <v>8.4727272727272734E-2</v>
      </c>
    </row>
    <row r="62" spans="1:9" ht="28.9">
      <c r="A62" s="373" t="s">
        <v>5293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250</v>
      </c>
      <c r="G62" s="672">
        <v>90.6</v>
      </c>
      <c r="H62" s="515" t="s">
        <v>5263</v>
      </c>
      <c r="I62" s="523">
        <f t="shared" si="0"/>
        <v>0.3624</v>
      </c>
    </row>
    <row r="63" spans="1:9" ht="28.9">
      <c r="A63" s="373" t="s">
        <v>5294</v>
      </c>
      <c r="B63" s="241" t="s">
        <v>5861</v>
      </c>
      <c r="C63" s="241" t="s">
        <v>5862</v>
      </c>
      <c r="D63" s="244">
        <v>46118</v>
      </c>
      <c r="E63" s="244">
        <v>46482</v>
      </c>
      <c r="F63" s="242">
        <v>1540</v>
      </c>
      <c r="G63" s="673">
        <v>181.45</v>
      </c>
      <c r="H63" s="515" t="s">
        <v>5263</v>
      </c>
      <c r="I63" s="523">
        <f t="shared" si="0"/>
        <v>0.11782467532467532</v>
      </c>
    </row>
    <row r="64" spans="1:9" ht="28.9">
      <c r="A64" s="373" t="s">
        <v>5295</v>
      </c>
      <c r="B64" s="515" t="s">
        <v>5736</v>
      </c>
      <c r="C64" s="515" t="s">
        <v>5737</v>
      </c>
      <c r="D64" s="516">
        <v>45831</v>
      </c>
      <c r="E64" s="516">
        <v>46195</v>
      </c>
      <c r="F64" s="517">
        <v>370</v>
      </c>
      <c r="G64" s="672">
        <v>134.63</v>
      </c>
      <c r="H64" s="515" t="s">
        <v>5263</v>
      </c>
      <c r="I64" s="523">
        <f t="shared" si="0"/>
        <v>0.36386486486486486</v>
      </c>
    </row>
    <row r="65" spans="1:9" ht="28.9">
      <c r="A65" s="373" t="s">
        <v>5779</v>
      </c>
      <c r="B65" s="515" t="s">
        <v>5771</v>
      </c>
      <c r="C65" s="515" t="s">
        <v>5772</v>
      </c>
      <c r="D65" s="516">
        <v>45946</v>
      </c>
      <c r="E65" s="516">
        <v>46310</v>
      </c>
      <c r="F65" s="517">
        <v>12000</v>
      </c>
      <c r="G65" s="672">
        <v>3075</v>
      </c>
      <c r="H65" s="515" t="s">
        <v>5679</v>
      </c>
      <c r="I65" s="523">
        <f t="shared" si="0"/>
        <v>0.25624999999999998</v>
      </c>
    </row>
    <row r="66" spans="1:9" ht="28.9">
      <c r="A66" s="373" t="s">
        <v>5296</v>
      </c>
      <c r="B66" s="241" t="s">
        <v>5861</v>
      </c>
      <c r="C66" s="241" t="s">
        <v>5862</v>
      </c>
      <c r="D66" s="244">
        <v>46118</v>
      </c>
      <c r="E66" s="244">
        <v>46482</v>
      </c>
      <c r="F66" s="242">
        <v>1860</v>
      </c>
      <c r="G66" s="673">
        <v>369</v>
      </c>
      <c r="H66" s="515" t="s">
        <v>5263</v>
      </c>
      <c r="I66" s="523">
        <f t="shared" si="0"/>
        <v>0.19838709677419356</v>
      </c>
    </row>
    <row r="67" spans="1:9" ht="28.9">
      <c r="A67" s="688" t="s">
        <v>1288</v>
      </c>
      <c r="B67" s="689" t="s">
        <v>5823</v>
      </c>
      <c r="C67" s="515" t="s">
        <v>5838</v>
      </c>
      <c r="D67" s="690">
        <v>46056</v>
      </c>
      <c r="E67" s="690">
        <v>46420</v>
      </c>
      <c r="F67" s="248">
        <v>1980</v>
      </c>
      <c r="G67" s="674">
        <v>529</v>
      </c>
      <c r="H67" s="515" t="s">
        <v>5263</v>
      </c>
      <c r="I67" s="523">
        <f t="shared" si="0"/>
        <v>0.26717171717171717</v>
      </c>
    </row>
    <row r="68" spans="1:9" ht="28.9">
      <c r="A68" s="688"/>
      <c r="B68" s="689"/>
      <c r="C68" s="515" t="s">
        <v>5839</v>
      </c>
      <c r="D68" s="689"/>
      <c r="E68" s="689"/>
      <c r="F68" s="248">
        <v>220</v>
      </c>
      <c r="G68" s="674">
        <v>79</v>
      </c>
      <c r="H68" s="515" t="s">
        <v>5263</v>
      </c>
      <c r="I68" s="523">
        <f t="shared" si="0"/>
        <v>0.35909090909090907</v>
      </c>
    </row>
    <row r="69" spans="1:9" ht="28.9">
      <c r="A69" s="373" t="s">
        <v>5876</v>
      </c>
      <c r="B69" s="515" t="s">
        <v>5873</v>
      </c>
      <c r="C69" s="515" t="s">
        <v>5874</v>
      </c>
      <c r="D69" s="516">
        <v>46149</v>
      </c>
      <c r="E69" s="516">
        <v>46513</v>
      </c>
      <c r="F69" s="517">
        <v>2500</v>
      </c>
      <c r="G69" s="672">
        <v>78</v>
      </c>
      <c r="H69" s="515" t="s">
        <v>5263</v>
      </c>
      <c r="I69" s="523">
        <f t="shared" si="0"/>
        <v>3.1199999999999999E-2</v>
      </c>
    </row>
    <row r="70" spans="1:9" ht="28.9">
      <c r="A70" s="373" t="s">
        <v>5877</v>
      </c>
      <c r="B70" s="515" t="s">
        <v>5873</v>
      </c>
      <c r="C70" s="515" t="s">
        <v>5874</v>
      </c>
      <c r="D70" s="516">
        <v>46149</v>
      </c>
      <c r="E70" s="516">
        <v>46513</v>
      </c>
      <c r="F70" s="517">
        <v>6500</v>
      </c>
      <c r="G70" s="672">
        <v>94</v>
      </c>
      <c r="H70" s="515" t="s">
        <v>5263</v>
      </c>
      <c r="I70" s="523">
        <f t="shared" ref="I70:I133" si="1">G70/F70</f>
        <v>1.4461538461538461E-2</v>
      </c>
    </row>
    <row r="71" spans="1:9" ht="28.9">
      <c r="A71" s="373" t="s">
        <v>5878</v>
      </c>
      <c r="B71" s="515" t="s">
        <v>5873</v>
      </c>
      <c r="C71" s="515" t="s">
        <v>5874</v>
      </c>
      <c r="D71" s="516">
        <v>46149</v>
      </c>
      <c r="E71" s="516">
        <v>46513</v>
      </c>
      <c r="F71" s="517">
        <v>2700</v>
      </c>
      <c r="G71" s="672">
        <v>13</v>
      </c>
      <c r="H71" s="515" t="s">
        <v>5263</v>
      </c>
      <c r="I71" s="523">
        <f t="shared" si="1"/>
        <v>4.8148148148148152E-3</v>
      </c>
    </row>
    <row r="72" spans="1:9" ht="28.9">
      <c r="A72" s="373" t="s">
        <v>5852</v>
      </c>
      <c r="B72" s="250" t="s">
        <v>5850</v>
      </c>
      <c r="C72" s="250" t="s">
        <v>5851</v>
      </c>
      <c r="D72" s="244">
        <v>46090</v>
      </c>
      <c r="E72" s="244">
        <v>46454</v>
      </c>
      <c r="F72" s="517">
        <v>1800</v>
      </c>
      <c r="G72" s="672">
        <v>146</v>
      </c>
      <c r="H72" s="515" t="s">
        <v>5263</v>
      </c>
      <c r="I72" s="523">
        <f t="shared" si="1"/>
        <v>8.1111111111111106E-2</v>
      </c>
    </row>
    <row r="73" spans="1:9" ht="28.9">
      <c r="A73" s="373" t="s">
        <v>5853</v>
      </c>
      <c r="B73" s="250" t="s">
        <v>5850</v>
      </c>
      <c r="C73" s="250" t="s">
        <v>5851</v>
      </c>
      <c r="D73" s="244">
        <v>46090</v>
      </c>
      <c r="E73" s="244">
        <v>46454</v>
      </c>
      <c r="F73" s="517">
        <v>250</v>
      </c>
      <c r="G73" s="672">
        <v>16</v>
      </c>
      <c r="H73" s="515" t="s">
        <v>5263</v>
      </c>
      <c r="I73" s="523">
        <f t="shared" si="1"/>
        <v>6.4000000000000001E-2</v>
      </c>
    </row>
    <row r="74" spans="1:9" ht="28.9">
      <c r="A74" s="373" t="s">
        <v>5854</v>
      </c>
      <c r="B74" s="250" t="s">
        <v>5850</v>
      </c>
      <c r="C74" s="250" t="s">
        <v>5851</v>
      </c>
      <c r="D74" s="244">
        <v>46090</v>
      </c>
      <c r="E74" s="244">
        <v>46454</v>
      </c>
      <c r="F74" s="517">
        <v>15500</v>
      </c>
      <c r="G74" s="672">
        <v>3648</v>
      </c>
      <c r="H74" s="515" t="s">
        <v>5263</v>
      </c>
      <c r="I74" s="523">
        <f t="shared" si="1"/>
        <v>0.23535483870967741</v>
      </c>
    </row>
    <row r="75" spans="1:9" ht="28.9">
      <c r="A75" s="373" t="s">
        <v>5855</v>
      </c>
      <c r="B75" s="250" t="s">
        <v>5850</v>
      </c>
      <c r="C75" s="250" t="s">
        <v>5851</v>
      </c>
      <c r="D75" s="244">
        <v>46090</v>
      </c>
      <c r="E75" s="244">
        <v>46454</v>
      </c>
      <c r="F75" s="517">
        <v>1200</v>
      </c>
      <c r="G75" s="672">
        <v>92.063999999999993</v>
      </c>
      <c r="H75" s="515" t="s">
        <v>5263</v>
      </c>
      <c r="I75" s="523">
        <f t="shared" si="1"/>
        <v>7.6719999999999997E-2</v>
      </c>
    </row>
    <row r="76" spans="1:9" ht="28.9">
      <c r="A76" s="373" t="s">
        <v>5833</v>
      </c>
      <c r="B76" s="241" t="s">
        <v>5829</v>
      </c>
      <c r="C76" s="241" t="s">
        <v>5830</v>
      </c>
      <c r="D76" s="244">
        <v>46043</v>
      </c>
      <c r="E76" s="244">
        <v>46407</v>
      </c>
      <c r="F76" s="242">
        <v>192</v>
      </c>
      <c r="G76" s="673">
        <v>16</v>
      </c>
      <c r="H76" s="515" t="s">
        <v>5263</v>
      </c>
      <c r="I76" s="523">
        <f t="shared" si="1"/>
        <v>8.3333333333333329E-2</v>
      </c>
    </row>
    <row r="77" spans="1:9" ht="28.9">
      <c r="A77" s="373" t="s">
        <v>5304</v>
      </c>
      <c r="B77" s="241" t="s">
        <v>5861</v>
      </c>
      <c r="C77" s="241" t="s">
        <v>5862</v>
      </c>
      <c r="D77" s="244">
        <v>46118</v>
      </c>
      <c r="E77" s="244">
        <v>46482</v>
      </c>
      <c r="F77" s="242">
        <v>170</v>
      </c>
      <c r="G77" s="673">
        <v>60</v>
      </c>
      <c r="H77" s="515" t="s">
        <v>5263</v>
      </c>
      <c r="I77" s="523">
        <f t="shared" si="1"/>
        <v>0.35294117647058826</v>
      </c>
    </row>
    <row r="78" spans="1:9" ht="28.9">
      <c r="A78" s="373" t="s">
        <v>5840</v>
      </c>
      <c r="B78" s="241" t="s">
        <v>5841</v>
      </c>
      <c r="C78" s="250" t="s">
        <v>5842</v>
      </c>
      <c r="D78" s="244">
        <v>46056</v>
      </c>
      <c r="E78" s="244">
        <v>46311</v>
      </c>
      <c r="F78" s="242">
        <v>1500</v>
      </c>
      <c r="G78" s="673">
        <v>131.69999999999999</v>
      </c>
      <c r="H78" s="515" t="s">
        <v>5263</v>
      </c>
      <c r="I78" s="523">
        <f t="shared" si="1"/>
        <v>8.7799999999999989E-2</v>
      </c>
    </row>
    <row r="79" spans="1:9" ht="28.9">
      <c r="A79" s="373" t="s">
        <v>5780</v>
      </c>
      <c r="B79" s="515" t="s">
        <v>5764</v>
      </c>
      <c r="C79" s="515" t="s">
        <v>5765</v>
      </c>
      <c r="D79" s="516">
        <v>45889</v>
      </c>
      <c r="E79" s="516">
        <v>46253</v>
      </c>
      <c r="F79" s="517">
        <v>2500</v>
      </c>
      <c r="G79" s="672">
        <v>1304.27</v>
      </c>
      <c r="H79" s="515" t="s">
        <v>5263</v>
      </c>
      <c r="I79" s="523">
        <f t="shared" si="1"/>
        <v>0.52170799999999995</v>
      </c>
    </row>
    <row r="80" spans="1:9" ht="28.9">
      <c r="A80" s="373" t="s">
        <v>5865</v>
      </c>
      <c r="B80" s="241" t="s">
        <v>5861</v>
      </c>
      <c r="C80" s="241" t="s">
        <v>5862</v>
      </c>
      <c r="D80" s="244">
        <v>46118</v>
      </c>
      <c r="E80" s="244">
        <v>46482</v>
      </c>
      <c r="F80" s="242">
        <v>500</v>
      </c>
      <c r="G80" s="673">
        <v>50</v>
      </c>
      <c r="H80" s="515" t="s">
        <v>5263</v>
      </c>
      <c r="I80" s="523">
        <f t="shared" si="1"/>
        <v>0.1</v>
      </c>
    </row>
    <row r="81" spans="1:9" ht="43.15">
      <c r="A81" s="260" t="s">
        <v>5843</v>
      </c>
      <c r="B81" s="241" t="s">
        <v>5844</v>
      </c>
      <c r="C81" s="250" t="s">
        <v>5842</v>
      </c>
      <c r="D81" s="244">
        <v>46054</v>
      </c>
      <c r="E81" s="244">
        <v>46352</v>
      </c>
      <c r="F81" s="517">
        <v>2500</v>
      </c>
      <c r="G81" s="672">
        <v>1822.23</v>
      </c>
      <c r="H81" s="515" t="s">
        <v>5263</v>
      </c>
      <c r="I81" s="523">
        <f t="shared" si="1"/>
        <v>0.72889199999999998</v>
      </c>
    </row>
    <row r="82" spans="1:9" ht="28.9">
      <c r="A82" s="373" t="s">
        <v>5641</v>
      </c>
      <c r="B82" s="515" t="s">
        <v>5771</v>
      </c>
      <c r="C82" s="515" t="s">
        <v>5772</v>
      </c>
      <c r="D82" s="516">
        <v>45988</v>
      </c>
      <c r="E82" s="516">
        <v>46352</v>
      </c>
      <c r="F82" s="517">
        <v>700</v>
      </c>
      <c r="G82" s="672">
        <v>360.8</v>
      </c>
      <c r="H82" s="515" t="s">
        <v>5263</v>
      </c>
      <c r="I82" s="523">
        <f t="shared" si="1"/>
        <v>0.51542857142857146</v>
      </c>
    </row>
    <row r="83" spans="1:9" ht="28.9">
      <c r="A83" s="373" t="s">
        <v>5309</v>
      </c>
      <c r="B83" s="515" t="s">
        <v>5764</v>
      </c>
      <c r="C83" s="515" t="s">
        <v>5765</v>
      </c>
      <c r="D83" s="516">
        <v>45889</v>
      </c>
      <c r="E83" s="516">
        <v>46253</v>
      </c>
      <c r="F83" s="517">
        <v>25000</v>
      </c>
      <c r="G83" s="672">
        <v>19845.528600000001</v>
      </c>
      <c r="H83" s="515" t="s">
        <v>5263</v>
      </c>
      <c r="I83" s="523">
        <f t="shared" si="1"/>
        <v>0.79382114400000003</v>
      </c>
    </row>
    <row r="84" spans="1:9" ht="28.9">
      <c r="A84" s="260" t="s">
        <v>5310</v>
      </c>
      <c r="B84" s="241" t="s">
        <v>5764</v>
      </c>
      <c r="C84" s="241" t="s">
        <v>5765</v>
      </c>
      <c r="D84" s="244">
        <v>45916</v>
      </c>
      <c r="E84" s="244">
        <v>46280</v>
      </c>
      <c r="F84" s="242">
        <v>10000</v>
      </c>
      <c r="G84" s="672">
        <v>5915</v>
      </c>
      <c r="H84" s="515" t="s">
        <v>5263</v>
      </c>
      <c r="I84" s="523">
        <f t="shared" si="1"/>
        <v>0.59150000000000003</v>
      </c>
    </row>
    <row r="85" spans="1:9" ht="28.9">
      <c r="A85" s="373" t="s">
        <v>5314</v>
      </c>
      <c r="B85" s="515" t="s">
        <v>5764</v>
      </c>
      <c r="C85" s="515" t="s">
        <v>5765</v>
      </c>
      <c r="D85" s="516">
        <v>45889</v>
      </c>
      <c r="E85" s="516">
        <v>46253</v>
      </c>
      <c r="F85" s="517">
        <v>1300</v>
      </c>
      <c r="G85" s="672">
        <v>1294.04</v>
      </c>
      <c r="H85" s="515" t="s">
        <v>5263</v>
      </c>
      <c r="I85" s="523">
        <f t="shared" si="1"/>
        <v>0.99541538461538459</v>
      </c>
    </row>
    <row r="86" spans="1:9" ht="28.9">
      <c r="A86" s="373" t="s">
        <v>5316</v>
      </c>
      <c r="B86" s="515" t="s">
        <v>5771</v>
      </c>
      <c r="C86" s="515" t="s">
        <v>5772</v>
      </c>
      <c r="D86" s="516">
        <v>45946</v>
      </c>
      <c r="E86" s="516">
        <v>46310</v>
      </c>
      <c r="F86" s="517">
        <v>15000</v>
      </c>
      <c r="G86" s="672">
        <v>6247.27</v>
      </c>
      <c r="H86" s="515" t="s">
        <v>5263</v>
      </c>
      <c r="I86" s="523">
        <f t="shared" si="1"/>
        <v>0.41648466666666667</v>
      </c>
    </row>
    <row r="87" spans="1:9" ht="28.9">
      <c r="A87" s="373" t="s">
        <v>5645</v>
      </c>
      <c r="B87" s="241" t="s">
        <v>5861</v>
      </c>
      <c r="C87" s="241" t="s">
        <v>5862</v>
      </c>
      <c r="D87" s="244">
        <v>46118</v>
      </c>
      <c r="E87" s="244">
        <v>46482</v>
      </c>
      <c r="F87" s="242">
        <v>7000</v>
      </c>
      <c r="G87" s="673">
        <v>844.03337999999997</v>
      </c>
      <c r="H87" s="515" t="s">
        <v>5263</v>
      </c>
      <c r="I87" s="523">
        <f t="shared" si="1"/>
        <v>0.12057619714285714</v>
      </c>
    </row>
    <row r="88" spans="1:9" ht="28.9">
      <c r="A88" s="373" t="s">
        <v>5642</v>
      </c>
      <c r="B88" s="241" t="s">
        <v>5829</v>
      </c>
      <c r="C88" s="241" t="s">
        <v>5830</v>
      </c>
      <c r="D88" s="244">
        <v>46043</v>
      </c>
      <c r="E88" s="244">
        <v>46407</v>
      </c>
      <c r="F88" s="242">
        <v>1300</v>
      </c>
      <c r="G88" s="673">
        <v>115.59269999999999</v>
      </c>
      <c r="H88" s="515" t="s">
        <v>5679</v>
      </c>
      <c r="I88" s="523">
        <f t="shared" si="1"/>
        <v>8.8917461538461529E-2</v>
      </c>
    </row>
    <row r="89" spans="1:9" ht="28.9">
      <c r="A89" s="373" t="s">
        <v>5879</v>
      </c>
      <c r="B89" s="515" t="s">
        <v>5873</v>
      </c>
      <c r="C89" s="515" t="s">
        <v>5874</v>
      </c>
      <c r="D89" s="516">
        <v>46149</v>
      </c>
      <c r="E89" s="516">
        <v>46513</v>
      </c>
      <c r="F89" s="517">
        <v>10</v>
      </c>
      <c r="G89" s="672">
        <v>1</v>
      </c>
      <c r="H89" s="515" t="s">
        <v>5351</v>
      </c>
      <c r="I89" s="523">
        <f t="shared" si="1"/>
        <v>0.1</v>
      </c>
    </row>
    <row r="90" spans="1:9" ht="28.9">
      <c r="A90" s="373" t="s">
        <v>5325</v>
      </c>
      <c r="B90" s="515" t="s">
        <v>5812</v>
      </c>
      <c r="C90" s="515" t="s">
        <v>5813</v>
      </c>
      <c r="D90" s="516">
        <v>45996</v>
      </c>
      <c r="E90" s="516">
        <v>46725</v>
      </c>
      <c r="F90" s="517">
        <v>12000</v>
      </c>
      <c r="G90" s="672">
        <v>3336</v>
      </c>
      <c r="H90" s="515" t="s">
        <v>5263</v>
      </c>
      <c r="I90" s="523">
        <f t="shared" si="1"/>
        <v>0.27800000000000002</v>
      </c>
    </row>
    <row r="91" spans="1:9" ht="28.9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672">
        <v>6527</v>
      </c>
      <c r="H91" s="515" t="s">
        <v>5263</v>
      </c>
      <c r="I91" s="523">
        <f t="shared" si="1"/>
        <v>0.32634999999999997</v>
      </c>
    </row>
    <row r="92" spans="1:9" ht="28.9">
      <c r="A92" s="373" t="s">
        <v>5327</v>
      </c>
      <c r="B92" s="515" t="s">
        <v>5823</v>
      </c>
      <c r="C92" s="515" t="s">
        <v>5824</v>
      </c>
      <c r="D92" s="516">
        <v>46023</v>
      </c>
      <c r="E92" s="516">
        <v>46387</v>
      </c>
      <c r="F92" s="517">
        <v>2500</v>
      </c>
      <c r="G92" s="672">
        <v>105.12</v>
      </c>
      <c r="H92" s="515" t="s">
        <v>5263</v>
      </c>
      <c r="I92" s="523">
        <f t="shared" si="1"/>
        <v>4.2048000000000002E-2</v>
      </c>
    </row>
    <row r="93" spans="1:9" ht="28.9">
      <c r="A93" s="373" t="s">
        <v>5801</v>
      </c>
      <c r="B93" s="515" t="s">
        <v>5799</v>
      </c>
      <c r="C93" s="515" t="s">
        <v>5800</v>
      </c>
      <c r="D93" s="516">
        <v>45968</v>
      </c>
      <c r="E93" s="516">
        <v>46332</v>
      </c>
      <c r="F93" s="517">
        <v>6250</v>
      </c>
      <c r="G93" s="672">
        <v>0</v>
      </c>
      <c r="H93" s="515" t="s">
        <v>5679</v>
      </c>
      <c r="I93" s="523">
        <f t="shared" si="1"/>
        <v>0</v>
      </c>
    </row>
    <row r="94" spans="1:9" ht="28.9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672">
        <v>20331.253339999999</v>
      </c>
      <c r="H94" s="515" t="s">
        <v>5263</v>
      </c>
      <c r="I94" s="523">
        <f t="shared" si="1"/>
        <v>0.50879012362362364</v>
      </c>
    </row>
    <row r="95" spans="1:9" ht="28.9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672">
        <v>2234.85</v>
      </c>
      <c r="H95" s="515" t="s">
        <v>5263</v>
      </c>
      <c r="I95" s="523">
        <f t="shared" si="1"/>
        <v>0.38531896551724137</v>
      </c>
    </row>
    <row r="96" spans="1:9" ht="28.9">
      <c r="A96" s="373" t="s">
        <v>5802</v>
      </c>
      <c r="B96" s="515" t="s">
        <v>5799</v>
      </c>
      <c r="C96" s="515" t="s">
        <v>5800</v>
      </c>
      <c r="D96" s="516">
        <v>45968</v>
      </c>
      <c r="E96" s="516">
        <v>46332</v>
      </c>
      <c r="F96" s="517">
        <v>240</v>
      </c>
      <c r="G96" s="672">
        <v>81.482669999999999</v>
      </c>
      <c r="H96" s="515" t="s">
        <v>5263</v>
      </c>
      <c r="I96" s="523">
        <f t="shared" si="1"/>
        <v>0.33951112499999997</v>
      </c>
    </row>
    <row r="97" spans="1:9" ht="28.9">
      <c r="A97" s="373" t="s">
        <v>5681</v>
      </c>
      <c r="B97" s="241" t="s">
        <v>5861</v>
      </c>
      <c r="C97" s="241" t="s">
        <v>5862</v>
      </c>
      <c r="D97" s="244">
        <v>46118</v>
      </c>
      <c r="E97" s="244">
        <v>46482</v>
      </c>
      <c r="F97" s="242">
        <v>49000</v>
      </c>
      <c r="G97" s="673">
        <v>6943.2483499999998</v>
      </c>
      <c r="H97" s="515" t="s">
        <v>5263</v>
      </c>
      <c r="I97" s="523">
        <f t="shared" si="1"/>
        <v>0.14169894591836735</v>
      </c>
    </row>
    <row r="98" spans="1:9" ht="28.9">
      <c r="A98" s="373" t="s">
        <v>277</v>
      </c>
      <c r="B98" s="241" t="s">
        <v>5764</v>
      </c>
      <c r="C98" s="241" t="s">
        <v>5765</v>
      </c>
      <c r="D98" s="244">
        <v>45916</v>
      </c>
      <c r="E98" s="244">
        <v>46280</v>
      </c>
      <c r="F98" s="517">
        <v>90000</v>
      </c>
      <c r="G98" s="672">
        <v>56330.150427</v>
      </c>
      <c r="H98" s="515" t="s">
        <v>5263</v>
      </c>
      <c r="I98" s="523">
        <f t="shared" si="1"/>
        <v>0.62589056030000001</v>
      </c>
    </row>
    <row r="99" spans="1:9" ht="28.9">
      <c r="A99" s="373" t="s">
        <v>5331</v>
      </c>
      <c r="B99" s="515" t="s">
        <v>5766</v>
      </c>
      <c r="C99" s="515" t="s">
        <v>5767</v>
      </c>
      <c r="D99" s="516">
        <v>45940</v>
      </c>
      <c r="E99" s="516">
        <v>46304</v>
      </c>
      <c r="F99" s="517">
        <v>1100</v>
      </c>
      <c r="G99" s="672">
        <v>139.46879999999999</v>
      </c>
      <c r="H99" s="515" t="s">
        <v>5263</v>
      </c>
      <c r="I99" s="523">
        <f t="shared" si="1"/>
        <v>0.12678981818181817</v>
      </c>
    </row>
    <row r="100" spans="1:9" ht="28.9">
      <c r="A100" s="373" t="s">
        <v>5682</v>
      </c>
      <c r="B100" s="515" t="s">
        <v>5873</v>
      </c>
      <c r="C100" s="515" t="s">
        <v>5874</v>
      </c>
      <c r="D100" s="516">
        <v>46149</v>
      </c>
      <c r="E100" s="516">
        <v>46513</v>
      </c>
      <c r="F100" s="517">
        <v>1400</v>
      </c>
      <c r="G100" s="672">
        <v>141</v>
      </c>
      <c r="H100" s="515" t="s">
        <v>5263</v>
      </c>
      <c r="I100" s="523">
        <f t="shared" si="1"/>
        <v>0.10071428571428571</v>
      </c>
    </row>
    <row r="101" spans="1:9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672">
        <v>103.73</v>
      </c>
      <c r="H101" s="515" t="s">
        <v>5263</v>
      </c>
      <c r="I101" s="523">
        <f t="shared" si="1"/>
        <v>0.31916923076923076</v>
      </c>
    </row>
    <row r="102" spans="1:9" ht="28.9">
      <c r="A102" s="373" t="s">
        <v>5332</v>
      </c>
      <c r="B102" s="241" t="s">
        <v>5861</v>
      </c>
      <c r="C102" s="241" t="s">
        <v>5862</v>
      </c>
      <c r="D102" s="244">
        <v>46116</v>
      </c>
      <c r="E102" s="244">
        <v>46480</v>
      </c>
      <c r="F102" s="242">
        <v>350</v>
      </c>
      <c r="G102" s="673">
        <v>188</v>
      </c>
      <c r="H102" s="515" t="s">
        <v>5263</v>
      </c>
      <c r="I102" s="523">
        <f t="shared" si="1"/>
        <v>0.53714285714285714</v>
      </c>
    </row>
    <row r="103" spans="1:9" ht="28.9">
      <c r="A103" s="373" t="s">
        <v>168</v>
      </c>
      <c r="B103" s="241" t="s">
        <v>5829</v>
      </c>
      <c r="C103" s="250" t="s">
        <v>5830</v>
      </c>
      <c r="D103" s="244">
        <v>46080</v>
      </c>
      <c r="E103" s="244">
        <v>46444</v>
      </c>
      <c r="F103" s="517">
        <v>5000</v>
      </c>
      <c r="G103" s="672">
        <v>2429</v>
      </c>
      <c r="H103" s="515" t="s">
        <v>5263</v>
      </c>
      <c r="I103" s="523">
        <f t="shared" si="1"/>
        <v>0.48580000000000001</v>
      </c>
    </row>
    <row r="104" spans="1:9" ht="28.9">
      <c r="A104" s="373" t="s">
        <v>5341</v>
      </c>
      <c r="B104" s="515" t="s">
        <v>5736</v>
      </c>
      <c r="C104" s="515" t="s">
        <v>5737</v>
      </c>
      <c r="D104" s="516">
        <v>45861</v>
      </c>
      <c r="E104" s="516">
        <v>46225</v>
      </c>
      <c r="F104" s="517">
        <v>5200</v>
      </c>
      <c r="G104" s="672">
        <v>770.18294700000001</v>
      </c>
      <c r="H104" s="515" t="s">
        <v>5263</v>
      </c>
      <c r="I104" s="523">
        <f t="shared" si="1"/>
        <v>0.14811210519230769</v>
      </c>
    </row>
    <row r="105" spans="1:9" ht="28.9">
      <c r="A105" s="260" t="s">
        <v>4593</v>
      </c>
      <c r="B105" s="250" t="s">
        <v>5823</v>
      </c>
      <c r="C105" s="250" t="s">
        <v>5837</v>
      </c>
      <c r="D105" s="244">
        <v>46056</v>
      </c>
      <c r="E105" s="244">
        <v>46420</v>
      </c>
      <c r="F105" s="517">
        <v>8000</v>
      </c>
      <c r="G105" s="672">
        <v>2495.6709999999998</v>
      </c>
      <c r="H105" s="515" t="s">
        <v>5263</v>
      </c>
      <c r="I105" s="523">
        <f t="shared" si="1"/>
        <v>0.31195887499999997</v>
      </c>
    </row>
    <row r="106" spans="1:9" ht="28.9">
      <c r="A106" s="373" t="s">
        <v>5803</v>
      </c>
      <c r="B106" s="515" t="s">
        <v>5799</v>
      </c>
      <c r="C106" s="515" t="s">
        <v>5800</v>
      </c>
      <c r="D106" s="516">
        <v>45968</v>
      </c>
      <c r="E106" s="516">
        <v>46332</v>
      </c>
      <c r="F106" s="517">
        <v>400</v>
      </c>
      <c r="G106" s="672">
        <v>29</v>
      </c>
      <c r="H106" s="515" t="s">
        <v>5263</v>
      </c>
      <c r="I106" s="523">
        <f t="shared" si="1"/>
        <v>7.2499999999999995E-2</v>
      </c>
    </row>
    <row r="107" spans="1:9" ht="28.9">
      <c r="A107" s="373" t="s">
        <v>5834</v>
      </c>
      <c r="B107" s="241" t="s">
        <v>5829</v>
      </c>
      <c r="C107" s="241" t="s">
        <v>5830</v>
      </c>
      <c r="D107" s="244">
        <v>46043</v>
      </c>
      <c r="E107" s="244">
        <v>46407</v>
      </c>
      <c r="F107" s="242">
        <v>3000</v>
      </c>
      <c r="G107" s="673">
        <v>484.83</v>
      </c>
      <c r="H107" s="515" t="s">
        <v>5263</v>
      </c>
      <c r="I107" s="523">
        <f t="shared" si="1"/>
        <v>0.16161</v>
      </c>
    </row>
    <row r="108" spans="1:9" ht="28.9">
      <c r="A108" s="373" t="s">
        <v>5494</v>
      </c>
      <c r="B108" s="250" t="s">
        <v>5850</v>
      </c>
      <c r="C108" s="250" t="s">
        <v>5851</v>
      </c>
      <c r="D108" s="244">
        <v>46090</v>
      </c>
      <c r="E108" s="244">
        <v>46454</v>
      </c>
      <c r="F108" s="517">
        <v>500</v>
      </c>
      <c r="G108" s="672">
        <v>152.71</v>
      </c>
      <c r="H108" s="515" t="s">
        <v>5263</v>
      </c>
      <c r="I108" s="523">
        <f t="shared" si="1"/>
        <v>0.30542000000000002</v>
      </c>
    </row>
    <row r="109" spans="1:9" ht="28.9">
      <c r="A109" s="373" t="s">
        <v>5347</v>
      </c>
      <c r="B109" s="250" t="s">
        <v>5850</v>
      </c>
      <c r="C109" s="250" t="s">
        <v>5851</v>
      </c>
      <c r="D109" s="244">
        <v>46090</v>
      </c>
      <c r="E109" s="244">
        <v>46454</v>
      </c>
      <c r="F109" s="517">
        <v>110</v>
      </c>
      <c r="G109" s="672">
        <v>15</v>
      </c>
      <c r="H109" s="515" t="s">
        <v>5263</v>
      </c>
      <c r="I109" s="523">
        <f t="shared" si="1"/>
        <v>0.13636363636363635</v>
      </c>
    </row>
    <row r="110" spans="1:9" ht="28.9">
      <c r="A110" s="373" t="s">
        <v>5349</v>
      </c>
      <c r="B110" s="250" t="s">
        <v>5850</v>
      </c>
      <c r="C110" s="250" t="s">
        <v>5851</v>
      </c>
      <c r="D110" s="244">
        <v>46090</v>
      </c>
      <c r="E110" s="244">
        <v>46454</v>
      </c>
      <c r="F110" s="517">
        <v>300</v>
      </c>
      <c r="G110" s="672">
        <v>45</v>
      </c>
      <c r="H110" s="515" t="s">
        <v>5263</v>
      </c>
      <c r="I110" s="523">
        <f t="shared" si="1"/>
        <v>0.15</v>
      </c>
    </row>
    <row r="111" spans="1:9" ht="28.9">
      <c r="A111" s="373" t="s">
        <v>5856</v>
      </c>
      <c r="B111" s="250" t="s">
        <v>5850</v>
      </c>
      <c r="C111" s="250" t="s">
        <v>5851</v>
      </c>
      <c r="D111" s="244">
        <v>46090</v>
      </c>
      <c r="E111" s="244">
        <v>46454</v>
      </c>
      <c r="F111" s="517">
        <v>300</v>
      </c>
      <c r="G111" s="672">
        <v>20.226800000000001</v>
      </c>
      <c r="H111" s="515" t="s">
        <v>5263</v>
      </c>
      <c r="I111" s="523">
        <f t="shared" si="1"/>
        <v>6.7422666666666672E-2</v>
      </c>
    </row>
    <row r="112" spans="1:9" ht="28.9">
      <c r="A112" s="373" t="s">
        <v>5781</v>
      </c>
      <c r="B112" s="515" t="s">
        <v>5771</v>
      </c>
      <c r="C112" s="515" t="s">
        <v>5772</v>
      </c>
      <c r="D112" s="516">
        <v>45946</v>
      </c>
      <c r="E112" s="516">
        <v>46310</v>
      </c>
      <c r="F112" s="517">
        <v>972</v>
      </c>
      <c r="G112" s="672">
        <v>297</v>
      </c>
      <c r="H112" s="515" t="s">
        <v>5263</v>
      </c>
      <c r="I112" s="523">
        <f t="shared" si="1"/>
        <v>0.30555555555555558</v>
      </c>
    </row>
    <row r="113" spans="1:9" ht="28.9">
      <c r="A113" s="373" t="s">
        <v>5528</v>
      </c>
      <c r="B113" s="515" t="s">
        <v>5823</v>
      </c>
      <c r="C113" s="515" t="s">
        <v>5824</v>
      </c>
      <c r="D113" s="516">
        <v>46023</v>
      </c>
      <c r="E113" s="516">
        <v>46387</v>
      </c>
      <c r="F113" s="517">
        <v>525</v>
      </c>
      <c r="G113" s="672">
        <v>115.312</v>
      </c>
      <c r="H113" s="515" t="s">
        <v>5263</v>
      </c>
      <c r="I113" s="523">
        <f t="shared" si="1"/>
        <v>0.21964190476190476</v>
      </c>
    </row>
    <row r="114" spans="1:9" ht="28.9">
      <c r="A114" s="373" t="s">
        <v>5529</v>
      </c>
      <c r="B114" s="515" t="s">
        <v>5823</v>
      </c>
      <c r="C114" s="515" t="s">
        <v>5824</v>
      </c>
      <c r="D114" s="516">
        <v>46023</v>
      </c>
      <c r="E114" s="516">
        <v>46387</v>
      </c>
      <c r="F114" s="517">
        <v>85</v>
      </c>
      <c r="G114" s="672">
        <v>83.158000000000001</v>
      </c>
      <c r="H114" s="515" t="s">
        <v>5263</v>
      </c>
      <c r="I114" s="523">
        <f t="shared" si="1"/>
        <v>0.97832941176470589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672">
        <v>400000</v>
      </c>
      <c r="H115" s="515" t="s">
        <v>5351</v>
      </c>
      <c r="I115" s="523">
        <f t="shared" si="1"/>
        <v>1</v>
      </c>
    </row>
    <row r="116" spans="1:9" ht="28.9">
      <c r="A116" s="373" t="s">
        <v>5835</v>
      </c>
      <c r="B116" s="241" t="s">
        <v>5829</v>
      </c>
      <c r="C116" s="241" t="s">
        <v>5830</v>
      </c>
      <c r="D116" s="244">
        <v>46043</v>
      </c>
      <c r="E116" s="244">
        <v>46407</v>
      </c>
      <c r="F116" s="242">
        <v>1210</v>
      </c>
      <c r="G116" s="673">
        <v>0</v>
      </c>
      <c r="H116" s="515" t="s">
        <v>5351</v>
      </c>
      <c r="I116" s="523">
        <f t="shared" si="1"/>
        <v>0</v>
      </c>
    </row>
    <row r="117" spans="1:9" ht="28.9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672">
        <v>1445650</v>
      </c>
      <c r="H117" s="515" t="s">
        <v>5351</v>
      </c>
      <c r="I117" s="523">
        <f t="shared" si="1"/>
        <v>0.96376666666666666</v>
      </c>
    </row>
    <row r="118" spans="1:9" ht="28.9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672">
        <v>221486</v>
      </c>
      <c r="H118" s="515" t="s">
        <v>5351</v>
      </c>
      <c r="I118" s="523">
        <f t="shared" si="1"/>
        <v>0.36914333333333332</v>
      </c>
    </row>
    <row r="119" spans="1:9" ht="43.15">
      <c r="A119" s="373" t="s">
        <v>5782</v>
      </c>
      <c r="B119" s="515" t="s">
        <v>5845</v>
      </c>
      <c r="C119" s="515" t="s">
        <v>5846</v>
      </c>
      <c r="D119" s="516">
        <v>45889</v>
      </c>
      <c r="E119" s="516">
        <v>46253</v>
      </c>
      <c r="F119" s="517">
        <v>34000000</v>
      </c>
      <c r="G119" s="672">
        <v>684450</v>
      </c>
      <c r="H119" s="515" t="s">
        <v>5351</v>
      </c>
      <c r="I119" s="523">
        <f t="shared" si="1"/>
        <v>2.0130882352941176E-2</v>
      </c>
    </row>
    <row r="120" spans="1:9" ht="28.9">
      <c r="A120" s="373" t="s">
        <v>5719</v>
      </c>
      <c r="B120" s="241" t="s">
        <v>5861</v>
      </c>
      <c r="C120" s="241" t="s">
        <v>5868</v>
      </c>
      <c r="D120" s="244">
        <v>46142</v>
      </c>
      <c r="E120" s="244">
        <v>46506</v>
      </c>
      <c r="F120" s="242">
        <v>1000000</v>
      </c>
      <c r="G120" s="673">
        <v>0</v>
      </c>
      <c r="H120" s="515" t="s">
        <v>5351</v>
      </c>
      <c r="I120" s="523">
        <f t="shared" si="1"/>
        <v>0</v>
      </c>
    </row>
    <row r="121" spans="1:9" ht="28.9">
      <c r="A121" s="373" t="s">
        <v>5354</v>
      </c>
      <c r="B121" s="250" t="s">
        <v>5850</v>
      </c>
      <c r="C121" s="250" t="s">
        <v>5851</v>
      </c>
      <c r="D121" s="244">
        <v>46090</v>
      </c>
      <c r="E121" s="244">
        <v>46454</v>
      </c>
      <c r="F121" s="517">
        <v>1000000</v>
      </c>
      <c r="G121" s="672">
        <v>59130</v>
      </c>
      <c r="H121" s="515" t="s">
        <v>5351</v>
      </c>
      <c r="I121" s="523">
        <f t="shared" si="1"/>
        <v>5.9130000000000002E-2</v>
      </c>
    </row>
    <row r="122" spans="1:9" ht="28.9">
      <c r="A122" s="373" t="s">
        <v>5783</v>
      </c>
      <c r="B122" s="515" t="s">
        <v>5773</v>
      </c>
      <c r="C122" s="515" t="s">
        <v>5774</v>
      </c>
      <c r="D122" s="516">
        <v>45931</v>
      </c>
      <c r="E122" s="516">
        <v>46295</v>
      </c>
      <c r="F122" s="517">
        <v>29850</v>
      </c>
      <c r="G122" s="672">
        <v>816</v>
      </c>
      <c r="H122" s="515" t="s">
        <v>5351</v>
      </c>
      <c r="I122" s="523">
        <f t="shared" si="1"/>
        <v>2.7336683417085426E-2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672">
        <v>1638179</v>
      </c>
      <c r="H123" s="515" t="s">
        <v>5351</v>
      </c>
      <c r="I123" s="523">
        <f t="shared" si="1"/>
        <v>0.99283575757575759</v>
      </c>
    </row>
    <row r="124" spans="1:9" ht="28.9">
      <c r="A124" s="260" t="s">
        <v>5847</v>
      </c>
      <c r="B124" s="241" t="s">
        <v>5844</v>
      </c>
      <c r="C124" s="250" t="s">
        <v>5842</v>
      </c>
      <c r="D124" s="244">
        <v>46054</v>
      </c>
      <c r="E124" s="244">
        <v>46253</v>
      </c>
      <c r="F124" s="517">
        <v>25000</v>
      </c>
      <c r="G124" s="672">
        <v>16734</v>
      </c>
      <c r="H124" s="515" t="s">
        <v>5351</v>
      </c>
      <c r="I124" s="523">
        <f t="shared" si="1"/>
        <v>0.66935999999999996</v>
      </c>
    </row>
    <row r="125" spans="1:9" ht="28.9">
      <c r="A125" s="373" t="s">
        <v>5595</v>
      </c>
      <c r="B125" s="515" t="s">
        <v>5799</v>
      </c>
      <c r="C125" s="515" t="s">
        <v>5800</v>
      </c>
      <c r="D125" s="516">
        <v>45968</v>
      </c>
      <c r="E125" s="516">
        <v>46332</v>
      </c>
      <c r="F125" s="517">
        <v>5000000</v>
      </c>
      <c r="G125" s="672">
        <v>2399733</v>
      </c>
      <c r="H125" s="515" t="s">
        <v>5351</v>
      </c>
      <c r="I125" s="523">
        <f t="shared" si="1"/>
        <v>0.4799466</v>
      </c>
    </row>
    <row r="126" spans="1:9" ht="28.9">
      <c r="A126" s="373" t="s">
        <v>5384</v>
      </c>
      <c r="B126" s="241" t="s">
        <v>5829</v>
      </c>
      <c r="C126" s="241" t="s">
        <v>5830</v>
      </c>
      <c r="D126" s="244">
        <v>46043</v>
      </c>
      <c r="E126" s="244">
        <v>46407</v>
      </c>
      <c r="F126" s="242">
        <v>10</v>
      </c>
      <c r="G126" s="673">
        <v>0</v>
      </c>
      <c r="H126" s="515" t="s">
        <v>5351</v>
      </c>
      <c r="I126" s="523">
        <f t="shared" si="1"/>
        <v>0</v>
      </c>
    </row>
    <row r="127" spans="1:9" ht="28.9">
      <c r="A127" s="373" t="s">
        <v>5643</v>
      </c>
      <c r="B127" s="515" t="s">
        <v>5823</v>
      </c>
      <c r="C127" s="515" t="s">
        <v>5824</v>
      </c>
      <c r="D127" s="516">
        <v>46023</v>
      </c>
      <c r="E127" s="516">
        <v>46202</v>
      </c>
      <c r="F127" s="517">
        <v>255</v>
      </c>
      <c r="G127" s="672">
        <v>0</v>
      </c>
      <c r="H127" s="515" t="s">
        <v>5351</v>
      </c>
      <c r="I127" s="523">
        <f t="shared" si="1"/>
        <v>0</v>
      </c>
    </row>
    <row r="128" spans="1:9" ht="28.9">
      <c r="A128" s="373" t="s">
        <v>5866</v>
      </c>
      <c r="B128" s="241" t="s">
        <v>5861</v>
      </c>
      <c r="C128" s="241" t="s">
        <v>5862</v>
      </c>
      <c r="D128" s="244">
        <v>46118</v>
      </c>
      <c r="E128" s="244">
        <v>46482</v>
      </c>
      <c r="F128" s="242">
        <v>74000000</v>
      </c>
      <c r="G128" s="673">
        <v>0</v>
      </c>
      <c r="H128" s="515" t="s">
        <v>5351</v>
      </c>
      <c r="I128" s="523">
        <f t="shared" si="1"/>
        <v>0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76">
        <v>282854255.73689902</v>
      </c>
      <c r="H129" s="515" t="s">
        <v>5502</v>
      </c>
      <c r="I129" s="523">
        <f t="shared" si="1"/>
        <v>0.39427141486304768</v>
      </c>
    </row>
    <row r="130" spans="1:9" ht="28.9">
      <c r="A130" s="373" t="s">
        <v>5537</v>
      </c>
      <c r="B130" s="515" t="s">
        <v>5771</v>
      </c>
      <c r="C130" s="515" t="s">
        <v>5772</v>
      </c>
      <c r="D130" s="516">
        <v>45946</v>
      </c>
      <c r="E130" s="516">
        <v>46310</v>
      </c>
      <c r="F130" s="517">
        <v>4000</v>
      </c>
      <c r="G130" s="672">
        <v>0</v>
      </c>
      <c r="H130" s="515" t="s">
        <v>5263</v>
      </c>
      <c r="I130" s="523">
        <f t="shared" si="1"/>
        <v>0</v>
      </c>
    </row>
    <row r="131" spans="1:9" ht="28.9">
      <c r="A131" s="373" t="s">
        <v>5784</v>
      </c>
      <c r="B131" s="515" t="s">
        <v>5766</v>
      </c>
      <c r="C131" s="515" t="s">
        <v>5767</v>
      </c>
      <c r="D131" s="516">
        <v>45915</v>
      </c>
      <c r="E131" s="516">
        <v>46279</v>
      </c>
      <c r="F131" s="517">
        <v>1550</v>
      </c>
      <c r="G131" s="672">
        <v>0</v>
      </c>
      <c r="H131" s="515" t="s">
        <v>5263</v>
      </c>
      <c r="I131" s="523">
        <f t="shared" si="1"/>
        <v>0</v>
      </c>
    </row>
    <row r="132" spans="1:9" ht="28.9">
      <c r="A132" s="373" t="s">
        <v>5744</v>
      </c>
      <c r="B132" s="515" t="s">
        <v>5745</v>
      </c>
      <c r="C132" s="515" t="s">
        <v>5751</v>
      </c>
      <c r="D132" s="516">
        <v>45839</v>
      </c>
      <c r="E132" s="516">
        <v>46203</v>
      </c>
      <c r="F132" s="517">
        <v>43000000</v>
      </c>
      <c r="G132" s="672">
        <v>32808192.5</v>
      </c>
      <c r="H132" s="515" t="s">
        <v>5502</v>
      </c>
      <c r="I132" s="523">
        <f t="shared" si="1"/>
        <v>0.76298122093023257</v>
      </c>
    </row>
    <row r="133" spans="1:9" ht="28.9">
      <c r="A133" s="373" t="s">
        <v>5748</v>
      </c>
      <c r="B133" s="515" t="s">
        <v>5745</v>
      </c>
      <c r="C133" s="515" t="s">
        <v>5751</v>
      </c>
      <c r="D133" s="516">
        <v>45839</v>
      </c>
      <c r="E133" s="516">
        <v>46203</v>
      </c>
      <c r="F133" s="517">
        <v>75000000</v>
      </c>
      <c r="G133" s="672">
        <v>72217494.911934003</v>
      </c>
      <c r="H133" s="515" t="s">
        <v>5502</v>
      </c>
      <c r="I133" s="523">
        <f t="shared" si="1"/>
        <v>0.96289993215912006</v>
      </c>
    </row>
    <row r="134" spans="1:9" ht="28.9">
      <c r="A134" s="373" t="s">
        <v>5749</v>
      </c>
      <c r="B134" s="515" t="s">
        <v>5745</v>
      </c>
      <c r="C134" s="515" t="s">
        <v>5751</v>
      </c>
      <c r="D134" s="516">
        <v>45839</v>
      </c>
      <c r="E134" s="516">
        <v>46203</v>
      </c>
      <c r="F134" s="517">
        <v>141000000</v>
      </c>
      <c r="G134" s="672">
        <v>135804562.97999999</v>
      </c>
      <c r="H134" s="515" t="s">
        <v>5502</v>
      </c>
      <c r="I134" s="523">
        <f t="shared" ref="I134:I144" si="2">G134/F134</f>
        <v>0.96315292893617011</v>
      </c>
    </row>
    <row r="135" spans="1:9" ht="28.9">
      <c r="A135" s="373" t="s">
        <v>5750</v>
      </c>
      <c r="B135" s="515" t="s">
        <v>5745</v>
      </c>
      <c r="C135" s="515" t="s">
        <v>5751</v>
      </c>
      <c r="D135" s="516">
        <v>45839</v>
      </c>
      <c r="E135" s="516">
        <v>46203</v>
      </c>
      <c r="F135" s="517">
        <v>6000000</v>
      </c>
      <c r="G135" s="677">
        <v>5402780.9628699999</v>
      </c>
      <c r="H135" s="515" t="s">
        <v>5502</v>
      </c>
      <c r="I135" s="523">
        <f t="shared" si="2"/>
        <v>0.90046349381166668</v>
      </c>
    </row>
    <row r="136" spans="1:9" ht="28.9">
      <c r="A136" s="373" t="s">
        <v>5816</v>
      </c>
      <c r="B136" s="515" t="s">
        <v>5812</v>
      </c>
      <c r="C136" s="515" t="s">
        <v>5813</v>
      </c>
      <c r="D136" s="516">
        <v>45996</v>
      </c>
      <c r="E136" s="516">
        <v>46725</v>
      </c>
      <c r="F136" s="517">
        <v>60</v>
      </c>
      <c r="G136" s="672">
        <v>0</v>
      </c>
      <c r="H136" s="515" t="s">
        <v>5351</v>
      </c>
      <c r="I136" s="523">
        <f t="shared" si="2"/>
        <v>0</v>
      </c>
    </row>
    <row r="137" spans="1:9" ht="28.9">
      <c r="A137" s="373" t="s">
        <v>5817</v>
      </c>
      <c r="B137" s="515" t="s">
        <v>5812</v>
      </c>
      <c r="C137" s="515" t="s">
        <v>5813</v>
      </c>
      <c r="D137" s="516">
        <v>45996</v>
      </c>
      <c r="E137" s="516">
        <v>46725</v>
      </c>
      <c r="F137" s="517">
        <v>20</v>
      </c>
      <c r="G137" s="672">
        <v>0</v>
      </c>
      <c r="H137" s="515" t="s">
        <v>5351</v>
      </c>
      <c r="I137" s="523">
        <f t="shared" si="2"/>
        <v>0</v>
      </c>
    </row>
    <row r="138" spans="1:9" ht="28.9">
      <c r="A138" s="373" t="s">
        <v>5653</v>
      </c>
      <c r="B138" s="515" t="s">
        <v>5757</v>
      </c>
      <c r="C138" s="515" t="s">
        <v>5758</v>
      </c>
      <c r="D138" s="516">
        <v>45848</v>
      </c>
      <c r="E138" s="516">
        <v>46577</v>
      </c>
      <c r="F138" s="517">
        <v>10</v>
      </c>
      <c r="G138" s="672">
        <v>5</v>
      </c>
      <c r="H138" s="515" t="s">
        <v>5351</v>
      </c>
      <c r="I138" s="523">
        <f t="shared" si="2"/>
        <v>0.5</v>
      </c>
    </row>
    <row r="139" spans="1:9" ht="28.9">
      <c r="A139" s="373" t="s">
        <v>5732</v>
      </c>
      <c r="B139" s="515" t="s">
        <v>5733</v>
      </c>
      <c r="C139" s="515" t="s">
        <v>5734</v>
      </c>
      <c r="D139" s="516">
        <v>45814</v>
      </c>
      <c r="E139" s="516">
        <v>46543</v>
      </c>
      <c r="F139" s="517">
        <v>6</v>
      </c>
      <c r="G139" s="672">
        <v>1</v>
      </c>
      <c r="H139" s="515" t="s">
        <v>5351</v>
      </c>
      <c r="I139" s="523">
        <f t="shared" si="2"/>
        <v>0.16666666666666666</v>
      </c>
    </row>
    <row r="140" spans="1:9" ht="28.9">
      <c r="A140" s="373" t="s">
        <v>5818</v>
      </c>
      <c r="B140" s="515" t="s">
        <v>5812</v>
      </c>
      <c r="C140" s="515" t="s">
        <v>5813</v>
      </c>
      <c r="D140" s="516">
        <v>45996</v>
      </c>
      <c r="E140" s="516">
        <v>47091</v>
      </c>
      <c r="F140" s="517">
        <v>50</v>
      </c>
      <c r="G140" s="672">
        <v>5</v>
      </c>
      <c r="H140" s="515" t="s">
        <v>5351</v>
      </c>
      <c r="I140" s="523">
        <f t="shared" si="2"/>
        <v>0.1</v>
      </c>
    </row>
    <row r="141" spans="1:9" ht="28.9">
      <c r="A141" s="373" t="s">
        <v>5827</v>
      </c>
      <c r="B141" s="515" t="s">
        <v>5823</v>
      </c>
      <c r="C141" s="515" t="s">
        <v>5824</v>
      </c>
      <c r="D141" s="516">
        <v>46023</v>
      </c>
      <c r="E141" s="516">
        <v>46387</v>
      </c>
      <c r="F141" s="517">
        <v>40375000</v>
      </c>
      <c r="G141" s="672">
        <v>18413361</v>
      </c>
      <c r="H141" s="515" t="s">
        <v>5351</v>
      </c>
      <c r="I141" s="523">
        <f t="shared" si="2"/>
        <v>0.45605847678018574</v>
      </c>
    </row>
    <row r="142" spans="1:9" ht="28.9">
      <c r="A142" s="373" t="s">
        <v>5791</v>
      </c>
      <c r="B142" s="515" t="s">
        <v>5764</v>
      </c>
      <c r="C142" s="515" t="s">
        <v>5765</v>
      </c>
      <c r="D142" s="516">
        <v>45889</v>
      </c>
      <c r="E142" s="516">
        <v>46253</v>
      </c>
      <c r="F142" s="517">
        <v>9919980</v>
      </c>
      <c r="G142" s="672">
        <v>7819212</v>
      </c>
      <c r="H142" s="515" t="s">
        <v>5351</v>
      </c>
      <c r="I142" s="523">
        <f t="shared" si="2"/>
        <v>0.78822860529960748</v>
      </c>
    </row>
    <row r="143" spans="1:9" ht="28.9">
      <c r="A143" s="373" t="s">
        <v>5792</v>
      </c>
      <c r="B143" s="515" t="s">
        <v>5771</v>
      </c>
      <c r="C143" s="515" t="s">
        <v>5772</v>
      </c>
      <c r="D143" s="516">
        <v>45946</v>
      </c>
      <c r="E143" s="516">
        <v>46310</v>
      </c>
      <c r="F143" s="251">
        <v>12.5</v>
      </c>
      <c r="G143" s="678">
        <v>0</v>
      </c>
      <c r="H143" s="515" t="s">
        <v>5679</v>
      </c>
      <c r="I143" s="523">
        <f t="shared" si="2"/>
        <v>0</v>
      </c>
    </row>
    <row r="144" spans="1:9" ht="28.9">
      <c r="A144" s="524" t="s">
        <v>5857</v>
      </c>
      <c r="B144" s="652" t="s">
        <v>5850</v>
      </c>
      <c r="C144" s="652" t="s">
        <v>5851</v>
      </c>
      <c r="D144" s="265">
        <v>46090</v>
      </c>
      <c r="E144" s="265">
        <v>46454</v>
      </c>
      <c r="F144" s="527">
        <v>13</v>
      </c>
      <c r="G144" s="679">
        <v>2.66</v>
      </c>
      <c r="H144" s="525" t="s">
        <v>5263</v>
      </c>
      <c r="I144" s="528">
        <f t="shared" si="2"/>
        <v>0.20461538461538462</v>
      </c>
    </row>
    <row r="145" spans="1:9">
      <c r="A145" s="654"/>
      <c r="B145" s="655"/>
      <c r="C145" s="655"/>
      <c r="D145" s="656"/>
      <c r="E145" s="656"/>
      <c r="F145" s="657"/>
      <c r="G145" s="657"/>
      <c r="H145" s="654"/>
      <c r="I145" s="658"/>
    </row>
    <row r="146" spans="1:9">
      <c r="A146" s="200"/>
      <c r="B146" s="200"/>
      <c r="C146" s="200"/>
      <c r="D146" s="200"/>
      <c r="E146" s="200"/>
      <c r="F146" s="581"/>
      <c r="G146" s="581"/>
      <c r="H146" s="200"/>
      <c r="I146" s="200"/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</sheetData>
  <autoFilter ref="A3:I144" xr:uid="{7500D049-9D7E-4151-9965-7A5DE89C878A}"/>
  <mergeCells count="6">
    <mergeCell ref="A1:I1"/>
    <mergeCell ref="F2:I2"/>
    <mergeCell ref="A67:A68"/>
    <mergeCell ref="B67:B68"/>
    <mergeCell ref="D67:D68"/>
    <mergeCell ref="E67:E6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2874-28B8-445D-A225-109CF48FE4BC}">
  <dimension ref="A1:I158"/>
  <sheetViews>
    <sheetView topLeftCell="A36" workbookViewId="0">
      <selection activeCell="H49" sqref="H49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5881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680" t="s">
        <v>9</v>
      </c>
      <c r="B4" s="520" t="s">
        <v>5728</v>
      </c>
      <c r="C4" s="520" t="s">
        <v>5729</v>
      </c>
      <c r="D4" s="681">
        <v>45839</v>
      </c>
      <c r="E4" s="681">
        <v>46203</v>
      </c>
      <c r="F4" s="521">
        <v>120000</v>
      </c>
      <c r="G4" s="671">
        <v>13588</v>
      </c>
      <c r="H4" s="520" t="s">
        <v>5263</v>
      </c>
      <c r="I4" s="522">
        <f>G4/F4</f>
        <v>0.11323333333333334</v>
      </c>
    </row>
    <row r="5" spans="1:9" ht="28.9">
      <c r="A5" s="373" t="s">
        <v>1613</v>
      </c>
      <c r="B5" s="515" t="s">
        <v>5481</v>
      </c>
      <c r="C5" s="515" t="s">
        <v>5743</v>
      </c>
      <c r="D5" s="516">
        <v>46023</v>
      </c>
      <c r="E5" s="516">
        <v>46387</v>
      </c>
      <c r="F5" s="517">
        <v>750000</v>
      </c>
      <c r="G5" s="672">
        <v>348103</v>
      </c>
      <c r="H5" s="515" t="s">
        <v>5263</v>
      </c>
      <c r="I5" s="523">
        <f t="shared" ref="I5:I68" si="0">G5/F5</f>
        <v>0.46413733333333335</v>
      </c>
    </row>
    <row r="6" spans="1:9" ht="28.9">
      <c r="A6" s="373" t="s">
        <v>5388</v>
      </c>
      <c r="B6" s="241" t="s">
        <v>5829</v>
      </c>
      <c r="C6" s="241" t="s">
        <v>5830</v>
      </c>
      <c r="D6" s="244">
        <v>46043</v>
      </c>
      <c r="E6" s="244">
        <v>46407</v>
      </c>
      <c r="F6" s="242">
        <v>28000</v>
      </c>
      <c r="G6" s="673">
        <v>12030.975</v>
      </c>
      <c r="H6" s="515" t="s">
        <v>5263</v>
      </c>
      <c r="I6" s="523">
        <f t="shared" si="0"/>
        <v>0.42967767857142858</v>
      </c>
    </row>
    <row r="7" spans="1:9" ht="28.9">
      <c r="A7" s="260" t="s">
        <v>5391</v>
      </c>
      <c r="B7" s="241" t="s">
        <v>5870</v>
      </c>
      <c r="C7" s="515" t="s">
        <v>5871</v>
      </c>
      <c r="D7" s="516">
        <v>46155</v>
      </c>
      <c r="E7" s="516">
        <v>46387</v>
      </c>
      <c r="F7" s="517">
        <v>150000</v>
      </c>
      <c r="G7" s="672">
        <v>92533.584000000003</v>
      </c>
      <c r="H7" s="515" t="s">
        <v>5263</v>
      </c>
      <c r="I7" s="523">
        <f t="shared" si="0"/>
        <v>0.61689055999999998</v>
      </c>
    </row>
    <row r="8" spans="1:9" ht="28.9">
      <c r="A8" s="260" t="s">
        <v>4683</v>
      </c>
      <c r="B8" s="241" t="s">
        <v>5760</v>
      </c>
      <c r="C8" s="241" t="s">
        <v>5761</v>
      </c>
      <c r="D8" s="244">
        <v>45897</v>
      </c>
      <c r="E8" s="244">
        <v>46261</v>
      </c>
      <c r="F8" s="242">
        <v>266000</v>
      </c>
      <c r="G8" s="672">
        <v>168617.405</v>
      </c>
      <c r="H8" s="515" t="s">
        <v>5263</v>
      </c>
      <c r="I8" s="523">
        <f t="shared" si="0"/>
        <v>0.63390001879699243</v>
      </c>
    </row>
    <row r="9" spans="1:9" ht="28.9">
      <c r="A9" s="260" t="s">
        <v>5588</v>
      </c>
      <c r="B9" s="241" t="s">
        <v>5882</v>
      </c>
      <c r="C9" s="241" t="s">
        <v>5883</v>
      </c>
      <c r="D9" s="244">
        <v>46183</v>
      </c>
      <c r="E9" s="244">
        <v>46547</v>
      </c>
      <c r="F9" s="242">
        <v>4600</v>
      </c>
      <c r="G9" s="672">
        <v>244.75</v>
      </c>
      <c r="H9" s="515" t="s">
        <v>5263</v>
      </c>
      <c r="I9" s="523">
        <f t="shared" si="0"/>
        <v>5.3206521739130437E-2</v>
      </c>
    </row>
    <row r="10" spans="1:9" ht="28.9">
      <c r="A10" s="373" t="s">
        <v>5270</v>
      </c>
      <c r="B10" s="250" t="s">
        <v>5850</v>
      </c>
      <c r="C10" s="250" t="s">
        <v>5851</v>
      </c>
      <c r="D10" s="244">
        <v>46090</v>
      </c>
      <c r="E10" s="244">
        <v>46454</v>
      </c>
      <c r="F10" s="517">
        <v>1800</v>
      </c>
      <c r="G10" s="672">
        <v>225</v>
      </c>
      <c r="H10" s="515" t="s">
        <v>5263</v>
      </c>
      <c r="I10" s="523">
        <f t="shared" si="0"/>
        <v>0.125</v>
      </c>
    </row>
    <row r="11" spans="1:9" ht="57.6">
      <c r="A11" s="373" t="s">
        <v>5762</v>
      </c>
      <c r="B11" s="515" t="s">
        <v>5760</v>
      </c>
      <c r="C11" s="515" t="s">
        <v>5761</v>
      </c>
      <c r="D11" s="516">
        <v>45863</v>
      </c>
      <c r="E11" s="516">
        <v>46227</v>
      </c>
      <c r="F11" s="248">
        <v>1965</v>
      </c>
      <c r="G11" s="674">
        <v>1046</v>
      </c>
      <c r="H11" s="515" t="s">
        <v>5263</v>
      </c>
      <c r="I11" s="523">
        <f t="shared" si="0"/>
        <v>0.53231552162849871</v>
      </c>
    </row>
    <row r="12" spans="1:9" ht="28.9">
      <c r="A12" s="373" t="s">
        <v>5274</v>
      </c>
      <c r="B12" s="250" t="s">
        <v>5850</v>
      </c>
      <c r="C12" s="250" t="s">
        <v>5851</v>
      </c>
      <c r="D12" s="244">
        <v>46090</v>
      </c>
      <c r="E12" s="244">
        <v>46454</v>
      </c>
      <c r="F12" s="517">
        <v>38</v>
      </c>
      <c r="G12" s="672">
        <v>11</v>
      </c>
      <c r="H12" s="515" t="s">
        <v>5263</v>
      </c>
      <c r="I12" s="523">
        <f t="shared" si="0"/>
        <v>0.28947368421052633</v>
      </c>
    </row>
    <row r="13" spans="1:9" ht="28.9">
      <c r="A13" s="373" t="s">
        <v>5275</v>
      </c>
      <c r="B13" s="250" t="s">
        <v>5850</v>
      </c>
      <c r="C13" s="250" t="s">
        <v>5851</v>
      </c>
      <c r="D13" s="244">
        <v>46090</v>
      </c>
      <c r="E13" s="244">
        <v>46454</v>
      </c>
      <c r="F13" s="517">
        <v>260</v>
      </c>
      <c r="G13" s="682">
        <v>0.3</v>
      </c>
      <c r="H13" s="515" t="s">
        <v>5263</v>
      </c>
      <c r="I13" s="523">
        <f t="shared" si="0"/>
        <v>1.1538461538461537E-3</v>
      </c>
    </row>
    <row r="14" spans="1:9" ht="28.9">
      <c r="A14" s="373" t="s">
        <v>5276</v>
      </c>
      <c r="B14" s="250" t="s">
        <v>5850</v>
      </c>
      <c r="C14" s="250" t="s">
        <v>5851</v>
      </c>
      <c r="D14" s="244">
        <v>46090</v>
      </c>
      <c r="E14" s="244">
        <v>46454</v>
      </c>
      <c r="F14" s="517">
        <v>16</v>
      </c>
      <c r="G14" s="672">
        <v>4</v>
      </c>
      <c r="H14" s="515" t="s">
        <v>5263</v>
      </c>
      <c r="I14" s="523">
        <f t="shared" si="0"/>
        <v>0.25</v>
      </c>
    </row>
    <row r="15" spans="1:9" ht="28.9">
      <c r="A15" s="373" t="s">
        <v>5277</v>
      </c>
      <c r="B15" s="250" t="s">
        <v>5850</v>
      </c>
      <c r="C15" s="250" t="s">
        <v>5851</v>
      </c>
      <c r="D15" s="244">
        <v>46090</v>
      </c>
      <c r="E15" s="244">
        <v>46454</v>
      </c>
      <c r="F15" s="517">
        <v>50</v>
      </c>
      <c r="G15" s="672">
        <v>16</v>
      </c>
      <c r="H15" s="515" t="s">
        <v>5263</v>
      </c>
      <c r="I15" s="523">
        <f t="shared" si="0"/>
        <v>0.32</v>
      </c>
    </row>
    <row r="16" spans="1:9" ht="28.9">
      <c r="A16" s="373" t="s">
        <v>5450</v>
      </c>
      <c r="B16" s="250" t="s">
        <v>5850</v>
      </c>
      <c r="C16" s="250" t="s">
        <v>5851</v>
      </c>
      <c r="D16" s="244">
        <v>46090</v>
      </c>
      <c r="E16" s="244">
        <v>46454</v>
      </c>
      <c r="F16" s="517">
        <v>260</v>
      </c>
      <c r="G16" s="672">
        <v>6</v>
      </c>
      <c r="H16" s="515" t="s">
        <v>5263</v>
      </c>
      <c r="I16" s="523">
        <f t="shared" si="0"/>
        <v>2.3076923076923078E-2</v>
      </c>
    </row>
    <row r="17" spans="1:9" ht="28.9">
      <c r="A17" s="373" t="s">
        <v>5451</v>
      </c>
      <c r="B17" s="250" t="s">
        <v>5850</v>
      </c>
      <c r="C17" s="250" t="s">
        <v>5851</v>
      </c>
      <c r="D17" s="244">
        <v>46090</v>
      </c>
      <c r="E17" s="244">
        <v>46454</v>
      </c>
      <c r="F17" s="517">
        <v>390</v>
      </c>
      <c r="G17" s="672">
        <v>61</v>
      </c>
      <c r="H17" s="515" t="s">
        <v>5263</v>
      </c>
      <c r="I17" s="523">
        <f t="shared" si="0"/>
        <v>0.15641025641025641</v>
      </c>
    </row>
    <row r="18" spans="1:9" ht="28.9">
      <c r="A18" s="373" t="s">
        <v>5452</v>
      </c>
      <c r="B18" s="250" t="s">
        <v>5850</v>
      </c>
      <c r="C18" s="250" t="s">
        <v>5851</v>
      </c>
      <c r="D18" s="244">
        <v>46090</v>
      </c>
      <c r="E18" s="244">
        <v>46454</v>
      </c>
      <c r="F18" s="517">
        <v>955</v>
      </c>
      <c r="G18" s="672">
        <v>50</v>
      </c>
      <c r="H18" s="515" t="s">
        <v>5263</v>
      </c>
      <c r="I18" s="523">
        <f t="shared" si="0"/>
        <v>5.2356020942408377E-2</v>
      </c>
    </row>
    <row r="19" spans="1:9" ht="28.9">
      <c r="A19" s="373" t="s">
        <v>5453</v>
      </c>
      <c r="B19" s="250" t="s">
        <v>5850</v>
      </c>
      <c r="C19" s="250" t="s">
        <v>5851</v>
      </c>
      <c r="D19" s="244">
        <v>46090</v>
      </c>
      <c r="E19" s="244">
        <v>46454</v>
      </c>
      <c r="F19" s="517">
        <v>218</v>
      </c>
      <c r="G19" s="672">
        <v>40</v>
      </c>
      <c r="H19" s="515" t="s">
        <v>5263</v>
      </c>
      <c r="I19" s="523">
        <f t="shared" si="0"/>
        <v>0.1834862385321101</v>
      </c>
    </row>
    <row r="20" spans="1:9" ht="28.9">
      <c r="A20" s="373" t="s">
        <v>5454</v>
      </c>
      <c r="B20" s="250" t="s">
        <v>5850</v>
      </c>
      <c r="C20" s="250" t="s">
        <v>5851</v>
      </c>
      <c r="D20" s="244">
        <v>46090</v>
      </c>
      <c r="E20" s="244">
        <v>46454</v>
      </c>
      <c r="F20" s="517">
        <v>110</v>
      </c>
      <c r="G20" s="672">
        <v>15</v>
      </c>
      <c r="H20" s="515" t="s">
        <v>5263</v>
      </c>
      <c r="I20" s="523">
        <f t="shared" si="0"/>
        <v>0.13636363636363635</v>
      </c>
    </row>
    <row r="21" spans="1:9" ht="28.9">
      <c r="A21" s="373" t="s">
        <v>5455</v>
      </c>
      <c r="B21" s="250" t="s">
        <v>5850</v>
      </c>
      <c r="C21" s="250" t="s">
        <v>5851</v>
      </c>
      <c r="D21" s="244">
        <v>46090</v>
      </c>
      <c r="E21" s="244">
        <v>46454</v>
      </c>
      <c r="F21" s="517">
        <v>240</v>
      </c>
      <c r="G21" s="672">
        <v>35</v>
      </c>
      <c r="H21" s="515" t="s">
        <v>5263</v>
      </c>
      <c r="I21" s="523">
        <f t="shared" si="0"/>
        <v>0.14583333333333334</v>
      </c>
    </row>
    <row r="22" spans="1:9" ht="28.9">
      <c r="A22" s="373" t="s">
        <v>5456</v>
      </c>
      <c r="B22" s="250" t="s">
        <v>5850</v>
      </c>
      <c r="C22" s="250" t="s">
        <v>5851</v>
      </c>
      <c r="D22" s="244">
        <v>46090</v>
      </c>
      <c r="E22" s="244">
        <v>46454</v>
      </c>
      <c r="F22" s="517">
        <v>130</v>
      </c>
      <c r="G22" s="672">
        <v>14</v>
      </c>
      <c r="H22" s="515" t="s">
        <v>5263</v>
      </c>
      <c r="I22" s="523">
        <f t="shared" si="0"/>
        <v>0.1076923076923077</v>
      </c>
    </row>
    <row r="23" spans="1:9" ht="28.9">
      <c r="A23" s="373" t="s">
        <v>5457</v>
      </c>
      <c r="B23" s="250" t="s">
        <v>5850</v>
      </c>
      <c r="C23" s="250" t="s">
        <v>5851</v>
      </c>
      <c r="D23" s="244">
        <v>46090</v>
      </c>
      <c r="E23" s="244">
        <v>46454</v>
      </c>
      <c r="F23" s="517">
        <v>185</v>
      </c>
      <c r="G23" s="672">
        <v>18</v>
      </c>
      <c r="H23" s="515" t="s">
        <v>5263</v>
      </c>
      <c r="I23" s="523">
        <f t="shared" si="0"/>
        <v>9.7297297297297303E-2</v>
      </c>
    </row>
    <row r="24" spans="1:9" ht="28.9">
      <c r="A24" s="373" t="s">
        <v>5458</v>
      </c>
      <c r="B24" s="250" t="s">
        <v>5850</v>
      </c>
      <c r="C24" s="250" t="s">
        <v>5851</v>
      </c>
      <c r="D24" s="244">
        <v>46090</v>
      </c>
      <c r="E24" s="244">
        <v>46454</v>
      </c>
      <c r="F24" s="517">
        <v>70</v>
      </c>
      <c r="G24" s="672">
        <v>14</v>
      </c>
      <c r="H24" s="515" t="s">
        <v>5263</v>
      </c>
      <c r="I24" s="523">
        <f t="shared" si="0"/>
        <v>0.2</v>
      </c>
    </row>
    <row r="25" spans="1:9" ht="28.9">
      <c r="A25" s="373" t="s">
        <v>5459</v>
      </c>
      <c r="B25" s="250" t="s">
        <v>5850</v>
      </c>
      <c r="C25" s="250" t="s">
        <v>5851</v>
      </c>
      <c r="D25" s="244">
        <v>46090</v>
      </c>
      <c r="E25" s="244">
        <v>46454</v>
      </c>
      <c r="F25" s="517">
        <v>202</v>
      </c>
      <c r="G25" s="672">
        <v>21</v>
      </c>
      <c r="H25" s="515" t="s">
        <v>5263</v>
      </c>
      <c r="I25" s="523">
        <f t="shared" si="0"/>
        <v>0.10396039603960396</v>
      </c>
    </row>
    <row r="26" spans="1:9" ht="28.9">
      <c r="A26" s="373" t="s">
        <v>5460</v>
      </c>
      <c r="B26" s="250" t="s">
        <v>5850</v>
      </c>
      <c r="C26" s="250" t="s">
        <v>5851</v>
      </c>
      <c r="D26" s="244">
        <v>46090</v>
      </c>
      <c r="E26" s="244">
        <v>46454</v>
      </c>
      <c r="F26" s="517">
        <v>365</v>
      </c>
      <c r="G26" s="672">
        <v>42</v>
      </c>
      <c r="H26" s="515" t="s">
        <v>5263</v>
      </c>
      <c r="I26" s="523">
        <f t="shared" si="0"/>
        <v>0.11506849315068493</v>
      </c>
    </row>
    <row r="27" spans="1:9" ht="28.9">
      <c r="A27" s="373" t="s">
        <v>5461</v>
      </c>
      <c r="B27" s="250" t="s">
        <v>5823</v>
      </c>
      <c r="C27" s="250" t="s">
        <v>5837</v>
      </c>
      <c r="D27" s="244">
        <v>46056</v>
      </c>
      <c r="E27" s="244">
        <v>46420</v>
      </c>
      <c r="F27" s="517">
        <v>30</v>
      </c>
      <c r="G27" s="672">
        <v>0</v>
      </c>
      <c r="H27" s="515" t="s">
        <v>5263</v>
      </c>
      <c r="I27" s="523">
        <f t="shared" si="0"/>
        <v>0</v>
      </c>
    </row>
    <row r="28" spans="1:9" ht="28.9">
      <c r="A28" s="373" t="s">
        <v>5462</v>
      </c>
      <c r="B28" s="241" t="s">
        <v>5829</v>
      </c>
      <c r="C28" s="250" t="s">
        <v>5830</v>
      </c>
      <c r="D28" s="244">
        <v>46080</v>
      </c>
      <c r="E28" s="244">
        <v>46444</v>
      </c>
      <c r="F28" s="517">
        <v>200</v>
      </c>
      <c r="G28" s="672">
        <v>25</v>
      </c>
      <c r="H28" s="515" t="s">
        <v>5263</v>
      </c>
      <c r="I28" s="523">
        <f t="shared" si="0"/>
        <v>0.125</v>
      </c>
    </row>
    <row r="29" spans="1:9" ht="28.9">
      <c r="A29" s="373" t="s">
        <v>5572</v>
      </c>
      <c r="B29" s="515" t="s">
        <v>5799</v>
      </c>
      <c r="C29" s="515" t="s">
        <v>5800</v>
      </c>
      <c r="D29" s="516">
        <v>45968</v>
      </c>
      <c r="E29" s="516">
        <v>46332</v>
      </c>
      <c r="F29" s="517">
        <v>80</v>
      </c>
      <c r="G29" s="672">
        <v>32</v>
      </c>
      <c r="H29" s="515" t="s">
        <v>5263</v>
      </c>
      <c r="I29" s="523">
        <f t="shared" si="0"/>
        <v>0.4</v>
      </c>
    </row>
    <row r="30" spans="1:9" ht="28.9">
      <c r="A30" s="373" t="s">
        <v>5831</v>
      </c>
      <c r="B30" s="241" t="s">
        <v>5829</v>
      </c>
      <c r="C30" s="241" t="s">
        <v>5830</v>
      </c>
      <c r="D30" s="244">
        <v>46043</v>
      </c>
      <c r="E30" s="244">
        <v>46407</v>
      </c>
      <c r="F30" s="242">
        <v>1750</v>
      </c>
      <c r="G30" s="673">
        <v>432</v>
      </c>
      <c r="H30" s="515" t="s">
        <v>5263</v>
      </c>
      <c r="I30" s="523">
        <f t="shared" si="0"/>
        <v>0.24685714285714286</v>
      </c>
    </row>
    <row r="31" spans="1:9" ht="28.9">
      <c r="A31" s="373" t="s">
        <v>5860</v>
      </c>
      <c r="B31" s="241" t="s">
        <v>5861</v>
      </c>
      <c r="C31" s="241" t="s">
        <v>5862</v>
      </c>
      <c r="D31" s="244">
        <v>46118</v>
      </c>
      <c r="E31" s="244">
        <v>46482</v>
      </c>
      <c r="F31" s="242">
        <v>1464</v>
      </c>
      <c r="G31" s="673">
        <v>0</v>
      </c>
      <c r="H31" s="515" t="s">
        <v>5263</v>
      </c>
      <c r="I31" s="523">
        <f t="shared" si="0"/>
        <v>0</v>
      </c>
    </row>
    <row r="32" spans="1:9" ht="28.9">
      <c r="A32" s="373" t="s">
        <v>5872</v>
      </c>
      <c r="B32" s="515" t="s">
        <v>5873</v>
      </c>
      <c r="C32" s="515" t="s">
        <v>5874</v>
      </c>
      <c r="D32" s="516">
        <v>46149</v>
      </c>
      <c r="E32" s="516">
        <v>46513</v>
      </c>
      <c r="F32" s="517">
        <v>250</v>
      </c>
      <c r="G32" s="672">
        <v>50</v>
      </c>
      <c r="H32" s="515" t="s">
        <v>5263</v>
      </c>
      <c r="I32" s="523">
        <f t="shared" si="0"/>
        <v>0.2</v>
      </c>
    </row>
    <row r="33" spans="1:9" ht="28.9">
      <c r="A33" s="373" t="s">
        <v>5278</v>
      </c>
      <c r="B33" s="250" t="s">
        <v>5850</v>
      </c>
      <c r="C33" s="250" t="s">
        <v>5851</v>
      </c>
      <c r="D33" s="244">
        <v>46090</v>
      </c>
      <c r="E33" s="244">
        <v>46454</v>
      </c>
      <c r="F33" s="517">
        <v>1000</v>
      </c>
      <c r="G33" s="672">
        <v>50</v>
      </c>
      <c r="H33" s="515" t="s">
        <v>5263</v>
      </c>
      <c r="I33" s="523">
        <f t="shared" si="0"/>
        <v>0.05</v>
      </c>
    </row>
    <row r="34" spans="1:9" ht="43.15">
      <c r="A34" s="373" t="s">
        <v>5884</v>
      </c>
      <c r="B34" s="241" t="s">
        <v>5882</v>
      </c>
      <c r="C34" s="241" t="s">
        <v>5883</v>
      </c>
      <c r="D34" s="244">
        <v>46183</v>
      </c>
      <c r="E34" s="244">
        <v>46547</v>
      </c>
      <c r="F34" s="242">
        <v>6200</v>
      </c>
      <c r="G34" s="672">
        <v>0</v>
      </c>
      <c r="H34" s="515" t="s">
        <v>5263</v>
      </c>
      <c r="I34" s="523">
        <f t="shared" si="0"/>
        <v>0</v>
      </c>
    </row>
    <row r="35" spans="1:9" ht="28.9">
      <c r="A35" s="373" t="s">
        <v>5487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1250</v>
      </c>
      <c r="G35" s="672">
        <v>269.98</v>
      </c>
      <c r="H35" s="515" t="s">
        <v>5263</v>
      </c>
      <c r="I35" s="523">
        <f t="shared" si="0"/>
        <v>0.21598400000000001</v>
      </c>
    </row>
    <row r="36" spans="1:9" ht="28.9">
      <c r="A36" s="373" t="s">
        <v>5490</v>
      </c>
      <c r="B36" s="515" t="s">
        <v>5722</v>
      </c>
      <c r="C36" s="515" t="s">
        <v>5723</v>
      </c>
      <c r="D36" s="516">
        <v>45798</v>
      </c>
      <c r="E36" s="516">
        <v>46162</v>
      </c>
      <c r="F36" s="517">
        <v>1750</v>
      </c>
      <c r="G36" s="672">
        <v>807</v>
      </c>
      <c r="H36" s="515" t="s">
        <v>5263</v>
      </c>
      <c r="I36" s="523">
        <f t="shared" si="0"/>
        <v>0.46114285714285713</v>
      </c>
    </row>
    <row r="37" spans="1:9" ht="28.9">
      <c r="A37" s="373" t="s">
        <v>5614</v>
      </c>
      <c r="B37" s="515" t="s">
        <v>5823</v>
      </c>
      <c r="C37" s="515" t="s">
        <v>5824</v>
      </c>
      <c r="D37" s="516">
        <v>46023</v>
      </c>
      <c r="E37" s="516">
        <v>46387</v>
      </c>
      <c r="F37" s="517">
        <v>400</v>
      </c>
      <c r="G37" s="672">
        <v>140</v>
      </c>
      <c r="H37" s="515" t="s">
        <v>5263</v>
      </c>
      <c r="I37" s="523">
        <f t="shared" si="0"/>
        <v>0.35</v>
      </c>
    </row>
    <row r="38" spans="1:9" ht="28.9">
      <c r="A38" s="373" t="s">
        <v>5637</v>
      </c>
      <c r="B38" s="250" t="s">
        <v>5850</v>
      </c>
      <c r="C38" s="250" t="s">
        <v>5851</v>
      </c>
      <c r="D38" s="244">
        <v>46090</v>
      </c>
      <c r="E38" s="244">
        <v>46454</v>
      </c>
      <c r="F38" s="517">
        <v>2850</v>
      </c>
      <c r="G38" s="672">
        <v>584.5</v>
      </c>
      <c r="H38" s="515" t="s">
        <v>5263</v>
      </c>
      <c r="I38" s="523">
        <f t="shared" si="0"/>
        <v>0.20508771929824562</v>
      </c>
    </row>
    <row r="39" spans="1:9" ht="28.9">
      <c r="A39" s="373" t="s">
        <v>5638</v>
      </c>
      <c r="B39" s="250" t="s">
        <v>5850</v>
      </c>
      <c r="C39" s="250" t="s">
        <v>5851</v>
      </c>
      <c r="D39" s="244">
        <v>46090</v>
      </c>
      <c r="E39" s="244">
        <v>46454</v>
      </c>
      <c r="F39" s="517">
        <v>100</v>
      </c>
      <c r="G39" s="672">
        <v>25</v>
      </c>
      <c r="H39" s="515" t="s">
        <v>5263</v>
      </c>
      <c r="I39" s="523">
        <f t="shared" si="0"/>
        <v>0.25</v>
      </c>
    </row>
    <row r="40" spans="1:9" ht="28.9">
      <c r="A40" s="373" t="s">
        <v>5885</v>
      </c>
      <c r="B40" s="241" t="s">
        <v>5882</v>
      </c>
      <c r="C40" s="241" t="s">
        <v>5883</v>
      </c>
      <c r="D40" s="244">
        <v>46183</v>
      </c>
      <c r="E40" s="244">
        <v>46547</v>
      </c>
      <c r="F40" s="242">
        <v>500</v>
      </c>
      <c r="G40" s="672">
        <v>0</v>
      </c>
      <c r="H40" s="515" t="s">
        <v>5263</v>
      </c>
      <c r="I40" s="523">
        <f t="shared" si="0"/>
        <v>0</v>
      </c>
    </row>
    <row r="41" spans="1:9" ht="28.9">
      <c r="A41" s="373" t="s">
        <v>4092</v>
      </c>
      <c r="B41" s="241" t="s">
        <v>5821</v>
      </c>
      <c r="C41" s="515" t="s">
        <v>5822</v>
      </c>
      <c r="D41" s="516">
        <v>46017</v>
      </c>
      <c r="E41" s="516">
        <v>46198</v>
      </c>
      <c r="F41" s="517">
        <v>200000</v>
      </c>
      <c r="G41" s="672">
        <v>199553.03899999999</v>
      </c>
      <c r="H41" s="515" t="s">
        <v>5263</v>
      </c>
      <c r="I41" s="523">
        <f t="shared" si="0"/>
        <v>0.99776519499999994</v>
      </c>
    </row>
    <row r="42" spans="1:9" ht="28.9">
      <c r="A42" s="373" t="s">
        <v>3125</v>
      </c>
      <c r="B42" s="515" t="s">
        <v>5722</v>
      </c>
      <c r="C42" s="515" t="s">
        <v>5723</v>
      </c>
      <c r="D42" s="516">
        <v>45798</v>
      </c>
      <c r="E42" s="516">
        <v>46162</v>
      </c>
      <c r="F42" s="517">
        <v>30000</v>
      </c>
      <c r="G42" s="672">
        <v>16332</v>
      </c>
      <c r="H42" s="515" t="s">
        <v>5263</v>
      </c>
      <c r="I42" s="523">
        <f t="shared" si="0"/>
        <v>0.5444</v>
      </c>
    </row>
    <row r="43" spans="1:9" ht="28.9">
      <c r="A43" s="373" t="s">
        <v>5281</v>
      </c>
      <c r="B43" s="241" t="s">
        <v>5882</v>
      </c>
      <c r="C43" s="241" t="s">
        <v>5883</v>
      </c>
      <c r="D43" s="244">
        <v>46183</v>
      </c>
      <c r="E43" s="244">
        <v>46547</v>
      </c>
      <c r="F43" s="242">
        <v>5000</v>
      </c>
      <c r="G43" s="672">
        <v>56</v>
      </c>
      <c r="H43" s="515" t="s">
        <v>5263</v>
      </c>
      <c r="I43" s="523">
        <f t="shared" si="0"/>
        <v>1.12E-2</v>
      </c>
    </row>
    <row r="44" spans="1:9" ht="28.9">
      <c r="A44" s="373" t="s">
        <v>5763</v>
      </c>
      <c r="B44" s="515" t="s">
        <v>5764</v>
      </c>
      <c r="C44" s="515" t="s">
        <v>5765</v>
      </c>
      <c r="D44" s="516">
        <v>45889</v>
      </c>
      <c r="E44" s="516">
        <v>46253</v>
      </c>
      <c r="F44" s="517">
        <v>9000</v>
      </c>
      <c r="G44" s="672">
        <v>8999.7999999999993</v>
      </c>
      <c r="H44" s="515" t="s">
        <v>5263</v>
      </c>
      <c r="I44" s="523">
        <f t="shared" si="0"/>
        <v>0.99997777777777774</v>
      </c>
    </row>
    <row r="45" spans="1:9" ht="28.9">
      <c r="A45" s="373" t="s">
        <v>5282</v>
      </c>
      <c r="B45" s="515" t="s">
        <v>5771</v>
      </c>
      <c r="C45" s="515" t="s">
        <v>5772</v>
      </c>
      <c r="D45" s="516">
        <v>45975</v>
      </c>
      <c r="E45" s="516">
        <v>46339</v>
      </c>
      <c r="F45" s="517">
        <v>24650</v>
      </c>
      <c r="G45" s="672">
        <v>19420</v>
      </c>
      <c r="H45" s="515" t="s">
        <v>5263</v>
      </c>
      <c r="I45" s="523">
        <f t="shared" si="0"/>
        <v>0.78782961460446244</v>
      </c>
    </row>
    <row r="46" spans="1:9" ht="28.9">
      <c r="A46" s="373" t="s">
        <v>5283</v>
      </c>
      <c r="B46" s="515" t="s">
        <v>5766</v>
      </c>
      <c r="C46" s="515" t="s">
        <v>5767</v>
      </c>
      <c r="D46" s="516">
        <v>45915</v>
      </c>
      <c r="E46" s="516">
        <v>46279</v>
      </c>
      <c r="F46" s="517">
        <v>800000</v>
      </c>
      <c r="G46" s="672">
        <v>567102.94999999995</v>
      </c>
      <c r="H46" s="515" t="s">
        <v>5263</v>
      </c>
      <c r="I46" s="523">
        <f t="shared" si="0"/>
        <v>0.70887868749999994</v>
      </c>
    </row>
    <row r="47" spans="1:9" ht="28.9">
      <c r="A47" s="373" t="s">
        <v>5600</v>
      </c>
      <c r="B47" s="515" t="s">
        <v>5768</v>
      </c>
      <c r="C47" s="515" t="s">
        <v>5769</v>
      </c>
      <c r="D47" s="516">
        <v>45901</v>
      </c>
      <c r="E47" s="516">
        <v>46265</v>
      </c>
      <c r="F47" s="517">
        <v>25000</v>
      </c>
      <c r="G47" s="672">
        <v>11287</v>
      </c>
      <c r="H47" s="515" t="s">
        <v>5263</v>
      </c>
      <c r="I47" s="523">
        <f t="shared" si="0"/>
        <v>0.45147999999999999</v>
      </c>
    </row>
    <row r="48" spans="1:9" ht="30.75">
      <c r="A48" s="373" t="s">
        <v>5825</v>
      </c>
      <c r="B48" s="515" t="s">
        <v>5823</v>
      </c>
      <c r="C48" s="515" t="s">
        <v>5824</v>
      </c>
      <c r="D48" s="516">
        <v>46023</v>
      </c>
      <c r="E48" s="516">
        <v>46387</v>
      </c>
      <c r="F48" s="517">
        <v>1650000</v>
      </c>
      <c r="G48" s="672">
        <v>669429.35025100003</v>
      </c>
      <c r="H48" s="515" t="s">
        <v>5263</v>
      </c>
      <c r="I48" s="523">
        <f t="shared" si="0"/>
        <v>0.40571475772787879</v>
      </c>
    </row>
    <row r="49" spans="1:9" ht="28.9">
      <c r="A49" s="373" t="s">
        <v>5284</v>
      </c>
      <c r="B49" s="515" t="s">
        <v>5736</v>
      </c>
      <c r="C49" s="515" t="s">
        <v>5737</v>
      </c>
      <c r="D49" s="516">
        <v>45831</v>
      </c>
      <c r="E49" s="516">
        <v>46195</v>
      </c>
      <c r="F49" s="517">
        <v>35000</v>
      </c>
      <c r="G49" s="672">
        <v>32795.599999999999</v>
      </c>
      <c r="H49" s="515" t="s">
        <v>5263</v>
      </c>
      <c r="I49" s="523">
        <f t="shared" si="0"/>
        <v>0.93701714285714277</v>
      </c>
    </row>
    <row r="50" spans="1:9" ht="28.9">
      <c r="A50" s="373" t="s">
        <v>57</v>
      </c>
      <c r="B50" s="515" t="s">
        <v>5764</v>
      </c>
      <c r="C50" s="515" t="s">
        <v>5765</v>
      </c>
      <c r="D50" s="516">
        <v>45884</v>
      </c>
      <c r="E50" s="516">
        <v>46248</v>
      </c>
      <c r="F50" s="517">
        <v>300000</v>
      </c>
      <c r="G50" s="672">
        <v>240830.07399999999</v>
      </c>
      <c r="H50" s="515" t="s">
        <v>5263</v>
      </c>
      <c r="I50" s="523">
        <f t="shared" si="0"/>
        <v>0.80276691333333328</v>
      </c>
    </row>
    <row r="51" spans="1:9" ht="28.9">
      <c r="A51" s="373" t="s">
        <v>1569</v>
      </c>
      <c r="B51" s="241" t="s">
        <v>5861</v>
      </c>
      <c r="C51" s="241" t="s">
        <v>5862</v>
      </c>
      <c r="D51" s="244">
        <v>46118</v>
      </c>
      <c r="E51" s="244">
        <v>46482</v>
      </c>
      <c r="F51" s="242">
        <v>450000</v>
      </c>
      <c r="G51" s="673">
        <v>181387.47700000001</v>
      </c>
      <c r="H51" s="515" t="s">
        <v>5263</v>
      </c>
      <c r="I51" s="523">
        <f t="shared" si="0"/>
        <v>0.40308328222222223</v>
      </c>
    </row>
    <row r="52" spans="1:9" ht="28.9">
      <c r="A52" s="373" t="s">
        <v>5770</v>
      </c>
      <c r="B52" s="515" t="s">
        <v>5771</v>
      </c>
      <c r="C52" s="515" t="s">
        <v>5772</v>
      </c>
      <c r="D52" s="516">
        <v>45946</v>
      </c>
      <c r="E52" s="516">
        <v>46310</v>
      </c>
      <c r="F52" s="517">
        <v>10000</v>
      </c>
      <c r="G52" s="672">
        <v>3796.28</v>
      </c>
      <c r="H52" s="515" t="s">
        <v>5263</v>
      </c>
      <c r="I52" s="523">
        <f t="shared" si="0"/>
        <v>0.37962800000000002</v>
      </c>
    </row>
    <row r="53" spans="1:9" ht="28.9">
      <c r="A53" s="373" t="s">
        <v>5832</v>
      </c>
      <c r="B53" s="241" t="s">
        <v>5829</v>
      </c>
      <c r="C53" s="241" t="s">
        <v>5830</v>
      </c>
      <c r="D53" s="244">
        <v>46043</v>
      </c>
      <c r="E53" s="244">
        <v>46407</v>
      </c>
      <c r="F53" s="242">
        <v>150000</v>
      </c>
      <c r="G53" s="673">
        <v>70594</v>
      </c>
      <c r="H53" s="515" t="s">
        <v>5263</v>
      </c>
      <c r="I53" s="523">
        <f t="shared" si="0"/>
        <v>0.47062666666666669</v>
      </c>
    </row>
    <row r="54" spans="1:9" ht="28.9">
      <c r="A54" s="373" t="s">
        <v>5875</v>
      </c>
      <c r="B54" s="515" t="s">
        <v>5873</v>
      </c>
      <c r="C54" s="515" t="s">
        <v>5874</v>
      </c>
      <c r="D54" s="516">
        <v>46149</v>
      </c>
      <c r="E54" s="516">
        <v>46513</v>
      </c>
      <c r="F54" s="517">
        <v>15000</v>
      </c>
      <c r="G54" s="672">
        <v>1907.6447860000001</v>
      </c>
      <c r="H54" s="515" t="s">
        <v>5263</v>
      </c>
      <c r="I54" s="523">
        <f t="shared" si="0"/>
        <v>0.12717631906666668</v>
      </c>
    </row>
    <row r="55" spans="1:9" ht="28.9">
      <c r="A55" s="373" t="s">
        <v>5421</v>
      </c>
      <c r="B55" s="515" t="s">
        <v>5823</v>
      </c>
      <c r="C55" s="515" t="s">
        <v>5824</v>
      </c>
      <c r="D55" s="516">
        <v>46023</v>
      </c>
      <c r="E55" s="516">
        <v>46387</v>
      </c>
      <c r="F55" s="517">
        <v>600</v>
      </c>
      <c r="G55" s="672">
        <v>191</v>
      </c>
      <c r="H55" s="515" t="s">
        <v>5263</v>
      </c>
      <c r="I55" s="523">
        <f t="shared" si="0"/>
        <v>0.31833333333333336</v>
      </c>
    </row>
    <row r="56" spans="1:9" ht="28.9">
      <c r="A56" s="373" t="s">
        <v>5676</v>
      </c>
      <c r="B56" s="241" t="s">
        <v>5829</v>
      </c>
      <c r="C56" s="241" t="s">
        <v>5830</v>
      </c>
      <c r="D56" s="244">
        <v>46043</v>
      </c>
      <c r="E56" s="244">
        <v>46407</v>
      </c>
      <c r="F56" s="242">
        <v>8400</v>
      </c>
      <c r="G56" s="673">
        <v>6146.4316390000004</v>
      </c>
      <c r="H56" s="515" t="s">
        <v>5263</v>
      </c>
      <c r="I56" s="523">
        <f t="shared" si="0"/>
        <v>0.73171805226190478</v>
      </c>
    </row>
    <row r="57" spans="1:9" ht="28.9">
      <c r="A57" s="373" t="s">
        <v>5491</v>
      </c>
      <c r="B57" s="241" t="s">
        <v>5863</v>
      </c>
      <c r="C57" s="241" t="s">
        <v>5864</v>
      </c>
      <c r="D57" s="244">
        <v>46116</v>
      </c>
      <c r="E57" s="244">
        <v>46237</v>
      </c>
      <c r="F57" s="242">
        <v>10000</v>
      </c>
      <c r="G57" s="673">
        <v>2600</v>
      </c>
      <c r="H57" s="515" t="s">
        <v>5263</v>
      </c>
      <c r="I57" s="523">
        <f t="shared" si="0"/>
        <v>0.26</v>
      </c>
    </row>
    <row r="58" spans="1:9" ht="28.9">
      <c r="A58" s="260" t="s">
        <v>5668</v>
      </c>
      <c r="B58" s="241" t="s">
        <v>5829</v>
      </c>
      <c r="C58" s="250" t="s">
        <v>5830</v>
      </c>
      <c r="D58" s="244">
        <v>46056</v>
      </c>
      <c r="E58" s="244">
        <v>46235</v>
      </c>
      <c r="F58" s="517">
        <v>11500</v>
      </c>
      <c r="G58" s="672">
        <v>5825.2</v>
      </c>
      <c r="H58" s="515" t="s">
        <v>5263</v>
      </c>
      <c r="I58" s="523">
        <f t="shared" si="0"/>
        <v>0.5065391304347826</v>
      </c>
    </row>
    <row r="59" spans="1:9" ht="28.9">
      <c r="A59" s="373" t="s">
        <v>5775</v>
      </c>
      <c r="B59" s="515" t="s">
        <v>5766</v>
      </c>
      <c r="C59" s="515" t="s">
        <v>5767</v>
      </c>
      <c r="D59" s="516">
        <v>45915</v>
      </c>
      <c r="E59" s="516">
        <v>46279</v>
      </c>
      <c r="F59" s="517">
        <v>20</v>
      </c>
      <c r="G59" s="683">
        <v>0.75800000000000001</v>
      </c>
      <c r="H59" s="515" t="s">
        <v>5263</v>
      </c>
      <c r="I59" s="523">
        <f t="shared" si="0"/>
        <v>3.7900000000000003E-2</v>
      </c>
    </row>
    <row r="60" spans="1:9" ht="28.9">
      <c r="A60" s="373" t="s">
        <v>5776</v>
      </c>
      <c r="B60" s="515" t="s">
        <v>5771</v>
      </c>
      <c r="C60" s="515" t="s">
        <v>5772</v>
      </c>
      <c r="D60" s="516">
        <v>45946</v>
      </c>
      <c r="E60" s="516">
        <v>46310</v>
      </c>
      <c r="F60" s="517">
        <v>3948</v>
      </c>
      <c r="G60" s="672">
        <v>0</v>
      </c>
      <c r="H60" s="515" t="s">
        <v>5351</v>
      </c>
      <c r="I60" s="523">
        <f t="shared" si="0"/>
        <v>0</v>
      </c>
    </row>
    <row r="61" spans="1:9" ht="28.9">
      <c r="A61" s="373" t="s">
        <v>5777</v>
      </c>
      <c r="B61" s="515" t="s">
        <v>5766</v>
      </c>
      <c r="C61" s="515" t="s">
        <v>5767</v>
      </c>
      <c r="D61" s="516">
        <v>46044</v>
      </c>
      <c r="E61" s="516">
        <v>46227</v>
      </c>
      <c r="F61" s="517">
        <v>48</v>
      </c>
      <c r="G61" s="672">
        <v>6</v>
      </c>
      <c r="H61" s="515" t="s">
        <v>5351</v>
      </c>
      <c r="I61" s="523">
        <f t="shared" si="0"/>
        <v>0.125</v>
      </c>
    </row>
    <row r="62" spans="1:9" ht="28.9">
      <c r="A62" s="373" t="s">
        <v>5886</v>
      </c>
      <c r="B62" s="241" t="s">
        <v>5882</v>
      </c>
      <c r="C62" s="241" t="s">
        <v>5883</v>
      </c>
      <c r="D62" s="244">
        <v>46183</v>
      </c>
      <c r="E62" s="244">
        <v>46547</v>
      </c>
      <c r="F62" s="242">
        <v>200</v>
      </c>
      <c r="G62" s="672">
        <v>0</v>
      </c>
      <c r="H62" s="515" t="s">
        <v>5263</v>
      </c>
      <c r="I62" s="523">
        <f t="shared" si="0"/>
        <v>0</v>
      </c>
    </row>
    <row r="63" spans="1:9" ht="28.9">
      <c r="A63" s="373" t="s">
        <v>5493</v>
      </c>
      <c r="B63" s="515" t="s">
        <v>5766</v>
      </c>
      <c r="C63" s="515" t="s">
        <v>5767</v>
      </c>
      <c r="D63" s="516">
        <v>45915</v>
      </c>
      <c r="E63" s="516">
        <v>46279</v>
      </c>
      <c r="F63" s="517">
        <v>6000</v>
      </c>
      <c r="G63" s="672">
        <v>2638</v>
      </c>
      <c r="H63" s="515" t="s">
        <v>5263</v>
      </c>
      <c r="I63" s="523">
        <f t="shared" si="0"/>
        <v>0.43966666666666665</v>
      </c>
    </row>
    <row r="64" spans="1:9" ht="28.9">
      <c r="A64" s="373" t="s">
        <v>5291</v>
      </c>
      <c r="B64" s="515" t="s">
        <v>5812</v>
      </c>
      <c r="C64" s="515" t="s">
        <v>5813</v>
      </c>
      <c r="D64" s="516">
        <v>45996</v>
      </c>
      <c r="E64" s="516">
        <v>46177</v>
      </c>
      <c r="F64" s="517">
        <v>4836</v>
      </c>
      <c r="G64" s="672">
        <v>3388</v>
      </c>
      <c r="H64" s="515" t="s">
        <v>5263</v>
      </c>
      <c r="I64" s="523">
        <f t="shared" si="0"/>
        <v>0.7005789909015715</v>
      </c>
    </row>
    <row r="65" spans="1:9" ht="28.9">
      <c r="A65" s="373" t="s">
        <v>5778</v>
      </c>
      <c r="B65" s="515" t="s">
        <v>5771</v>
      </c>
      <c r="C65" s="515" t="s">
        <v>5772</v>
      </c>
      <c r="D65" s="516">
        <v>45946</v>
      </c>
      <c r="E65" s="516">
        <v>46310</v>
      </c>
      <c r="F65" s="517">
        <v>1500</v>
      </c>
      <c r="G65" s="672">
        <v>60</v>
      </c>
      <c r="H65" s="515" t="s">
        <v>5263</v>
      </c>
      <c r="I65" s="523">
        <f t="shared" si="0"/>
        <v>0.04</v>
      </c>
    </row>
    <row r="66" spans="1:9" ht="28.9">
      <c r="A66" s="373" t="s">
        <v>5292</v>
      </c>
      <c r="B66" s="241" t="s">
        <v>5861</v>
      </c>
      <c r="C66" s="241" t="s">
        <v>5862</v>
      </c>
      <c r="D66" s="244">
        <v>46118</v>
      </c>
      <c r="E66" s="244">
        <v>46482</v>
      </c>
      <c r="F66" s="242">
        <v>880</v>
      </c>
      <c r="G66" s="673">
        <v>85.16</v>
      </c>
      <c r="H66" s="515" t="s">
        <v>5263</v>
      </c>
      <c r="I66" s="523">
        <f t="shared" si="0"/>
        <v>9.6772727272727274E-2</v>
      </c>
    </row>
    <row r="67" spans="1:9" ht="28.9">
      <c r="A67" s="373" t="s">
        <v>5293</v>
      </c>
      <c r="B67" s="515" t="s">
        <v>5736</v>
      </c>
      <c r="C67" s="515" t="s">
        <v>5737</v>
      </c>
      <c r="D67" s="516">
        <v>45831</v>
      </c>
      <c r="E67" s="516">
        <v>46195</v>
      </c>
      <c r="F67" s="517">
        <v>250</v>
      </c>
      <c r="G67" s="672">
        <v>100.2</v>
      </c>
      <c r="H67" s="515" t="s">
        <v>5263</v>
      </c>
      <c r="I67" s="523">
        <f t="shared" si="0"/>
        <v>0.40079999999999999</v>
      </c>
    </row>
    <row r="68" spans="1:9" ht="28.9">
      <c r="A68" s="373" t="s">
        <v>5294</v>
      </c>
      <c r="B68" s="241" t="s">
        <v>5861</v>
      </c>
      <c r="C68" s="241" t="s">
        <v>5862</v>
      </c>
      <c r="D68" s="244">
        <v>46118</v>
      </c>
      <c r="E68" s="244">
        <v>46482</v>
      </c>
      <c r="F68" s="242">
        <v>1540</v>
      </c>
      <c r="G68" s="673">
        <v>208.15</v>
      </c>
      <c r="H68" s="515" t="s">
        <v>5263</v>
      </c>
      <c r="I68" s="523">
        <f t="shared" si="0"/>
        <v>0.13516233766233768</v>
      </c>
    </row>
    <row r="69" spans="1:9" ht="28.9">
      <c r="A69" s="373" t="s">
        <v>5295</v>
      </c>
      <c r="B69" s="515" t="s">
        <v>5736</v>
      </c>
      <c r="C69" s="515" t="s">
        <v>5737</v>
      </c>
      <c r="D69" s="516">
        <v>45831</v>
      </c>
      <c r="E69" s="516">
        <v>46195</v>
      </c>
      <c r="F69" s="517">
        <v>370</v>
      </c>
      <c r="G69" s="672">
        <v>142.22999999999999</v>
      </c>
      <c r="H69" s="515" t="s">
        <v>5263</v>
      </c>
      <c r="I69" s="523">
        <f t="shared" ref="I69:I130" si="1">G69/F69</f>
        <v>0.38440540540540535</v>
      </c>
    </row>
    <row r="70" spans="1:9" ht="28.9">
      <c r="A70" s="373" t="s">
        <v>5779</v>
      </c>
      <c r="B70" s="515" t="s">
        <v>5771</v>
      </c>
      <c r="C70" s="515" t="s">
        <v>5772</v>
      </c>
      <c r="D70" s="516">
        <v>45946</v>
      </c>
      <c r="E70" s="516">
        <v>46310</v>
      </c>
      <c r="F70" s="517">
        <v>12000</v>
      </c>
      <c r="G70" s="672">
        <v>3075</v>
      </c>
      <c r="H70" s="515" t="s">
        <v>5679</v>
      </c>
      <c r="I70" s="523">
        <f t="shared" si="1"/>
        <v>0.25624999999999998</v>
      </c>
    </row>
    <row r="71" spans="1:9" ht="28.9">
      <c r="A71" s="373" t="s">
        <v>5296</v>
      </c>
      <c r="B71" s="241" t="s">
        <v>5861</v>
      </c>
      <c r="C71" s="241" t="s">
        <v>5862</v>
      </c>
      <c r="D71" s="244">
        <v>46118</v>
      </c>
      <c r="E71" s="244">
        <v>46482</v>
      </c>
      <c r="F71" s="242">
        <v>1860</v>
      </c>
      <c r="G71" s="673">
        <v>409</v>
      </c>
      <c r="H71" s="515" t="s">
        <v>5263</v>
      </c>
      <c r="I71" s="523">
        <f t="shared" si="1"/>
        <v>0.21989247311827956</v>
      </c>
    </row>
    <row r="72" spans="1:9" ht="28.9">
      <c r="A72" s="688" t="s">
        <v>1288</v>
      </c>
      <c r="B72" s="689" t="s">
        <v>5823</v>
      </c>
      <c r="C72" s="515" t="s">
        <v>5838</v>
      </c>
      <c r="D72" s="690">
        <v>46056</v>
      </c>
      <c r="E72" s="690">
        <v>46420</v>
      </c>
      <c r="F72" s="248">
        <v>1980</v>
      </c>
      <c r="G72" s="674">
        <v>806</v>
      </c>
      <c r="H72" s="515" t="s">
        <v>5263</v>
      </c>
      <c r="I72" s="523">
        <f t="shared" si="1"/>
        <v>0.40707070707070708</v>
      </c>
    </row>
    <row r="73" spans="1:9" ht="28.9">
      <c r="A73" s="688"/>
      <c r="B73" s="689"/>
      <c r="C73" s="515" t="s">
        <v>5839</v>
      </c>
      <c r="D73" s="689"/>
      <c r="E73" s="689"/>
      <c r="F73" s="248">
        <v>220</v>
      </c>
      <c r="G73" s="674">
        <v>99</v>
      </c>
      <c r="H73" s="515" t="s">
        <v>5263</v>
      </c>
      <c r="I73" s="523">
        <f t="shared" si="1"/>
        <v>0.45</v>
      </c>
    </row>
    <row r="74" spans="1:9" ht="28.9">
      <c r="A74" s="373" t="s">
        <v>5876</v>
      </c>
      <c r="B74" s="515" t="s">
        <v>5873</v>
      </c>
      <c r="C74" s="515" t="s">
        <v>5874</v>
      </c>
      <c r="D74" s="516">
        <v>46149</v>
      </c>
      <c r="E74" s="516">
        <v>46513</v>
      </c>
      <c r="F74" s="517">
        <v>2500</v>
      </c>
      <c r="G74" s="672">
        <v>108</v>
      </c>
      <c r="H74" s="515" t="s">
        <v>5263</v>
      </c>
      <c r="I74" s="523">
        <f t="shared" si="1"/>
        <v>4.3200000000000002E-2</v>
      </c>
    </row>
    <row r="75" spans="1:9" ht="28.9">
      <c r="A75" s="373" t="s">
        <v>5877</v>
      </c>
      <c r="B75" s="515" t="s">
        <v>5873</v>
      </c>
      <c r="C75" s="515" t="s">
        <v>5874</v>
      </c>
      <c r="D75" s="516">
        <v>46149</v>
      </c>
      <c r="E75" s="516">
        <v>46513</v>
      </c>
      <c r="F75" s="517">
        <v>6500</v>
      </c>
      <c r="G75" s="672">
        <v>177</v>
      </c>
      <c r="H75" s="515" t="s">
        <v>5263</v>
      </c>
      <c r="I75" s="523">
        <f t="shared" si="1"/>
        <v>2.7230769230769232E-2</v>
      </c>
    </row>
    <row r="76" spans="1:9" ht="28.9">
      <c r="A76" s="373" t="s">
        <v>5878</v>
      </c>
      <c r="B76" s="515" t="s">
        <v>5873</v>
      </c>
      <c r="C76" s="515" t="s">
        <v>5874</v>
      </c>
      <c r="D76" s="516">
        <v>46149</v>
      </c>
      <c r="E76" s="516">
        <v>46513</v>
      </c>
      <c r="F76" s="517">
        <v>2700</v>
      </c>
      <c r="G76" s="672">
        <v>44</v>
      </c>
      <c r="H76" s="515" t="s">
        <v>5263</v>
      </c>
      <c r="I76" s="523">
        <f t="shared" si="1"/>
        <v>1.6296296296296295E-2</v>
      </c>
    </row>
    <row r="77" spans="1:9" ht="28.9">
      <c r="A77" s="373" t="s">
        <v>5852</v>
      </c>
      <c r="B77" s="250" t="s">
        <v>5850</v>
      </c>
      <c r="C77" s="250" t="s">
        <v>5851</v>
      </c>
      <c r="D77" s="244">
        <v>46090</v>
      </c>
      <c r="E77" s="244">
        <v>46454</v>
      </c>
      <c r="F77" s="517">
        <v>1800</v>
      </c>
      <c r="G77" s="672">
        <v>297</v>
      </c>
      <c r="H77" s="515" t="s">
        <v>5263</v>
      </c>
      <c r="I77" s="523">
        <f t="shared" si="1"/>
        <v>0.16500000000000001</v>
      </c>
    </row>
    <row r="78" spans="1:9" ht="28.9">
      <c r="A78" s="373" t="s">
        <v>5853</v>
      </c>
      <c r="B78" s="250" t="s">
        <v>5850</v>
      </c>
      <c r="C78" s="250" t="s">
        <v>5851</v>
      </c>
      <c r="D78" s="244">
        <v>46090</v>
      </c>
      <c r="E78" s="244">
        <v>46454</v>
      </c>
      <c r="F78" s="517">
        <v>250</v>
      </c>
      <c r="G78" s="672">
        <v>18</v>
      </c>
      <c r="H78" s="515" t="s">
        <v>5263</v>
      </c>
      <c r="I78" s="523">
        <f t="shared" si="1"/>
        <v>7.1999999999999995E-2</v>
      </c>
    </row>
    <row r="79" spans="1:9" ht="28.9">
      <c r="A79" s="373" t="s">
        <v>5854</v>
      </c>
      <c r="B79" s="250" t="s">
        <v>5850</v>
      </c>
      <c r="C79" s="250" t="s">
        <v>5851</v>
      </c>
      <c r="D79" s="244">
        <v>46090</v>
      </c>
      <c r="E79" s="244">
        <v>46454</v>
      </c>
      <c r="F79" s="517">
        <v>15500</v>
      </c>
      <c r="G79" s="672">
        <v>3848</v>
      </c>
      <c r="H79" s="515" t="s">
        <v>5263</v>
      </c>
      <c r="I79" s="523">
        <f t="shared" si="1"/>
        <v>0.24825806451612903</v>
      </c>
    </row>
    <row r="80" spans="1:9" ht="28.9">
      <c r="A80" s="373" t="s">
        <v>5855</v>
      </c>
      <c r="B80" s="250" t="s">
        <v>5850</v>
      </c>
      <c r="C80" s="250" t="s">
        <v>5851</v>
      </c>
      <c r="D80" s="244">
        <v>46090</v>
      </c>
      <c r="E80" s="244">
        <v>46454</v>
      </c>
      <c r="F80" s="517">
        <v>1200</v>
      </c>
      <c r="G80" s="672">
        <v>102.14962</v>
      </c>
      <c r="H80" s="515" t="s">
        <v>5263</v>
      </c>
      <c r="I80" s="523">
        <f t="shared" si="1"/>
        <v>8.5124683333333326E-2</v>
      </c>
    </row>
    <row r="81" spans="1:9" ht="28.9">
      <c r="A81" s="373" t="s">
        <v>5833</v>
      </c>
      <c r="B81" s="241" t="s">
        <v>5829</v>
      </c>
      <c r="C81" s="241" t="s">
        <v>5830</v>
      </c>
      <c r="D81" s="244">
        <v>46043</v>
      </c>
      <c r="E81" s="244">
        <v>46407</v>
      </c>
      <c r="F81" s="242">
        <v>192</v>
      </c>
      <c r="G81" s="673">
        <v>16</v>
      </c>
      <c r="H81" s="515" t="s">
        <v>5263</v>
      </c>
      <c r="I81" s="523">
        <f t="shared" si="1"/>
        <v>8.3333333333333329E-2</v>
      </c>
    </row>
    <row r="82" spans="1:9" ht="28.9">
      <c r="A82" s="373" t="s">
        <v>5304</v>
      </c>
      <c r="B82" s="241" t="s">
        <v>5861</v>
      </c>
      <c r="C82" s="241" t="s">
        <v>5862</v>
      </c>
      <c r="D82" s="244">
        <v>46118</v>
      </c>
      <c r="E82" s="244">
        <v>46482</v>
      </c>
      <c r="F82" s="242">
        <v>170</v>
      </c>
      <c r="G82" s="673">
        <v>68</v>
      </c>
      <c r="H82" s="515" t="s">
        <v>5263</v>
      </c>
      <c r="I82" s="523">
        <f t="shared" si="1"/>
        <v>0.4</v>
      </c>
    </row>
    <row r="83" spans="1:9" ht="28.9">
      <c r="A83" s="373" t="s">
        <v>5887</v>
      </c>
      <c r="B83" s="241" t="s">
        <v>5882</v>
      </c>
      <c r="C83" s="241" t="s">
        <v>5883</v>
      </c>
      <c r="D83" s="244">
        <v>46183</v>
      </c>
      <c r="E83" s="244">
        <v>46547</v>
      </c>
      <c r="F83" s="242">
        <v>5000</v>
      </c>
      <c r="G83" s="673">
        <v>0</v>
      </c>
      <c r="H83" s="515" t="s">
        <v>5263</v>
      </c>
      <c r="I83" s="523">
        <f t="shared" si="1"/>
        <v>0</v>
      </c>
    </row>
    <row r="84" spans="1:9" ht="28.9">
      <c r="A84" s="373" t="s">
        <v>5840</v>
      </c>
      <c r="B84" s="241" t="s">
        <v>5841</v>
      </c>
      <c r="C84" s="250" t="s">
        <v>5842</v>
      </c>
      <c r="D84" s="244">
        <v>46056</v>
      </c>
      <c r="E84" s="244">
        <v>46311</v>
      </c>
      <c r="F84" s="242">
        <v>1500</v>
      </c>
      <c r="G84" s="673">
        <v>131.69999999999999</v>
      </c>
      <c r="H84" s="515" t="s">
        <v>5263</v>
      </c>
      <c r="I84" s="523">
        <f t="shared" si="1"/>
        <v>8.7799999999999989E-2</v>
      </c>
    </row>
    <row r="85" spans="1:9" ht="28.9">
      <c r="A85" s="373" t="s">
        <v>5780</v>
      </c>
      <c r="B85" s="515" t="s">
        <v>5764</v>
      </c>
      <c r="C85" s="515" t="s">
        <v>5765</v>
      </c>
      <c r="D85" s="516">
        <v>45889</v>
      </c>
      <c r="E85" s="516">
        <v>46253</v>
      </c>
      <c r="F85" s="517">
        <v>2500</v>
      </c>
      <c r="G85" s="672">
        <v>1610.588</v>
      </c>
      <c r="H85" s="515" t="s">
        <v>5263</v>
      </c>
      <c r="I85" s="523">
        <f t="shared" si="1"/>
        <v>0.64423520000000001</v>
      </c>
    </row>
    <row r="86" spans="1:9" ht="28.9">
      <c r="A86" s="373" t="s">
        <v>5865</v>
      </c>
      <c r="B86" s="241" t="s">
        <v>5861</v>
      </c>
      <c r="C86" s="241" t="s">
        <v>5862</v>
      </c>
      <c r="D86" s="244">
        <v>46118</v>
      </c>
      <c r="E86" s="244">
        <v>46482</v>
      </c>
      <c r="F86" s="242">
        <v>500</v>
      </c>
      <c r="G86" s="673">
        <v>50</v>
      </c>
      <c r="H86" s="515" t="s">
        <v>5263</v>
      </c>
      <c r="I86" s="523">
        <f t="shared" si="1"/>
        <v>0.1</v>
      </c>
    </row>
    <row r="87" spans="1:9" ht="43.15">
      <c r="A87" s="260" t="s">
        <v>5843</v>
      </c>
      <c r="B87" s="241" t="s">
        <v>5844</v>
      </c>
      <c r="C87" s="250" t="s">
        <v>5842</v>
      </c>
      <c r="D87" s="244">
        <v>46054</v>
      </c>
      <c r="E87" s="244">
        <v>46352</v>
      </c>
      <c r="F87" s="517">
        <v>2500</v>
      </c>
      <c r="G87" s="672">
        <v>1822.23</v>
      </c>
      <c r="H87" s="515" t="s">
        <v>5263</v>
      </c>
      <c r="I87" s="523">
        <f t="shared" si="1"/>
        <v>0.72889199999999998</v>
      </c>
    </row>
    <row r="88" spans="1:9" ht="28.9">
      <c r="A88" s="373" t="s">
        <v>5641</v>
      </c>
      <c r="B88" s="515" t="s">
        <v>5771</v>
      </c>
      <c r="C88" s="515" t="s">
        <v>5772</v>
      </c>
      <c r="D88" s="516">
        <v>45988</v>
      </c>
      <c r="E88" s="516">
        <v>46352</v>
      </c>
      <c r="F88" s="517">
        <v>700</v>
      </c>
      <c r="G88" s="672">
        <v>360.8</v>
      </c>
      <c r="H88" s="515" t="s">
        <v>5263</v>
      </c>
      <c r="I88" s="523">
        <f t="shared" si="1"/>
        <v>0.51542857142857146</v>
      </c>
    </row>
    <row r="89" spans="1:9" ht="28.9">
      <c r="A89" s="373" t="s">
        <v>5309</v>
      </c>
      <c r="B89" s="515" t="s">
        <v>5764</v>
      </c>
      <c r="C89" s="515" t="s">
        <v>5765</v>
      </c>
      <c r="D89" s="516">
        <v>45889</v>
      </c>
      <c r="E89" s="516">
        <v>46253</v>
      </c>
      <c r="F89" s="517">
        <v>25000</v>
      </c>
      <c r="G89" s="672">
        <v>20814.133279999998</v>
      </c>
      <c r="H89" s="515" t="s">
        <v>5263</v>
      </c>
      <c r="I89" s="523">
        <f t="shared" si="1"/>
        <v>0.83256533119999998</v>
      </c>
    </row>
    <row r="90" spans="1:9" ht="28.9">
      <c r="A90" s="260" t="s">
        <v>5310</v>
      </c>
      <c r="B90" s="241" t="s">
        <v>5764</v>
      </c>
      <c r="C90" s="241" t="s">
        <v>5765</v>
      </c>
      <c r="D90" s="244">
        <v>45916</v>
      </c>
      <c r="E90" s="244">
        <v>46280</v>
      </c>
      <c r="F90" s="242">
        <v>10000</v>
      </c>
      <c r="G90" s="672">
        <v>5821</v>
      </c>
      <c r="H90" s="515" t="s">
        <v>5263</v>
      </c>
      <c r="I90" s="523">
        <f t="shared" si="1"/>
        <v>0.58209999999999995</v>
      </c>
    </row>
    <row r="91" spans="1:9" ht="28.9">
      <c r="A91" s="373" t="s">
        <v>5314</v>
      </c>
      <c r="B91" s="515" t="s">
        <v>5764</v>
      </c>
      <c r="C91" s="515" t="s">
        <v>5765</v>
      </c>
      <c r="D91" s="516">
        <v>45889</v>
      </c>
      <c r="E91" s="516">
        <v>46253</v>
      </c>
      <c r="F91" s="517">
        <v>1300</v>
      </c>
      <c r="G91" s="672">
        <v>1268.44</v>
      </c>
      <c r="H91" s="515" t="s">
        <v>5263</v>
      </c>
      <c r="I91" s="523">
        <f t="shared" si="1"/>
        <v>0.97572307692307692</v>
      </c>
    </row>
    <row r="92" spans="1:9" ht="28.9">
      <c r="A92" s="373" t="s">
        <v>5316</v>
      </c>
      <c r="B92" s="515" t="s">
        <v>5771</v>
      </c>
      <c r="C92" s="515" t="s">
        <v>5772</v>
      </c>
      <c r="D92" s="516">
        <v>45946</v>
      </c>
      <c r="E92" s="516">
        <v>46310</v>
      </c>
      <c r="F92" s="517">
        <v>15000</v>
      </c>
      <c r="G92" s="672">
        <v>6261.71</v>
      </c>
      <c r="H92" s="515" t="s">
        <v>5263</v>
      </c>
      <c r="I92" s="523">
        <f t="shared" si="1"/>
        <v>0.41744733333333334</v>
      </c>
    </row>
    <row r="93" spans="1:9" ht="28.9">
      <c r="A93" s="373" t="s">
        <v>5645</v>
      </c>
      <c r="B93" s="241" t="s">
        <v>5861</v>
      </c>
      <c r="C93" s="241" t="s">
        <v>5862</v>
      </c>
      <c r="D93" s="244">
        <v>46118</v>
      </c>
      <c r="E93" s="244">
        <v>46482</v>
      </c>
      <c r="F93" s="242">
        <v>7000</v>
      </c>
      <c r="G93" s="673">
        <v>1001.8863260000001</v>
      </c>
      <c r="H93" s="515" t="s">
        <v>5263</v>
      </c>
      <c r="I93" s="523">
        <f t="shared" si="1"/>
        <v>0.14312661800000001</v>
      </c>
    </row>
    <row r="94" spans="1:9" ht="28.9">
      <c r="A94" s="373" t="s">
        <v>5888</v>
      </c>
      <c r="B94" s="241" t="s">
        <v>5882</v>
      </c>
      <c r="C94" s="241" t="s">
        <v>5883</v>
      </c>
      <c r="D94" s="244">
        <v>46183</v>
      </c>
      <c r="E94" s="244">
        <v>46547</v>
      </c>
      <c r="F94" s="242">
        <v>304</v>
      </c>
      <c r="G94" s="673">
        <v>0</v>
      </c>
      <c r="H94" s="515" t="s">
        <v>5263</v>
      </c>
      <c r="I94" s="523">
        <f t="shared" si="1"/>
        <v>0</v>
      </c>
    </row>
    <row r="95" spans="1:9" ht="28.9">
      <c r="A95" s="373" t="s">
        <v>5642</v>
      </c>
      <c r="B95" s="241" t="s">
        <v>5829</v>
      </c>
      <c r="C95" s="241" t="s">
        <v>5830</v>
      </c>
      <c r="D95" s="244">
        <v>46043</v>
      </c>
      <c r="E95" s="244">
        <v>46407</v>
      </c>
      <c r="F95" s="242">
        <v>1300</v>
      </c>
      <c r="G95" s="673">
        <v>156.42269999999999</v>
      </c>
      <c r="H95" s="515" t="s">
        <v>5679</v>
      </c>
      <c r="I95" s="523">
        <f t="shared" si="1"/>
        <v>0.12032515384615385</v>
      </c>
    </row>
    <row r="96" spans="1:9" ht="28.9">
      <c r="A96" s="373" t="s">
        <v>5879</v>
      </c>
      <c r="B96" s="515" t="s">
        <v>5873</v>
      </c>
      <c r="C96" s="515" t="s">
        <v>5874</v>
      </c>
      <c r="D96" s="516">
        <v>46149</v>
      </c>
      <c r="E96" s="516">
        <v>46513</v>
      </c>
      <c r="F96" s="517">
        <v>10</v>
      </c>
      <c r="G96" s="672">
        <v>1</v>
      </c>
      <c r="H96" s="515" t="s">
        <v>5351</v>
      </c>
      <c r="I96" s="523">
        <f t="shared" si="1"/>
        <v>0.1</v>
      </c>
    </row>
    <row r="97" spans="1:9" ht="28.9">
      <c r="A97" s="373" t="s">
        <v>5699</v>
      </c>
      <c r="B97" s="241" t="s">
        <v>5882</v>
      </c>
      <c r="C97" s="241" t="s">
        <v>5883</v>
      </c>
      <c r="D97" s="244">
        <v>46183</v>
      </c>
      <c r="E97" s="244">
        <v>46362</v>
      </c>
      <c r="F97" s="242">
        <v>4000</v>
      </c>
      <c r="G97" s="672">
        <v>0</v>
      </c>
      <c r="H97" s="515" t="s">
        <v>5263</v>
      </c>
      <c r="I97" s="523">
        <f t="shared" si="1"/>
        <v>0</v>
      </c>
    </row>
    <row r="98" spans="1:9" ht="28.9">
      <c r="A98" s="373" t="s">
        <v>5325</v>
      </c>
      <c r="B98" s="515" t="s">
        <v>5812</v>
      </c>
      <c r="C98" s="515" t="s">
        <v>5813</v>
      </c>
      <c r="D98" s="516">
        <v>45996</v>
      </c>
      <c r="E98" s="516">
        <v>46725</v>
      </c>
      <c r="F98" s="517">
        <v>12000</v>
      </c>
      <c r="G98" s="672">
        <v>1932</v>
      </c>
      <c r="H98" s="515" t="s">
        <v>5263</v>
      </c>
      <c r="I98" s="523">
        <f t="shared" si="1"/>
        <v>0.161</v>
      </c>
    </row>
    <row r="99" spans="1:9" ht="28.9">
      <c r="A99" s="373" t="s">
        <v>5326</v>
      </c>
      <c r="B99" s="515" t="s">
        <v>5708</v>
      </c>
      <c r="C99" s="515" t="s">
        <v>5709</v>
      </c>
      <c r="D99" s="516">
        <v>45870</v>
      </c>
      <c r="E99" s="516">
        <v>46599</v>
      </c>
      <c r="F99" s="517">
        <v>20000</v>
      </c>
      <c r="G99" s="672">
        <v>4257</v>
      </c>
      <c r="H99" s="515" t="s">
        <v>5263</v>
      </c>
      <c r="I99" s="523">
        <f t="shared" si="1"/>
        <v>0.21285000000000001</v>
      </c>
    </row>
    <row r="100" spans="1:9" ht="28.9">
      <c r="A100" s="373" t="s">
        <v>5327</v>
      </c>
      <c r="B100" s="515" t="s">
        <v>5823</v>
      </c>
      <c r="C100" s="515" t="s">
        <v>5824</v>
      </c>
      <c r="D100" s="516">
        <v>46023</v>
      </c>
      <c r="E100" s="516">
        <v>46387</v>
      </c>
      <c r="F100" s="517">
        <v>2500</v>
      </c>
      <c r="G100" s="672">
        <v>105.12</v>
      </c>
      <c r="H100" s="515" t="s">
        <v>5263</v>
      </c>
      <c r="I100" s="523">
        <f t="shared" si="1"/>
        <v>4.2048000000000002E-2</v>
      </c>
    </row>
    <row r="101" spans="1:9" ht="28.9">
      <c r="A101" s="373" t="s">
        <v>5801</v>
      </c>
      <c r="B101" s="515" t="s">
        <v>5799</v>
      </c>
      <c r="C101" s="515" t="s">
        <v>5800</v>
      </c>
      <c r="D101" s="516">
        <v>45968</v>
      </c>
      <c r="E101" s="516">
        <v>46332</v>
      </c>
      <c r="F101" s="517">
        <v>6250</v>
      </c>
      <c r="G101" s="672">
        <v>0</v>
      </c>
      <c r="H101" s="515" t="s">
        <v>5679</v>
      </c>
      <c r="I101" s="523">
        <f t="shared" si="1"/>
        <v>0</v>
      </c>
    </row>
    <row r="102" spans="1:9" ht="28.9">
      <c r="A102" s="373" t="s">
        <v>5328</v>
      </c>
      <c r="B102" s="515" t="s">
        <v>5708</v>
      </c>
      <c r="C102" s="515" t="s">
        <v>5709</v>
      </c>
      <c r="D102" s="244">
        <v>45870</v>
      </c>
      <c r="E102" s="244">
        <v>46234</v>
      </c>
      <c r="F102" s="517">
        <v>39960</v>
      </c>
      <c r="G102" s="672">
        <v>21964.43734</v>
      </c>
      <c r="H102" s="515" t="s">
        <v>5263</v>
      </c>
      <c r="I102" s="523">
        <f t="shared" si="1"/>
        <v>0.54966059409409407</v>
      </c>
    </row>
    <row r="103" spans="1:9" ht="28.9">
      <c r="A103" s="373" t="s">
        <v>149</v>
      </c>
      <c r="B103" s="241" t="s">
        <v>5882</v>
      </c>
      <c r="C103" s="241" t="s">
        <v>5883</v>
      </c>
      <c r="D103" s="244">
        <v>46183</v>
      </c>
      <c r="E103" s="244">
        <v>46362</v>
      </c>
      <c r="F103" s="242">
        <v>2095</v>
      </c>
      <c r="G103" s="672">
        <v>0</v>
      </c>
      <c r="H103" s="515" t="s">
        <v>5263</v>
      </c>
      <c r="I103" s="523">
        <f t="shared" si="1"/>
        <v>0</v>
      </c>
    </row>
    <row r="104" spans="1:9" ht="28.9">
      <c r="A104" s="373" t="s">
        <v>5802</v>
      </c>
      <c r="B104" s="515" t="s">
        <v>5799</v>
      </c>
      <c r="C104" s="515" t="s">
        <v>5800</v>
      </c>
      <c r="D104" s="516">
        <v>45968</v>
      </c>
      <c r="E104" s="516">
        <v>46332</v>
      </c>
      <c r="F104" s="517">
        <v>240</v>
      </c>
      <c r="G104" s="672">
        <v>81.482669999999999</v>
      </c>
      <c r="H104" s="515" t="s">
        <v>5263</v>
      </c>
      <c r="I104" s="523">
        <f t="shared" si="1"/>
        <v>0.33951112499999997</v>
      </c>
    </row>
    <row r="105" spans="1:9" ht="28.9">
      <c r="A105" s="373" t="s">
        <v>5700</v>
      </c>
      <c r="B105" s="241" t="s">
        <v>5882</v>
      </c>
      <c r="C105" s="241" t="s">
        <v>5883</v>
      </c>
      <c r="D105" s="244">
        <v>46183</v>
      </c>
      <c r="E105" s="244">
        <v>46547</v>
      </c>
      <c r="F105" s="242">
        <v>4000</v>
      </c>
      <c r="G105" s="672">
        <v>0</v>
      </c>
      <c r="H105" s="515" t="s">
        <v>5263</v>
      </c>
      <c r="I105" s="523">
        <f t="shared" si="1"/>
        <v>0</v>
      </c>
    </row>
    <row r="106" spans="1:9" ht="28.9">
      <c r="A106" s="373" t="s">
        <v>5681</v>
      </c>
      <c r="B106" s="241" t="s">
        <v>5861</v>
      </c>
      <c r="C106" s="241" t="s">
        <v>5862</v>
      </c>
      <c r="D106" s="244">
        <v>46118</v>
      </c>
      <c r="E106" s="244">
        <v>46482</v>
      </c>
      <c r="F106" s="242">
        <v>49000</v>
      </c>
      <c r="G106" s="673">
        <v>7838.6588259999999</v>
      </c>
      <c r="H106" s="515" t="s">
        <v>5263</v>
      </c>
      <c r="I106" s="523">
        <f t="shared" si="1"/>
        <v>0.15997262910204083</v>
      </c>
    </row>
    <row r="107" spans="1:9" ht="28.9">
      <c r="A107" s="373" t="s">
        <v>277</v>
      </c>
      <c r="B107" s="241" t="s">
        <v>5764</v>
      </c>
      <c r="C107" s="241" t="s">
        <v>5765</v>
      </c>
      <c r="D107" s="244">
        <v>45916</v>
      </c>
      <c r="E107" s="244">
        <v>46280</v>
      </c>
      <c r="F107" s="517">
        <v>90000</v>
      </c>
      <c r="G107" s="672">
        <v>58822.784350000002</v>
      </c>
      <c r="H107" s="515" t="s">
        <v>5263</v>
      </c>
      <c r="I107" s="523">
        <f t="shared" si="1"/>
        <v>0.65358649277777781</v>
      </c>
    </row>
    <row r="108" spans="1:9" ht="28.9">
      <c r="A108" s="373" t="s">
        <v>5331</v>
      </c>
      <c r="B108" s="515" t="s">
        <v>5766</v>
      </c>
      <c r="C108" s="515" t="s">
        <v>5767</v>
      </c>
      <c r="D108" s="516">
        <v>45940</v>
      </c>
      <c r="E108" s="516">
        <v>46304</v>
      </c>
      <c r="F108" s="517">
        <v>1100</v>
      </c>
      <c r="G108" s="672">
        <v>139.46879999999999</v>
      </c>
      <c r="H108" s="515" t="s">
        <v>5263</v>
      </c>
      <c r="I108" s="523">
        <f t="shared" si="1"/>
        <v>0.12678981818181817</v>
      </c>
    </row>
    <row r="109" spans="1:9" ht="28.9">
      <c r="A109" s="373" t="s">
        <v>5682</v>
      </c>
      <c r="B109" s="515" t="s">
        <v>5873</v>
      </c>
      <c r="C109" s="515" t="s">
        <v>5874</v>
      </c>
      <c r="D109" s="516">
        <v>46149</v>
      </c>
      <c r="E109" s="516">
        <v>46513</v>
      </c>
      <c r="F109" s="517">
        <v>1400</v>
      </c>
      <c r="G109" s="672">
        <v>141</v>
      </c>
      <c r="H109" s="515" t="s">
        <v>5263</v>
      </c>
      <c r="I109" s="523">
        <f t="shared" si="1"/>
        <v>0.10071428571428571</v>
      </c>
    </row>
    <row r="110" spans="1:9" ht="28.9">
      <c r="A110" s="373" t="s">
        <v>5594</v>
      </c>
      <c r="B110" s="515" t="s">
        <v>5736</v>
      </c>
      <c r="C110" s="515" t="s">
        <v>5737</v>
      </c>
      <c r="D110" s="516">
        <v>45861</v>
      </c>
      <c r="E110" s="516">
        <v>46225</v>
      </c>
      <c r="F110" s="517">
        <v>325</v>
      </c>
      <c r="G110" s="672">
        <v>103.73</v>
      </c>
      <c r="H110" s="515" t="s">
        <v>5263</v>
      </c>
      <c r="I110" s="523">
        <f t="shared" si="1"/>
        <v>0.31916923076923076</v>
      </c>
    </row>
    <row r="111" spans="1:9" ht="28.9">
      <c r="A111" s="373" t="s">
        <v>5332</v>
      </c>
      <c r="B111" s="241" t="s">
        <v>5861</v>
      </c>
      <c r="C111" s="241" t="s">
        <v>5862</v>
      </c>
      <c r="D111" s="244">
        <v>46116</v>
      </c>
      <c r="E111" s="244">
        <v>46480</v>
      </c>
      <c r="F111" s="242">
        <v>350</v>
      </c>
      <c r="G111" s="673">
        <v>231</v>
      </c>
      <c r="H111" s="515" t="s">
        <v>5263</v>
      </c>
      <c r="I111" s="523">
        <f t="shared" si="1"/>
        <v>0.66</v>
      </c>
    </row>
    <row r="112" spans="1:9" ht="28.9">
      <c r="A112" s="373" t="s">
        <v>168</v>
      </c>
      <c r="B112" s="241" t="s">
        <v>5829</v>
      </c>
      <c r="C112" s="250" t="s">
        <v>5830</v>
      </c>
      <c r="D112" s="244">
        <v>46080</v>
      </c>
      <c r="E112" s="244">
        <v>46444</v>
      </c>
      <c r="F112" s="517">
        <v>5000</v>
      </c>
      <c r="G112" s="672">
        <v>785</v>
      </c>
      <c r="H112" s="515" t="s">
        <v>5263</v>
      </c>
      <c r="I112" s="523">
        <f t="shared" si="1"/>
        <v>0.157</v>
      </c>
    </row>
    <row r="113" spans="1:9" ht="28.9">
      <c r="A113" s="373" t="s">
        <v>5341</v>
      </c>
      <c r="B113" s="515" t="s">
        <v>5736</v>
      </c>
      <c r="C113" s="515" t="s">
        <v>5737</v>
      </c>
      <c r="D113" s="516">
        <v>45861</v>
      </c>
      <c r="E113" s="516">
        <v>46225</v>
      </c>
      <c r="F113" s="517">
        <v>5200</v>
      </c>
      <c r="G113" s="672">
        <v>811.09224300000005</v>
      </c>
      <c r="H113" s="515" t="s">
        <v>5263</v>
      </c>
      <c r="I113" s="523">
        <f t="shared" si="1"/>
        <v>0.15597927750000001</v>
      </c>
    </row>
    <row r="114" spans="1:9" ht="28.9">
      <c r="A114" s="260" t="s">
        <v>4593</v>
      </c>
      <c r="B114" s="250" t="s">
        <v>5823</v>
      </c>
      <c r="C114" s="250" t="s">
        <v>5837</v>
      </c>
      <c r="D114" s="244">
        <v>46056</v>
      </c>
      <c r="E114" s="244">
        <v>46420</v>
      </c>
      <c r="F114" s="517">
        <v>8000</v>
      </c>
      <c r="G114" s="672">
        <v>2649.44</v>
      </c>
      <c r="H114" s="515" t="s">
        <v>5263</v>
      </c>
      <c r="I114" s="523">
        <f t="shared" si="1"/>
        <v>0.33118000000000003</v>
      </c>
    </row>
    <row r="115" spans="1:9" ht="28.9">
      <c r="A115" s="373" t="s">
        <v>5803</v>
      </c>
      <c r="B115" s="515" t="s">
        <v>5799</v>
      </c>
      <c r="C115" s="515" t="s">
        <v>5800</v>
      </c>
      <c r="D115" s="516">
        <v>45968</v>
      </c>
      <c r="E115" s="516">
        <v>46332</v>
      </c>
      <c r="F115" s="517">
        <v>400</v>
      </c>
      <c r="G115" s="672">
        <v>29</v>
      </c>
      <c r="H115" s="515" t="s">
        <v>5263</v>
      </c>
      <c r="I115" s="523">
        <f t="shared" si="1"/>
        <v>7.2499999999999995E-2</v>
      </c>
    </row>
    <row r="116" spans="1:9" ht="28.9">
      <c r="A116" s="373" t="s">
        <v>5834</v>
      </c>
      <c r="B116" s="241" t="s">
        <v>5829</v>
      </c>
      <c r="C116" s="241" t="s">
        <v>5830</v>
      </c>
      <c r="D116" s="244">
        <v>46043</v>
      </c>
      <c r="E116" s="244">
        <v>46407</v>
      </c>
      <c r="F116" s="242">
        <v>3000</v>
      </c>
      <c r="G116" s="673">
        <v>0</v>
      </c>
      <c r="H116" s="515" t="s">
        <v>5263</v>
      </c>
      <c r="I116" s="523">
        <f t="shared" si="1"/>
        <v>0</v>
      </c>
    </row>
    <row r="117" spans="1:9" ht="28.9">
      <c r="A117" s="373" t="s">
        <v>5494</v>
      </c>
      <c r="B117" s="250" t="s">
        <v>5850</v>
      </c>
      <c r="C117" s="250" t="s">
        <v>5851</v>
      </c>
      <c r="D117" s="244">
        <v>46090</v>
      </c>
      <c r="E117" s="244">
        <v>46454</v>
      </c>
      <c r="F117" s="517">
        <v>500</v>
      </c>
      <c r="G117" s="672">
        <v>0</v>
      </c>
      <c r="H117" s="515" t="s">
        <v>5263</v>
      </c>
      <c r="I117" s="523">
        <f t="shared" si="1"/>
        <v>0</v>
      </c>
    </row>
    <row r="118" spans="1:9" ht="28.9">
      <c r="A118" s="373" t="s">
        <v>5347</v>
      </c>
      <c r="B118" s="250" t="s">
        <v>5850</v>
      </c>
      <c r="C118" s="250" t="s">
        <v>5851</v>
      </c>
      <c r="D118" s="244">
        <v>46090</v>
      </c>
      <c r="E118" s="244">
        <v>46454</v>
      </c>
      <c r="F118" s="517">
        <v>110</v>
      </c>
      <c r="G118" s="672">
        <v>15</v>
      </c>
      <c r="H118" s="515" t="s">
        <v>5263</v>
      </c>
      <c r="I118" s="523">
        <f t="shared" si="1"/>
        <v>0.13636363636363635</v>
      </c>
    </row>
    <row r="119" spans="1:9" ht="28.9">
      <c r="A119" s="373" t="s">
        <v>5349</v>
      </c>
      <c r="B119" s="250" t="s">
        <v>5850</v>
      </c>
      <c r="C119" s="250" t="s">
        <v>5851</v>
      </c>
      <c r="D119" s="244">
        <v>46090</v>
      </c>
      <c r="E119" s="244">
        <v>46454</v>
      </c>
      <c r="F119" s="517">
        <v>300</v>
      </c>
      <c r="G119" s="672">
        <v>45</v>
      </c>
      <c r="H119" s="515" t="s">
        <v>5263</v>
      </c>
      <c r="I119" s="523">
        <f t="shared" si="1"/>
        <v>0.15</v>
      </c>
    </row>
    <row r="120" spans="1:9" ht="28.9">
      <c r="A120" s="373" t="s">
        <v>5856</v>
      </c>
      <c r="B120" s="250" t="s">
        <v>5850</v>
      </c>
      <c r="C120" s="250" t="s">
        <v>5851</v>
      </c>
      <c r="D120" s="244">
        <v>46090</v>
      </c>
      <c r="E120" s="244">
        <v>46454</v>
      </c>
      <c r="F120" s="517">
        <v>300</v>
      </c>
      <c r="G120" s="672">
        <v>20</v>
      </c>
      <c r="H120" s="515" t="s">
        <v>5263</v>
      </c>
      <c r="I120" s="523">
        <f t="shared" si="1"/>
        <v>6.6666666666666666E-2</v>
      </c>
    </row>
    <row r="121" spans="1:9" ht="28.9">
      <c r="A121" s="373" t="s">
        <v>5781</v>
      </c>
      <c r="B121" s="515" t="s">
        <v>5771</v>
      </c>
      <c r="C121" s="515" t="s">
        <v>5772</v>
      </c>
      <c r="D121" s="516">
        <v>45946</v>
      </c>
      <c r="E121" s="516">
        <v>46310</v>
      </c>
      <c r="F121" s="517">
        <v>972</v>
      </c>
      <c r="G121" s="672">
        <v>297</v>
      </c>
      <c r="H121" s="515" t="s">
        <v>5263</v>
      </c>
      <c r="I121" s="523">
        <f t="shared" si="1"/>
        <v>0.30555555555555558</v>
      </c>
    </row>
    <row r="122" spans="1:9" ht="28.9">
      <c r="A122" s="373" t="s">
        <v>5528</v>
      </c>
      <c r="B122" s="515" t="s">
        <v>5823</v>
      </c>
      <c r="C122" s="515" t="s">
        <v>5824</v>
      </c>
      <c r="D122" s="516">
        <v>46023</v>
      </c>
      <c r="E122" s="516">
        <v>46387</v>
      </c>
      <c r="F122" s="517">
        <v>525</v>
      </c>
      <c r="G122" s="672">
        <v>115.312</v>
      </c>
      <c r="H122" s="515" t="s">
        <v>5263</v>
      </c>
      <c r="I122" s="523">
        <f t="shared" si="1"/>
        <v>0.21964190476190476</v>
      </c>
    </row>
    <row r="123" spans="1:9" ht="28.9">
      <c r="A123" s="373" t="s">
        <v>5529</v>
      </c>
      <c r="B123" s="515" t="s">
        <v>5823</v>
      </c>
      <c r="C123" s="515" t="s">
        <v>5824</v>
      </c>
      <c r="D123" s="516">
        <v>46023</v>
      </c>
      <c r="E123" s="516">
        <v>46387</v>
      </c>
      <c r="F123" s="517">
        <v>85</v>
      </c>
      <c r="G123" s="672">
        <v>83.158000000000001</v>
      </c>
      <c r="H123" s="515" t="s">
        <v>5263</v>
      </c>
      <c r="I123" s="523">
        <f t="shared" si="1"/>
        <v>0.97832941176470589</v>
      </c>
    </row>
    <row r="124" spans="1:9" ht="28.9">
      <c r="A124" s="373" t="s">
        <v>2714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400000</v>
      </c>
      <c r="G124" s="672">
        <v>400000</v>
      </c>
      <c r="H124" s="515" t="s">
        <v>5351</v>
      </c>
      <c r="I124" s="523">
        <f t="shared" si="1"/>
        <v>1</v>
      </c>
    </row>
    <row r="125" spans="1:9" ht="28.9">
      <c r="A125" s="373" t="s">
        <v>5835</v>
      </c>
      <c r="B125" s="241" t="s">
        <v>5829</v>
      </c>
      <c r="C125" s="241" t="s">
        <v>5830</v>
      </c>
      <c r="D125" s="244">
        <v>46043</v>
      </c>
      <c r="E125" s="244">
        <v>46407</v>
      </c>
      <c r="F125" s="242">
        <v>1210</v>
      </c>
      <c r="G125" s="673">
        <v>0</v>
      </c>
      <c r="H125" s="515" t="s">
        <v>5351</v>
      </c>
      <c r="I125" s="523">
        <f t="shared" si="1"/>
        <v>0</v>
      </c>
    </row>
    <row r="126" spans="1:9" ht="43.15">
      <c r="A126" s="373" t="s">
        <v>5782</v>
      </c>
      <c r="B126" s="515" t="s">
        <v>5845</v>
      </c>
      <c r="C126" s="515" t="s">
        <v>5846</v>
      </c>
      <c r="D126" s="516">
        <v>45889</v>
      </c>
      <c r="E126" s="516">
        <v>46253</v>
      </c>
      <c r="F126" s="517">
        <v>34000000</v>
      </c>
      <c r="G126" s="672">
        <v>1062050</v>
      </c>
      <c r="H126" s="515" t="s">
        <v>5351</v>
      </c>
      <c r="I126" s="523">
        <f t="shared" si="1"/>
        <v>3.1236764705882353E-2</v>
      </c>
    </row>
    <row r="127" spans="1:9" ht="28.9">
      <c r="A127" s="373" t="s">
        <v>5719</v>
      </c>
      <c r="B127" s="241" t="s">
        <v>5861</v>
      </c>
      <c r="C127" s="241" t="s">
        <v>5868</v>
      </c>
      <c r="D127" s="244">
        <v>46142</v>
      </c>
      <c r="E127" s="244">
        <v>46506</v>
      </c>
      <c r="F127" s="242">
        <v>1000000</v>
      </c>
      <c r="G127" s="673">
        <v>0</v>
      </c>
      <c r="H127" s="515" t="s">
        <v>5351</v>
      </c>
      <c r="I127" s="523">
        <f t="shared" si="1"/>
        <v>0</v>
      </c>
    </row>
    <row r="128" spans="1:9" ht="28.9">
      <c r="A128" s="373" t="s">
        <v>5354</v>
      </c>
      <c r="B128" s="250" t="s">
        <v>5850</v>
      </c>
      <c r="C128" s="250" t="s">
        <v>5851</v>
      </c>
      <c r="D128" s="244">
        <v>46090</v>
      </c>
      <c r="E128" s="244">
        <v>46454</v>
      </c>
      <c r="F128" s="517">
        <v>1000000</v>
      </c>
      <c r="G128" s="672">
        <v>65730</v>
      </c>
      <c r="H128" s="515" t="s">
        <v>5351</v>
      </c>
      <c r="I128" s="523">
        <f t="shared" si="1"/>
        <v>6.5729999999999997E-2</v>
      </c>
    </row>
    <row r="129" spans="1:9" ht="28.9">
      <c r="A129" s="373" t="s">
        <v>5783</v>
      </c>
      <c r="B129" s="515" t="s">
        <v>5773</v>
      </c>
      <c r="C129" s="515" t="s">
        <v>5774</v>
      </c>
      <c r="D129" s="516">
        <v>45931</v>
      </c>
      <c r="E129" s="516">
        <v>46295</v>
      </c>
      <c r="F129" s="517">
        <v>29850</v>
      </c>
      <c r="G129" s="672">
        <v>880</v>
      </c>
      <c r="H129" s="515" t="s">
        <v>5351</v>
      </c>
      <c r="I129" s="523">
        <f t="shared" si="1"/>
        <v>2.9480737018425459E-2</v>
      </c>
    </row>
    <row r="130" spans="1:9" ht="28.9">
      <c r="A130" s="373" t="s">
        <v>5355</v>
      </c>
      <c r="B130" s="515" t="s">
        <v>5736</v>
      </c>
      <c r="C130" s="515" t="s">
        <v>5737</v>
      </c>
      <c r="D130" s="516">
        <v>45831</v>
      </c>
      <c r="E130" s="516">
        <v>46195</v>
      </c>
      <c r="F130" s="517">
        <v>1650000</v>
      </c>
      <c r="G130" s="672">
        <v>1649068</v>
      </c>
      <c r="H130" s="515" t="s">
        <v>5351</v>
      </c>
      <c r="I130" s="523">
        <f t="shared" si="1"/>
        <v>0.9994351515151515</v>
      </c>
    </row>
    <row r="131" spans="1:9" ht="28.9">
      <c r="A131" s="260" t="s">
        <v>5847</v>
      </c>
      <c r="B131" s="241" t="s">
        <v>5844</v>
      </c>
      <c r="C131" s="250" t="s">
        <v>5842</v>
      </c>
      <c r="D131" s="244">
        <v>46054</v>
      </c>
      <c r="E131" s="244">
        <v>46253</v>
      </c>
      <c r="F131" s="517">
        <v>25000</v>
      </c>
      <c r="G131" s="672">
        <v>18499</v>
      </c>
      <c r="H131" s="515" t="s">
        <v>5351</v>
      </c>
      <c r="I131" s="523">
        <f t="shared" ref="I131:I153" si="2">G131/F131</f>
        <v>0.73995999999999995</v>
      </c>
    </row>
    <row r="132" spans="1:9" ht="28.9">
      <c r="A132" s="373" t="s">
        <v>5595</v>
      </c>
      <c r="B132" s="515" t="s">
        <v>5799</v>
      </c>
      <c r="C132" s="515" t="s">
        <v>5800</v>
      </c>
      <c r="D132" s="516">
        <v>45968</v>
      </c>
      <c r="E132" s="516">
        <v>46332</v>
      </c>
      <c r="F132" s="517">
        <v>5000000</v>
      </c>
      <c r="G132" s="672">
        <v>2836053</v>
      </c>
      <c r="H132" s="515" t="s">
        <v>5351</v>
      </c>
      <c r="I132" s="523">
        <f t="shared" si="2"/>
        <v>0.56721060000000001</v>
      </c>
    </row>
    <row r="133" spans="1:9" ht="28.9">
      <c r="A133" s="373" t="s">
        <v>5384</v>
      </c>
      <c r="B133" s="241" t="s">
        <v>5829</v>
      </c>
      <c r="C133" s="241" t="s">
        <v>5830</v>
      </c>
      <c r="D133" s="244">
        <v>46043</v>
      </c>
      <c r="E133" s="244">
        <v>46407</v>
      </c>
      <c r="F133" s="242">
        <v>10</v>
      </c>
      <c r="G133" s="673">
        <v>0</v>
      </c>
      <c r="H133" s="515" t="s">
        <v>5351</v>
      </c>
      <c r="I133" s="523">
        <f t="shared" si="2"/>
        <v>0</v>
      </c>
    </row>
    <row r="134" spans="1:9" ht="28.9">
      <c r="A134" s="373" t="s">
        <v>5643</v>
      </c>
      <c r="B134" s="515" t="s">
        <v>5823</v>
      </c>
      <c r="C134" s="515" t="s">
        <v>5824</v>
      </c>
      <c r="D134" s="516">
        <v>46023</v>
      </c>
      <c r="E134" s="516">
        <v>46202</v>
      </c>
      <c r="F134" s="517">
        <v>255</v>
      </c>
      <c r="G134" s="672">
        <v>0</v>
      </c>
      <c r="H134" s="515" t="s">
        <v>5351</v>
      </c>
      <c r="I134" s="523">
        <f t="shared" si="2"/>
        <v>0</v>
      </c>
    </row>
    <row r="135" spans="1:9" ht="28.9">
      <c r="A135" s="373" t="s">
        <v>5889</v>
      </c>
      <c r="B135" s="241" t="s">
        <v>5882</v>
      </c>
      <c r="C135" s="241" t="s">
        <v>5883</v>
      </c>
      <c r="D135" s="244">
        <v>46183</v>
      </c>
      <c r="E135" s="244">
        <v>46547</v>
      </c>
      <c r="F135" s="242">
        <v>9</v>
      </c>
      <c r="G135" s="672">
        <v>0</v>
      </c>
      <c r="H135" s="515" t="s">
        <v>5351</v>
      </c>
      <c r="I135" s="523">
        <f t="shared" si="2"/>
        <v>0</v>
      </c>
    </row>
    <row r="136" spans="1:9" ht="28.9">
      <c r="A136" s="373" t="s">
        <v>5890</v>
      </c>
      <c r="B136" s="241" t="s">
        <v>5882</v>
      </c>
      <c r="C136" s="241" t="s">
        <v>5883</v>
      </c>
      <c r="D136" s="244">
        <v>46183</v>
      </c>
      <c r="E136" s="244">
        <v>46547</v>
      </c>
      <c r="F136" s="242">
        <v>65</v>
      </c>
      <c r="G136" s="672">
        <v>0</v>
      </c>
      <c r="H136" s="515" t="s">
        <v>5351</v>
      </c>
      <c r="I136" s="523">
        <f t="shared" si="2"/>
        <v>0</v>
      </c>
    </row>
    <row r="137" spans="1:9" ht="28.9">
      <c r="A137" s="373" t="s">
        <v>5866</v>
      </c>
      <c r="B137" s="241" t="s">
        <v>5861</v>
      </c>
      <c r="C137" s="241" t="s">
        <v>5862</v>
      </c>
      <c r="D137" s="244">
        <v>46118</v>
      </c>
      <c r="E137" s="244">
        <v>46482</v>
      </c>
      <c r="F137" s="242">
        <v>74000000</v>
      </c>
      <c r="G137" s="673">
        <v>0</v>
      </c>
      <c r="H137" s="515" t="s">
        <v>5351</v>
      </c>
      <c r="I137" s="523">
        <f t="shared" si="2"/>
        <v>0</v>
      </c>
    </row>
    <row r="138" spans="1:9" ht="43.15">
      <c r="A138" s="373" t="s">
        <v>5754</v>
      </c>
      <c r="B138" s="515" t="s">
        <v>5755</v>
      </c>
      <c r="C138" s="515" t="s">
        <v>5756</v>
      </c>
      <c r="D138" s="516">
        <v>45854</v>
      </c>
      <c r="E138" s="516">
        <v>46218</v>
      </c>
      <c r="F138" s="611">
        <v>717410000</v>
      </c>
      <c r="G138" s="676">
        <v>290330724.93689901</v>
      </c>
      <c r="H138" s="515" t="s">
        <v>5502</v>
      </c>
      <c r="I138" s="523">
        <f t="shared" si="2"/>
        <v>0.40469288821859051</v>
      </c>
    </row>
    <row r="139" spans="1:9" ht="28.9">
      <c r="A139" s="373" t="s">
        <v>5537</v>
      </c>
      <c r="B139" s="515" t="s">
        <v>5771</v>
      </c>
      <c r="C139" s="515" t="s">
        <v>5772</v>
      </c>
      <c r="D139" s="516">
        <v>45946</v>
      </c>
      <c r="E139" s="516">
        <v>46310</v>
      </c>
      <c r="F139" s="517">
        <v>4000</v>
      </c>
      <c r="G139" s="672">
        <v>0</v>
      </c>
      <c r="H139" s="515" t="s">
        <v>5263</v>
      </c>
      <c r="I139" s="523">
        <f t="shared" si="2"/>
        <v>0</v>
      </c>
    </row>
    <row r="140" spans="1:9" ht="28.9">
      <c r="A140" s="373" t="s">
        <v>5784</v>
      </c>
      <c r="B140" s="515" t="s">
        <v>5766</v>
      </c>
      <c r="C140" s="515" t="s">
        <v>5767</v>
      </c>
      <c r="D140" s="516">
        <v>45915</v>
      </c>
      <c r="E140" s="516">
        <v>46279</v>
      </c>
      <c r="F140" s="517">
        <v>1550</v>
      </c>
      <c r="G140" s="672">
        <v>0</v>
      </c>
      <c r="H140" s="515" t="s">
        <v>5263</v>
      </c>
      <c r="I140" s="523">
        <f t="shared" si="2"/>
        <v>0</v>
      </c>
    </row>
    <row r="141" spans="1:9" ht="28.9">
      <c r="A141" s="373" t="s">
        <v>5744</v>
      </c>
      <c r="B141" s="515" t="s">
        <v>5745</v>
      </c>
      <c r="C141" s="515" t="s">
        <v>5751</v>
      </c>
      <c r="D141" s="516">
        <v>45839</v>
      </c>
      <c r="E141" s="516">
        <v>46203</v>
      </c>
      <c r="F141" s="517">
        <v>43000000</v>
      </c>
      <c r="G141" s="672">
        <v>33551892.91</v>
      </c>
      <c r="H141" s="515" t="s">
        <v>5502</v>
      </c>
      <c r="I141" s="523">
        <f t="shared" si="2"/>
        <v>0.78027657930232563</v>
      </c>
    </row>
    <row r="142" spans="1:9" ht="28.9">
      <c r="A142" s="373" t="s">
        <v>5748</v>
      </c>
      <c r="B142" s="515" t="s">
        <v>5745</v>
      </c>
      <c r="C142" s="515" t="s">
        <v>5751</v>
      </c>
      <c r="D142" s="516">
        <v>45839</v>
      </c>
      <c r="E142" s="516">
        <v>46203</v>
      </c>
      <c r="F142" s="517">
        <v>75000000</v>
      </c>
      <c r="G142" s="672">
        <v>73236582.45193401</v>
      </c>
      <c r="H142" s="515" t="s">
        <v>5502</v>
      </c>
      <c r="I142" s="523">
        <f t="shared" si="2"/>
        <v>0.9764877660257868</v>
      </c>
    </row>
    <row r="143" spans="1:9" ht="28.9">
      <c r="A143" s="373" t="s">
        <v>5749</v>
      </c>
      <c r="B143" s="515" t="s">
        <v>5745</v>
      </c>
      <c r="C143" s="515" t="s">
        <v>5751</v>
      </c>
      <c r="D143" s="516">
        <v>45839</v>
      </c>
      <c r="E143" s="516">
        <v>46203</v>
      </c>
      <c r="F143" s="517">
        <v>141000000</v>
      </c>
      <c r="G143" s="672">
        <v>140905948.5</v>
      </c>
      <c r="H143" s="515" t="s">
        <v>5502</v>
      </c>
      <c r="I143" s="523">
        <f t="shared" si="2"/>
        <v>0.99933296808510641</v>
      </c>
    </row>
    <row r="144" spans="1:9" ht="28.9">
      <c r="A144" s="373" t="s">
        <v>5750</v>
      </c>
      <c r="B144" s="515" t="s">
        <v>5745</v>
      </c>
      <c r="C144" s="515" t="s">
        <v>5751</v>
      </c>
      <c r="D144" s="516">
        <v>45839</v>
      </c>
      <c r="E144" s="516">
        <v>46203</v>
      </c>
      <c r="F144" s="517">
        <v>6000000</v>
      </c>
      <c r="G144" s="677">
        <v>5402780.9628699999</v>
      </c>
      <c r="H144" s="515" t="s">
        <v>5502</v>
      </c>
      <c r="I144" s="523">
        <f t="shared" si="2"/>
        <v>0.90046349381166668</v>
      </c>
    </row>
    <row r="145" spans="1:9" ht="28.9">
      <c r="A145" s="373" t="s">
        <v>5816</v>
      </c>
      <c r="B145" s="515" t="s">
        <v>5812</v>
      </c>
      <c r="C145" s="515" t="s">
        <v>5813</v>
      </c>
      <c r="D145" s="516">
        <v>45996</v>
      </c>
      <c r="E145" s="516">
        <v>46725</v>
      </c>
      <c r="F145" s="517">
        <v>60</v>
      </c>
      <c r="G145" s="672">
        <v>0</v>
      </c>
      <c r="H145" s="515" t="s">
        <v>5351</v>
      </c>
      <c r="I145" s="523">
        <f t="shared" si="2"/>
        <v>0</v>
      </c>
    </row>
    <row r="146" spans="1:9" ht="28.9">
      <c r="A146" s="373" t="s">
        <v>5817</v>
      </c>
      <c r="B146" s="515" t="s">
        <v>5812</v>
      </c>
      <c r="C146" s="515" t="s">
        <v>5813</v>
      </c>
      <c r="D146" s="516">
        <v>45996</v>
      </c>
      <c r="E146" s="516">
        <v>46725</v>
      </c>
      <c r="F146" s="517">
        <v>20</v>
      </c>
      <c r="G146" s="672">
        <v>0</v>
      </c>
      <c r="H146" s="515" t="s">
        <v>5351</v>
      </c>
      <c r="I146" s="523">
        <f t="shared" si="2"/>
        <v>0</v>
      </c>
    </row>
    <row r="147" spans="1:9" ht="28.9">
      <c r="A147" s="373" t="s">
        <v>5653</v>
      </c>
      <c r="B147" s="515" t="s">
        <v>5757</v>
      </c>
      <c r="C147" s="515" t="s">
        <v>5758</v>
      </c>
      <c r="D147" s="516">
        <v>45848</v>
      </c>
      <c r="E147" s="516">
        <v>46577</v>
      </c>
      <c r="F147" s="517">
        <v>10</v>
      </c>
      <c r="G147" s="672">
        <v>4</v>
      </c>
      <c r="H147" s="515" t="s">
        <v>5351</v>
      </c>
      <c r="I147" s="523">
        <f t="shared" si="2"/>
        <v>0.4</v>
      </c>
    </row>
    <row r="148" spans="1:9" ht="28.9">
      <c r="A148" s="373" t="s">
        <v>5732</v>
      </c>
      <c r="B148" s="515" t="s">
        <v>5733</v>
      </c>
      <c r="C148" s="515" t="s">
        <v>5734</v>
      </c>
      <c r="D148" s="516">
        <v>45814</v>
      </c>
      <c r="E148" s="516">
        <v>46543</v>
      </c>
      <c r="F148" s="517">
        <v>6</v>
      </c>
      <c r="G148" s="672">
        <v>1</v>
      </c>
      <c r="H148" s="515" t="s">
        <v>5351</v>
      </c>
      <c r="I148" s="523">
        <f t="shared" si="2"/>
        <v>0.16666666666666666</v>
      </c>
    </row>
    <row r="149" spans="1:9" ht="28.9">
      <c r="A149" s="373" t="s">
        <v>5818</v>
      </c>
      <c r="B149" s="515" t="s">
        <v>5812</v>
      </c>
      <c r="C149" s="515" t="s">
        <v>5813</v>
      </c>
      <c r="D149" s="516">
        <v>45996</v>
      </c>
      <c r="E149" s="516">
        <v>47091</v>
      </c>
      <c r="F149" s="517">
        <v>50</v>
      </c>
      <c r="G149" s="672">
        <v>5</v>
      </c>
      <c r="H149" s="515" t="s">
        <v>5351</v>
      </c>
      <c r="I149" s="523">
        <f t="shared" si="2"/>
        <v>0.1</v>
      </c>
    </row>
    <row r="150" spans="1:9" ht="28.9">
      <c r="A150" s="373" t="s">
        <v>5827</v>
      </c>
      <c r="B150" s="515" t="s">
        <v>5823</v>
      </c>
      <c r="C150" s="515" t="s">
        <v>5824</v>
      </c>
      <c r="D150" s="516">
        <v>46023</v>
      </c>
      <c r="E150" s="516">
        <v>46387</v>
      </c>
      <c r="F150" s="517">
        <v>40375000</v>
      </c>
      <c r="G150" s="672">
        <v>18248159</v>
      </c>
      <c r="H150" s="515" t="s">
        <v>5351</v>
      </c>
      <c r="I150" s="523">
        <f t="shared" si="2"/>
        <v>0.45196678637770898</v>
      </c>
    </row>
    <row r="151" spans="1:9" ht="28.9">
      <c r="A151" s="373" t="s">
        <v>5791</v>
      </c>
      <c r="B151" s="515" t="s">
        <v>5764</v>
      </c>
      <c r="C151" s="515" t="s">
        <v>5765</v>
      </c>
      <c r="D151" s="516">
        <v>45889</v>
      </c>
      <c r="E151" s="516">
        <v>46253</v>
      </c>
      <c r="F151" s="517">
        <v>9919980</v>
      </c>
      <c r="G151" s="672">
        <v>8360452</v>
      </c>
      <c r="H151" s="515" t="s">
        <v>5351</v>
      </c>
      <c r="I151" s="523">
        <f t="shared" si="2"/>
        <v>0.84278919917177253</v>
      </c>
    </row>
    <row r="152" spans="1:9" ht="28.9">
      <c r="A152" s="373" t="s">
        <v>5792</v>
      </c>
      <c r="B152" s="515" t="s">
        <v>5771</v>
      </c>
      <c r="C152" s="515" t="s">
        <v>5772</v>
      </c>
      <c r="D152" s="516">
        <v>45946</v>
      </c>
      <c r="E152" s="516">
        <v>46310</v>
      </c>
      <c r="F152" s="251">
        <v>12.5</v>
      </c>
      <c r="G152" s="678">
        <v>0</v>
      </c>
      <c r="H152" s="515" t="s">
        <v>5679</v>
      </c>
      <c r="I152" s="523">
        <f t="shared" si="2"/>
        <v>0</v>
      </c>
    </row>
    <row r="153" spans="1:9" ht="29.45" thickBot="1">
      <c r="A153" s="524" t="s">
        <v>5857</v>
      </c>
      <c r="B153" s="652" t="s">
        <v>5850</v>
      </c>
      <c r="C153" s="652" t="s">
        <v>5851</v>
      </c>
      <c r="D153" s="265">
        <v>46090</v>
      </c>
      <c r="E153" s="265">
        <v>46454</v>
      </c>
      <c r="F153" s="527">
        <v>13</v>
      </c>
      <c r="G153" s="679">
        <v>3.23</v>
      </c>
      <c r="H153" s="525" t="s">
        <v>5263</v>
      </c>
      <c r="I153" s="528">
        <f t="shared" si="2"/>
        <v>0.24846153846153846</v>
      </c>
    </row>
    <row r="154" spans="1:9">
      <c r="A154" s="654"/>
      <c r="B154" s="655"/>
      <c r="C154" s="655"/>
      <c r="D154" s="656"/>
      <c r="E154" s="656"/>
      <c r="F154" s="657"/>
      <c r="G154" s="657"/>
      <c r="H154" s="654"/>
      <c r="I154" s="658"/>
    </row>
    <row r="155" spans="1:9">
      <c r="A155" s="200"/>
      <c r="B155" s="200"/>
      <c r="C155" s="200"/>
      <c r="D155" s="200"/>
      <c r="E155" s="200"/>
      <c r="F155" s="581"/>
      <c r="G155" s="581"/>
      <c r="H155" s="200"/>
      <c r="I155" s="200"/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  <row r="157" spans="1:9">
      <c r="A157" s="200"/>
      <c r="B157" s="200"/>
      <c r="C157" s="200"/>
      <c r="D157" s="200"/>
      <c r="E157" s="200"/>
      <c r="F157" s="581"/>
      <c r="G157" s="581"/>
      <c r="H157" s="200"/>
      <c r="I157" s="200"/>
    </row>
    <row r="158" spans="1:9">
      <c r="A158" s="200"/>
      <c r="B158" s="200"/>
      <c r="C158" s="200"/>
      <c r="D158" s="200"/>
      <c r="E158" s="200"/>
      <c r="F158" s="581"/>
      <c r="G158" s="581"/>
      <c r="H158" s="200"/>
      <c r="I158" s="200"/>
    </row>
  </sheetData>
  <autoFilter ref="A3:I153" xr:uid="{7500D049-9D7E-4151-9965-7A5DE89C878A}"/>
  <mergeCells count="6">
    <mergeCell ref="A1:I1"/>
    <mergeCell ref="F2:I2"/>
    <mergeCell ref="A72:A73"/>
    <mergeCell ref="B72:B73"/>
    <mergeCell ref="D72:D73"/>
    <mergeCell ref="E72:E7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7816-A0AD-4E15-8E41-20F9505AA26B}">
  <dimension ref="A1:I159"/>
  <sheetViews>
    <sheetView tabSelected="1" topLeftCell="A141" workbookViewId="0">
      <selection activeCell="H12" sqref="H12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</cols>
  <sheetData>
    <row r="1" spans="1:9" ht="15" customHeight="1" thickBot="1">
      <c r="A1" s="684" t="s">
        <v>0</v>
      </c>
      <c r="B1" s="684"/>
      <c r="C1" s="684"/>
      <c r="D1" s="684"/>
      <c r="E1" s="684"/>
      <c r="F1" s="684"/>
      <c r="G1" s="684"/>
      <c r="H1" s="684"/>
      <c r="I1" s="684"/>
    </row>
    <row r="2" spans="1:9" ht="15" customHeight="1" thickBot="1">
      <c r="A2" s="431" t="s">
        <v>5424</v>
      </c>
      <c r="B2" s="200"/>
      <c r="C2" s="200"/>
      <c r="D2" s="200"/>
      <c r="E2" s="200"/>
      <c r="F2" s="685" t="s">
        <v>5891</v>
      </c>
      <c r="G2" s="686"/>
      <c r="H2" s="686"/>
      <c r="I2" s="68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680" t="s">
        <v>9</v>
      </c>
      <c r="B4" s="520" t="s">
        <v>5728</v>
      </c>
      <c r="C4" s="520" t="s">
        <v>5729</v>
      </c>
      <c r="D4" s="681">
        <v>45839</v>
      </c>
      <c r="E4" s="681">
        <v>46203</v>
      </c>
      <c r="F4" s="521">
        <v>120000</v>
      </c>
      <c r="G4" s="671">
        <v>13464</v>
      </c>
      <c r="H4" s="520" t="s">
        <v>5263</v>
      </c>
      <c r="I4" s="522">
        <f>G4/F4</f>
        <v>0.11219999999999999</v>
      </c>
    </row>
    <row r="5" spans="1:9" ht="28.9">
      <c r="A5" s="373" t="s">
        <v>1613</v>
      </c>
      <c r="B5" s="515" t="s">
        <v>5481</v>
      </c>
      <c r="C5" s="515" t="s">
        <v>5743</v>
      </c>
      <c r="D5" s="516">
        <v>46023</v>
      </c>
      <c r="E5" s="516">
        <v>46387</v>
      </c>
      <c r="F5" s="517">
        <v>750000</v>
      </c>
      <c r="G5" s="672">
        <v>339464</v>
      </c>
      <c r="H5" s="515" t="s">
        <v>5263</v>
      </c>
      <c r="I5" s="523">
        <f t="shared" ref="I5:I68" si="0">G5/F5</f>
        <v>0.45261866666666667</v>
      </c>
    </row>
    <row r="6" spans="1:9" ht="28.9">
      <c r="A6" s="373" t="s">
        <v>5388</v>
      </c>
      <c r="B6" s="241" t="s">
        <v>5829</v>
      </c>
      <c r="C6" s="241" t="s">
        <v>5830</v>
      </c>
      <c r="D6" s="244">
        <v>46043</v>
      </c>
      <c r="E6" s="244">
        <v>46407</v>
      </c>
      <c r="F6" s="242">
        <v>28000</v>
      </c>
      <c r="G6" s="673">
        <v>13485.2</v>
      </c>
      <c r="H6" s="515" t="s">
        <v>5263</v>
      </c>
      <c r="I6" s="523">
        <f t="shared" si="0"/>
        <v>0.48161428571428572</v>
      </c>
    </row>
    <row r="7" spans="1:9" ht="28.9">
      <c r="A7" s="260" t="s">
        <v>5391</v>
      </c>
      <c r="B7" s="241" t="s">
        <v>5870</v>
      </c>
      <c r="C7" s="515" t="s">
        <v>5871</v>
      </c>
      <c r="D7" s="516">
        <v>46155</v>
      </c>
      <c r="E7" s="516">
        <v>46387</v>
      </c>
      <c r="F7" s="517">
        <v>150000</v>
      </c>
      <c r="G7" s="672">
        <v>106714.5462</v>
      </c>
      <c r="H7" s="515" t="s">
        <v>5263</v>
      </c>
      <c r="I7" s="523">
        <f t="shared" si="0"/>
        <v>0.71143030799999996</v>
      </c>
    </row>
    <row r="8" spans="1:9" ht="28.9">
      <c r="A8" s="260" t="s">
        <v>4683</v>
      </c>
      <c r="B8" s="241" t="s">
        <v>5760</v>
      </c>
      <c r="C8" s="241" t="s">
        <v>5761</v>
      </c>
      <c r="D8" s="244">
        <v>45897</v>
      </c>
      <c r="E8" s="244">
        <v>46261</v>
      </c>
      <c r="F8" s="242">
        <v>266000</v>
      </c>
      <c r="G8" s="672">
        <v>169937.03700000001</v>
      </c>
      <c r="H8" s="515" t="s">
        <v>5263</v>
      </c>
      <c r="I8" s="523">
        <f t="shared" si="0"/>
        <v>0.63886104135338351</v>
      </c>
    </row>
    <row r="9" spans="1:9" ht="28.9">
      <c r="A9" s="260" t="s">
        <v>5588</v>
      </c>
      <c r="B9" s="241" t="s">
        <v>5882</v>
      </c>
      <c r="C9" s="241" t="s">
        <v>5883</v>
      </c>
      <c r="D9" s="244">
        <v>46183</v>
      </c>
      <c r="E9" s="244">
        <v>46547</v>
      </c>
      <c r="F9" s="242">
        <v>4600</v>
      </c>
      <c r="G9" s="672">
        <v>547.75</v>
      </c>
      <c r="H9" s="515" t="s">
        <v>5263</v>
      </c>
      <c r="I9" s="523">
        <f t="shared" si="0"/>
        <v>0.11907608695652173</v>
      </c>
    </row>
    <row r="10" spans="1:9" ht="30.75">
      <c r="A10" s="373" t="s">
        <v>5270</v>
      </c>
      <c r="B10" s="250" t="s">
        <v>5850</v>
      </c>
      <c r="C10" s="250" t="s">
        <v>5851</v>
      </c>
      <c r="D10" s="244">
        <v>46090</v>
      </c>
      <c r="E10" s="244">
        <v>46454</v>
      </c>
      <c r="F10" s="517">
        <v>1800</v>
      </c>
      <c r="G10" s="672">
        <v>277</v>
      </c>
      <c r="H10" s="515" t="s">
        <v>5263</v>
      </c>
      <c r="I10" s="523">
        <f t="shared" si="0"/>
        <v>0.15388888888888888</v>
      </c>
    </row>
    <row r="11" spans="1:9" ht="57.6">
      <c r="A11" s="373" t="s">
        <v>5762</v>
      </c>
      <c r="B11" s="515" t="s">
        <v>5760</v>
      </c>
      <c r="C11" s="515" t="s">
        <v>5761</v>
      </c>
      <c r="D11" s="516">
        <v>45863</v>
      </c>
      <c r="E11" s="516">
        <v>46227</v>
      </c>
      <c r="F11" s="248">
        <v>1965</v>
      </c>
      <c r="G11" s="674">
        <v>1096</v>
      </c>
      <c r="H11" s="515" t="s">
        <v>5263</v>
      </c>
      <c r="I11" s="523">
        <f t="shared" si="0"/>
        <v>0.55776081424936386</v>
      </c>
    </row>
    <row r="12" spans="1:9" ht="28.9">
      <c r="A12" s="373" t="s">
        <v>5274</v>
      </c>
      <c r="B12" s="250" t="s">
        <v>5850</v>
      </c>
      <c r="C12" s="250" t="s">
        <v>5851</v>
      </c>
      <c r="D12" s="244">
        <v>46090</v>
      </c>
      <c r="E12" s="244">
        <v>46454</v>
      </c>
      <c r="F12" s="517">
        <v>38</v>
      </c>
      <c r="G12" s="672">
        <v>15.66</v>
      </c>
      <c r="H12" s="515" t="s">
        <v>5263</v>
      </c>
      <c r="I12" s="523">
        <f t="shared" si="0"/>
        <v>0.41210526315789475</v>
      </c>
    </row>
    <row r="13" spans="1:9" ht="28.9">
      <c r="A13" s="373" t="s">
        <v>5275</v>
      </c>
      <c r="B13" s="250" t="s">
        <v>5850</v>
      </c>
      <c r="C13" s="250" t="s">
        <v>5851</v>
      </c>
      <c r="D13" s="244">
        <v>46090</v>
      </c>
      <c r="E13" s="244">
        <v>46454</v>
      </c>
      <c r="F13" s="517">
        <v>260</v>
      </c>
      <c r="G13" s="672">
        <v>0.31</v>
      </c>
      <c r="H13" s="515" t="s">
        <v>5263</v>
      </c>
      <c r="I13" s="523">
        <f t="shared" si="0"/>
        <v>1.1923076923076924E-3</v>
      </c>
    </row>
    <row r="14" spans="1:9" ht="28.9">
      <c r="A14" s="373" t="s">
        <v>5276</v>
      </c>
      <c r="B14" s="250" t="s">
        <v>5850</v>
      </c>
      <c r="C14" s="250" t="s">
        <v>5851</v>
      </c>
      <c r="D14" s="244">
        <v>46090</v>
      </c>
      <c r="E14" s="244">
        <v>46454</v>
      </c>
      <c r="F14" s="517">
        <v>16</v>
      </c>
      <c r="G14" s="672">
        <v>3.99</v>
      </c>
      <c r="H14" s="515" t="s">
        <v>5263</v>
      </c>
      <c r="I14" s="523">
        <f t="shared" si="0"/>
        <v>0.24937500000000001</v>
      </c>
    </row>
    <row r="15" spans="1:9" ht="28.9">
      <c r="A15" s="373" t="s">
        <v>5277</v>
      </c>
      <c r="B15" s="250" t="s">
        <v>5850</v>
      </c>
      <c r="C15" s="250" t="s">
        <v>5851</v>
      </c>
      <c r="D15" s="244">
        <v>46090</v>
      </c>
      <c r="E15" s="244">
        <v>46454</v>
      </c>
      <c r="F15" s="517">
        <v>50</v>
      </c>
      <c r="G15" s="672">
        <v>26.21</v>
      </c>
      <c r="H15" s="515" t="s">
        <v>5263</v>
      </c>
      <c r="I15" s="523">
        <f t="shared" si="0"/>
        <v>0.5242</v>
      </c>
    </row>
    <row r="16" spans="1:9" ht="28.9">
      <c r="A16" s="373" t="s">
        <v>5450</v>
      </c>
      <c r="B16" s="250" t="s">
        <v>5850</v>
      </c>
      <c r="C16" s="250" t="s">
        <v>5851</v>
      </c>
      <c r="D16" s="244">
        <v>46090</v>
      </c>
      <c r="E16" s="244">
        <v>46454</v>
      </c>
      <c r="F16" s="517">
        <v>260</v>
      </c>
      <c r="G16" s="672">
        <v>5.53</v>
      </c>
      <c r="H16" s="515" t="s">
        <v>5263</v>
      </c>
      <c r="I16" s="523">
        <f t="shared" si="0"/>
        <v>2.1269230769230769E-2</v>
      </c>
    </row>
    <row r="17" spans="1:9" ht="28.9">
      <c r="A17" s="373" t="s">
        <v>5451</v>
      </c>
      <c r="B17" s="250" t="s">
        <v>5850</v>
      </c>
      <c r="C17" s="250" t="s">
        <v>5851</v>
      </c>
      <c r="D17" s="244">
        <v>46090</v>
      </c>
      <c r="E17" s="244">
        <v>46454</v>
      </c>
      <c r="F17" s="517">
        <v>390</v>
      </c>
      <c r="G17" s="672">
        <v>82.35</v>
      </c>
      <c r="H17" s="515" t="s">
        <v>5263</v>
      </c>
      <c r="I17" s="523">
        <f t="shared" si="0"/>
        <v>0.21115384615384614</v>
      </c>
    </row>
    <row r="18" spans="1:9" ht="28.9">
      <c r="A18" s="373" t="s">
        <v>5452</v>
      </c>
      <c r="B18" s="250" t="s">
        <v>5850</v>
      </c>
      <c r="C18" s="250" t="s">
        <v>5851</v>
      </c>
      <c r="D18" s="244">
        <v>46090</v>
      </c>
      <c r="E18" s="244">
        <v>46454</v>
      </c>
      <c r="F18" s="517">
        <v>955</v>
      </c>
      <c r="G18" s="672">
        <v>152.41</v>
      </c>
      <c r="H18" s="515" t="s">
        <v>5263</v>
      </c>
      <c r="I18" s="523">
        <f t="shared" si="0"/>
        <v>0.1595916230366492</v>
      </c>
    </row>
    <row r="19" spans="1:9" ht="28.9">
      <c r="A19" s="373" t="s">
        <v>5453</v>
      </c>
      <c r="B19" s="250" t="s">
        <v>5850</v>
      </c>
      <c r="C19" s="250" t="s">
        <v>5851</v>
      </c>
      <c r="D19" s="244">
        <v>46090</v>
      </c>
      <c r="E19" s="244">
        <v>46454</v>
      </c>
      <c r="F19" s="517">
        <v>218</v>
      </c>
      <c r="G19" s="672">
        <v>40.26</v>
      </c>
      <c r="H19" s="515" t="s">
        <v>5263</v>
      </c>
      <c r="I19" s="523">
        <f t="shared" si="0"/>
        <v>0.18467889908256879</v>
      </c>
    </row>
    <row r="20" spans="1:9" ht="28.9">
      <c r="A20" s="373" t="s">
        <v>5454</v>
      </c>
      <c r="B20" s="250" t="s">
        <v>5850</v>
      </c>
      <c r="C20" s="250" t="s">
        <v>5851</v>
      </c>
      <c r="D20" s="244">
        <v>46090</v>
      </c>
      <c r="E20" s="244">
        <v>46454</v>
      </c>
      <c r="F20" s="517">
        <v>110</v>
      </c>
      <c r="G20" s="672">
        <v>15.28</v>
      </c>
      <c r="H20" s="515" t="s">
        <v>5263</v>
      </c>
      <c r="I20" s="523">
        <f t="shared" si="0"/>
        <v>0.1389090909090909</v>
      </c>
    </row>
    <row r="21" spans="1:9" ht="28.9">
      <c r="A21" s="373" t="s">
        <v>5455</v>
      </c>
      <c r="B21" s="250" t="s">
        <v>5850</v>
      </c>
      <c r="C21" s="250" t="s">
        <v>5851</v>
      </c>
      <c r="D21" s="244">
        <v>46090</v>
      </c>
      <c r="E21" s="244">
        <v>46454</v>
      </c>
      <c r="F21" s="517">
        <v>240</v>
      </c>
      <c r="G21" s="672">
        <v>34.9</v>
      </c>
      <c r="H21" s="515" t="s">
        <v>5263</v>
      </c>
      <c r="I21" s="523">
        <f t="shared" si="0"/>
        <v>0.14541666666666667</v>
      </c>
    </row>
    <row r="22" spans="1:9" ht="28.9">
      <c r="A22" s="373" t="s">
        <v>5456</v>
      </c>
      <c r="B22" s="250" t="s">
        <v>5850</v>
      </c>
      <c r="C22" s="250" t="s">
        <v>5851</v>
      </c>
      <c r="D22" s="244">
        <v>46090</v>
      </c>
      <c r="E22" s="244">
        <v>46454</v>
      </c>
      <c r="F22" s="517">
        <v>130</v>
      </c>
      <c r="G22" s="672">
        <v>13.56</v>
      </c>
      <c r="H22" s="515" t="s">
        <v>5263</v>
      </c>
      <c r="I22" s="523">
        <f t="shared" si="0"/>
        <v>0.10430769230769231</v>
      </c>
    </row>
    <row r="23" spans="1:9" ht="28.9">
      <c r="A23" s="373" t="s">
        <v>5457</v>
      </c>
      <c r="B23" s="250" t="s">
        <v>5850</v>
      </c>
      <c r="C23" s="250" t="s">
        <v>5851</v>
      </c>
      <c r="D23" s="244">
        <v>46090</v>
      </c>
      <c r="E23" s="244">
        <v>46454</v>
      </c>
      <c r="F23" s="517">
        <v>185</v>
      </c>
      <c r="G23" s="672">
        <v>17.690000000000001</v>
      </c>
      <c r="H23" s="515" t="s">
        <v>5263</v>
      </c>
      <c r="I23" s="523">
        <f t="shared" si="0"/>
        <v>9.5621621621621633E-2</v>
      </c>
    </row>
    <row r="24" spans="1:9" ht="28.9">
      <c r="A24" s="373" t="s">
        <v>5458</v>
      </c>
      <c r="B24" s="250" t="s">
        <v>5850</v>
      </c>
      <c r="C24" s="250" t="s">
        <v>5851</v>
      </c>
      <c r="D24" s="244">
        <v>46090</v>
      </c>
      <c r="E24" s="244">
        <v>46454</v>
      </c>
      <c r="F24" s="517">
        <v>70</v>
      </c>
      <c r="G24" s="672">
        <v>14.42</v>
      </c>
      <c r="H24" s="515" t="s">
        <v>5263</v>
      </c>
      <c r="I24" s="523">
        <f t="shared" si="0"/>
        <v>0.20599999999999999</v>
      </c>
    </row>
    <row r="25" spans="1:9" ht="28.9">
      <c r="A25" s="373" t="s">
        <v>5459</v>
      </c>
      <c r="B25" s="250" t="s">
        <v>5850</v>
      </c>
      <c r="C25" s="250" t="s">
        <v>5851</v>
      </c>
      <c r="D25" s="244">
        <v>46090</v>
      </c>
      <c r="E25" s="244">
        <v>46454</v>
      </c>
      <c r="F25" s="517">
        <v>202</v>
      </c>
      <c r="G25" s="672">
        <v>25.76</v>
      </c>
      <c r="H25" s="515" t="s">
        <v>5263</v>
      </c>
      <c r="I25" s="523">
        <f t="shared" si="0"/>
        <v>0.12752475247524753</v>
      </c>
    </row>
    <row r="26" spans="1:9" ht="28.9">
      <c r="A26" s="373" t="s">
        <v>5460</v>
      </c>
      <c r="B26" s="250" t="s">
        <v>5850</v>
      </c>
      <c r="C26" s="250" t="s">
        <v>5851</v>
      </c>
      <c r="D26" s="244">
        <v>46090</v>
      </c>
      <c r="E26" s="244">
        <v>46454</v>
      </c>
      <c r="F26" s="517">
        <v>365</v>
      </c>
      <c r="G26" s="672">
        <v>50.6</v>
      </c>
      <c r="H26" s="515" t="s">
        <v>5263</v>
      </c>
      <c r="I26" s="523">
        <f t="shared" si="0"/>
        <v>0.13863013698630136</v>
      </c>
    </row>
    <row r="27" spans="1:9" ht="28.9">
      <c r="A27" s="373" t="s">
        <v>5461</v>
      </c>
      <c r="B27" s="250" t="s">
        <v>5823</v>
      </c>
      <c r="C27" s="250" t="s">
        <v>5837</v>
      </c>
      <c r="D27" s="244">
        <v>46056</v>
      </c>
      <c r="E27" s="244">
        <v>46420</v>
      </c>
      <c r="F27" s="517">
        <v>30</v>
      </c>
      <c r="G27" s="672">
        <v>0</v>
      </c>
      <c r="H27" s="515" t="s">
        <v>5263</v>
      </c>
      <c r="I27" s="523">
        <f t="shared" si="0"/>
        <v>0</v>
      </c>
    </row>
    <row r="28" spans="1:9" ht="28.9">
      <c r="A28" s="373" t="s">
        <v>5462</v>
      </c>
      <c r="B28" s="241" t="s">
        <v>5829</v>
      </c>
      <c r="C28" s="250" t="s">
        <v>5830</v>
      </c>
      <c r="D28" s="244">
        <v>46080</v>
      </c>
      <c r="E28" s="244">
        <v>46444</v>
      </c>
      <c r="F28" s="517">
        <v>200</v>
      </c>
      <c r="G28" s="672">
        <v>24.98</v>
      </c>
      <c r="H28" s="515" t="s">
        <v>5263</v>
      </c>
      <c r="I28" s="523">
        <f t="shared" si="0"/>
        <v>0.1249</v>
      </c>
    </row>
    <row r="29" spans="1:9" ht="28.9">
      <c r="A29" s="373" t="s">
        <v>5572</v>
      </c>
      <c r="B29" s="515" t="s">
        <v>5799</v>
      </c>
      <c r="C29" s="515" t="s">
        <v>5800</v>
      </c>
      <c r="D29" s="516">
        <v>45968</v>
      </c>
      <c r="E29" s="516">
        <v>46332</v>
      </c>
      <c r="F29" s="517">
        <v>80</v>
      </c>
      <c r="G29" s="672">
        <v>24</v>
      </c>
      <c r="H29" s="515" t="s">
        <v>5263</v>
      </c>
      <c r="I29" s="523">
        <f t="shared" si="0"/>
        <v>0.3</v>
      </c>
    </row>
    <row r="30" spans="1:9" ht="28.9">
      <c r="A30" s="373" t="s">
        <v>5831</v>
      </c>
      <c r="B30" s="241" t="s">
        <v>5829</v>
      </c>
      <c r="C30" s="241" t="s">
        <v>5830</v>
      </c>
      <c r="D30" s="244">
        <v>46043</v>
      </c>
      <c r="E30" s="244">
        <v>46407</v>
      </c>
      <c r="F30" s="242">
        <v>1750</v>
      </c>
      <c r="G30" s="673">
        <v>484.26</v>
      </c>
      <c r="H30" s="515" t="s">
        <v>5263</v>
      </c>
      <c r="I30" s="523">
        <f t="shared" si="0"/>
        <v>0.27672000000000002</v>
      </c>
    </row>
    <row r="31" spans="1:9" ht="28.9">
      <c r="A31" s="373" t="s">
        <v>5860</v>
      </c>
      <c r="B31" s="241" t="s">
        <v>5861</v>
      </c>
      <c r="C31" s="241" t="s">
        <v>5862</v>
      </c>
      <c r="D31" s="244">
        <v>46118</v>
      </c>
      <c r="E31" s="244">
        <v>46482</v>
      </c>
      <c r="F31" s="242">
        <v>1464</v>
      </c>
      <c r="G31" s="673">
        <v>0</v>
      </c>
      <c r="H31" s="515" t="s">
        <v>5263</v>
      </c>
      <c r="I31" s="523">
        <f t="shared" si="0"/>
        <v>0</v>
      </c>
    </row>
    <row r="32" spans="1:9" ht="28.9">
      <c r="A32" s="373" t="s">
        <v>5872</v>
      </c>
      <c r="B32" s="515" t="s">
        <v>5873</v>
      </c>
      <c r="C32" s="515" t="s">
        <v>5874</v>
      </c>
      <c r="D32" s="516">
        <v>46149</v>
      </c>
      <c r="E32" s="516">
        <v>46513</v>
      </c>
      <c r="F32" s="517">
        <v>250</v>
      </c>
      <c r="G32" s="672">
        <v>49.97</v>
      </c>
      <c r="H32" s="515" t="s">
        <v>5263</v>
      </c>
      <c r="I32" s="523">
        <f t="shared" si="0"/>
        <v>0.19988</v>
      </c>
    </row>
    <row r="33" spans="1:9" ht="28.9">
      <c r="A33" s="373" t="s">
        <v>5278</v>
      </c>
      <c r="B33" s="250" t="s">
        <v>5850</v>
      </c>
      <c r="C33" s="250" t="s">
        <v>5851</v>
      </c>
      <c r="D33" s="244">
        <v>46090</v>
      </c>
      <c r="E33" s="244">
        <v>46454</v>
      </c>
      <c r="F33" s="517">
        <v>1000</v>
      </c>
      <c r="G33" s="672">
        <v>70</v>
      </c>
      <c r="H33" s="515" t="s">
        <v>5263</v>
      </c>
      <c r="I33" s="523">
        <f t="shared" si="0"/>
        <v>7.0000000000000007E-2</v>
      </c>
    </row>
    <row r="34" spans="1:9" ht="43.15">
      <c r="A34" s="373" t="s">
        <v>5892</v>
      </c>
      <c r="B34" s="241" t="s">
        <v>5882</v>
      </c>
      <c r="C34" s="241" t="s">
        <v>5883</v>
      </c>
      <c r="D34" s="244">
        <v>46183</v>
      </c>
      <c r="E34" s="244">
        <v>46547</v>
      </c>
      <c r="F34" s="242">
        <v>6200</v>
      </c>
      <c r="G34" s="672">
        <v>97</v>
      </c>
      <c r="H34" s="515" t="s">
        <v>5263</v>
      </c>
      <c r="I34" s="523">
        <f t="shared" si="0"/>
        <v>1.564516129032258E-2</v>
      </c>
    </row>
    <row r="35" spans="1:9" ht="28.9">
      <c r="A35" s="373" t="s">
        <v>5614</v>
      </c>
      <c r="B35" s="515" t="s">
        <v>5823</v>
      </c>
      <c r="C35" s="515" t="s">
        <v>5824</v>
      </c>
      <c r="D35" s="516">
        <v>46023</v>
      </c>
      <c r="E35" s="516">
        <v>46387</v>
      </c>
      <c r="F35" s="517">
        <v>400</v>
      </c>
      <c r="G35" s="672">
        <v>160</v>
      </c>
      <c r="H35" s="515" t="s">
        <v>5263</v>
      </c>
      <c r="I35" s="523">
        <f t="shared" si="0"/>
        <v>0.4</v>
      </c>
    </row>
    <row r="36" spans="1:9" ht="28.9">
      <c r="A36" s="373" t="s">
        <v>5637</v>
      </c>
      <c r="B36" s="250" t="s">
        <v>5850</v>
      </c>
      <c r="C36" s="250" t="s">
        <v>5851</v>
      </c>
      <c r="D36" s="244">
        <v>46090</v>
      </c>
      <c r="E36" s="244">
        <v>46454</v>
      </c>
      <c r="F36" s="517">
        <v>2850</v>
      </c>
      <c r="G36" s="672">
        <v>688.5</v>
      </c>
      <c r="H36" s="515" t="s">
        <v>5263</v>
      </c>
      <c r="I36" s="523">
        <f t="shared" si="0"/>
        <v>0.24157894736842106</v>
      </c>
    </row>
    <row r="37" spans="1:9" ht="28.9">
      <c r="A37" s="373" t="s">
        <v>5638</v>
      </c>
      <c r="B37" s="250" t="s">
        <v>5850</v>
      </c>
      <c r="C37" s="250" t="s">
        <v>5851</v>
      </c>
      <c r="D37" s="244">
        <v>46090</v>
      </c>
      <c r="E37" s="244">
        <v>46454</v>
      </c>
      <c r="F37" s="517">
        <v>100</v>
      </c>
      <c r="G37" s="672">
        <v>25</v>
      </c>
      <c r="H37" s="515" t="s">
        <v>5263</v>
      </c>
      <c r="I37" s="523">
        <f t="shared" si="0"/>
        <v>0.25</v>
      </c>
    </row>
    <row r="38" spans="1:9" ht="28.9">
      <c r="A38" s="373" t="s">
        <v>5885</v>
      </c>
      <c r="B38" s="241" t="s">
        <v>5882</v>
      </c>
      <c r="C38" s="241" t="s">
        <v>5883</v>
      </c>
      <c r="D38" s="244">
        <v>46183</v>
      </c>
      <c r="E38" s="244">
        <v>46547</v>
      </c>
      <c r="F38" s="242">
        <v>500</v>
      </c>
      <c r="G38" s="672">
        <v>50</v>
      </c>
      <c r="H38" s="515" t="s">
        <v>5263</v>
      </c>
      <c r="I38" s="523">
        <f t="shared" si="0"/>
        <v>0.1</v>
      </c>
    </row>
    <row r="39" spans="1:9" ht="30.75">
      <c r="A39" s="373" t="s">
        <v>4092</v>
      </c>
      <c r="B39" s="241" t="s">
        <v>5821</v>
      </c>
      <c r="C39" s="515" t="s">
        <v>5822</v>
      </c>
      <c r="D39" s="516">
        <v>46017</v>
      </c>
      <c r="E39" s="516">
        <v>46198</v>
      </c>
      <c r="F39" s="517">
        <v>200000</v>
      </c>
      <c r="G39" s="672">
        <v>199553</v>
      </c>
      <c r="H39" s="515" t="s">
        <v>5263</v>
      </c>
      <c r="I39" s="523">
        <f t="shared" si="0"/>
        <v>0.99776500000000001</v>
      </c>
    </row>
    <row r="40" spans="1:9" ht="28.9">
      <c r="A40" s="373" t="s">
        <v>5281</v>
      </c>
      <c r="B40" s="241" t="s">
        <v>5882</v>
      </c>
      <c r="C40" s="241" t="s">
        <v>5883</v>
      </c>
      <c r="D40" s="244">
        <v>46183</v>
      </c>
      <c r="E40" s="244">
        <v>46547</v>
      </c>
      <c r="F40" s="242">
        <v>5000</v>
      </c>
      <c r="G40" s="672">
        <v>364</v>
      </c>
      <c r="H40" s="515" t="s">
        <v>5263</v>
      </c>
      <c r="I40" s="523">
        <f t="shared" si="0"/>
        <v>7.2800000000000004E-2</v>
      </c>
    </row>
    <row r="41" spans="1:9" ht="28.9">
      <c r="A41" s="373" t="s">
        <v>5763</v>
      </c>
      <c r="B41" s="515" t="s">
        <v>5764</v>
      </c>
      <c r="C41" s="515" t="s">
        <v>5765</v>
      </c>
      <c r="D41" s="516">
        <v>45889</v>
      </c>
      <c r="E41" s="516">
        <v>46253</v>
      </c>
      <c r="F41" s="517">
        <v>9000</v>
      </c>
      <c r="G41" s="672">
        <v>8494.7999999999993</v>
      </c>
      <c r="H41" s="515" t="s">
        <v>5263</v>
      </c>
      <c r="I41" s="523">
        <f t="shared" si="0"/>
        <v>0.94386666666666663</v>
      </c>
    </row>
    <row r="42" spans="1:9" ht="28.9">
      <c r="A42" s="373" t="s">
        <v>5282</v>
      </c>
      <c r="B42" s="515" t="s">
        <v>5771</v>
      </c>
      <c r="C42" s="515" t="s">
        <v>5772</v>
      </c>
      <c r="D42" s="516">
        <v>45975</v>
      </c>
      <c r="E42" s="516">
        <v>46339</v>
      </c>
      <c r="F42" s="517">
        <v>24650</v>
      </c>
      <c r="G42" s="672">
        <v>19922</v>
      </c>
      <c r="H42" s="515" t="s">
        <v>5263</v>
      </c>
      <c r="I42" s="523">
        <f t="shared" si="0"/>
        <v>0.80819472616632859</v>
      </c>
    </row>
    <row r="43" spans="1:9" ht="30.75">
      <c r="A43" s="373" t="s">
        <v>5283</v>
      </c>
      <c r="B43" s="515" t="s">
        <v>5766</v>
      </c>
      <c r="C43" s="515" t="s">
        <v>5767</v>
      </c>
      <c r="D43" s="516">
        <v>45915</v>
      </c>
      <c r="E43" s="516">
        <v>46279</v>
      </c>
      <c r="F43" s="517">
        <v>800000</v>
      </c>
      <c r="G43" s="672">
        <v>567102.94999999995</v>
      </c>
      <c r="H43" s="515" t="s">
        <v>5263</v>
      </c>
      <c r="I43" s="523">
        <f t="shared" si="0"/>
        <v>0.70887868749999994</v>
      </c>
    </row>
    <row r="44" spans="1:9" ht="28.9">
      <c r="A44" s="373" t="s">
        <v>5600</v>
      </c>
      <c r="B44" s="515" t="s">
        <v>5768</v>
      </c>
      <c r="C44" s="515" t="s">
        <v>5769</v>
      </c>
      <c r="D44" s="516">
        <v>45901</v>
      </c>
      <c r="E44" s="516">
        <v>46265</v>
      </c>
      <c r="F44" s="517">
        <v>25000</v>
      </c>
      <c r="G44" s="672">
        <v>12344</v>
      </c>
      <c r="H44" s="515" t="s">
        <v>5263</v>
      </c>
      <c r="I44" s="523">
        <f t="shared" si="0"/>
        <v>0.49375999999999998</v>
      </c>
    </row>
    <row r="45" spans="1:9" ht="30.75">
      <c r="A45" s="373" t="s">
        <v>5825</v>
      </c>
      <c r="B45" s="515" t="s">
        <v>5823</v>
      </c>
      <c r="C45" s="515" t="s">
        <v>5824</v>
      </c>
      <c r="D45" s="516">
        <v>46023</v>
      </c>
      <c r="E45" s="516">
        <v>46387</v>
      </c>
      <c r="F45" s="517">
        <v>1650000</v>
      </c>
      <c r="G45" s="672">
        <v>782753.52625099989</v>
      </c>
      <c r="H45" s="515" t="s">
        <v>5263</v>
      </c>
      <c r="I45" s="523">
        <f t="shared" si="0"/>
        <v>0.47439607651575749</v>
      </c>
    </row>
    <row r="46" spans="1:9" ht="30.75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672">
        <v>32795.599999999999</v>
      </c>
      <c r="H46" s="515" t="s">
        <v>5263</v>
      </c>
      <c r="I46" s="523">
        <f t="shared" si="0"/>
        <v>0.93701714285714277</v>
      </c>
    </row>
    <row r="47" spans="1:9" ht="28.9">
      <c r="A47" s="373" t="s">
        <v>57</v>
      </c>
      <c r="B47" s="515" t="s">
        <v>5764</v>
      </c>
      <c r="C47" s="515" t="s">
        <v>5765</v>
      </c>
      <c r="D47" s="516">
        <v>45884</v>
      </c>
      <c r="E47" s="516">
        <v>46248</v>
      </c>
      <c r="F47" s="517">
        <v>300000</v>
      </c>
      <c r="G47" s="672">
        <v>257330.07399999999</v>
      </c>
      <c r="H47" s="515" t="s">
        <v>5263</v>
      </c>
      <c r="I47" s="523">
        <f t="shared" si="0"/>
        <v>0.85776691333333333</v>
      </c>
    </row>
    <row r="48" spans="1:9" ht="28.9">
      <c r="A48" s="373" t="s">
        <v>1569</v>
      </c>
      <c r="B48" s="241" t="s">
        <v>5861</v>
      </c>
      <c r="C48" s="241" t="s">
        <v>5862</v>
      </c>
      <c r="D48" s="244">
        <v>46118</v>
      </c>
      <c r="E48" s="244">
        <v>46482</v>
      </c>
      <c r="F48" s="242">
        <v>450000</v>
      </c>
      <c r="G48" s="673">
        <v>181409.247</v>
      </c>
      <c r="H48" s="515" t="s">
        <v>5263</v>
      </c>
      <c r="I48" s="523">
        <f t="shared" si="0"/>
        <v>0.40313166</v>
      </c>
    </row>
    <row r="49" spans="1:9" ht="43.15">
      <c r="A49" s="373" t="s">
        <v>5770</v>
      </c>
      <c r="B49" s="515" t="s">
        <v>5893</v>
      </c>
      <c r="C49" s="515" t="s">
        <v>5894</v>
      </c>
      <c r="D49" s="516">
        <v>45946</v>
      </c>
      <c r="E49" s="516">
        <v>46310</v>
      </c>
      <c r="F49" s="517">
        <v>20000</v>
      </c>
      <c r="G49" s="672">
        <v>3902.8</v>
      </c>
      <c r="H49" s="515" t="s">
        <v>5263</v>
      </c>
      <c r="I49" s="523">
        <f t="shared" si="0"/>
        <v>0.19514000000000001</v>
      </c>
    </row>
    <row r="50" spans="1:9" ht="28.9">
      <c r="A50" s="373" t="s">
        <v>5832</v>
      </c>
      <c r="B50" s="241" t="s">
        <v>5829</v>
      </c>
      <c r="C50" s="241" t="s">
        <v>5830</v>
      </c>
      <c r="D50" s="244">
        <v>46043</v>
      </c>
      <c r="E50" s="244">
        <v>46407</v>
      </c>
      <c r="F50" s="242">
        <v>150000</v>
      </c>
      <c r="G50" s="673">
        <v>80673</v>
      </c>
      <c r="H50" s="515" t="s">
        <v>5263</v>
      </c>
      <c r="I50" s="523">
        <f t="shared" si="0"/>
        <v>0.53781999999999996</v>
      </c>
    </row>
    <row r="51" spans="1:9" ht="28.9">
      <c r="A51" s="373" t="s">
        <v>5875</v>
      </c>
      <c r="B51" s="515" t="s">
        <v>5873</v>
      </c>
      <c r="C51" s="515" t="s">
        <v>5874</v>
      </c>
      <c r="D51" s="516">
        <v>46149</v>
      </c>
      <c r="E51" s="516">
        <v>46513</v>
      </c>
      <c r="F51" s="517">
        <v>15000</v>
      </c>
      <c r="G51" s="672">
        <v>2876.4894749999999</v>
      </c>
      <c r="H51" s="515" t="s">
        <v>5263</v>
      </c>
      <c r="I51" s="523">
        <f t="shared" si="0"/>
        <v>0.19176596499999998</v>
      </c>
    </row>
    <row r="52" spans="1:9" ht="28.9">
      <c r="A52" s="373" t="s">
        <v>5421</v>
      </c>
      <c r="B52" s="515" t="s">
        <v>5823</v>
      </c>
      <c r="C52" s="515" t="s">
        <v>5824</v>
      </c>
      <c r="D52" s="516">
        <v>46023</v>
      </c>
      <c r="E52" s="516">
        <v>46387</v>
      </c>
      <c r="F52" s="517">
        <v>600</v>
      </c>
      <c r="G52" s="672">
        <v>225</v>
      </c>
      <c r="H52" s="515" t="s">
        <v>5263</v>
      </c>
      <c r="I52" s="523">
        <f t="shared" si="0"/>
        <v>0.375</v>
      </c>
    </row>
    <row r="53" spans="1:9" ht="28.9">
      <c r="A53" s="373" t="s">
        <v>5676</v>
      </c>
      <c r="B53" s="241" t="s">
        <v>5829</v>
      </c>
      <c r="C53" s="241" t="s">
        <v>5830</v>
      </c>
      <c r="D53" s="244">
        <v>46043</v>
      </c>
      <c r="E53" s="244">
        <v>46407</v>
      </c>
      <c r="F53" s="242">
        <v>8400</v>
      </c>
      <c r="G53" s="673">
        <v>7670.0536390000007</v>
      </c>
      <c r="H53" s="515" t="s">
        <v>5263</v>
      </c>
      <c r="I53" s="523">
        <f t="shared" si="0"/>
        <v>0.91310162369047632</v>
      </c>
    </row>
    <row r="54" spans="1:9" ht="28.9">
      <c r="A54" s="373" t="s">
        <v>5491</v>
      </c>
      <c r="B54" s="241" t="s">
        <v>5863</v>
      </c>
      <c r="C54" s="241" t="s">
        <v>5864</v>
      </c>
      <c r="D54" s="244">
        <v>46116</v>
      </c>
      <c r="E54" s="244">
        <v>46237</v>
      </c>
      <c r="F54" s="242">
        <v>10000</v>
      </c>
      <c r="G54" s="673">
        <v>3474</v>
      </c>
      <c r="H54" s="515" t="s">
        <v>5263</v>
      </c>
      <c r="I54" s="523">
        <f t="shared" si="0"/>
        <v>0.34739999999999999</v>
      </c>
    </row>
    <row r="55" spans="1:9" ht="28.9">
      <c r="A55" s="260" t="s">
        <v>5668</v>
      </c>
      <c r="B55" s="241" t="s">
        <v>5829</v>
      </c>
      <c r="C55" s="250" t="s">
        <v>5830</v>
      </c>
      <c r="D55" s="244">
        <v>46056</v>
      </c>
      <c r="E55" s="244">
        <v>46235</v>
      </c>
      <c r="F55" s="517">
        <v>11500</v>
      </c>
      <c r="G55" s="672">
        <v>5825.2</v>
      </c>
      <c r="H55" s="515" t="s">
        <v>5263</v>
      </c>
      <c r="I55" s="523">
        <f t="shared" si="0"/>
        <v>0.5065391304347826</v>
      </c>
    </row>
    <row r="56" spans="1:9" ht="30.75">
      <c r="A56" s="373" t="s">
        <v>5775</v>
      </c>
      <c r="B56" s="515" t="s">
        <v>5766</v>
      </c>
      <c r="C56" s="515" t="s">
        <v>5767</v>
      </c>
      <c r="D56" s="516">
        <v>45915</v>
      </c>
      <c r="E56" s="516">
        <v>46279</v>
      </c>
      <c r="F56" s="517">
        <v>20</v>
      </c>
      <c r="G56" s="672">
        <v>0.79500000000000004</v>
      </c>
      <c r="H56" s="515" t="s">
        <v>5263</v>
      </c>
      <c r="I56" s="523">
        <f t="shared" si="0"/>
        <v>3.9750000000000001E-2</v>
      </c>
    </row>
    <row r="57" spans="1:9" ht="28.9">
      <c r="A57" s="373" t="s">
        <v>5776</v>
      </c>
      <c r="B57" s="515" t="s">
        <v>5771</v>
      </c>
      <c r="C57" s="515" t="s">
        <v>5772</v>
      </c>
      <c r="D57" s="516">
        <v>45946</v>
      </c>
      <c r="E57" s="516">
        <v>46310</v>
      </c>
      <c r="F57" s="517">
        <v>3948</v>
      </c>
      <c r="G57" s="672">
        <v>0</v>
      </c>
      <c r="H57" s="515" t="s">
        <v>5351</v>
      </c>
      <c r="I57" s="523">
        <f t="shared" si="0"/>
        <v>0</v>
      </c>
    </row>
    <row r="58" spans="1:9" ht="30.75">
      <c r="A58" s="373" t="s">
        <v>5777</v>
      </c>
      <c r="B58" s="515" t="s">
        <v>5766</v>
      </c>
      <c r="C58" s="515" t="s">
        <v>5767</v>
      </c>
      <c r="D58" s="516">
        <v>46044</v>
      </c>
      <c r="E58" s="516">
        <v>46227</v>
      </c>
      <c r="F58" s="517">
        <v>48</v>
      </c>
      <c r="G58" s="672">
        <v>6</v>
      </c>
      <c r="H58" s="515" t="s">
        <v>5351</v>
      </c>
      <c r="I58" s="523">
        <f t="shared" si="0"/>
        <v>0.125</v>
      </c>
    </row>
    <row r="59" spans="1:9" ht="30.75">
      <c r="A59" s="373" t="s">
        <v>5624</v>
      </c>
      <c r="B59" s="241" t="s">
        <v>5895</v>
      </c>
      <c r="C59" s="241" t="s">
        <v>5896</v>
      </c>
      <c r="D59" s="244">
        <v>46196</v>
      </c>
      <c r="E59" s="244">
        <v>46560</v>
      </c>
      <c r="F59" s="242">
        <v>100</v>
      </c>
      <c r="G59" s="672">
        <v>0</v>
      </c>
      <c r="H59" s="515" t="s">
        <v>5263</v>
      </c>
      <c r="I59" s="523">
        <f t="shared" si="0"/>
        <v>0</v>
      </c>
    </row>
    <row r="60" spans="1:9" ht="28.9">
      <c r="A60" s="373" t="s">
        <v>5886</v>
      </c>
      <c r="B60" s="241" t="s">
        <v>5882</v>
      </c>
      <c r="C60" s="241" t="s">
        <v>5883</v>
      </c>
      <c r="D60" s="244">
        <v>46183</v>
      </c>
      <c r="E60" s="244">
        <v>46547</v>
      </c>
      <c r="F60" s="242">
        <v>200</v>
      </c>
      <c r="G60" s="672">
        <v>0</v>
      </c>
      <c r="H60" s="515" t="s">
        <v>5263</v>
      </c>
      <c r="I60" s="523">
        <f t="shared" si="0"/>
        <v>0</v>
      </c>
    </row>
    <row r="61" spans="1:9" ht="30.75">
      <c r="A61" s="373" t="s">
        <v>5493</v>
      </c>
      <c r="B61" s="515" t="s">
        <v>5766</v>
      </c>
      <c r="C61" s="515" t="s">
        <v>5767</v>
      </c>
      <c r="D61" s="516">
        <v>45915</v>
      </c>
      <c r="E61" s="516">
        <v>46279</v>
      </c>
      <c r="F61" s="517">
        <v>6000</v>
      </c>
      <c r="G61" s="672">
        <v>2543</v>
      </c>
      <c r="H61" s="515" t="s">
        <v>5263</v>
      </c>
      <c r="I61" s="523">
        <f t="shared" si="0"/>
        <v>0.42383333333333334</v>
      </c>
    </row>
    <row r="62" spans="1:9" ht="28.9">
      <c r="A62" s="373" t="s">
        <v>5291</v>
      </c>
      <c r="B62" s="515" t="s">
        <v>5897</v>
      </c>
      <c r="C62" s="515" t="s">
        <v>5898</v>
      </c>
      <c r="D62" s="516">
        <v>46190</v>
      </c>
      <c r="E62" s="516">
        <v>46372</v>
      </c>
      <c r="F62" s="517">
        <v>4863</v>
      </c>
      <c r="G62" s="672">
        <v>136</v>
      </c>
      <c r="H62" s="515" t="s">
        <v>5263</v>
      </c>
      <c r="I62" s="523">
        <f t="shared" si="0"/>
        <v>2.7966275961340735E-2</v>
      </c>
    </row>
    <row r="63" spans="1:9" ht="28.9">
      <c r="A63" s="373" t="s">
        <v>5778</v>
      </c>
      <c r="B63" s="515" t="s">
        <v>5771</v>
      </c>
      <c r="C63" s="515" t="s">
        <v>5772</v>
      </c>
      <c r="D63" s="516">
        <v>45946</v>
      </c>
      <c r="E63" s="516">
        <v>46310</v>
      </c>
      <c r="F63" s="517">
        <v>1500</v>
      </c>
      <c r="G63" s="672">
        <v>100</v>
      </c>
      <c r="H63" s="515" t="s">
        <v>5263</v>
      </c>
      <c r="I63" s="523">
        <f t="shared" si="0"/>
        <v>6.6666666666666666E-2</v>
      </c>
    </row>
    <row r="64" spans="1:9" ht="28.9">
      <c r="A64" s="373" t="s">
        <v>5292</v>
      </c>
      <c r="B64" s="241" t="s">
        <v>5861</v>
      </c>
      <c r="C64" s="241" t="s">
        <v>5862</v>
      </c>
      <c r="D64" s="244">
        <v>46118</v>
      </c>
      <c r="E64" s="244">
        <v>46482</v>
      </c>
      <c r="F64" s="242">
        <v>880</v>
      </c>
      <c r="G64" s="673">
        <v>123.14</v>
      </c>
      <c r="H64" s="515" t="s">
        <v>5263</v>
      </c>
      <c r="I64" s="523">
        <f t="shared" si="0"/>
        <v>0.13993181818181818</v>
      </c>
    </row>
    <row r="65" spans="1:9" ht="28.9">
      <c r="A65" s="373" t="s">
        <v>5293</v>
      </c>
      <c r="B65" s="515" t="s">
        <v>5736</v>
      </c>
      <c r="C65" s="515" t="s">
        <v>5737</v>
      </c>
      <c r="D65" s="516">
        <v>45831</v>
      </c>
      <c r="E65" s="516">
        <v>46195</v>
      </c>
      <c r="F65" s="517">
        <v>250</v>
      </c>
      <c r="G65" s="672">
        <v>107.4</v>
      </c>
      <c r="H65" s="515" t="s">
        <v>5263</v>
      </c>
      <c r="I65" s="523">
        <f t="shared" si="0"/>
        <v>0.42960000000000004</v>
      </c>
    </row>
    <row r="66" spans="1:9" ht="28.9">
      <c r="A66" s="373" t="s">
        <v>5293</v>
      </c>
      <c r="B66" s="515" t="s">
        <v>5861</v>
      </c>
      <c r="C66" s="515" t="s">
        <v>5868</v>
      </c>
      <c r="D66" s="516">
        <v>46196</v>
      </c>
      <c r="E66" s="516">
        <v>46560</v>
      </c>
      <c r="F66" s="517">
        <v>258</v>
      </c>
      <c r="G66" s="672">
        <v>0</v>
      </c>
      <c r="H66" s="515" t="s">
        <v>5263</v>
      </c>
      <c r="I66" s="523">
        <f t="shared" si="0"/>
        <v>0</v>
      </c>
    </row>
    <row r="67" spans="1:9" ht="28.9">
      <c r="A67" s="373" t="s">
        <v>5294</v>
      </c>
      <c r="B67" s="241" t="s">
        <v>5861</v>
      </c>
      <c r="C67" s="241" t="s">
        <v>5862</v>
      </c>
      <c r="D67" s="244">
        <v>46118</v>
      </c>
      <c r="E67" s="244">
        <v>46482</v>
      </c>
      <c r="F67" s="242">
        <v>1540</v>
      </c>
      <c r="G67" s="673">
        <v>278.32</v>
      </c>
      <c r="H67" s="515" t="s">
        <v>5263</v>
      </c>
      <c r="I67" s="523">
        <f t="shared" si="0"/>
        <v>0.18072727272727274</v>
      </c>
    </row>
    <row r="68" spans="1:9" ht="28.9">
      <c r="A68" s="373" t="s">
        <v>5295</v>
      </c>
      <c r="B68" s="515" t="s">
        <v>5736</v>
      </c>
      <c r="C68" s="515" t="s">
        <v>5737</v>
      </c>
      <c r="D68" s="516">
        <v>45831</v>
      </c>
      <c r="E68" s="516">
        <v>46195</v>
      </c>
      <c r="F68" s="517">
        <v>370</v>
      </c>
      <c r="G68" s="672">
        <v>151.03</v>
      </c>
      <c r="H68" s="515" t="s">
        <v>5263</v>
      </c>
      <c r="I68" s="523">
        <f t="shared" si="0"/>
        <v>0.40818918918918917</v>
      </c>
    </row>
    <row r="69" spans="1:9" ht="28.9">
      <c r="A69" s="373" t="s">
        <v>5295</v>
      </c>
      <c r="B69" s="515" t="s">
        <v>5861</v>
      </c>
      <c r="C69" s="515" t="s">
        <v>5868</v>
      </c>
      <c r="D69" s="516">
        <v>46196</v>
      </c>
      <c r="E69" s="516">
        <v>46560</v>
      </c>
      <c r="F69" s="517">
        <v>387</v>
      </c>
      <c r="G69" s="672">
        <v>16</v>
      </c>
      <c r="H69" s="515" t="s">
        <v>5263</v>
      </c>
      <c r="I69" s="523">
        <f t="shared" ref="I69:I132" si="1">G69/F69</f>
        <v>4.1343669250645997E-2</v>
      </c>
    </row>
    <row r="70" spans="1:9" ht="28.9">
      <c r="A70" s="373" t="s">
        <v>5779</v>
      </c>
      <c r="B70" s="515" t="s">
        <v>5771</v>
      </c>
      <c r="C70" s="515" t="s">
        <v>5772</v>
      </c>
      <c r="D70" s="516">
        <v>45946</v>
      </c>
      <c r="E70" s="516">
        <v>46310</v>
      </c>
      <c r="F70" s="517">
        <v>12000</v>
      </c>
      <c r="G70" s="672">
        <v>3075</v>
      </c>
      <c r="H70" s="515" t="s">
        <v>5679</v>
      </c>
      <c r="I70" s="523">
        <f t="shared" si="1"/>
        <v>0.25624999999999998</v>
      </c>
    </row>
    <row r="71" spans="1:9" ht="28.9">
      <c r="A71" s="373" t="s">
        <v>5296</v>
      </c>
      <c r="B71" s="241" t="s">
        <v>5861</v>
      </c>
      <c r="C71" s="241" t="s">
        <v>5862</v>
      </c>
      <c r="D71" s="244">
        <v>46118</v>
      </c>
      <c r="E71" s="244">
        <v>46482</v>
      </c>
      <c r="F71" s="242">
        <v>1860</v>
      </c>
      <c r="G71" s="673">
        <v>409</v>
      </c>
      <c r="H71" s="515" t="s">
        <v>5263</v>
      </c>
      <c r="I71" s="523">
        <f t="shared" si="1"/>
        <v>0.21989247311827956</v>
      </c>
    </row>
    <row r="72" spans="1:9" ht="54.6" customHeight="1">
      <c r="A72" s="688" t="s">
        <v>1288</v>
      </c>
      <c r="B72" s="689" t="s">
        <v>5823</v>
      </c>
      <c r="C72" s="515" t="s">
        <v>5838</v>
      </c>
      <c r="D72" s="690">
        <v>46056</v>
      </c>
      <c r="E72" s="690">
        <v>46420</v>
      </c>
      <c r="F72" s="248">
        <v>1980</v>
      </c>
      <c r="G72" s="672">
        <v>594.33000000000004</v>
      </c>
      <c r="H72" s="515" t="s">
        <v>5263</v>
      </c>
      <c r="I72" s="523">
        <f t="shared" si="1"/>
        <v>0.30016666666666669</v>
      </c>
    </row>
    <row r="73" spans="1:9" ht="28.9">
      <c r="A73" s="688"/>
      <c r="B73" s="689"/>
      <c r="C73" s="515" t="s">
        <v>5839</v>
      </c>
      <c r="D73" s="689"/>
      <c r="E73" s="689"/>
      <c r="F73" s="248">
        <v>220</v>
      </c>
      <c r="G73" s="674">
        <v>79.319999999999993</v>
      </c>
      <c r="H73" s="515" t="s">
        <v>5263</v>
      </c>
      <c r="I73" s="523">
        <f t="shared" si="1"/>
        <v>0.3605454545454545</v>
      </c>
    </row>
    <row r="74" spans="1:9" ht="30.75">
      <c r="A74" s="373" t="s">
        <v>5876</v>
      </c>
      <c r="B74" s="515" t="s">
        <v>5873</v>
      </c>
      <c r="C74" s="515" t="s">
        <v>5874</v>
      </c>
      <c r="D74" s="516">
        <v>46149</v>
      </c>
      <c r="E74" s="516">
        <v>46513</v>
      </c>
      <c r="F74" s="517">
        <v>2500</v>
      </c>
      <c r="G74" s="672">
        <v>160</v>
      </c>
      <c r="H74" s="515" t="s">
        <v>5263</v>
      </c>
      <c r="I74" s="523">
        <f t="shared" si="1"/>
        <v>6.4000000000000001E-2</v>
      </c>
    </row>
    <row r="75" spans="1:9" ht="30.75">
      <c r="A75" s="373" t="s">
        <v>5877</v>
      </c>
      <c r="B75" s="515" t="s">
        <v>5873</v>
      </c>
      <c r="C75" s="515" t="s">
        <v>5874</v>
      </c>
      <c r="D75" s="516">
        <v>46149</v>
      </c>
      <c r="E75" s="516">
        <v>46513</v>
      </c>
      <c r="F75" s="517">
        <v>6500</v>
      </c>
      <c r="G75" s="672">
        <v>327</v>
      </c>
      <c r="H75" s="515" t="s">
        <v>5263</v>
      </c>
      <c r="I75" s="523">
        <f t="shared" si="1"/>
        <v>5.030769230769231E-2</v>
      </c>
    </row>
    <row r="76" spans="1:9" ht="30.75">
      <c r="A76" s="373" t="s">
        <v>5878</v>
      </c>
      <c r="B76" s="515" t="s">
        <v>5873</v>
      </c>
      <c r="C76" s="515" t="s">
        <v>5874</v>
      </c>
      <c r="D76" s="516">
        <v>46149</v>
      </c>
      <c r="E76" s="516">
        <v>46513</v>
      </c>
      <c r="F76" s="517">
        <v>2700</v>
      </c>
      <c r="G76" s="672">
        <v>225</v>
      </c>
      <c r="H76" s="515" t="s">
        <v>5263</v>
      </c>
      <c r="I76" s="523">
        <f t="shared" si="1"/>
        <v>8.3333333333333329E-2</v>
      </c>
    </row>
    <row r="77" spans="1:9" ht="30.75">
      <c r="A77" s="373" t="s">
        <v>5852</v>
      </c>
      <c r="B77" s="250" t="s">
        <v>5850</v>
      </c>
      <c r="C77" s="250" t="s">
        <v>5851</v>
      </c>
      <c r="D77" s="244">
        <v>46090</v>
      </c>
      <c r="E77" s="244">
        <v>46454</v>
      </c>
      <c r="F77" s="517">
        <v>1800</v>
      </c>
      <c r="G77" s="672">
        <v>413</v>
      </c>
      <c r="H77" s="515" t="s">
        <v>5263</v>
      </c>
      <c r="I77" s="523">
        <f t="shared" si="1"/>
        <v>0.22944444444444445</v>
      </c>
    </row>
    <row r="78" spans="1:9" ht="30.75">
      <c r="A78" s="373" t="s">
        <v>5853</v>
      </c>
      <c r="B78" s="250" t="s">
        <v>5850</v>
      </c>
      <c r="C78" s="250" t="s">
        <v>5851</v>
      </c>
      <c r="D78" s="244">
        <v>46090</v>
      </c>
      <c r="E78" s="244">
        <v>46454</v>
      </c>
      <c r="F78" s="517">
        <v>250</v>
      </c>
      <c r="G78" s="672">
        <v>20</v>
      </c>
      <c r="H78" s="515" t="s">
        <v>5263</v>
      </c>
      <c r="I78" s="523">
        <f t="shared" si="1"/>
        <v>0.08</v>
      </c>
    </row>
    <row r="79" spans="1:9" ht="30.75">
      <c r="A79" s="373" t="s">
        <v>5854</v>
      </c>
      <c r="B79" s="250" t="s">
        <v>5850</v>
      </c>
      <c r="C79" s="250" t="s">
        <v>5851</v>
      </c>
      <c r="D79" s="244">
        <v>46090</v>
      </c>
      <c r="E79" s="244">
        <v>46454</v>
      </c>
      <c r="F79" s="517">
        <v>15500</v>
      </c>
      <c r="G79" s="672">
        <v>8123</v>
      </c>
      <c r="H79" s="515" t="s">
        <v>5263</v>
      </c>
      <c r="I79" s="523">
        <f t="shared" si="1"/>
        <v>0.52406451612903227</v>
      </c>
    </row>
    <row r="80" spans="1:9" ht="28.9">
      <c r="A80" s="373" t="s">
        <v>5855</v>
      </c>
      <c r="B80" s="250" t="s">
        <v>5850</v>
      </c>
      <c r="C80" s="250" t="s">
        <v>5851</v>
      </c>
      <c r="D80" s="244">
        <v>46090</v>
      </c>
      <c r="E80" s="244">
        <v>46454</v>
      </c>
      <c r="F80" s="517">
        <v>1200</v>
      </c>
      <c r="G80" s="672">
        <v>120.67877</v>
      </c>
      <c r="H80" s="515" t="s">
        <v>5263</v>
      </c>
      <c r="I80" s="523">
        <f t="shared" si="1"/>
        <v>0.10056564166666666</v>
      </c>
    </row>
    <row r="81" spans="1:9" ht="28.9">
      <c r="A81" s="373" t="s">
        <v>5833</v>
      </c>
      <c r="B81" s="241" t="s">
        <v>5829</v>
      </c>
      <c r="C81" s="241" t="s">
        <v>5830</v>
      </c>
      <c r="D81" s="244">
        <v>46043</v>
      </c>
      <c r="E81" s="244">
        <v>46407</v>
      </c>
      <c r="F81" s="242">
        <v>192</v>
      </c>
      <c r="G81" s="673">
        <v>16</v>
      </c>
      <c r="H81" s="515" t="s">
        <v>5263</v>
      </c>
      <c r="I81" s="523">
        <f t="shared" si="1"/>
        <v>8.3333333333333329E-2</v>
      </c>
    </row>
    <row r="82" spans="1:9" ht="30.75">
      <c r="A82" s="373" t="s">
        <v>5304</v>
      </c>
      <c r="B82" s="241" t="s">
        <v>5861</v>
      </c>
      <c r="C82" s="241" t="s">
        <v>5862</v>
      </c>
      <c r="D82" s="244">
        <v>46118</v>
      </c>
      <c r="E82" s="244">
        <v>46482</v>
      </c>
      <c r="F82" s="242">
        <v>170</v>
      </c>
      <c r="G82" s="673">
        <v>8.3000000000000007</v>
      </c>
      <c r="H82" s="515" t="s">
        <v>5263</v>
      </c>
      <c r="I82" s="523">
        <f t="shared" si="1"/>
        <v>4.882352941176471E-2</v>
      </c>
    </row>
    <row r="83" spans="1:9" ht="28.9">
      <c r="A83" s="373" t="s">
        <v>5887</v>
      </c>
      <c r="B83" s="241" t="s">
        <v>5882</v>
      </c>
      <c r="C83" s="241" t="s">
        <v>5883</v>
      </c>
      <c r="D83" s="244">
        <v>46183</v>
      </c>
      <c r="E83" s="244">
        <v>46547</v>
      </c>
      <c r="F83" s="242">
        <v>5000</v>
      </c>
      <c r="G83" s="673">
        <v>0</v>
      </c>
      <c r="H83" s="515" t="s">
        <v>5263</v>
      </c>
      <c r="I83" s="523">
        <f t="shared" si="1"/>
        <v>0</v>
      </c>
    </row>
    <row r="84" spans="1:9" ht="28.9">
      <c r="A84" s="373" t="s">
        <v>5840</v>
      </c>
      <c r="B84" s="241" t="s">
        <v>5841</v>
      </c>
      <c r="C84" s="250" t="s">
        <v>5842</v>
      </c>
      <c r="D84" s="244">
        <v>46056</v>
      </c>
      <c r="E84" s="244">
        <v>46311</v>
      </c>
      <c r="F84" s="242">
        <v>1500</v>
      </c>
      <c r="G84" s="673">
        <v>174.35</v>
      </c>
      <c r="H84" s="515" t="s">
        <v>5263</v>
      </c>
      <c r="I84" s="523">
        <f t="shared" si="1"/>
        <v>0.11623333333333333</v>
      </c>
    </row>
    <row r="85" spans="1:9" ht="28.9">
      <c r="A85" s="373" t="s">
        <v>5780</v>
      </c>
      <c r="B85" s="515" t="s">
        <v>5764</v>
      </c>
      <c r="C85" s="515" t="s">
        <v>5765</v>
      </c>
      <c r="D85" s="516">
        <v>45889</v>
      </c>
      <c r="E85" s="516">
        <v>46253</v>
      </c>
      <c r="F85" s="517">
        <v>2500</v>
      </c>
      <c r="G85" s="672">
        <v>1650.6679999999999</v>
      </c>
      <c r="H85" s="515" t="s">
        <v>5263</v>
      </c>
      <c r="I85" s="523">
        <f t="shared" si="1"/>
        <v>0.66026719999999994</v>
      </c>
    </row>
    <row r="86" spans="1:9" ht="28.9">
      <c r="A86" s="373" t="s">
        <v>5865</v>
      </c>
      <c r="B86" s="241" t="s">
        <v>5861</v>
      </c>
      <c r="C86" s="241" t="s">
        <v>5862</v>
      </c>
      <c r="D86" s="244">
        <v>46118</v>
      </c>
      <c r="E86" s="244">
        <v>46482</v>
      </c>
      <c r="F86" s="242">
        <v>500</v>
      </c>
      <c r="G86" s="673">
        <v>50</v>
      </c>
      <c r="H86" s="515" t="s">
        <v>5263</v>
      </c>
      <c r="I86" s="523">
        <f t="shared" si="1"/>
        <v>0.1</v>
      </c>
    </row>
    <row r="87" spans="1:9" ht="43.15">
      <c r="A87" s="260" t="s">
        <v>5843</v>
      </c>
      <c r="B87" s="241" t="s">
        <v>5844</v>
      </c>
      <c r="C87" s="250" t="s">
        <v>5842</v>
      </c>
      <c r="D87" s="244">
        <v>46054</v>
      </c>
      <c r="E87" s="244">
        <v>46352</v>
      </c>
      <c r="F87" s="517">
        <v>2500</v>
      </c>
      <c r="G87" s="672">
        <v>1903.83</v>
      </c>
      <c r="H87" s="515" t="s">
        <v>5263</v>
      </c>
      <c r="I87" s="523">
        <f t="shared" si="1"/>
        <v>0.76153199999999999</v>
      </c>
    </row>
    <row r="88" spans="1:9" ht="28.9">
      <c r="A88" s="373" t="s">
        <v>5641</v>
      </c>
      <c r="B88" s="515" t="s">
        <v>5771</v>
      </c>
      <c r="C88" s="515" t="s">
        <v>5772</v>
      </c>
      <c r="D88" s="516">
        <v>45988</v>
      </c>
      <c r="E88" s="516">
        <v>46352</v>
      </c>
      <c r="F88" s="517">
        <v>700</v>
      </c>
      <c r="G88" s="672">
        <v>360.8</v>
      </c>
      <c r="H88" s="515" t="s">
        <v>5263</v>
      </c>
      <c r="I88" s="523">
        <f t="shared" si="1"/>
        <v>0.51542857142857146</v>
      </c>
    </row>
    <row r="89" spans="1:9" ht="28.9">
      <c r="A89" s="373" t="s">
        <v>5309</v>
      </c>
      <c r="B89" s="515" t="s">
        <v>5764</v>
      </c>
      <c r="C89" s="515" t="s">
        <v>5765</v>
      </c>
      <c r="D89" s="516">
        <v>45889</v>
      </c>
      <c r="E89" s="516">
        <v>46253</v>
      </c>
      <c r="F89" s="517">
        <v>25000</v>
      </c>
      <c r="G89" s="672">
        <v>21930.813279999998</v>
      </c>
      <c r="H89" s="515" t="s">
        <v>5263</v>
      </c>
      <c r="I89" s="523">
        <f t="shared" si="1"/>
        <v>0.87723253119999989</v>
      </c>
    </row>
    <row r="90" spans="1:9" ht="28.9">
      <c r="A90" s="260" t="s">
        <v>5310</v>
      </c>
      <c r="B90" s="241" t="s">
        <v>5764</v>
      </c>
      <c r="C90" s="241" t="s">
        <v>5765</v>
      </c>
      <c r="D90" s="244">
        <v>45916</v>
      </c>
      <c r="E90" s="244">
        <v>46280</v>
      </c>
      <c r="F90" s="242">
        <v>10000</v>
      </c>
      <c r="G90" s="672">
        <v>5929</v>
      </c>
      <c r="H90" s="515" t="s">
        <v>5263</v>
      </c>
      <c r="I90" s="523">
        <f t="shared" si="1"/>
        <v>0.59289999999999998</v>
      </c>
    </row>
    <row r="91" spans="1:9" ht="28.9">
      <c r="A91" s="373" t="s">
        <v>5314</v>
      </c>
      <c r="B91" s="515" t="s">
        <v>5764</v>
      </c>
      <c r="C91" s="515" t="s">
        <v>5765</v>
      </c>
      <c r="D91" s="516">
        <v>45889</v>
      </c>
      <c r="E91" s="516">
        <v>46253</v>
      </c>
      <c r="F91" s="517">
        <v>1300</v>
      </c>
      <c r="G91" s="672">
        <v>1268.44</v>
      </c>
      <c r="H91" s="515" t="s">
        <v>5263</v>
      </c>
      <c r="I91" s="523">
        <f t="shared" si="1"/>
        <v>0.97572307692307692</v>
      </c>
    </row>
    <row r="92" spans="1:9" ht="28.9">
      <c r="A92" s="373" t="s">
        <v>5316</v>
      </c>
      <c r="B92" s="515" t="s">
        <v>5771</v>
      </c>
      <c r="C92" s="515" t="s">
        <v>5772</v>
      </c>
      <c r="D92" s="516">
        <v>45946</v>
      </c>
      <c r="E92" s="516">
        <v>46310</v>
      </c>
      <c r="F92" s="517">
        <v>15000</v>
      </c>
      <c r="G92" s="672">
        <v>7241.45</v>
      </c>
      <c r="H92" s="515" t="s">
        <v>5263</v>
      </c>
      <c r="I92" s="523">
        <f t="shared" si="1"/>
        <v>0.48276333333333332</v>
      </c>
    </row>
    <row r="93" spans="1:9" ht="28.9">
      <c r="A93" s="373" t="s">
        <v>5645</v>
      </c>
      <c r="B93" s="241" t="s">
        <v>5861</v>
      </c>
      <c r="C93" s="241" t="s">
        <v>5862</v>
      </c>
      <c r="D93" s="244">
        <v>46118</v>
      </c>
      <c r="E93" s="244">
        <v>46482</v>
      </c>
      <c r="F93" s="242">
        <v>7000</v>
      </c>
      <c r="G93" s="673">
        <v>1159.8323459999999</v>
      </c>
      <c r="H93" s="515" t="s">
        <v>5263</v>
      </c>
      <c r="I93" s="523">
        <f t="shared" si="1"/>
        <v>0.16569033514285714</v>
      </c>
    </row>
    <row r="94" spans="1:9" ht="28.9">
      <c r="A94" s="373" t="s">
        <v>5888</v>
      </c>
      <c r="B94" s="241" t="s">
        <v>5882</v>
      </c>
      <c r="C94" s="241" t="s">
        <v>5883</v>
      </c>
      <c r="D94" s="244">
        <v>46183</v>
      </c>
      <c r="E94" s="244">
        <v>46547</v>
      </c>
      <c r="F94" s="242">
        <v>304</v>
      </c>
      <c r="G94" s="673">
        <v>0</v>
      </c>
      <c r="H94" s="515" t="s">
        <v>5263</v>
      </c>
      <c r="I94" s="523">
        <f t="shared" si="1"/>
        <v>0</v>
      </c>
    </row>
    <row r="95" spans="1:9" ht="28.9">
      <c r="A95" s="373" t="s">
        <v>5642</v>
      </c>
      <c r="B95" s="241" t="s">
        <v>5829</v>
      </c>
      <c r="C95" s="241" t="s">
        <v>5830</v>
      </c>
      <c r="D95" s="244">
        <v>46043</v>
      </c>
      <c r="E95" s="244">
        <v>46407</v>
      </c>
      <c r="F95" s="242">
        <v>1300</v>
      </c>
      <c r="G95" s="673">
        <v>164.25373999999999</v>
      </c>
      <c r="H95" s="515" t="s">
        <v>5679</v>
      </c>
      <c r="I95" s="523">
        <f t="shared" si="1"/>
        <v>0.12634903076923076</v>
      </c>
    </row>
    <row r="96" spans="1:9" ht="28.9">
      <c r="A96" s="373" t="s">
        <v>5879</v>
      </c>
      <c r="B96" s="515" t="s">
        <v>5873</v>
      </c>
      <c r="C96" s="515" t="s">
        <v>5874</v>
      </c>
      <c r="D96" s="516">
        <v>46149</v>
      </c>
      <c r="E96" s="516">
        <v>46513</v>
      </c>
      <c r="F96" s="517">
        <v>10</v>
      </c>
      <c r="G96" s="672">
        <v>1</v>
      </c>
      <c r="H96" s="515" t="s">
        <v>5351</v>
      </c>
      <c r="I96" s="523">
        <f t="shared" si="1"/>
        <v>0.1</v>
      </c>
    </row>
    <row r="97" spans="1:9" ht="30.75">
      <c r="A97" s="373" t="s">
        <v>5699</v>
      </c>
      <c r="B97" s="241" t="s">
        <v>5882</v>
      </c>
      <c r="C97" s="241" t="s">
        <v>5883</v>
      </c>
      <c r="D97" s="244">
        <v>46183</v>
      </c>
      <c r="E97" s="244">
        <v>46362</v>
      </c>
      <c r="F97" s="242">
        <v>4000</v>
      </c>
      <c r="G97" s="672">
        <v>428</v>
      </c>
      <c r="H97" s="515" t="s">
        <v>5263</v>
      </c>
      <c r="I97" s="523">
        <f t="shared" si="1"/>
        <v>0.107</v>
      </c>
    </row>
    <row r="98" spans="1:9" ht="30.75">
      <c r="A98" s="373" t="s">
        <v>5325</v>
      </c>
      <c r="B98" s="515" t="s">
        <v>5812</v>
      </c>
      <c r="C98" s="515" t="s">
        <v>5813</v>
      </c>
      <c r="D98" s="516">
        <v>45996</v>
      </c>
      <c r="E98" s="516">
        <v>46725</v>
      </c>
      <c r="F98" s="517">
        <v>12000</v>
      </c>
      <c r="G98" s="672">
        <v>5285</v>
      </c>
      <c r="H98" s="515" t="s">
        <v>5263</v>
      </c>
      <c r="I98" s="523">
        <f t="shared" si="1"/>
        <v>0.44041666666666668</v>
      </c>
    </row>
    <row r="99" spans="1:9" ht="30.75">
      <c r="A99" s="373" t="s">
        <v>5326</v>
      </c>
      <c r="B99" s="515" t="s">
        <v>5708</v>
      </c>
      <c r="C99" s="515" t="s">
        <v>5709</v>
      </c>
      <c r="D99" s="516">
        <v>45870</v>
      </c>
      <c r="E99" s="516">
        <v>46599</v>
      </c>
      <c r="F99" s="517">
        <v>20000</v>
      </c>
      <c r="G99" s="672">
        <v>4421</v>
      </c>
      <c r="H99" s="515" t="s">
        <v>5263</v>
      </c>
      <c r="I99" s="523">
        <f t="shared" si="1"/>
        <v>0.22105</v>
      </c>
    </row>
    <row r="100" spans="1:9" ht="28.9">
      <c r="A100" s="373" t="s">
        <v>5327</v>
      </c>
      <c r="B100" s="515" t="s">
        <v>5823</v>
      </c>
      <c r="C100" s="515" t="s">
        <v>5824</v>
      </c>
      <c r="D100" s="516">
        <v>46023</v>
      </c>
      <c r="E100" s="516">
        <v>46387</v>
      </c>
      <c r="F100" s="517">
        <v>2500</v>
      </c>
      <c r="G100" s="672">
        <v>105.12</v>
      </c>
      <c r="H100" s="515" t="s">
        <v>5263</v>
      </c>
      <c r="I100" s="523">
        <f t="shared" si="1"/>
        <v>4.2048000000000002E-2</v>
      </c>
    </row>
    <row r="101" spans="1:9" ht="30.75">
      <c r="A101" s="373" t="s">
        <v>5801</v>
      </c>
      <c r="B101" s="515" t="s">
        <v>5799</v>
      </c>
      <c r="C101" s="515" t="s">
        <v>5800</v>
      </c>
      <c r="D101" s="516">
        <v>45968</v>
      </c>
      <c r="E101" s="516">
        <v>46332</v>
      </c>
      <c r="F101" s="517">
        <v>6250</v>
      </c>
      <c r="G101" s="672">
        <v>0</v>
      </c>
      <c r="H101" s="515" t="s">
        <v>5679</v>
      </c>
      <c r="I101" s="523">
        <f t="shared" si="1"/>
        <v>0</v>
      </c>
    </row>
    <row r="102" spans="1:9" ht="28.9">
      <c r="A102" s="373" t="s">
        <v>5328</v>
      </c>
      <c r="B102" s="515" t="s">
        <v>5708</v>
      </c>
      <c r="C102" s="515" t="s">
        <v>5709</v>
      </c>
      <c r="D102" s="244">
        <v>45870</v>
      </c>
      <c r="E102" s="244">
        <v>46234</v>
      </c>
      <c r="F102" s="517">
        <v>39960</v>
      </c>
      <c r="G102" s="672">
        <v>23576.097000000002</v>
      </c>
      <c r="H102" s="515" t="s">
        <v>5263</v>
      </c>
      <c r="I102" s="523">
        <f t="shared" si="1"/>
        <v>0.58999241741741748</v>
      </c>
    </row>
    <row r="103" spans="1:9" ht="30.75">
      <c r="A103" s="373" t="s">
        <v>149</v>
      </c>
      <c r="B103" s="241" t="s">
        <v>5882</v>
      </c>
      <c r="C103" s="241" t="s">
        <v>5883</v>
      </c>
      <c r="D103" s="244">
        <v>46183</v>
      </c>
      <c r="E103" s="244">
        <v>46362</v>
      </c>
      <c r="F103" s="242">
        <v>2095</v>
      </c>
      <c r="G103" s="672">
        <v>0</v>
      </c>
      <c r="H103" s="515" t="s">
        <v>5263</v>
      </c>
      <c r="I103" s="523">
        <f t="shared" si="1"/>
        <v>0</v>
      </c>
    </row>
    <row r="104" spans="1:9" ht="28.9">
      <c r="A104" s="373" t="s">
        <v>5802</v>
      </c>
      <c r="B104" s="515" t="s">
        <v>5799</v>
      </c>
      <c r="C104" s="515" t="s">
        <v>5800</v>
      </c>
      <c r="D104" s="516">
        <v>45968</v>
      </c>
      <c r="E104" s="516">
        <v>46332</v>
      </c>
      <c r="F104" s="517">
        <v>240</v>
      </c>
      <c r="G104" s="672">
        <v>82.682670000000002</v>
      </c>
      <c r="H104" s="515" t="s">
        <v>5263</v>
      </c>
      <c r="I104" s="523">
        <f t="shared" si="1"/>
        <v>0.34451112500000003</v>
      </c>
    </row>
    <row r="105" spans="1:9" ht="28.9">
      <c r="A105" s="373" t="s">
        <v>5700</v>
      </c>
      <c r="B105" s="241" t="s">
        <v>5882</v>
      </c>
      <c r="C105" s="241" t="s">
        <v>5883</v>
      </c>
      <c r="D105" s="244">
        <v>46183</v>
      </c>
      <c r="E105" s="244">
        <v>46547</v>
      </c>
      <c r="F105" s="242">
        <v>4000</v>
      </c>
      <c r="G105" s="672">
        <v>137.3605</v>
      </c>
      <c r="H105" s="515" t="s">
        <v>5263</v>
      </c>
      <c r="I105" s="523">
        <f t="shared" si="1"/>
        <v>3.4340124999999999E-2</v>
      </c>
    </row>
    <row r="106" spans="1:9" ht="28.9">
      <c r="A106" s="373" t="s">
        <v>5681</v>
      </c>
      <c r="B106" s="241" t="s">
        <v>5861</v>
      </c>
      <c r="C106" s="241" t="s">
        <v>5862</v>
      </c>
      <c r="D106" s="244">
        <v>46118</v>
      </c>
      <c r="E106" s="244">
        <v>46482</v>
      </c>
      <c r="F106" s="242">
        <v>49000</v>
      </c>
      <c r="G106" s="673">
        <v>9427.4666259999995</v>
      </c>
      <c r="H106" s="515" t="s">
        <v>5263</v>
      </c>
      <c r="I106" s="523">
        <f t="shared" si="1"/>
        <v>0.19239727808163265</v>
      </c>
    </row>
    <row r="107" spans="1:9" ht="28.9">
      <c r="A107" s="373" t="s">
        <v>277</v>
      </c>
      <c r="B107" s="241" t="s">
        <v>5764</v>
      </c>
      <c r="C107" s="241" t="s">
        <v>5765</v>
      </c>
      <c r="D107" s="244">
        <v>45916</v>
      </c>
      <c r="E107" s="244">
        <v>46280</v>
      </c>
      <c r="F107" s="517">
        <v>90000</v>
      </c>
      <c r="G107" s="672">
        <v>59843.163890000003</v>
      </c>
      <c r="H107" s="515" t="s">
        <v>5263</v>
      </c>
      <c r="I107" s="523">
        <f t="shared" si="1"/>
        <v>0.66492404322222221</v>
      </c>
    </row>
    <row r="108" spans="1:9" ht="28.9">
      <c r="A108" s="373" t="s">
        <v>5331</v>
      </c>
      <c r="B108" s="515" t="s">
        <v>5766</v>
      </c>
      <c r="C108" s="515" t="s">
        <v>5767</v>
      </c>
      <c r="D108" s="516">
        <v>45940</v>
      </c>
      <c r="E108" s="516">
        <v>46304</v>
      </c>
      <c r="F108" s="517">
        <v>1100</v>
      </c>
      <c r="G108" s="672">
        <v>139.46879999999999</v>
      </c>
      <c r="H108" s="515" t="s">
        <v>5263</v>
      </c>
      <c r="I108" s="523">
        <f t="shared" si="1"/>
        <v>0.12678981818181817</v>
      </c>
    </row>
    <row r="109" spans="1:9" ht="28.9">
      <c r="A109" s="373" t="s">
        <v>5682</v>
      </c>
      <c r="B109" s="515" t="s">
        <v>5873</v>
      </c>
      <c r="C109" s="515" t="s">
        <v>5874</v>
      </c>
      <c r="D109" s="516">
        <v>46149</v>
      </c>
      <c r="E109" s="516">
        <v>46513</v>
      </c>
      <c r="F109" s="517">
        <v>1400</v>
      </c>
      <c r="G109" s="672">
        <v>141.22999999999999</v>
      </c>
      <c r="H109" s="515" t="s">
        <v>5263</v>
      </c>
      <c r="I109" s="523">
        <f t="shared" si="1"/>
        <v>0.10087857142857141</v>
      </c>
    </row>
    <row r="110" spans="1:9" ht="28.9">
      <c r="A110" s="373" t="s">
        <v>5594</v>
      </c>
      <c r="B110" s="515" t="s">
        <v>5736</v>
      </c>
      <c r="C110" s="515" t="s">
        <v>5737</v>
      </c>
      <c r="D110" s="516">
        <v>45861</v>
      </c>
      <c r="E110" s="516">
        <v>46225</v>
      </c>
      <c r="F110" s="517">
        <v>325</v>
      </c>
      <c r="G110" s="672">
        <v>103.73</v>
      </c>
      <c r="H110" s="515" t="s">
        <v>5263</v>
      </c>
      <c r="I110" s="523">
        <f t="shared" si="1"/>
        <v>0.31916923076923076</v>
      </c>
    </row>
    <row r="111" spans="1:9" ht="28.9">
      <c r="A111" s="373" t="s">
        <v>5332</v>
      </c>
      <c r="B111" s="241" t="s">
        <v>5861</v>
      </c>
      <c r="C111" s="241" t="s">
        <v>5862</v>
      </c>
      <c r="D111" s="244">
        <v>46116</v>
      </c>
      <c r="E111" s="244">
        <v>46480</v>
      </c>
      <c r="F111" s="242">
        <v>350</v>
      </c>
      <c r="G111" s="673">
        <v>259</v>
      </c>
      <c r="H111" s="515" t="s">
        <v>5263</v>
      </c>
      <c r="I111" s="523">
        <f t="shared" si="1"/>
        <v>0.74</v>
      </c>
    </row>
    <row r="112" spans="1:9" ht="28.9">
      <c r="A112" s="373" t="s">
        <v>168</v>
      </c>
      <c r="B112" s="241" t="s">
        <v>5829</v>
      </c>
      <c r="C112" s="250" t="s">
        <v>5830</v>
      </c>
      <c r="D112" s="244">
        <v>46080</v>
      </c>
      <c r="E112" s="244">
        <v>46444</v>
      </c>
      <c r="F112" s="517">
        <v>5000</v>
      </c>
      <c r="G112" s="672">
        <v>776.84</v>
      </c>
      <c r="H112" s="515" t="s">
        <v>5263</v>
      </c>
      <c r="I112" s="523">
        <f t="shared" si="1"/>
        <v>0.15536800000000001</v>
      </c>
    </row>
    <row r="113" spans="1:9" ht="28.9">
      <c r="A113" s="373" t="s">
        <v>5341</v>
      </c>
      <c r="B113" s="515" t="s">
        <v>5736</v>
      </c>
      <c r="C113" s="515" t="s">
        <v>5737</v>
      </c>
      <c r="D113" s="516">
        <v>45861</v>
      </c>
      <c r="E113" s="516">
        <v>46225</v>
      </c>
      <c r="F113" s="517">
        <v>5200</v>
      </c>
      <c r="G113" s="672">
        <v>950.92772200000002</v>
      </c>
      <c r="H113" s="515" t="s">
        <v>5263</v>
      </c>
      <c r="I113" s="523">
        <f t="shared" si="1"/>
        <v>0.18287071576923078</v>
      </c>
    </row>
    <row r="114" spans="1:9" ht="28.9">
      <c r="A114" s="260" t="s">
        <v>4593</v>
      </c>
      <c r="B114" s="250" t="s">
        <v>5823</v>
      </c>
      <c r="C114" s="250" t="s">
        <v>5837</v>
      </c>
      <c r="D114" s="244">
        <v>46056</v>
      </c>
      <c r="E114" s="244">
        <v>46420</v>
      </c>
      <c r="F114" s="517">
        <v>8000</v>
      </c>
      <c r="G114" s="672">
        <v>2757.8539999999998</v>
      </c>
      <c r="H114" s="515" t="s">
        <v>5263</v>
      </c>
      <c r="I114" s="523">
        <f t="shared" si="1"/>
        <v>0.34473175</v>
      </c>
    </row>
    <row r="115" spans="1:9" ht="30.75">
      <c r="A115" s="373" t="s">
        <v>5803</v>
      </c>
      <c r="B115" s="515" t="s">
        <v>5799</v>
      </c>
      <c r="C115" s="515" t="s">
        <v>5800</v>
      </c>
      <c r="D115" s="516">
        <v>45968</v>
      </c>
      <c r="E115" s="516">
        <v>46332</v>
      </c>
      <c r="F115" s="517">
        <v>400</v>
      </c>
      <c r="G115" s="672">
        <v>29</v>
      </c>
      <c r="H115" s="515" t="s">
        <v>5263</v>
      </c>
      <c r="I115" s="523">
        <f t="shared" si="1"/>
        <v>7.2499999999999995E-2</v>
      </c>
    </row>
    <row r="116" spans="1:9" ht="30.75">
      <c r="A116" s="373" t="s">
        <v>5834</v>
      </c>
      <c r="B116" s="241" t="s">
        <v>5829</v>
      </c>
      <c r="C116" s="241" t="s">
        <v>5830</v>
      </c>
      <c r="D116" s="244">
        <v>46043</v>
      </c>
      <c r="E116" s="244">
        <v>46407</v>
      </c>
      <c r="F116" s="242">
        <v>3000</v>
      </c>
      <c r="G116" s="673">
        <v>24</v>
      </c>
      <c r="H116" s="515" t="s">
        <v>5263</v>
      </c>
      <c r="I116" s="523">
        <f t="shared" si="1"/>
        <v>8.0000000000000002E-3</v>
      </c>
    </row>
    <row r="117" spans="1:9" ht="30.75">
      <c r="A117" s="373" t="s">
        <v>5494</v>
      </c>
      <c r="B117" s="250" t="s">
        <v>5850</v>
      </c>
      <c r="C117" s="250" t="s">
        <v>5851</v>
      </c>
      <c r="D117" s="244">
        <v>46090</v>
      </c>
      <c r="E117" s="244">
        <v>46454</v>
      </c>
      <c r="F117" s="517">
        <v>500</v>
      </c>
      <c r="G117" s="672">
        <v>58</v>
      </c>
      <c r="H117" s="515" t="s">
        <v>5263</v>
      </c>
      <c r="I117" s="523">
        <f t="shared" si="1"/>
        <v>0.11600000000000001</v>
      </c>
    </row>
    <row r="118" spans="1:9" ht="28.9">
      <c r="A118" s="373" t="s">
        <v>5347</v>
      </c>
      <c r="B118" s="250" t="s">
        <v>5850</v>
      </c>
      <c r="C118" s="250" t="s">
        <v>5851</v>
      </c>
      <c r="D118" s="244">
        <v>46090</v>
      </c>
      <c r="E118" s="244">
        <v>46454</v>
      </c>
      <c r="F118" s="517">
        <v>110</v>
      </c>
      <c r="G118" s="672">
        <v>15</v>
      </c>
      <c r="H118" s="515" t="s">
        <v>5263</v>
      </c>
      <c r="I118" s="523">
        <f t="shared" si="1"/>
        <v>0.13636363636363635</v>
      </c>
    </row>
    <row r="119" spans="1:9" ht="28.9">
      <c r="A119" s="373" t="s">
        <v>5349</v>
      </c>
      <c r="B119" s="250" t="s">
        <v>5850</v>
      </c>
      <c r="C119" s="250" t="s">
        <v>5851</v>
      </c>
      <c r="D119" s="244">
        <v>46090</v>
      </c>
      <c r="E119" s="244">
        <v>46454</v>
      </c>
      <c r="F119" s="517">
        <v>300</v>
      </c>
      <c r="G119" s="672">
        <v>79.221000000000004</v>
      </c>
      <c r="H119" s="515" t="s">
        <v>5263</v>
      </c>
      <c r="I119" s="523">
        <f t="shared" si="1"/>
        <v>0.26407000000000003</v>
      </c>
    </row>
    <row r="120" spans="1:9" ht="28.9">
      <c r="A120" s="373" t="s">
        <v>5856</v>
      </c>
      <c r="B120" s="250" t="s">
        <v>5850</v>
      </c>
      <c r="C120" s="250" t="s">
        <v>5851</v>
      </c>
      <c r="D120" s="244">
        <v>46090</v>
      </c>
      <c r="E120" s="244">
        <v>46454</v>
      </c>
      <c r="F120" s="517">
        <v>300</v>
      </c>
      <c r="G120" s="672">
        <v>20.226800000000001</v>
      </c>
      <c r="H120" s="515" t="s">
        <v>5263</v>
      </c>
      <c r="I120" s="523">
        <f t="shared" si="1"/>
        <v>6.7422666666666672E-2</v>
      </c>
    </row>
    <row r="121" spans="1:9" ht="30.75">
      <c r="A121" s="373" t="s">
        <v>5781</v>
      </c>
      <c r="B121" s="515" t="s">
        <v>5771</v>
      </c>
      <c r="C121" s="515" t="s">
        <v>5772</v>
      </c>
      <c r="D121" s="516">
        <v>45946</v>
      </c>
      <c r="E121" s="516">
        <v>46310</v>
      </c>
      <c r="F121" s="517">
        <v>972</v>
      </c>
      <c r="G121" s="672">
        <v>387</v>
      </c>
      <c r="H121" s="515" t="s">
        <v>5263</v>
      </c>
      <c r="I121" s="523">
        <f t="shared" si="1"/>
        <v>0.39814814814814814</v>
      </c>
    </row>
    <row r="122" spans="1:9" ht="28.9">
      <c r="A122" s="373" t="s">
        <v>5528</v>
      </c>
      <c r="B122" s="515" t="s">
        <v>5823</v>
      </c>
      <c r="C122" s="515" t="s">
        <v>5824</v>
      </c>
      <c r="D122" s="516">
        <v>46023</v>
      </c>
      <c r="E122" s="516">
        <v>46387</v>
      </c>
      <c r="F122" s="517">
        <v>525</v>
      </c>
      <c r="G122" s="672">
        <v>115.31198999999999</v>
      </c>
      <c r="H122" s="515" t="s">
        <v>5263</v>
      </c>
      <c r="I122" s="523">
        <f t="shared" si="1"/>
        <v>0.2196418857142857</v>
      </c>
    </row>
    <row r="123" spans="1:9" ht="28.9">
      <c r="A123" s="373" t="s">
        <v>5529</v>
      </c>
      <c r="B123" s="515" t="s">
        <v>5823</v>
      </c>
      <c r="C123" s="515" t="s">
        <v>5824</v>
      </c>
      <c r="D123" s="516">
        <v>46023</v>
      </c>
      <c r="E123" s="516">
        <v>46387</v>
      </c>
      <c r="F123" s="517">
        <v>85</v>
      </c>
      <c r="G123" s="672">
        <v>83.158000000000001</v>
      </c>
      <c r="H123" s="515" t="s">
        <v>5263</v>
      </c>
      <c r="I123" s="523">
        <f t="shared" si="1"/>
        <v>0.97832941176470589</v>
      </c>
    </row>
    <row r="124" spans="1:9" ht="30.75">
      <c r="A124" s="373" t="s">
        <v>2714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400000</v>
      </c>
      <c r="G124" s="672">
        <v>400000</v>
      </c>
      <c r="H124" s="515" t="s">
        <v>5351</v>
      </c>
      <c r="I124" s="523">
        <f t="shared" si="1"/>
        <v>1</v>
      </c>
    </row>
    <row r="125" spans="1:9" ht="30.75">
      <c r="A125" s="373" t="s">
        <v>5835</v>
      </c>
      <c r="B125" s="241" t="s">
        <v>5829</v>
      </c>
      <c r="C125" s="241" t="s">
        <v>5830</v>
      </c>
      <c r="D125" s="244">
        <v>46043</v>
      </c>
      <c r="E125" s="244">
        <v>46407</v>
      </c>
      <c r="F125" s="242">
        <v>1210</v>
      </c>
      <c r="G125" s="673">
        <v>0</v>
      </c>
      <c r="H125" s="515" t="s">
        <v>5351</v>
      </c>
      <c r="I125" s="523">
        <f t="shared" si="1"/>
        <v>0</v>
      </c>
    </row>
    <row r="126" spans="1:9" ht="43.15">
      <c r="A126" s="373" t="s">
        <v>5782</v>
      </c>
      <c r="B126" s="515" t="s">
        <v>5845</v>
      </c>
      <c r="C126" s="515" t="s">
        <v>5846</v>
      </c>
      <c r="D126" s="516">
        <v>45889</v>
      </c>
      <c r="E126" s="516">
        <v>46253</v>
      </c>
      <c r="F126" s="517">
        <v>34000000</v>
      </c>
      <c r="G126" s="672">
        <v>1115696</v>
      </c>
      <c r="H126" s="515" t="s">
        <v>5351</v>
      </c>
      <c r="I126" s="523">
        <f t="shared" si="1"/>
        <v>3.2814588235294116E-2</v>
      </c>
    </row>
    <row r="127" spans="1:9" ht="28.9">
      <c r="A127" s="373" t="s">
        <v>5719</v>
      </c>
      <c r="B127" s="241" t="s">
        <v>5861</v>
      </c>
      <c r="C127" s="241" t="s">
        <v>5868</v>
      </c>
      <c r="D127" s="244">
        <v>46142</v>
      </c>
      <c r="E127" s="244">
        <v>46506</v>
      </c>
      <c r="F127" s="242">
        <v>1000000</v>
      </c>
      <c r="G127" s="673">
        <v>0</v>
      </c>
      <c r="H127" s="515" t="s">
        <v>5351</v>
      </c>
      <c r="I127" s="523">
        <f t="shared" si="1"/>
        <v>0</v>
      </c>
    </row>
    <row r="128" spans="1:9" ht="30.75">
      <c r="A128" s="373" t="s">
        <v>5899</v>
      </c>
      <c r="B128" s="241" t="s">
        <v>5895</v>
      </c>
      <c r="C128" s="241" t="s">
        <v>5896</v>
      </c>
      <c r="D128" s="244">
        <v>46196</v>
      </c>
      <c r="E128" s="244">
        <v>46560</v>
      </c>
      <c r="F128" s="242">
        <v>24960000</v>
      </c>
      <c r="G128" s="673">
        <v>0</v>
      </c>
      <c r="H128" s="515" t="s">
        <v>5351</v>
      </c>
      <c r="I128" s="523">
        <f t="shared" si="1"/>
        <v>0</v>
      </c>
    </row>
    <row r="129" spans="1:9" ht="28.9">
      <c r="A129" s="373" t="s">
        <v>5354</v>
      </c>
      <c r="B129" s="250" t="s">
        <v>5850</v>
      </c>
      <c r="C129" s="250" t="s">
        <v>5851</v>
      </c>
      <c r="D129" s="244">
        <v>46090</v>
      </c>
      <c r="E129" s="244">
        <v>46454</v>
      </c>
      <c r="F129" s="517">
        <v>1000000</v>
      </c>
      <c r="G129" s="672">
        <v>66530</v>
      </c>
      <c r="H129" s="515" t="s">
        <v>5351</v>
      </c>
      <c r="I129" s="523">
        <f t="shared" si="1"/>
        <v>6.6530000000000006E-2</v>
      </c>
    </row>
    <row r="130" spans="1:9" ht="30.75">
      <c r="A130" s="373" t="s">
        <v>5783</v>
      </c>
      <c r="B130" s="515" t="s">
        <v>5773</v>
      </c>
      <c r="C130" s="515" t="s">
        <v>5774</v>
      </c>
      <c r="D130" s="516">
        <v>45931</v>
      </c>
      <c r="E130" s="516">
        <v>46295</v>
      </c>
      <c r="F130" s="517">
        <v>29850</v>
      </c>
      <c r="G130" s="672">
        <v>1586</v>
      </c>
      <c r="H130" s="515" t="s">
        <v>5351</v>
      </c>
      <c r="I130" s="523">
        <f t="shared" si="1"/>
        <v>5.3132328308207702E-2</v>
      </c>
    </row>
    <row r="131" spans="1:9" ht="28.9">
      <c r="A131" s="373" t="s">
        <v>5355</v>
      </c>
      <c r="B131" s="515" t="s">
        <v>5736</v>
      </c>
      <c r="C131" s="515" t="s">
        <v>5737</v>
      </c>
      <c r="D131" s="516">
        <v>45831</v>
      </c>
      <c r="E131" s="516">
        <v>46195</v>
      </c>
      <c r="F131" s="517">
        <v>1650000</v>
      </c>
      <c r="G131" s="672">
        <v>1619602</v>
      </c>
      <c r="H131" s="515" t="s">
        <v>5351</v>
      </c>
      <c r="I131" s="523">
        <f t="shared" si="1"/>
        <v>0.98157696969696973</v>
      </c>
    </row>
    <row r="132" spans="1:9" ht="30.75">
      <c r="A132" s="260" t="s">
        <v>5847</v>
      </c>
      <c r="B132" s="241" t="s">
        <v>5844</v>
      </c>
      <c r="C132" s="250" t="s">
        <v>5842</v>
      </c>
      <c r="D132" s="244">
        <v>46054</v>
      </c>
      <c r="E132" s="244">
        <v>46253</v>
      </c>
      <c r="F132" s="517">
        <v>25000</v>
      </c>
      <c r="G132" s="672">
        <v>20585</v>
      </c>
      <c r="H132" s="515" t="s">
        <v>5351</v>
      </c>
      <c r="I132" s="523">
        <f t="shared" si="1"/>
        <v>0.82340000000000002</v>
      </c>
    </row>
    <row r="133" spans="1:9" ht="30.75">
      <c r="A133" s="373" t="s">
        <v>5595</v>
      </c>
      <c r="B133" s="515" t="s">
        <v>5799</v>
      </c>
      <c r="C133" s="515" t="s">
        <v>5800</v>
      </c>
      <c r="D133" s="516">
        <v>45968</v>
      </c>
      <c r="E133" s="516">
        <v>46332</v>
      </c>
      <c r="F133" s="517">
        <v>5000000</v>
      </c>
      <c r="G133" s="672">
        <v>3279453</v>
      </c>
      <c r="H133" s="515" t="s">
        <v>5351</v>
      </c>
      <c r="I133" s="523">
        <f t="shared" ref="I133:I153" si="2">G133/F133</f>
        <v>0.65589059999999999</v>
      </c>
    </row>
    <row r="134" spans="1:9" ht="30.75">
      <c r="A134" s="373" t="s">
        <v>5384</v>
      </c>
      <c r="B134" s="241" t="s">
        <v>5829</v>
      </c>
      <c r="C134" s="241" t="s">
        <v>5830</v>
      </c>
      <c r="D134" s="244">
        <v>46043</v>
      </c>
      <c r="E134" s="244">
        <v>46407</v>
      </c>
      <c r="F134" s="242">
        <v>10</v>
      </c>
      <c r="G134" s="673">
        <v>1</v>
      </c>
      <c r="H134" s="515" t="s">
        <v>5351</v>
      </c>
      <c r="I134" s="523">
        <f t="shared" si="2"/>
        <v>0.1</v>
      </c>
    </row>
    <row r="135" spans="1:9" ht="30.75">
      <c r="A135" s="373" t="s">
        <v>5643</v>
      </c>
      <c r="B135" s="515" t="s">
        <v>5823</v>
      </c>
      <c r="C135" s="515" t="s">
        <v>5824</v>
      </c>
      <c r="D135" s="516">
        <v>46023</v>
      </c>
      <c r="E135" s="516">
        <v>46202</v>
      </c>
      <c r="F135" s="517">
        <v>255</v>
      </c>
      <c r="G135" s="672">
        <v>0</v>
      </c>
      <c r="H135" s="515" t="s">
        <v>5351</v>
      </c>
      <c r="I135" s="523">
        <f t="shared" si="2"/>
        <v>0</v>
      </c>
    </row>
    <row r="136" spans="1:9" ht="30.75">
      <c r="A136" s="373" t="s">
        <v>5889</v>
      </c>
      <c r="B136" s="241" t="s">
        <v>5882</v>
      </c>
      <c r="C136" s="241" t="s">
        <v>5883</v>
      </c>
      <c r="D136" s="244">
        <v>46183</v>
      </c>
      <c r="E136" s="244">
        <v>46547</v>
      </c>
      <c r="F136" s="242">
        <v>9</v>
      </c>
      <c r="G136" s="672">
        <v>0</v>
      </c>
      <c r="H136" s="515" t="s">
        <v>5351</v>
      </c>
      <c r="I136" s="523">
        <f t="shared" si="2"/>
        <v>0</v>
      </c>
    </row>
    <row r="137" spans="1:9" ht="30.75">
      <c r="A137" s="373" t="s">
        <v>5890</v>
      </c>
      <c r="B137" s="241" t="s">
        <v>5882</v>
      </c>
      <c r="C137" s="241" t="s">
        <v>5883</v>
      </c>
      <c r="D137" s="244">
        <v>46183</v>
      </c>
      <c r="E137" s="244">
        <v>46547</v>
      </c>
      <c r="F137" s="242">
        <v>65</v>
      </c>
      <c r="G137" s="672">
        <v>0</v>
      </c>
      <c r="H137" s="515" t="s">
        <v>5351</v>
      </c>
      <c r="I137" s="523">
        <f t="shared" si="2"/>
        <v>0</v>
      </c>
    </row>
    <row r="138" spans="1:9" ht="28.9">
      <c r="A138" s="373" t="s">
        <v>5866</v>
      </c>
      <c r="B138" s="241" t="s">
        <v>5861</v>
      </c>
      <c r="C138" s="241" t="s">
        <v>5862</v>
      </c>
      <c r="D138" s="244">
        <v>46118</v>
      </c>
      <c r="E138" s="244">
        <v>46482</v>
      </c>
      <c r="F138" s="242">
        <v>74000000</v>
      </c>
      <c r="G138" s="673">
        <v>0</v>
      </c>
      <c r="H138" s="515" t="s">
        <v>5351</v>
      </c>
      <c r="I138" s="523">
        <f t="shared" si="2"/>
        <v>0</v>
      </c>
    </row>
    <row r="139" spans="1:9" ht="43.15">
      <c r="A139" s="373" t="s">
        <v>5754</v>
      </c>
      <c r="B139" s="515" t="s">
        <v>5755</v>
      </c>
      <c r="C139" s="515" t="s">
        <v>5756</v>
      </c>
      <c r="D139" s="516">
        <v>45854</v>
      </c>
      <c r="E139" s="516">
        <v>46218</v>
      </c>
      <c r="F139" s="611">
        <v>717410000</v>
      </c>
      <c r="G139" s="676">
        <v>292081692.21689868</v>
      </c>
      <c r="H139" s="515" t="s">
        <v>5502</v>
      </c>
      <c r="I139" s="523">
        <f t="shared" si="2"/>
        <v>0.40713356688211577</v>
      </c>
    </row>
    <row r="140" spans="1:9" ht="30.75">
      <c r="A140" s="373" t="s">
        <v>5537</v>
      </c>
      <c r="B140" s="515" t="s">
        <v>5771</v>
      </c>
      <c r="C140" s="515" t="s">
        <v>5772</v>
      </c>
      <c r="D140" s="516">
        <v>45946</v>
      </c>
      <c r="E140" s="516">
        <v>46310</v>
      </c>
      <c r="F140" s="517">
        <v>4000</v>
      </c>
      <c r="G140" s="672">
        <v>0</v>
      </c>
      <c r="H140" s="515" t="s">
        <v>5263</v>
      </c>
      <c r="I140" s="523">
        <f t="shared" si="2"/>
        <v>0</v>
      </c>
    </row>
    <row r="141" spans="1:9" ht="30.75">
      <c r="A141" s="373" t="s">
        <v>5784</v>
      </c>
      <c r="B141" s="515" t="s">
        <v>5766</v>
      </c>
      <c r="C141" s="515" t="s">
        <v>5767</v>
      </c>
      <c r="D141" s="516">
        <v>45915</v>
      </c>
      <c r="E141" s="516">
        <v>46279</v>
      </c>
      <c r="F141" s="517">
        <v>1550</v>
      </c>
      <c r="G141" s="672">
        <v>0</v>
      </c>
      <c r="H141" s="515" t="s">
        <v>5263</v>
      </c>
      <c r="I141" s="523">
        <f t="shared" si="2"/>
        <v>0</v>
      </c>
    </row>
    <row r="142" spans="1:9" ht="30.75">
      <c r="A142" s="373" t="s">
        <v>5744</v>
      </c>
      <c r="B142" s="515" t="s">
        <v>5745</v>
      </c>
      <c r="C142" s="515" t="s">
        <v>5751</v>
      </c>
      <c r="D142" s="516">
        <v>45839</v>
      </c>
      <c r="E142" s="516">
        <v>46203</v>
      </c>
      <c r="F142" s="517">
        <v>43000000</v>
      </c>
      <c r="G142" s="672">
        <v>33551892.91</v>
      </c>
      <c r="H142" s="515" t="s">
        <v>5502</v>
      </c>
      <c r="I142" s="523">
        <f t="shared" si="2"/>
        <v>0.78027657930232563</v>
      </c>
    </row>
    <row r="143" spans="1:9" ht="30.75">
      <c r="A143" s="373" t="s">
        <v>5748</v>
      </c>
      <c r="B143" s="515" t="s">
        <v>5745</v>
      </c>
      <c r="C143" s="515" t="s">
        <v>5751</v>
      </c>
      <c r="D143" s="516">
        <v>45839</v>
      </c>
      <c r="E143" s="516">
        <v>46203</v>
      </c>
      <c r="F143" s="517">
        <v>75000000</v>
      </c>
      <c r="G143" s="672">
        <v>73294217.211934</v>
      </c>
      <c r="H143" s="515" t="s">
        <v>5502</v>
      </c>
      <c r="I143" s="523">
        <f t="shared" si="2"/>
        <v>0.97725622949245339</v>
      </c>
    </row>
    <row r="144" spans="1:9" ht="30.75">
      <c r="A144" s="373" t="s">
        <v>5749</v>
      </c>
      <c r="B144" s="515" t="s">
        <v>5745</v>
      </c>
      <c r="C144" s="515" t="s">
        <v>5751</v>
      </c>
      <c r="D144" s="516">
        <v>45839</v>
      </c>
      <c r="E144" s="516">
        <v>46203</v>
      </c>
      <c r="F144" s="517">
        <v>141000000</v>
      </c>
      <c r="G144" s="672">
        <v>140956783.04409084</v>
      </c>
      <c r="H144" s="515" t="s">
        <v>5502</v>
      </c>
      <c r="I144" s="523">
        <f t="shared" si="2"/>
        <v>0.99969349676660169</v>
      </c>
    </row>
    <row r="145" spans="1:9" ht="30.75">
      <c r="A145" s="373" t="s">
        <v>5750</v>
      </c>
      <c r="B145" s="515" t="s">
        <v>5745</v>
      </c>
      <c r="C145" s="515" t="s">
        <v>5751</v>
      </c>
      <c r="D145" s="516">
        <v>45839</v>
      </c>
      <c r="E145" s="516">
        <v>46203</v>
      </c>
      <c r="F145" s="517">
        <v>6000000</v>
      </c>
      <c r="G145" s="677">
        <v>5402780.9628699999</v>
      </c>
      <c r="H145" s="515" t="s">
        <v>5502</v>
      </c>
      <c r="I145" s="523">
        <f t="shared" si="2"/>
        <v>0.90046349381166668</v>
      </c>
    </row>
    <row r="146" spans="1:9" ht="28.9">
      <c r="A146" s="373" t="s">
        <v>5816</v>
      </c>
      <c r="B146" s="515" t="s">
        <v>5812</v>
      </c>
      <c r="C146" s="515" t="s">
        <v>5813</v>
      </c>
      <c r="D146" s="516">
        <v>45996</v>
      </c>
      <c r="E146" s="516">
        <v>46725</v>
      </c>
      <c r="F146" s="517">
        <v>60</v>
      </c>
      <c r="G146" s="672">
        <v>0</v>
      </c>
      <c r="H146" s="515" t="s">
        <v>5351</v>
      </c>
      <c r="I146" s="523">
        <f t="shared" si="2"/>
        <v>0</v>
      </c>
    </row>
    <row r="147" spans="1:9" ht="28.9">
      <c r="A147" s="373" t="s">
        <v>5817</v>
      </c>
      <c r="B147" s="515" t="s">
        <v>5812</v>
      </c>
      <c r="C147" s="515" t="s">
        <v>5813</v>
      </c>
      <c r="D147" s="516">
        <v>45996</v>
      </c>
      <c r="E147" s="516">
        <v>46725</v>
      </c>
      <c r="F147" s="517">
        <v>20</v>
      </c>
      <c r="G147" s="672">
        <v>0</v>
      </c>
      <c r="H147" s="515" t="s">
        <v>5351</v>
      </c>
      <c r="I147" s="523">
        <f t="shared" si="2"/>
        <v>0</v>
      </c>
    </row>
    <row r="148" spans="1:9" ht="28.9">
      <c r="A148" s="373" t="s">
        <v>5653</v>
      </c>
      <c r="B148" s="515" t="s">
        <v>5757</v>
      </c>
      <c r="C148" s="515" t="s">
        <v>5758</v>
      </c>
      <c r="D148" s="516">
        <v>45848</v>
      </c>
      <c r="E148" s="516">
        <v>46577</v>
      </c>
      <c r="F148" s="517">
        <v>10</v>
      </c>
      <c r="G148" s="672">
        <v>4</v>
      </c>
      <c r="H148" s="515" t="s">
        <v>5351</v>
      </c>
      <c r="I148" s="523">
        <f t="shared" si="2"/>
        <v>0.4</v>
      </c>
    </row>
    <row r="149" spans="1:9" ht="28.9">
      <c r="A149" s="373" t="s">
        <v>5732</v>
      </c>
      <c r="B149" s="515" t="s">
        <v>5733</v>
      </c>
      <c r="C149" s="515" t="s">
        <v>5734</v>
      </c>
      <c r="D149" s="516">
        <v>45814</v>
      </c>
      <c r="E149" s="516">
        <v>46543</v>
      </c>
      <c r="F149" s="517">
        <v>6</v>
      </c>
      <c r="G149" s="672">
        <v>1</v>
      </c>
      <c r="H149" s="515" t="s">
        <v>5351</v>
      </c>
      <c r="I149" s="523">
        <f t="shared" si="2"/>
        <v>0.16666666666666666</v>
      </c>
    </row>
    <row r="150" spans="1:9" ht="28.9">
      <c r="A150" s="373" t="s">
        <v>5818</v>
      </c>
      <c r="B150" s="515" t="s">
        <v>5812</v>
      </c>
      <c r="C150" s="515" t="s">
        <v>5813</v>
      </c>
      <c r="D150" s="516">
        <v>45996</v>
      </c>
      <c r="E150" s="516">
        <v>47091</v>
      </c>
      <c r="F150" s="517">
        <v>50</v>
      </c>
      <c r="G150" s="672">
        <v>5</v>
      </c>
      <c r="H150" s="515" t="s">
        <v>5351</v>
      </c>
      <c r="I150" s="523">
        <f t="shared" si="2"/>
        <v>0.1</v>
      </c>
    </row>
    <row r="151" spans="1:9" ht="30.75">
      <c r="A151" s="373" t="s">
        <v>5827</v>
      </c>
      <c r="B151" s="515" t="s">
        <v>5823</v>
      </c>
      <c r="C151" s="515" t="s">
        <v>5824</v>
      </c>
      <c r="D151" s="516">
        <v>46023</v>
      </c>
      <c r="E151" s="516">
        <v>46387</v>
      </c>
      <c r="F151" s="517">
        <v>40375000</v>
      </c>
      <c r="G151" s="672">
        <v>21100229</v>
      </c>
      <c r="H151" s="515" t="s">
        <v>5351</v>
      </c>
      <c r="I151" s="523">
        <f t="shared" si="2"/>
        <v>0.52260629102167178</v>
      </c>
    </row>
    <row r="152" spans="1:9" ht="30.75">
      <c r="A152" s="373" t="s">
        <v>5791</v>
      </c>
      <c r="B152" s="515" t="s">
        <v>5764</v>
      </c>
      <c r="C152" s="515" t="s">
        <v>5765</v>
      </c>
      <c r="D152" s="516">
        <v>45889</v>
      </c>
      <c r="E152" s="516">
        <v>46253</v>
      </c>
      <c r="F152" s="517">
        <v>9919980</v>
      </c>
      <c r="G152" s="672">
        <v>9191192</v>
      </c>
      <c r="H152" s="515" t="s">
        <v>5351</v>
      </c>
      <c r="I152" s="523">
        <f t="shared" si="2"/>
        <v>0.92653331962362828</v>
      </c>
    </row>
    <row r="153" spans="1:9" ht="30.75">
      <c r="A153" s="373" t="s">
        <v>5792</v>
      </c>
      <c r="B153" s="515" t="s">
        <v>5771</v>
      </c>
      <c r="C153" s="515" t="s">
        <v>5772</v>
      </c>
      <c r="D153" s="516">
        <v>45946</v>
      </c>
      <c r="E153" s="516">
        <v>46310</v>
      </c>
      <c r="F153" s="251">
        <v>12.5</v>
      </c>
      <c r="G153" s="673">
        <v>0</v>
      </c>
      <c r="H153" s="515" t="s">
        <v>5679</v>
      </c>
      <c r="I153" s="523">
        <f t="shared" si="2"/>
        <v>0</v>
      </c>
    </row>
    <row r="154" spans="1:9" ht="30.75">
      <c r="A154" s="524" t="s">
        <v>5857</v>
      </c>
      <c r="B154" s="652" t="s">
        <v>5850</v>
      </c>
      <c r="C154" s="652" t="s">
        <v>5851</v>
      </c>
      <c r="D154" s="265">
        <v>46090</v>
      </c>
      <c r="E154" s="265">
        <v>46454</v>
      </c>
      <c r="F154" s="527">
        <v>13</v>
      </c>
      <c r="G154" s="679">
        <v>3</v>
      </c>
      <c r="H154" s="525" t="s">
        <v>5263</v>
      </c>
      <c r="I154" s="528">
        <f t="shared" ref="I154" si="3">G154/F154</f>
        <v>0.23076923076923078</v>
      </c>
    </row>
    <row r="155" spans="1:9">
      <c r="A155" s="654"/>
      <c r="B155" s="655"/>
      <c r="C155" s="655"/>
      <c r="D155" s="656"/>
      <c r="E155" s="656"/>
      <c r="F155" s="657"/>
      <c r="G155" s="657"/>
      <c r="H155" s="654"/>
      <c r="I155" s="658"/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  <row r="157" spans="1:9">
      <c r="A157" s="200"/>
      <c r="B157" s="200"/>
      <c r="C157" s="200"/>
      <c r="D157" s="200"/>
      <c r="E157" s="200"/>
      <c r="F157" s="581"/>
      <c r="G157" s="581"/>
      <c r="H157" s="200"/>
      <c r="I157" s="200"/>
    </row>
    <row r="158" spans="1:9">
      <c r="A158" s="200"/>
      <c r="B158" s="200"/>
      <c r="C158" s="200"/>
      <c r="D158" s="200"/>
      <c r="E158" s="200"/>
      <c r="F158" s="581"/>
      <c r="G158" s="581"/>
      <c r="H158" s="200"/>
      <c r="I158" s="200"/>
    </row>
    <row r="159" spans="1:9">
      <c r="A159" s="200"/>
      <c r="B159" s="200"/>
      <c r="C159" s="200"/>
      <c r="D159" s="200"/>
      <c r="E159" s="200"/>
      <c r="F159" s="581"/>
      <c r="G159" s="581"/>
      <c r="H159" s="200"/>
      <c r="I159" s="200"/>
    </row>
  </sheetData>
  <autoFilter ref="A3:I154" xr:uid="{84A57816-A0AD-4E15-8E41-20F9505AA26B}"/>
  <mergeCells count="6">
    <mergeCell ref="A1:I1"/>
    <mergeCell ref="F2:I2"/>
    <mergeCell ref="A72:A73"/>
    <mergeCell ref="B72:B73"/>
    <mergeCell ref="D72:D73"/>
    <mergeCell ref="E72:E7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57"/>
  <sheetViews>
    <sheetView zoomScaleNormal="100" workbookViewId="0">
      <pane ySplit="3" topLeftCell="A13" activePane="bottomLeft" state="frozen"/>
      <selection pane="bottomLeft" activeCell="H60" sqref="H60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976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977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978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979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980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981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982</v>
      </c>
      <c r="H9" s="29"/>
    </row>
    <row r="10" spans="1:8" ht="25.5" customHeight="1">
      <c r="A10" s="691" t="s">
        <v>35</v>
      </c>
      <c r="B10" s="692" t="s">
        <v>36</v>
      </c>
      <c r="C10" s="23" t="s">
        <v>37</v>
      </c>
      <c r="D10" s="693">
        <v>43525</v>
      </c>
      <c r="E10" s="693">
        <v>43616</v>
      </c>
      <c r="F10" s="9" t="s">
        <v>38</v>
      </c>
      <c r="G10" s="11" t="s">
        <v>983</v>
      </c>
      <c r="H10" s="29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984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985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986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987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153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988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989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990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991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992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157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993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994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995</v>
      </c>
      <c r="H31" s="29"/>
    </row>
    <row r="32" spans="1:8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996</v>
      </c>
      <c r="H32" s="29"/>
    </row>
    <row r="33" spans="1:8" ht="25.5" customHeight="1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997</v>
      </c>
      <c r="H33" s="29"/>
    </row>
    <row r="34" spans="1:8" ht="25.5" customHeight="1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998</v>
      </c>
      <c r="H34" s="29"/>
    </row>
    <row r="35" spans="1:8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999</v>
      </c>
      <c r="H35" s="29"/>
    </row>
    <row r="36" spans="1:8" ht="25.5" customHeight="1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308</v>
      </c>
      <c r="H36" s="29"/>
    </row>
    <row r="37" spans="1:8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1000</v>
      </c>
      <c r="H37" s="29"/>
    </row>
    <row r="38" spans="1:8" ht="25.5" customHeight="1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1001</v>
      </c>
      <c r="H38" s="29"/>
    </row>
    <row r="39" spans="1:8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1002</v>
      </c>
      <c r="H39" s="29"/>
    </row>
    <row r="40" spans="1:8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1003</v>
      </c>
      <c r="H40" s="29"/>
    </row>
    <row r="41" spans="1:8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1004</v>
      </c>
      <c r="H41" s="29"/>
    </row>
    <row r="42" spans="1:8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1005</v>
      </c>
      <c r="H42" s="29"/>
    </row>
    <row r="43" spans="1:8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1006</v>
      </c>
      <c r="H43" s="29"/>
    </row>
    <row r="44" spans="1:8" ht="25.5" customHeight="1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1007</v>
      </c>
      <c r="H44" s="29"/>
    </row>
    <row r="45" spans="1:8" ht="25.5" customHeight="1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1008</v>
      </c>
      <c r="H46" s="29"/>
    </row>
    <row r="47" spans="1:8" ht="25.5" customHeight="1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1009</v>
      </c>
      <c r="H47" s="29"/>
    </row>
    <row r="48" spans="1:8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1010</v>
      </c>
      <c r="H48" s="29"/>
    </row>
    <row r="49" spans="1:8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1011</v>
      </c>
      <c r="H49" s="29"/>
    </row>
    <row r="50" spans="1:8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1012</v>
      </c>
      <c r="H50" s="29"/>
    </row>
    <row r="51" spans="1:8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1013</v>
      </c>
      <c r="H51" s="29"/>
    </row>
    <row r="52" spans="1:8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1014</v>
      </c>
      <c r="H53" s="29"/>
    </row>
    <row r="54" spans="1:8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1015</v>
      </c>
      <c r="H54" s="29"/>
    </row>
    <row r="55" spans="1:8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1016</v>
      </c>
      <c r="H55" s="29"/>
    </row>
    <row r="56" spans="1:8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1017</v>
      </c>
      <c r="H56" s="29"/>
    </row>
    <row r="57" spans="1:8" ht="25.5" customHeight="1" thickBot="1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1018</v>
      </c>
      <c r="H57" s="29"/>
    </row>
  </sheetData>
  <autoFilter ref="A3:G3" xr:uid="{00000000-0009-0000-0000-000012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5" sqref="K15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199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>
      <c r="A4" s="691" t="s">
        <v>9</v>
      </c>
      <c r="B4" s="692" t="s">
        <v>10</v>
      </c>
      <c r="C4" s="23" t="s">
        <v>11</v>
      </c>
      <c r="D4" s="693">
        <v>43181</v>
      </c>
      <c r="E4" s="693">
        <v>43272</v>
      </c>
      <c r="F4" s="24" t="s">
        <v>12</v>
      </c>
      <c r="G4" s="11" t="s">
        <v>200</v>
      </c>
    </row>
    <row r="5" spans="1:7" ht="28.5" customHeight="1">
      <c r="A5" s="691"/>
      <c r="B5" s="692"/>
      <c r="C5" s="23" t="s">
        <v>14</v>
      </c>
      <c r="D5" s="693"/>
      <c r="E5" s="693"/>
      <c r="F5" s="24" t="s">
        <v>15</v>
      </c>
      <c r="G5" s="11" t="s">
        <v>201</v>
      </c>
    </row>
    <row r="6" spans="1:7" ht="25.5" customHeight="1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202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203</v>
      </c>
    </row>
    <row r="8" spans="1:7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204</v>
      </c>
    </row>
    <row r="9" spans="1:7" ht="25.5" customHeight="1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>
      <c r="A10" s="691" t="s">
        <v>35</v>
      </c>
      <c r="B10" s="692" t="s">
        <v>36</v>
      </c>
      <c r="C10" s="23" t="s">
        <v>37</v>
      </c>
      <c r="D10" s="693">
        <v>43252</v>
      </c>
      <c r="E10" s="693">
        <v>43343</v>
      </c>
      <c r="F10" s="9" t="s">
        <v>38</v>
      </c>
      <c r="G10" s="21" t="s">
        <v>205</v>
      </c>
    </row>
    <row r="11" spans="1:7" ht="25.5" customHeight="1">
      <c r="A11" s="691"/>
      <c r="B11" s="692"/>
      <c r="C11" s="23" t="s">
        <v>40</v>
      </c>
      <c r="D11" s="693"/>
      <c r="E11" s="693"/>
      <c r="F11" s="9" t="s">
        <v>38</v>
      </c>
      <c r="G11" s="21" t="s">
        <v>38</v>
      </c>
    </row>
    <row r="12" spans="1:7" ht="25.5" customHeight="1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206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207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208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209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210</v>
      </c>
    </row>
    <row r="18" spans="1:7" ht="25.5" customHeight="1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211</v>
      </c>
    </row>
    <row r="19" spans="1:7" ht="25.5" customHeight="1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212</v>
      </c>
    </row>
    <row r="20" spans="1:7" ht="25.5" customHeight="1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214</v>
      </c>
    </row>
    <row r="26" spans="1:7" ht="25.5" customHeight="1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215</v>
      </c>
    </row>
    <row r="27" spans="1:7" ht="25.5" customHeight="1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216</v>
      </c>
    </row>
    <row r="28" spans="1:7" ht="25.5" customHeight="1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217</v>
      </c>
    </row>
    <row r="29" spans="1:7" ht="25.5" customHeight="1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218</v>
      </c>
    </row>
    <row r="30" spans="1:7" ht="25.5" customHeight="1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219</v>
      </c>
    </row>
    <row r="31" spans="1:7" ht="25.5" customHeight="1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220</v>
      </c>
    </row>
    <row r="32" spans="1:7" ht="25.5" customHeight="1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221</v>
      </c>
    </row>
    <row r="33" spans="1:7" ht="25.5" customHeight="1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222</v>
      </c>
    </row>
    <row r="35" spans="1:7" ht="25.5" customHeight="1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223</v>
      </c>
    </row>
    <row r="37" spans="1:7" ht="25.5" customHeight="1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224</v>
      </c>
    </row>
    <row r="41" spans="1:7" ht="25.5" customHeight="1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225</v>
      </c>
    </row>
    <row r="42" spans="1:7" ht="25.5" customHeight="1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226</v>
      </c>
    </row>
    <row r="43" spans="1:7" ht="25.5" customHeight="1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227</v>
      </c>
    </row>
    <row r="44" spans="1:7" ht="54.75" customHeight="1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228</v>
      </c>
    </row>
    <row r="46" spans="1:7" ht="25.5" customHeight="1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229</v>
      </c>
    </row>
    <row r="47" spans="1:7" ht="25.5" customHeight="1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230</v>
      </c>
    </row>
    <row r="48" spans="1:7" ht="27.75" customHeight="1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29.45" thickBot="1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57"/>
  <sheetViews>
    <sheetView zoomScaleNormal="100" workbookViewId="0">
      <pane ySplit="3" topLeftCell="A4" activePane="bottomLeft" state="frozen"/>
      <selection pane="bottomLeft" activeCell="I14" sqref="I14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1019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1020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1021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1022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1023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1024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1025</v>
      </c>
      <c r="H9" s="29"/>
    </row>
    <row r="10" spans="1:8" ht="25.5" customHeight="1">
      <c r="A10" s="691" t="s">
        <v>35</v>
      </c>
      <c r="B10" s="692" t="s">
        <v>36</v>
      </c>
      <c r="C10" s="23" t="s">
        <v>37</v>
      </c>
      <c r="D10" s="693">
        <v>43525</v>
      </c>
      <c r="E10" s="693">
        <v>43616</v>
      </c>
      <c r="F10" s="9" t="s">
        <v>38</v>
      </c>
      <c r="G10" s="11" t="s">
        <v>1026</v>
      </c>
      <c r="H10" s="29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1027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1028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1029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1030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1031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1032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1033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1034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1035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1041</v>
      </c>
      <c r="H31" s="29"/>
    </row>
    <row r="32" spans="1:8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1042</v>
      </c>
      <c r="H32" s="29"/>
    </row>
    <row r="33" spans="1:8" ht="25.5" customHeight="1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1043</v>
      </c>
      <c r="H33" s="29"/>
    </row>
    <row r="34" spans="1:8" ht="25.5" customHeight="1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141</v>
      </c>
      <c r="H34" s="29"/>
    </row>
    <row r="35" spans="1:8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1044</v>
      </c>
      <c r="H35" s="29"/>
    </row>
    <row r="36" spans="1:8" ht="25.5" customHeight="1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1045</v>
      </c>
      <c r="H36" s="29"/>
    </row>
    <row r="37" spans="1:8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1046</v>
      </c>
      <c r="H37" s="29"/>
    </row>
    <row r="38" spans="1:8" ht="25.5" customHeight="1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357</v>
      </c>
      <c r="H39" s="29"/>
    </row>
    <row r="40" spans="1:8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1048</v>
      </c>
      <c r="H40" s="29"/>
    </row>
    <row r="41" spans="1:8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1050</v>
      </c>
      <c r="H42" s="29"/>
    </row>
    <row r="43" spans="1:8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1052</v>
      </c>
      <c r="H44" s="29"/>
    </row>
    <row r="45" spans="1:8" ht="25.5" customHeight="1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1053</v>
      </c>
      <c r="H45" s="29"/>
    </row>
    <row r="46" spans="1:8" ht="25.5" customHeight="1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1054</v>
      </c>
      <c r="H46" s="29"/>
    </row>
    <row r="47" spans="1:8" ht="25.5" customHeight="1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1055</v>
      </c>
      <c r="H47" s="29"/>
    </row>
    <row r="48" spans="1:8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1056</v>
      </c>
      <c r="H48" s="29"/>
    </row>
    <row r="49" spans="1:8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1057</v>
      </c>
      <c r="H49" s="29"/>
    </row>
    <row r="50" spans="1:8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1058</v>
      </c>
      <c r="H50" s="29"/>
    </row>
    <row r="51" spans="1:8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1059</v>
      </c>
      <c r="H51" s="29"/>
    </row>
    <row r="52" spans="1:8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1060</v>
      </c>
      <c r="H52" s="29"/>
    </row>
    <row r="53" spans="1:8" ht="25.5" customHeight="1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187</v>
      </c>
      <c r="H53" s="29"/>
    </row>
    <row r="54" spans="1:8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1061</v>
      </c>
      <c r="H54" s="29"/>
    </row>
    <row r="55" spans="1:8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1062</v>
      </c>
      <c r="H55" s="29"/>
    </row>
    <row r="56" spans="1:8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1063</v>
      </c>
      <c r="H56" s="29"/>
    </row>
    <row r="57" spans="1:8" ht="25.5" customHeight="1" thickBot="1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1064</v>
      </c>
      <c r="H57" s="29"/>
    </row>
  </sheetData>
  <autoFilter ref="A3:G3" xr:uid="{00000000-0009-0000-0000-000013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57"/>
  <sheetViews>
    <sheetView zoomScaleNormal="100" workbookViewId="0">
      <pane ySplit="3" topLeftCell="A43" activePane="bottomLeft" state="frozen"/>
      <selection pane="bottomLeft" activeCell="H51" sqref="H5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1065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1066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1067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1068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1069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1070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>
      <c r="A10" s="691" t="s">
        <v>35</v>
      </c>
      <c r="B10" s="692" t="s">
        <v>36</v>
      </c>
      <c r="C10" s="23" t="s">
        <v>37</v>
      </c>
      <c r="D10" s="693">
        <v>43525</v>
      </c>
      <c r="E10" s="693">
        <v>43616</v>
      </c>
      <c r="F10" s="9" t="s">
        <v>38</v>
      </c>
      <c r="G10" s="11" t="s">
        <v>1071</v>
      </c>
      <c r="H10" s="29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1072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1073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1074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1075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1076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1077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1078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1079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1080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1081</v>
      </c>
      <c r="H28" s="29"/>
    </row>
    <row r="29" spans="1:8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1082</v>
      </c>
      <c r="H31" s="29"/>
    </row>
    <row r="32" spans="1:8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1083</v>
      </c>
      <c r="H32" s="29"/>
    </row>
    <row r="33" spans="1:8" ht="25.5" customHeight="1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1084</v>
      </c>
      <c r="H33" s="29"/>
    </row>
    <row r="34" spans="1:8" ht="25.5" customHeight="1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1085</v>
      </c>
      <c r="H34" s="29"/>
    </row>
    <row r="35" spans="1:8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1086</v>
      </c>
      <c r="H35" s="29"/>
    </row>
    <row r="36" spans="1:8" ht="25.5" customHeight="1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1087</v>
      </c>
      <c r="H36" s="29"/>
    </row>
    <row r="37" spans="1:8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1088</v>
      </c>
      <c r="H37" s="29"/>
    </row>
    <row r="38" spans="1:8" ht="25.5" customHeight="1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540</v>
      </c>
      <c r="H39" s="29"/>
    </row>
    <row r="40" spans="1:8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1089</v>
      </c>
      <c r="H40" s="29"/>
    </row>
    <row r="41" spans="1:8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1011</v>
      </c>
      <c r="H42" s="29"/>
    </row>
    <row r="43" spans="1:8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1090</v>
      </c>
      <c r="H44" s="29"/>
    </row>
    <row r="45" spans="1:8" ht="25.5" customHeight="1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1091</v>
      </c>
      <c r="H45" s="29"/>
    </row>
    <row r="46" spans="1:8" ht="25.5" customHeight="1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1092</v>
      </c>
      <c r="H46" s="29"/>
    </row>
    <row r="47" spans="1:8" ht="25.5" customHeight="1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1093</v>
      </c>
      <c r="H47" s="29"/>
    </row>
    <row r="48" spans="1:8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1094</v>
      </c>
      <c r="H48" s="29"/>
    </row>
    <row r="49" spans="1:8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1095</v>
      </c>
      <c r="H49" s="29"/>
    </row>
    <row r="50" spans="1:8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1096</v>
      </c>
      <c r="H50" s="29"/>
    </row>
    <row r="51" spans="1:8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967</v>
      </c>
      <c r="H51" s="29"/>
    </row>
    <row r="52" spans="1:8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1097</v>
      </c>
      <c r="H52" s="29"/>
    </row>
    <row r="53" spans="1:8" ht="25.5" customHeight="1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875</v>
      </c>
      <c r="H53" s="29"/>
    </row>
    <row r="54" spans="1:8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1098</v>
      </c>
      <c r="H54" s="29"/>
    </row>
    <row r="55" spans="1:8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1099</v>
      </c>
      <c r="H55" s="29"/>
    </row>
    <row r="56" spans="1:8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1100</v>
      </c>
      <c r="H56" s="29"/>
    </row>
    <row r="57" spans="1:8" ht="25.5" customHeight="1" thickBot="1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1101</v>
      </c>
      <c r="H57" s="29"/>
    </row>
  </sheetData>
  <autoFilter ref="A3:G57" xr:uid="{00000000-0009-0000-0000-000014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55"/>
  <sheetViews>
    <sheetView zoomScaleNormal="100" workbookViewId="0">
      <pane ySplit="3" topLeftCell="A4" activePane="bottomLeft" state="frozen"/>
      <selection pane="bottomLeft" activeCell="J49" sqref="J4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1102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1103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1104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1105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1106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1107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>
      <c r="A10" s="691" t="s">
        <v>35</v>
      </c>
      <c r="B10" s="692" t="s">
        <v>36</v>
      </c>
      <c r="C10" s="23" t="s">
        <v>37</v>
      </c>
      <c r="D10" s="693">
        <v>43525</v>
      </c>
      <c r="E10" s="693">
        <v>43616</v>
      </c>
      <c r="F10" s="9" t="s">
        <v>38</v>
      </c>
      <c r="G10" s="11" t="s">
        <v>1071</v>
      </c>
      <c r="H10" s="29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1108</v>
      </c>
      <c r="H13" s="29"/>
    </row>
    <row r="14" spans="1:8" ht="25.5" customHeight="1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1109</v>
      </c>
      <c r="H14" s="29"/>
    </row>
    <row r="15" spans="1:8" ht="25.5" customHeight="1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1110</v>
      </c>
      <c r="H15" s="29"/>
    </row>
    <row r="16" spans="1:8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1111</v>
      </c>
      <c r="H16" s="29"/>
    </row>
    <row r="17" spans="1:8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1112</v>
      </c>
      <c r="H17" s="29"/>
    </row>
    <row r="18" spans="1:8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1113</v>
      </c>
      <c r="H18" s="29"/>
    </row>
    <row r="19" spans="1:8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1114</v>
      </c>
      <c r="H19" s="29"/>
    </row>
    <row r="20" spans="1:8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1115</v>
      </c>
      <c r="H20" s="29"/>
    </row>
    <row r="21" spans="1:8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1117</v>
      </c>
      <c r="H22" s="29"/>
    </row>
    <row r="23" spans="1:8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1038</v>
      </c>
      <c r="H23" s="29"/>
    </row>
    <row r="24" spans="1:8" ht="25.5" customHeight="1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1039</v>
      </c>
      <c r="H25" s="29"/>
    </row>
    <row r="26" spans="1:8" ht="25.5" customHeight="1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1040</v>
      </c>
      <c r="H26" s="29"/>
    </row>
    <row r="27" spans="1:8" ht="25.5" customHeight="1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>
      <c r="A28" s="22" t="s">
        <v>91</v>
      </c>
      <c r="B28" s="8" t="s">
        <v>92</v>
      </c>
      <c r="C28" s="23" t="s">
        <v>93</v>
      </c>
      <c r="D28" s="24">
        <v>43223</v>
      </c>
      <c r="E28" s="24">
        <v>43587</v>
      </c>
      <c r="F28" s="24" t="s">
        <v>94</v>
      </c>
      <c r="G28" s="11" t="s">
        <v>144</v>
      </c>
      <c r="H28" s="29"/>
    </row>
    <row r="29" spans="1:8" ht="25.5" customHeight="1">
      <c r="A29" s="22" t="s">
        <v>96</v>
      </c>
      <c r="B29" s="8" t="s">
        <v>92</v>
      </c>
      <c r="C29" s="23" t="s">
        <v>97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491</v>
      </c>
      <c r="B30" s="8" t="s">
        <v>492</v>
      </c>
      <c r="C30" s="23" t="s">
        <v>493</v>
      </c>
      <c r="D30" s="24">
        <v>43477</v>
      </c>
      <c r="E30" s="24">
        <v>43596</v>
      </c>
      <c r="F30" s="24" t="s">
        <v>820</v>
      </c>
      <c r="G30" s="11" t="s">
        <v>1118</v>
      </c>
      <c r="H30" s="29"/>
    </row>
    <row r="31" spans="1:8" ht="25.5" customHeight="1">
      <c r="A31" s="22" t="s">
        <v>496</v>
      </c>
      <c r="B31" s="8" t="s">
        <v>492</v>
      </c>
      <c r="C31" s="23" t="s">
        <v>497</v>
      </c>
      <c r="D31" s="24">
        <v>43355</v>
      </c>
      <c r="E31" s="24">
        <v>43719</v>
      </c>
      <c r="F31" s="24" t="s">
        <v>498</v>
      </c>
      <c r="G31" s="11" t="s">
        <v>1119</v>
      </c>
      <c r="H31" s="29"/>
    </row>
    <row r="32" spans="1:8" ht="25.5" customHeight="1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1120</v>
      </c>
      <c r="H32" s="29"/>
    </row>
    <row r="33" spans="1:8" ht="25.5" customHeight="1">
      <c r="A33" s="22" t="s">
        <v>103</v>
      </c>
      <c r="B33" s="5" t="s">
        <v>805</v>
      </c>
      <c r="C33" s="23" t="s">
        <v>104</v>
      </c>
      <c r="D33" s="24">
        <v>43464</v>
      </c>
      <c r="E33" s="24">
        <v>43828</v>
      </c>
      <c r="F33" s="24" t="s">
        <v>825</v>
      </c>
      <c r="G33" s="11" t="s">
        <v>1121</v>
      </c>
      <c r="H33" s="29"/>
    </row>
    <row r="34" spans="1:8" ht="25.5" customHeight="1">
      <c r="A34" s="22" t="s">
        <v>107</v>
      </c>
      <c r="B34" s="5" t="s">
        <v>61</v>
      </c>
      <c r="C34" s="23" t="s">
        <v>108</v>
      </c>
      <c r="D34" s="24">
        <v>43245</v>
      </c>
      <c r="E34" s="24">
        <v>43609</v>
      </c>
      <c r="F34" s="24" t="s">
        <v>109</v>
      </c>
      <c r="G34" s="11" t="s">
        <v>1122</v>
      </c>
      <c r="H34" s="29"/>
    </row>
    <row r="35" spans="1:8" ht="25.5" customHeight="1">
      <c r="A35" s="22" t="s">
        <v>714</v>
      </c>
      <c r="B35" s="23" t="s">
        <v>715</v>
      </c>
      <c r="C35" s="23" t="s">
        <v>716</v>
      </c>
      <c r="D35" s="24">
        <v>43441</v>
      </c>
      <c r="E35" s="24">
        <v>43805</v>
      </c>
      <c r="F35" s="23" t="s">
        <v>402</v>
      </c>
      <c r="G35" s="11" t="s">
        <v>1123</v>
      </c>
      <c r="H35" s="29"/>
    </row>
    <row r="36" spans="1:8" ht="25.5" customHeight="1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1124</v>
      </c>
      <c r="H36" s="29"/>
    </row>
    <row r="37" spans="1:8" ht="25.5" customHeight="1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1125</v>
      </c>
      <c r="H37" s="29"/>
    </row>
    <row r="38" spans="1:8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1126</v>
      </c>
      <c r="H38" s="29"/>
    </row>
    <row r="39" spans="1:8" ht="25.5" customHeight="1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1127</v>
      </c>
      <c r="H39" s="29"/>
    </row>
    <row r="40" spans="1:8" ht="25.5" customHeight="1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1128</v>
      </c>
      <c r="H41" s="29"/>
    </row>
    <row r="42" spans="1:8" ht="25.5" customHeight="1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926</v>
      </c>
      <c r="H42" s="29"/>
    </row>
    <row r="43" spans="1:8" ht="25.5" customHeight="1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1129</v>
      </c>
      <c r="H43" s="29"/>
    </row>
    <row r="44" spans="1:8" ht="25.5" customHeight="1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1053</v>
      </c>
      <c r="H44" s="29"/>
    </row>
    <row r="45" spans="1:8" ht="25.5" customHeight="1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1130</v>
      </c>
      <c r="H45" s="29"/>
    </row>
    <row r="46" spans="1:8" ht="25.5" customHeight="1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1131</v>
      </c>
      <c r="H46" s="29"/>
    </row>
    <row r="47" spans="1:8" ht="25.5" customHeight="1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1133</v>
      </c>
      <c r="H48" s="29"/>
    </row>
    <row r="49" spans="1:8" ht="25.5" customHeight="1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1134</v>
      </c>
      <c r="H49" s="29"/>
    </row>
    <row r="50" spans="1:8" ht="25.5" customHeight="1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1136</v>
      </c>
      <c r="H52" s="29"/>
    </row>
    <row r="53" spans="1:8" ht="27.75" customHeight="1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1137</v>
      </c>
      <c r="H53" s="29"/>
    </row>
    <row r="54" spans="1:8" ht="25.5" customHeight="1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356</v>
      </c>
      <c r="H54" s="29"/>
    </row>
    <row r="55" spans="1:8" ht="25.5" customHeight="1" thickBot="1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5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55"/>
  <sheetViews>
    <sheetView zoomScaleNormal="100" workbookViewId="0">
      <pane ySplit="3" topLeftCell="A46" activePane="bottomLeft" state="frozen"/>
      <selection pane="bottomLeft" activeCell="H13" sqref="H1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1139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1140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1141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1142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1144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>
      <c r="A10" s="691" t="s">
        <v>35</v>
      </c>
      <c r="B10" s="692" t="s">
        <v>36</v>
      </c>
      <c r="C10" s="23" t="s">
        <v>37</v>
      </c>
      <c r="D10" s="693">
        <v>43525</v>
      </c>
      <c r="E10" s="693">
        <v>43616</v>
      </c>
      <c r="F10" s="9" t="s">
        <v>38</v>
      </c>
      <c r="G10" s="11" t="s">
        <v>1071</v>
      </c>
      <c r="H10" s="29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1146</v>
      </c>
      <c r="H13" s="29"/>
    </row>
    <row r="14" spans="1:8" ht="25.5" customHeight="1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1147</v>
      </c>
      <c r="H14" s="29"/>
    </row>
    <row r="15" spans="1:8" ht="25.5" customHeight="1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1148</v>
      </c>
      <c r="H15" s="29"/>
    </row>
    <row r="16" spans="1:8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1149</v>
      </c>
      <c r="H16" s="29"/>
    </row>
    <row r="17" spans="1:8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1150</v>
      </c>
      <c r="H17" s="29"/>
    </row>
    <row r="18" spans="1:8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1151</v>
      </c>
      <c r="H18" s="29"/>
    </row>
    <row r="19" spans="1:8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1152</v>
      </c>
      <c r="H19" s="29"/>
    </row>
    <row r="20" spans="1:8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1153</v>
      </c>
      <c r="H20" s="29"/>
    </row>
    <row r="21" spans="1:8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833</v>
      </c>
      <c r="H22" s="29"/>
    </row>
    <row r="23" spans="1:8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1154</v>
      </c>
      <c r="H23" s="29"/>
    </row>
    <row r="24" spans="1:8" ht="25.5" customHeight="1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1155</v>
      </c>
      <c r="H25" s="29"/>
    </row>
    <row r="26" spans="1:8" ht="25.5" customHeight="1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1156</v>
      </c>
      <c r="H26" s="29"/>
    </row>
    <row r="27" spans="1:8" ht="25.5" customHeight="1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>
      <c r="A28" s="22" t="s">
        <v>491</v>
      </c>
      <c r="B28" s="8" t="s">
        <v>492</v>
      </c>
      <c r="C28" s="23" t="s">
        <v>493</v>
      </c>
      <c r="D28" s="24">
        <v>43477</v>
      </c>
      <c r="E28" s="24">
        <v>43596</v>
      </c>
      <c r="F28" s="24" t="s">
        <v>820</v>
      </c>
      <c r="G28" s="11" t="s">
        <v>1157</v>
      </c>
      <c r="H28" s="29"/>
    </row>
    <row r="29" spans="1:8" ht="25.5" customHeight="1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1158</v>
      </c>
      <c r="H29" s="29"/>
    </row>
    <row r="30" spans="1:8" ht="25.5" customHeight="1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1159</v>
      </c>
      <c r="H30" s="29"/>
    </row>
    <row r="31" spans="1:8" ht="25.5" customHeight="1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1160</v>
      </c>
      <c r="H31" s="29"/>
    </row>
    <row r="32" spans="1:8" ht="25.5" customHeight="1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925</v>
      </c>
      <c r="H32" s="29"/>
    </row>
    <row r="33" spans="1:8" ht="25.5" customHeight="1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1161</v>
      </c>
      <c r="H33" s="29"/>
    </row>
    <row r="34" spans="1:8" ht="25.5" customHeight="1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1162</v>
      </c>
      <c r="H34" s="29"/>
    </row>
    <row r="35" spans="1:8" ht="25.5" customHeight="1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1163</v>
      </c>
      <c r="H35" s="29"/>
    </row>
    <row r="36" spans="1:8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1166</v>
      </c>
      <c r="H36" s="29"/>
    </row>
    <row r="37" spans="1:8" ht="25.5" customHeight="1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1167</v>
      </c>
      <c r="H37" s="29"/>
    </row>
    <row r="38" spans="1:8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1168</v>
      </c>
      <c r="H38" s="29"/>
    </row>
    <row r="39" spans="1:8" ht="25.5" customHeight="1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1169</v>
      </c>
      <c r="H39" s="29"/>
    </row>
    <row r="40" spans="1:8" ht="25.5" customHeight="1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1170</v>
      </c>
      <c r="H41" s="29"/>
    </row>
    <row r="42" spans="1:8" ht="25.5" customHeight="1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1171</v>
      </c>
      <c r="H42" s="29"/>
    </row>
    <row r="43" spans="1:8" ht="25.5" customHeight="1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1172</v>
      </c>
      <c r="H43" s="29"/>
    </row>
    <row r="44" spans="1:8" ht="25.5" customHeight="1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1173</v>
      </c>
      <c r="H44" s="29"/>
    </row>
    <row r="45" spans="1:8" ht="25.5" customHeight="1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1174</v>
      </c>
      <c r="H45" s="29"/>
    </row>
    <row r="46" spans="1:8" ht="25.5" customHeight="1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1175</v>
      </c>
      <c r="H46" s="29"/>
    </row>
    <row r="47" spans="1:8" ht="25.5" customHeight="1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1176</v>
      </c>
      <c r="H48" s="29"/>
    </row>
    <row r="49" spans="1:8" ht="25.5" customHeight="1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1177</v>
      </c>
      <c r="H49" s="29"/>
    </row>
    <row r="50" spans="1:8" ht="25.5" customHeight="1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1178</v>
      </c>
      <c r="H52" s="29"/>
    </row>
    <row r="53" spans="1:8" ht="27.75" customHeight="1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1179</v>
      </c>
      <c r="H53" s="29"/>
    </row>
    <row r="54" spans="1:8" ht="25.5" customHeight="1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1180</v>
      </c>
      <c r="H54" s="29"/>
    </row>
    <row r="55" spans="1:8" ht="25.5" customHeight="1" thickBot="1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6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portrait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H53"/>
  <sheetViews>
    <sheetView zoomScaleNormal="100" workbookViewId="0">
      <pane ySplit="3" topLeftCell="A4" activePane="bottomLeft" state="frozen"/>
      <selection pane="bottomLeft" activeCell="I9" sqref="I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1181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1182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1183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1184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1186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>
      <c r="A10" s="691" t="s">
        <v>35</v>
      </c>
      <c r="B10" s="692" t="s">
        <v>36</v>
      </c>
      <c r="C10" s="23" t="s">
        <v>37</v>
      </c>
      <c r="D10" s="693">
        <v>43525</v>
      </c>
      <c r="E10" s="693">
        <v>43616</v>
      </c>
      <c r="F10" s="9" t="s">
        <v>38</v>
      </c>
      <c r="G10" s="11" t="s">
        <v>1071</v>
      </c>
      <c r="H10" s="29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38</v>
      </c>
      <c r="H11" s="29"/>
    </row>
    <row r="12" spans="1:8" ht="23.25" customHeight="1">
      <c r="A12" s="691" t="s">
        <v>35</v>
      </c>
      <c r="B12" s="692" t="s">
        <v>36</v>
      </c>
      <c r="C12" s="23" t="s">
        <v>37</v>
      </c>
      <c r="D12" s="693">
        <v>43617</v>
      </c>
      <c r="E12" s="693">
        <v>43708</v>
      </c>
      <c r="F12" s="9" t="s">
        <v>38</v>
      </c>
      <c r="G12" s="11" t="s">
        <v>1187</v>
      </c>
      <c r="H12" s="29"/>
    </row>
    <row r="13" spans="1:8" ht="23.25" customHeight="1">
      <c r="A13" s="691"/>
      <c r="B13" s="692"/>
      <c r="C13" s="23" t="s">
        <v>40</v>
      </c>
      <c r="D13" s="693"/>
      <c r="E13" s="693"/>
      <c r="F13" s="9" t="s">
        <v>38</v>
      </c>
      <c r="G13" s="11" t="s">
        <v>38</v>
      </c>
      <c r="H13" s="29"/>
    </row>
    <row r="14" spans="1:8" ht="29.25" customHeight="1">
      <c r="A14" s="22" t="s">
        <v>804</v>
      </c>
      <c r="B14" s="23" t="s">
        <v>805</v>
      </c>
      <c r="C14" s="23" t="s">
        <v>44</v>
      </c>
      <c r="D14" s="24">
        <v>43462</v>
      </c>
      <c r="E14" s="24">
        <v>43826</v>
      </c>
      <c r="F14" s="9" t="s">
        <v>806</v>
      </c>
      <c r="G14" s="11" t="s">
        <v>90</v>
      </c>
      <c r="H14" s="29"/>
    </row>
    <row r="15" spans="1:8" ht="29.25" customHeight="1">
      <c r="A15" s="22" t="s">
        <v>47</v>
      </c>
      <c r="B15" s="23" t="s">
        <v>1185</v>
      </c>
      <c r="C15" s="23" t="s">
        <v>49</v>
      </c>
      <c r="D15" s="24">
        <v>43612</v>
      </c>
      <c r="E15" s="24">
        <v>43977</v>
      </c>
      <c r="F15" s="9" t="s">
        <v>68</v>
      </c>
      <c r="G15" s="11" t="s">
        <v>1188</v>
      </c>
      <c r="H15" s="29"/>
    </row>
    <row r="16" spans="1:8" ht="25.5" customHeight="1">
      <c r="A16" s="22" t="s">
        <v>52</v>
      </c>
      <c r="B16" s="8" t="s">
        <v>805</v>
      </c>
      <c r="C16" s="23" t="s">
        <v>54</v>
      </c>
      <c r="D16" s="24">
        <v>43496</v>
      </c>
      <c r="E16" s="24">
        <v>43860</v>
      </c>
      <c r="F16" s="24" t="s">
        <v>55</v>
      </c>
      <c r="G16" s="11" t="s">
        <v>1189</v>
      </c>
      <c r="H16" s="29"/>
    </row>
    <row r="17" spans="1:8" ht="25.5" customHeight="1">
      <c r="A17" s="22" t="s">
        <v>753</v>
      </c>
      <c r="B17" s="8" t="s">
        <v>798</v>
      </c>
      <c r="C17" s="23" t="s">
        <v>754</v>
      </c>
      <c r="D17" s="24">
        <v>43444</v>
      </c>
      <c r="E17" s="24">
        <v>43808</v>
      </c>
      <c r="F17" s="24" t="s">
        <v>755</v>
      </c>
      <c r="G17" s="11" t="s">
        <v>1190</v>
      </c>
      <c r="H17" s="29"/>
    </row>
    <row r="18" spans="1:8" ht="25.5" customHeight="1">
      <c r="A18" s="22" t="s">
        <v>57</v>
      </c>
      <c r="B18" s="8" t="s">
        <v>798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1191</v>
      </c>
      <c r="H18" s="29"/>
    </row>
    <row r="19" spans="1:8" ht="25.5" customHeight="1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1192</v>
      </c>
      <c r="H19" s="29"/>
    </row>
    <row r="20" spans="1:8" ht="25.5" customHeight="1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1193</v>
      </c>
      <c r="H20" s="29"/>
    </row>
    <row r="21" spans="1:8" ht="25.5" customHeight="1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1194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1116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1195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1154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1155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1156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1196</v>
      </c>
      <c r="H29" s="29"/>
    </row>
    <row r="30" spans="1:8" ht="25.5" customHeight="1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1197</v>
      </c>
      <c r="H30" s="29"/>
    </row>
    <row r="31" spans="1:8" ht="25.5" customHeight="1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1198</v>
      </c>
      <c r="H31" s="29"/>
    </row>
    <row r="32" spans="1:8" ht="25.5" customHeight="1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1199</v>
      </c>
      <c r="H32" s="29"/>
    </row>
    <row r="33" spans="1:8" ht="25.5" customHeight="1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1200</v>
      </c>
      <c r="H33" s="29"/>
    </row>
    <row r="34" spans="1:8" ht="25.5" customHeight="1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1201</v>
      </c>
      <c r="H34" s="29"/>
    </row>
    <row r="35" spans="1:8" ht="25.5" customHeight="1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1202</v>
      </c>
      <c r="H35" s="29"/>
    </row>
    <row r="36" spans="1:8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1203</v>
      </c>
      <c r="H36" s="29"/>
    </row>
    <row r="37" spans="1:8" ht="25.5" customHeight="1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1204</v>
      </c>
      <c r="H37" s="29"/>
    </row>
    <row r="38" spans="1:8" ht="25.5" customHeight="1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1205</v>
      </c>
      <c r="H38" s="29"/>
    </row>
    <row r="39" spans="1:8" ht="25.5" customHeight="1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1206</v>
      </c>
      <c r="H39" s="29"/>
    </row>
    <row r="40" spans="1:8" ht="25.5" customHeight="1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1207</v>
      </c>
      <c r="H40" s="29"/>
    </row>
    <row r="41" spans="1:8" ht="25.5" customHeight="1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  <c r="H41" s="29"/>
    </row>
    <row r="42" spans="1:8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1208</v>
      </c>
      <c r="H42" s="29"/>
    </row>
    <row r="43" spans="1:8" ht="25.5" customHeight="1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1209</v>
      </c>
      <c r="H43" s="29"/>
    </row>
    <row r="44" spans="1:8" ht="25.5" customHeight="1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1210</v>
      </c>
      <c r="H44" s="29"/>
    </row>
    <row r="45" spans="1:8" ht="25.5" customHeight="1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1211</v>
      </c>
      <c r="H45" s="29"/>
    </row>
    <row r="46" spans="1:8" ht="25.5" customHeight="1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1212</v>
      </c>
      <c r="H46" s="29"/>
    </row>
    <row r="47" spans="1:8" ht="25.5" customHeight="1">
      <c r="A47" s="22" t="s">
        <v>154</v>
      </c>
      <c r="B47" s="8" t="s">
        <v>715</v>
      </c>
      <c r="C47" s="23" t="s">
        <v>155</v>
      </c>
      <c r="D47" s="24">
        <v>43467</v>
      </c>
      <c r="E47" s="24">
        <v>43831</v>
      </c>
      <c r="F47" s="24" t="s">
        <v>156</v>
      </c>
      <c r="G47" s="11" t="s">
        <v>967</v>
      </c>
      <c r="H47" s="29"/>
    </row>
    <row r="48" spans="1:8" ht="25.5" customHeight="1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1213</v>
      </c>
      <c r="H48" s="29"/>
    </row>
    <row r="49" spans="1:8" ht="25.5" customHeight="1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1214</v>
      </c>
      <c r="H49" s="29"/>
    </row>
    <row r="50" spans="1:8" ht="27.75" customHeight="1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1215</v>
      </c>
      <c r="H50" s="29"/>
    </row>
    <row r="51" spans="1:8" ht="25.5" customHeight="1">
      <c r="A51" s="22" t="s">
        <v>185</v>
      </c>
      <c r="B51" s="8" t="s">
        <v>715</v>
      </c>
      <c r="C51" s="23" t="s">
        <v>893</v>
      </c>
      <c r="D51" s="24">
        <v>43497</v>
      </c>
      <c r="E51" s="24">
        <v>43861</v>
      </c>
      <c r="F51" s="23" t="s">
        <v>187</v>
      </c>
      <c r="G51" s="11" t="s">
        <v>1216</v>
      </c>
      <c r="H51" s="29"/>
    </row>
    <row r="52" spans="1:8" ht="25.5" customHeight="1">
      <c r="A52" s="22" t="s">
        <v>1217</v>
      </c>
      <c r="B52" s="8" t="s">
        <v>1185</v>
      </c>
      <c r="C52" s="23" t="s">
        <v>1218</v>
      </c>
      <c r="D52" s="24">
        <v>43612</v>
      </c>
      <c r="E52" s="24">
        <v>43977</v>
      </c>
      <c r="F52" s="23" t="s">
        <v>1219</v>
      </c>
      <c r="G52" s="11" t="s">
        <v>1220</v>
      </c>
      <c r="H52" s="29"/>
    </row>
    <row r="53" spans="1:8" ht="25.5" customHeight="1" thickBot="1">
      <c r="A53" s="12" t="s">
        <v>189</v>
      </c>
      <c r="B53" s="28" t="s">
        <v>1185</v>
      </c>
      <c r="C53" s="6" t="s">
        <v>190</v>
      </c>
      <c r="D53" s="7">
        <v>43612</v>
      </c>
      <c r="E53" s="7">
        <v>43977</v>
      </c>
      <c r="F53" s="6" t="s">
        <v>191</v>
      </c>
      <c r="G53" s="13" t="s">
        <v>1221</v>
      </c>
      <c r="H53" s="29"/>
    </row>
  </sheetData>
  <autoFilter ref="A3:G53" xr:uid="{00000000-0009-0000-0000-000017000000}"/>
  <mergeCells count="14">
    <mergeCell ref="A1:G1"/>
    <mergeCell ref="F2:G2"/>
    <mergeCell ref="A4:A5"/>
    <mergeCell ref="B4:B5"/>
    <mergeCell ref="D4:D5"/>
    <mergeCell ref="E4:E5"/>
    <mergeCell ref="A10:A11"/>
    <mergeCell ref="B10:B11"/>
    <mergeCell ref="D10:D11"/>
    <mergeCell ref="E10:E11"/>
    <mergeCell ref="A12:A13"/>
    <mergeCell ref="B12:B13"/>
    <mergeCell ref="D12:D13"/>
    <mergeCell ref="E12:E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orientation="portrait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51"/>
  <sheetViews>
    <sheetView zoomScaleNormal="100" workbookViewId="0">
      <pane ySplit="3" topLeftCell="A31" activePane="bottomLeft" state="frozen"/>
      <selection pane="bottomLeft" activeCell="G53" sqref="G5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1222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1223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1224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1225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1226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3.25" customHeight="1">
      <c r="A10" s="691" t="s">
        <v>35</v>
      </c>
      <c r="B10" s="692" t="s">
        <v>36</v>
      </c>
      <c r="C10" s="23" t="s">
        <v>37</v>
      </c>
      <c r="D10" s="693">
        <v>43617</v>
      </c>
      <c r="E10" s="693">
        <v>43708</v>
      </c>
      <c r="F10" s="9" t="s">
        <v>38</v>
      </c>
      <c r="G10" s="11" t="s">
        <v>1227</v>
      </c>
      <c r="H10" s="29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9.25" customHeight="1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1228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1229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1230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1231</v>
      </c>
      <c r="H16" s="29"/>
    </row>
    <row r="17" spans="1:8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1232</v>
      </c>
      <c r="H17" s="29"/>
    </row>
    <row r="18" spans="1:8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1233</v>
      </c>
      <c r="H18" s="29"/>
    </row>
    <row r="19" spans="1:8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1234</v>
      </c>
      <c r="H19" s="29"/>
    </row>
    <row r="20" spans="1:8" ht="25.5" customHeight="1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1235</v>
      </c>
      <c r="H20" s="29"/>
    </row>
    <row r="21" spans="1:8" ht="25.5" customHeight="1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1195</v>
      </c>
      <c r="H21" s="29"/>
    </row>
    <row r="22" spans="1:8" ht="25.5" customHeight="1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1154</v>
      </c>
      <c r="H22" s="29"/>
    </row>
    <row r="23" spans="1:8" ht="25.5" customHeight="1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1236</v>
      </c>
      <c r="H23" s="29"/>
    </row>
    <row r="24" spans="1:8" ht="25.5" customHeight="1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1237</v>
      </c>
      <c r="H24" s="29"/>
    </row>
    <row r="25" spans="1:8" ht="25.5" customHeight="1">
      <c r="A25" s="22" t="s">
        <v>87</v>
      </c>
      <c r="B25" s="8" t="s">
        <v>585</v>
      </c>
      <c r="C25" s="23" t="s">
        <v>88</v>
      </c>
      <c r="D25" s="24">
        <v>43397</v>
      </c>
      <c r="E25" s="24">
        <v>43761</v>
      </c>
      <c r="F25" s="24" t="s">
        <v>586</v>
      </c>
      <c r="G25" s="11" t="s">
        <v>1156</v>
      </c>
      <c r="H25" s="29"/>
    </row>
    <row r="26" spans="1:8" ht="25.5" customHeight="1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1238</v>
      </c>
      <c r="H26" s="29"/>
    </row>
    <row r="27" spans="1:8" ht="25.5" customHeight="1">
      <c r="A27" s="22" t="s">
        <v>491</v>
      </c>
      <c r="B27" s="8" t="s">
        <v>492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1239</v>
      </c>
      <c r="H27" s="29"/>
    </row>
    <row r="28" spans="1:8" ht="25.5" customHeight="1">
      <c r="A28" s="22" t="s">
        <v>496</v>
      </c>
      <c r="B28" s="8" t="s">
        <v>492</v>
      </c>
      <c r="C28" s="23" t="s">
        <v>497</v>
      </c>
      <c r="D28" s="24">
        <v>43355</v>
      </c>
      <c r="E28" s="24">
        <v>43719</v>
      </c>
      <c r="F28" s="24" t="s">
        <v>498</v>
      </c>
      <c r="G28" s="11" t="s">
        <v>1240</v>
      </c>
      <c r="H28" s="29"/>
    </row>
    <row r="29" spans="1:8" ht="25.5" customHeight="1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1241</v>
      </c>
      <c r="H29" s="29"/>
    </row>
    <row r="30" spans="1:8" ht="25.5" customHeight="1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312</v>
      </c>
      <c r="H30" s="29"/>
    </row>
    <row r="31" spans="1:8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368</v>
      </c>
      <c r="H31" s="29"/>
    </row>
    <row r="32" spans="1:8" ht="25.5" customHeight="1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1242</v>
      </c>
      <c r="H32" s="29"/>
    </row>
    <row r="33" spans="1:8" ht="25.5" customHeight="1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1243</v>
      </c>
      <c r="H33" s="29"/>
    </row>
    <row r="34" spans="1:8" ht="25.5" customHeight="1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825</v>
      </c>
      <c r="H34" s="29"/>
    </row>
    <row r="35" spans="1:8" ht="25.5" customHeight="1">
      <c r="A35" s="22" t="s">
        <v>720</v>
      </c>
      <c r="B35" s="23" t="s">
        <v>715</v>
      </c>
      <c r="C35" s="23" t="s">
        <v>721</v>
      </c>
      <c r="D35" s="24">
        <v>43441</v>
      </c>
      <c r="E35" s="24">
        <v>43805</v>
      </c>
      <c r="F35" s="23" t="s">
        <v>722</v>
      </c>
      <c r="G35" s="11" t="s">
        <v>1244</v>
      </c>
      <c r="H35" s="29"/>
    </row>
    <row r="36" spans="1:8" ht="25.5" customHeight="1">
      <c r="A36" s="22" t="s">
        <v>127</v>
      </c>
      <c r="B36" s="23" t="s">
        <v>805</v>
      </c>
      <c r="C36" s="23" t="s">
        <v>129</v>
      </c>
      <c r="D36" s="24">
        <v>43466</v>
      </c>
      <c r="E36" s="24">
        <v>43830</v>
      </c>
      <c r="F36" s="24" t="s">
        <v>130</v>
      </c>
      <c r="G36" s="11" t="s">
        <v>414</v>
      </c>
      <c r="H36" s="29"/>
    </row>
    <row r="37" spans="1:8" ht="25.5" customHeight="1">
      <c r="A37" s="22" t="s">
        <v>132</v>
      </c>
      <c r="B37" s="23" t="s">
        <v>578</v>
      </c>
      <c r="C37" s="23" t="s">
        <v>133</v>
      </c>
      <c r="D37" s="24">
        <v>43464</v>
      </c>
      <c r="E37" s="24">
        <v>43828</v>
      </c>
      <c r="F37" s="24" t="s">
        <v>125</v>
      </c>
      <c r="G37" s="11" t="s">
        <v>1245</v>
      </c>
      <c r="H37" s="29"/>
    </row>
    <row r="38" spans="1:8" ht="25.5" customHeight="1">
      <c r="A38" s="22" t="s">
        <v>776</v>
      </c>
      <c r="B38" s="23" t="s">
        <v>798</v>
      </c>
      <c r="C38" s="23" t="s">
        <v>777</v>
      </c>
      <c r="D38" s="24">
        <v>43444</v>
      </c>
      <c r="E38" s="24">
        <v>43808</v>
      </c>
      <c r="F38" s="24" t="s">
        <v>175</v>
      </c>
      <c r="G38" s="11" t="s">
        <v>1246</v>
      </c>
      <c r="H38" s="29"/>
    </row>
    <row r="39" spans="1:8" ht="25.5" customHeight="1">
      <c r="A39" s="22" t="s">
        <v>779</v>
      </c>
      <c r="B39" s="23" t="s">
        <v>798</v>
      </c>
      <c r="C39" s="23" t="s">
        <v>780</v>
      </c>
      <c r="D39" s="24">
        <v>43444</v>
      </c>
      <c r="E39" s="24">
        <v>43808</v>
      </c>
      <c r="F39" s="24" t="s">
        <v>152</v>
      </c>
      <c r="G39" s="11" t="s">
        <v>1247</v>
      </c>
      <c r="H39" s="29"/>
    </row>
    <row r="40" spans="1:8" ht="25.5" customHeight="1">
      <c r="A40" s="22" t="s">
        <v>135</v>
      </c>
      <c r="B40" s="23" t="s">
        <v>1185</v>
      </c>
      <c r="C40" s="23" t="s">
        <v>136</v>
      </c>
      <c r="D40" s="24">
        <v>43612</v>
      </c>
      <c r="E40" s="24">
        <v>43977</v>
      </c>
      <c r="F40" s="24" t="s">
        <v>137</v>
      </c>
      <c r="G40" s="11" t="s">
        <v>1248</v>
      </c>
      <c r="H40" s="29"/>
    </row>
    <row r="41" spans="1:8" ht="25.5" customHeight="1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1249</v>
      </c>
      <c r="H41" s="29"/>
    </row>
    <row r="42" spans="1:8" ht="25.5" customHeight="1">
      <c r="A42" s="22" t="s">
        <v>149</v>
      </c>
      <c r="B42" s="23" t="s">
        <v>805</v>
      </c>
      <c r="C42" s="23" t="s">
        <v>151</v>
      </c>
      <c r="D42" s="24">
        <v>43462</v>
      </c>
      <c r="E42" s="24">
        <v>43826</v>
      </c>
      <c r="F42" s="24" t="s">
        <v>152</v>
      </c>
      <c r="G42" s="11" t="s">
        <v>1250</v>
      </c>
      <c r="H42" s="29"/>
    </row>
    <row r="43" spans="1:8" ht="25.5" customHeight="1">
      <c r="A43" s="22" t="s">
        <v>322</v>
      </c>
      <c r="B43" s="23" t="s">
        <v>680</v>
      </c>
      <c r="C43" s="23" t="s">
        <v>324</v>
      </c>
      <c r="D43" s="24">
        <v>43305</v>
      </c>
      <c r="E43" s="24">
        <v>43669</v>
      </c>
      <c r="F43" s="24" t="s">
        <v>681</v>
      </c>
      <c r="G43" s="11" t="s">
        <v>1251</v>
      </c>
      <c r="H43" s="29"/>
    </row>
    <row r="44" spans="1:8" ht="25.5" customHeight="1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1252</v>
      </c>
      <c r="H44" s="29"/>
    </row>
    <row r="45" spans="1:8" ht="25.5" customHeight="1">
      <c r="A45" s="22" t="s">
        <v>154</v>
      </c>
      <c r="B45" s="8" t="s">
        <v>715</v>
      </c>
      <c r="C45" s="23" t="s">
        <v>155</v>
      </c>
      <c r="D45" s="24">
        <v>43467</v>
      </c>
      <c r="E45" s="24">
        <v>43831</v>
      </c>
      <c r="F45" s="24" t="s">
        <v>156</v>
      </c>
      <c r="G45" s="11" t="s">
        <v>967</v>
      </c>
      <c r="H45" s="29"/>
    </row>
    <row r="46" spans="1:8" ht="25.5" customHeight="1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1253</v>
      </c>
      <c r="H46" s="29"/>
    </row>
    <row r="47" spans="1:8" ht="25.5" customHeight="1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1254</v>
      </c>
      <c r="H47" s="29"/>
    </row>
    <row r="48" spans="1:8" ht="27.75" customHeight="1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1255</v>
      </c>
      <c r="H48" s="29"/>
    </row>
    <row r="49" spans="1:8" ht="25.5" customHeight="1">
      <c r="A49" s="22" t="s">
        <v>185</v>
      </c>
      <c r="B49" s="8" t="s">
        <v>715</v>
      </c>
      <c r="C49" s="23" t="s">
        <v>893</v>
      </c>
      <c r="D49" s="24">
        <v>43497</v>
      </c>
      <c r="E49" s="24">
        <v>43861</v>
      </c>
      <c r="F49" s="23" t="s">
        <v>187</v>
      </c>
      <c r="G49" s="11" t="s">
        <v>1256</v>
      </c>
      <c r="H49" s="29"/>
    </row>
    <row r="50" spans="1:8" ht="25.5" customHeight="1">
      <c r="A50" s="22" t="s">
        <v>1217</v>
      </c>
      <c r="B50" s="8" t="s">
        <v>1185</v>
      </c>
      <c r="C50" s="23" t="s">
        <v>1218</v>
      </c>
      <c r="D50" s="24">
        <v>43612</v>
      </c>
      <c r="E50" s="24">
        <v>43977</v>
      </c>
      <c r="F50" s="23" t="s">
        <v>1219</v>
      </c>
      <c r="G50" s="11" t="s">
        <v>1257</v>
      </c>
      <c r="H50" s="29"/>
    </row>
    <row r="51" spans="1:8" ht="25.5" customHeight="1" thickBot="1">
      <c r="A51" s="12" t="s">
        <v>189</v>
      </c>
      <c r="B51" s="28" t="s">
        <v>1185</v>
      </c>
      <c r="C51" s="6" t="s">
        <v>190</v>
      </c>
      <c r="D51" s="7">
        <v>43612</v>
      </c>
      <c r="E51" s="7">
        <v>43977</v>
      </c>
      <c r="F51" s="6" t="s">
        <v>191</v>
      </c>
      <c r="G51" s="13" t="s">
        <v>1258</v>
      </c>
      <c r="H51" s="29"/>
    </row>
  </sheetData>
  <autoFilter ref="A3:G51" xr:uid="{00000000-0009-0000-0000-000018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56"/>
  <sheetViews>
    <sheetView zoomScaleNormal="100" workbookViewId="0">
      <pane ySplit="3" topLeftCell="A46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94" t="s">
        <v>0</v>
      </c>
      <c r="B1" s="695"/>
      <c r="C1" s="695"/>
      <c r="D1" s="695"/>
      <c r="E1" s="695"/>
      <c r="F1" s="695"/>
      <c r="G1" s="696"/>
    </row>
    <row r="2" spans="1:8" ht="15" thickBot="1">
      <c r="A2" s="2"/>
      <c r="F2" s="697" t="s">
        <v>1259</v>
      </c>
      <c r="G2" s="69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1260</v>
      </c>
      <c r="H4" s="29"/>
    </row>
    <row r="5" spans="1:8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1261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1263</v>
      </c>
      <c r="H7" s="29"/>
    </row>
    <row r="8" spans="1:8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1264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1265</v>
      </c>
      <c r="H9" s="29"/>
    </row>
    <row r="10" spans="1:8" ht="23.25" customHeight="1">
      <c r="A10" s="691" t="s">
        <v>35</v>
      </c>
      <c r="B10" s="692" t="s">
        <v>36</v>
      </c>
      <c r="C10" s="23" t="s">
        <v>37</v>
      </c>
      <c r="D10" s="693">
        <v>43617</v>
      </c>
      <c r="E10" s="693">
        <v>43708</v>
      </c>
      <c r="F10" s="9" t="s">
        <v>38</v>
      </c>
      <c r="G10" s="11" t="s">
        <v>1266</v>
      </c>
      <c r="H10" s="29"/>
    </row>
    <row r="11" spans="1:8" ht="23.25" customHeight="1">
      <c r="A11" s="691"/>
      <c r="B11" s="692"/>
      <c r="C11" s="23" t="s">
        <v>40</v>
      </c>
      <c r="D11" s="693"/>
      <c r="E11" s="69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1267</v>
      </c>
      <c r="H12" s="29"/>
    </row>
    <row r="13" spans="1:8" ht="29.25" customHeight="1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1268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1269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1270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1271</v>
      </c>
      <c r="H16" s="29"/>
    </row>
    <row r="17" spans="1:8" ht="25.5" customHeight="1">
      <c r="A17" s="22" t="s">
        <v>60</v>
      </c>
      <c r="B17" s="8" t="s">
        <v>1272</v>
      </c>
      <c r="C17" s="23" t="s">
        <v>62</v>
      </c>
      <c r="D17" s="24">
        <v>43650</v>
      </c>
      <c r="E17" s="24">
        <v>44015</v>
      </c>
      <c r="F17" s="24" t="s">
        <v>63</v>
      </c>
      <c r="G17" s="11" t="s">
        <v>1008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1273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1274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1275</v>
      </c>
      <c r="H20" s="29"/>
    </row>
    <row r="21" spans="1:8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1276</v>
      </c>
      <c r="H21" s="29"/>
    </row>
    <row r="22" spans="1:8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1277</v>
      </c>
      <c r="H22" s="29"/>
    </row>
    <row r="23" spans="1:8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1278</v>
      </c>
      <c r="H23" s="29"/>
    </row>
    <row r="24" spans="1:8" ht="25.5" customHeight="1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1279</v>
      </c>
      <c r="H24" s="29"/>
    </row>
    <row r="25" spans="1:8" ht="25.5" customHeight="1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1237</v>
      </c>
      <c r="H25" s="29"/>
    </row>
    <row r="26" spans="1:8" ht="25.5" customHeight="1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1156</v>
      </c>
      <c r="H26" s="29"/>
    </row>
    <row r="27" spans="1:8" ht="25.5" customHeight="1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1282</v>
      </c>
      <c r="H27" s="29"/>
    </row>
    <row r="28" spans="1:8" ht="25.5" customHeight="1">
      <c r="A28" s="22" t="s">
        <v>491</v>
      </c>
      <c r="B28" s="8" t="s">
        <v>492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1283</v>
      </c>
      <c r="H28" s="29"/>
    </row>
    <row r="29" spans="1:8" ht="25.5" customHeight="1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1284</v>
      </c>
      <c r="H29" s="29"/>
    </row>
    <row r="30" spans="1:8" ht="25.5" customHeight="1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602</v>
      </c>
      <c r="H30" s="29"/>
    </row>
    <row r="31" spans="1:8" ht="25.5" customHeight="1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1285</v>
      </c>
      <c r="H31" s="29"/>
    </row>
    <row r="32" spans="1:8" ht="25.5" customHeight="1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1286</v>
      </c>
      <c r="H32" s="29"/>
    </row>
    <row r="33" spans="1:8" ht="25.5" customHeight="1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731</v>
      </c>
      <c r="H33" s="29"/>
    </row>
    <row r="34" spans="1:8" ht="25.5" customHeight="1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1287</v>
      </c>
      <c r="H34" s="29"/>
    </row>
    <row r="35" spans="1:8" ht="25.5" customHeight="1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1291</v>
      </c>
      <c r="H35" s="29"/>
    </row>
    <row r="36" spans="1:8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1292</v>
      </c>
      <c r="H36" s="29"/>
    </row>
    <row r="37" spans="1:8" ht="25.5" customHeight="1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1293</v>
      </c>
      <c r="H37" s="29"/>
    </row>
    <row r="38" spans="1:8" ht="25.5" customHeight="1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1294</v>
      </c>
      <c r="H38" s="29"/>
    </row>
    <row r="39" spans="1:8" ht="25.5" customHeight="1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1295</v>
      </c>
      <c r="H39" s="29"/>
    </row>
    <row r="40" spans="1:8" ht="25.5" customHeight="1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1296</v>
      </c>
      <c r="H40" s="29"/>
    </row>
    <row r="41" spans="1:8" ht="25.5" customHeight="1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1297</v>
      </c>
      <c r="H41" s="29"/>
    </row>
    <row r="42" spans="1:8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1298</v>
      </c>
      <c r="H42" s="29"/>
    </row>
    <row r="43" spans="1:8" ht="25.5" customHeight="1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1299</v>
      </c>
      <c r="H43" s="29"/>
    </row>
    <row r="44" spans="1:8" ht="25.5" customHeight="1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1300</v>
      </c>
      <c r="H44" s="29"/>
    </row>
    <row r="45" spans="1:8" ht="25.5" customHeight="1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1301</v>
      </c>
      <c r="H45" s="29"/>
    </row>
    <row r="46" spans="1:8" ht="25.5" customHeight="1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90</v>
      </c>
      <c r="H46" s="29"/>
    </row>
    <row r="47" spans="1:8" ht="25.5" customHeight="1">
      <c r="A47" s="22" t="s">
        <v>277</v>
      </c>
      <c r="B47" s="23" t="s">
        <v>236</v>
      </c>
      <c r="C47" s="23" t="s">
        <v>278</v>
      </c>
      <c r="D47" s="24">
        <v>43280</v>
      </c>
      <c r="E47" s="24">
        <v>43644</v>
      </c>
      <c r="F47" s="24" t="s">
        <v>279</v>
      </c>
      <c r="G47" s="11" t="s">
        <v>1302</v>
      </c>
      <c r="H47" s="29"/>
    </row>
    <row r="48" spans="1:8" ht="25.5" customHeight="1">
      <c r="A48" s="22" t="s">
        <v>277</v>
      </c>
      <c r="B48" s="23" t="s">
        <v>1272</v>
      </c>
      <c r="C48" s="23" t="s">
        <v>278</v>
      </c>
      <c r="D48" s="24">
        <v>43650</v>
      </c>
      <c r="E48" s="24">
        <v>44015</v>
      </c>
      <c r="F48" s="24" t="s">
        <v>1303</v>
      </c>
      <c r="G48" s="11" t="s">
        <v>1304</v>
      </c>
      <c r="H48" s="29"/>
    </row>
    <row r="49" spans="1:8" ht="25.5" customHeight="1">
      <c r="A49" s="22" t="s">
        <v>154</v>
      </c>
      <c r="B49" s="8" t="s">
        <v>715</v>
      </c>
      <c r="C49" s="23" t="s">
        <v>155</v>
      </c>
      <c r="D49" s="24">
        <v>43467</v>
      </c>
      <c r="E49" s="24">
        <v>43831</v>
      </c>
      <c r="F49" s="24" t="s">
        <v>156</v>
      </c>
      <c r="G49" s="11" t="s">
        <v>967</v>
      </c>
      <c r="H49" s="29"/>
    </row>
    <row r="50" spans="1:8" ht="25.5" customHeight="1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1305</v>
      </c>
      <c r="H50" s="29"/>
    </row>
    <row r="51" spans="1:8" ht="25.5" customHeight="1">
      <c r="A51" s="22" t="s">
        <v>168</v>
      </c>
      <c r="B51" s="23" t="s">
        <v>61</v>
      </c>
      <c r="C51" s="23" t="s">
        <v>170</v>
      </c>
      <c r="D51" s="24">
        <v>43326</v>
      </c>
      <c r="E51" s="24">
        <v>43690</v>
      </c>
      <c r="F51" s="24" t="s">
        <v>171</v>
      </c>
      <c r="G51" s="11" t="s">
        <v>1306</v>
      </c>
      <c r="H51" s="29"/>
    </row>
    <row r="52" spans="1:8" ht="25.5" customHeight="1">
      <c r="A52" s="22" t="s">
        <v>173</v>
      </c>
      <c r="B52" s="23" t="s">
        <v>1272</v>
      </c>
      <c r="C52" s="23" t="s">
        <v>174</v>
      </c>
      <c r="D52" s="24">
        <v>43650</v>
      </c>
      <c r="E52" s="24">
        <v>44015</v>
      </c>
      <c r="F52" s="24" t="s">
        <v>175</v>
      </c>
      <c r="G52" s="11" t="s">
        <v>1307</v>
      </c>
      <c r="H52" s="29"/>
    </row>
    <row r="53" spans="1:8" ht="27.75" customHeight="1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1308</v>
      </c>
      <c r="H53" s="29"/>
    </row>
    <row r="54" spans="1:8" ht="25.5" customHeight="1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312</v>
      </c>
      <c r="H54" s="29"/>
    </row>
    <row r="55" spans="1:8" ht="25.5" customHeight="1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1309</v>
      </c>
      <c r="H55" s="29"/>
    </row>
    <row r="56" spans="1:8" ht="25.5" customHeight="1" thickBot="1">
      <c r="A56" s="12" t="s">
        <v>189</v>
      </c>
      <c r="B56" s="28" t="s">
        <v>1185</v>
      </c>
      <c r="C56" s="6" t="s">
        <v>190</v>
      </c>
      <c r="D56" s="7">
        <v>43612</v>
      </c>
      <c r="E56" s="7">
        <v>43977</v>
      </c>
      <c r="F56" s="6" t="s">
        <v>191</v>
      </c>
      <c r="G56" s="13" t="s">
        <v>1310</v>
      </c>
      <c r="H56" s="29"/>
    </row>
  </sheetData>
  <autoFilter ref="A3:G56" xr:uid="{00000000-0009-0000-0000-000019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1311</v>
      </c>
      <c r="G2" s="698"/>
    </row>
    <row r="3" spans="1:7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43504</v>
      </c>
      <c r="E4" s="693">
        <v>43684</v>
      </c>
      <c r="F4" s="23" t="s">
        <v>898</v>
      </c>
      <c r="G4" s="11" t="s">
        <v>1312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1313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1314</v>
      </c>
    </row>
    <row r="8" spans="1:7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1315</v>
      </c>
    </row>
    <row r="9" spans="1:7" ht="23.25" customHeight="1">
      <c r="A9" s="691" t="s">
        <v>35</v>
      </c>
      <c r="B9" s="692" t="s">
        <v>36</v>
      </c>
      <c r="C9" s="23" t="s">
        <v>37</v>
      </c>
      <c r="D9" s="693">
        <v>43617</v>
      </c>
      <c r="E9" s="693">
        <v>43708</v>
      </c>
      <c r="F9" s="9" t="s">
        <v>38</v>
      </c>
      <c r="G9" s="11" t="s">
        <v>1316</v>
      </c>
    </row>
    <row r="10" spans="1:7" ht="23.25" customHeight="1">
      <c r="A10" s="691"/>
      <c r="B10" s="692"/>
      <c r="C10" s="23" t="s">
        <v>40</v>
      </c>
      <c r="D10" s="693"/>
      <c r="E10" s="693"/>
      <c r="F10" s="9" t="s">
        <v>38</v>
      </c>
      <c r="G10" s="11" t="s">
        <v>38</v>
      </c>
    </row>
    <row r="11" spans="1:7" ht="29.25" customHeight="1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1317</v>
      </c>
    </row>
    <row r="13" spans="1:7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1318</v>
      </c>
    </row>
    <row r="14" spans="1:7" ht="25.5" customHeight="1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1319</v>
      </c>
    </row>
    <row r="15" spans="1:7" ht="25.5" customHeight="1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1320</v>
      </c>
    </row>
    <row r="16" spans="1:7" ht="25.5" customHeight="1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1321</v>
      </c>
    </row>
    <row r="17" spans="1:7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1322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1323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1324</v>
      </c>
    </row>
    <row r="20" spans="1:7" ht="25.5" customHeight="1">
      <c r="A20" s="22" t="s">
        <v>246</v>
      </c>
      <c r="B20" s="8" t="s">
        <v>1325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64</v>
      </c>
    </row>
    <row r="21" spans="1:7" ht="25.5" customHeight="1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1327</v>
      </c>
    </row>
    <row r="22" spans="1:7" ht="25.5" customHeight="1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1328</v>
      </c>
    </row>
    <row r="23" spans="1:7" ht="25.5" customHeight="1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1329</v>
      </c>
    </row>
    <row r="24" spans="1:7" ht="25.5" customHeight="1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1330</v>
      </c>
    </row>
    <row r="25" spans="1:7" ht="25.5" customHeight="1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1331</v>
      </c>
    </row>
    <row r="26" spans="1:7" ht="25.5" customHeight="1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1282</v>
      </c>
    </row>
    <row r="27" spans="1:7" ht="25.5" customHeight="1">
      <c r="A27" s="22" t="s">
        <v>491</v>
      </c>
      <c r="B27" s="8" t="s">
        <v>1332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820</v>
      </c>
    </row>
    <row r="28" spans="1:7" ht="25.5" customHeight="1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1334</v>
      </c>
    </row>
    <row r="29" spans="1:7" ht="25.5" customHeight="1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1335</v>
      </c>
    </row>
    <row r="30" spans="1:7" ht="25.5" customHeight="1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1336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1337</v>
      </c>
    </row>
    <row r="32" spans="1:7" ht="25.5" customHeight="1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1044</v>
      </c>
    </row>
    <row r="33" spans="1:7" ht="25.5" customHeight="1">
      <c r="A33" s="22" t="s">
        <v>260</v>
      </c>
      <c r="B33" s="23" t="s">
        <v>1325</v>
      </c>
      <c r="C33" s="23" t="s">
        <v>261</v>
      </c>
      <c r="D33" s="24">
        <v>43682</v>
      </c>
      <c r="E33" s="24" t="s">
        <v>1338</v>
      </c>
      <c r="F33" s="23" t="s">
        <v>262</v>
      </c>
      <c r="G33" s="11" t="s">
        <v>1339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1340</v>
      </c>
    </row>
    <row r="35" spans="1:7" ht="25.5" customHeight="1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1344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1345</v>
      </c>
    </row>
    <row r="37" spans="1:7" ht="25.5" customHeight="1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1346</v>
      </c>
    </row>
    <row r="38" spans="1:7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1347</v>
      </c>
    </row>
    <row r="39" spans="1:7" ht="25.5" customHeight="1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90</v>
      </c>
    </row>
    <row r="40" spans="1:7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1350</v>
      </c>
    </row>
    <row r="41" spans="1:7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1048</v>
      </c>
    </row>
    <row r="42" spans="1:7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1351</v>
      </c>
    </row>
    <row r="45" spans="1:7" ht="25.5" customHeight="1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1354</v>
      </c>
    </row>
    <row r="46" spans="1:7" ht="25.5" customHeight="1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1358</v>
      </c>
    </row>
    <row r="47" spans="1:7" ht="25.5" customHeight="1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1359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1360</v>
      </c>
    </row>
    <row r="49" spans="1:7" ht="25.5" customHeight="1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1361</v>
      </c>
    </row>
    <row r="50" spans="1:7" ht="25.5" customHeight="1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1362</v>
      </c>
    </row>
    <row r="51" spans="1:7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1363</v>
      </c>
    </row>
    <row r="52" spans="1:7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1010</v>
      </c>
    </row>
    <row r="53" spans="1:7" ht="25.5" customHeight="1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1364</v>
      </c>
    </row>
    <row r="54" spans="1:7" ht="27.75" customHeight="1">
      <c r="A54" s="22" t="s">
        <v>177</v>
      </c>
      <c r="B54" s="23" t="s">
        <v>1356</v>
      </c>
      <c r="C54" s="23" t="s">
        <v>289</v>
      </c>
      <c r="D54" s="24">
        <v>43684</v>
      </c>
      <c r="E54" s="24">
        <v>43830</v>
      </c>
      <c r="F54" s="24" t="s">
        <v>1365</v>
      </c>
      <c r="G54" s="11" t="s">
        <v>1366</v>
      </c>
    </row>
    <row r="55" spans="1:7" ht="25.5" customHeight="1">
      <c r="A55" s="22" t="s">
        <v>185</v>
      </c>
      <c r="B55" s="8" t="s">
        <v>715</v>
      </c>
      <c r="C55" s="23" t="s">
        <v>893</v>
      </c>
      <c r="D55" s="24">
        <v>43497</v>
      </c>
      <c r="E55" s="24">
        <v>43861</v>
      </c>
      <c r="F55" s="23" t="s">
        <v>187</v>
      </c>
      <c r="G55" s="11" t="s">
        <v>1367</v>
      </c>
    </row>
    <row r="56" spans="1:7" ht="25.5" customHeight="1">
      <c r="A56" s="22" t="s">
        <v>1217</v>
      </c>
      <c r="B56" s="8" t="s">
        <v>1185</v>
      </c>
      <c r="C56" s="23" t="s">
        <v>1218</v>
      </c>
      <c r="D56" s="24">
        <v>43612</v>
      </c>
      <c r="E56" s="24">
        <v>43977</v>
      </c>
      <c r="F56" s="23" t="s">
        <v>1219</v>
      </c>
      <c r="G56" s="11" t="s">
        <v>1309</v>
      </c>
    </row>
    <row r="57" spans="1:7" ht="25.5" customHeight="1" thickBot="1">
      <c r="A57" s="12" t="s">
        <v>189</v>
      </c>
      <c r="B57" s="28" t="s">
        <v>1185</v>
      </c>
      <c r="C57" s="6" t="s">
        <v>190</v>
      </c>
      <c r="D57" s="7">
        <v>43612</v>
      </c>
      <c r="E57" s="7">
        <v>43977</v>
      </c>
      <c r="F57" s="6" t="s">
        <v>191</v>
      </c>
      <c r="G57" s="13" t="s">
        <v>1368</v>
      </c>
    </row>
  </sheetData>
  <autoFilter ref="A3:G57" xr:uid="{00000000-0009-0000-0000-00001A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1369</v>
      </c>
      <c r="G2" s="698"/>
    </row>
    <row r="3" spans="1:7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43686</v>
      </c>
      <c r="E4" s="693">
        <v>43869</v>
      </c>
      <c r="F4" s="23" t="s">
        <v>898</v>
      </c>
      <c r="G4" s="11" t="s">
        <v>1370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1371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388</v>
      </c>
    </row>
    <row r="8" spans="1:7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1372</v>
      </c>
    </row>
    <row r="9" spans="1:7" ht="23.25" customHeight="1">
      <c r="A9" s="691" t="s">
        <v>35</v>
      </c>
      <c r="B9" s="692" t="s">
        <v>36</v>
      </c>
      <c r="C9" s="23" t="s">
        <v>37</v>
      </c>
      <c r="D9" s="693">
        <v>43617</v>
      </c>
      <c r="E9" s="693">
        <v>43708</v>
      </c>
      <c r="F9" s="9" t="s">
        <v>38</v>
      </c>
      <c r="G9" s="11" t="s">
        <v>1316</v>
      </c>
    </row>
    <row r="10" spans="1:7" ht="23.25" customHeight="1">
      <c r="A10" s="691"/>
      <c r="B10" s="692"/>
      <c r="C10" s="23" t="s">
        <v>40</v>
      </c>
      <c r="D10" s="693"/>
      <c r="E10" s="693"/>
      <c r="F10" s="9" t="s">
        <v>38</v>
      </c>
      <c r="G10" s="11" t="s">
        <v>38</v>
      </c>
    </row>
    <row r="11" spans="1:7" ht="29.25" customHeight="1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1373</v>
      </c>
    </row>
    <row r="13" spans="1:7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1374</v>
      </c>
    </row>
    <row r="14" spans="1:7" ht="25.5" customHeight="1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1375</v>
      </c>
    </row>
    <row r="15" spans="1:7" ht="25.5" customHeight="1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1376</v>
      </c>
    </row>
    <row r="16" spans="1:7" ht="25.5" customHeight="1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1377</v>
      </c>
    </row>
    <row r="17" spans="1:7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1378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1379</v>
      </c>
    </row>
    <row r="19" spans="1:7" ht="25.5" customHeight="1">
      <c r="A19" s="22" t="s">
        <v>70</v>
      </c>
      <c r="B19" s="8" t="s">
        <v>1380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1044</v>
      </c>
    </row>
    <row r="20" spans="1:7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1381</v>
      </c>
    </row>
    <row r="21" spans="1:7" ht="25.5" customHeight="1">
      <c r="A21" s="22" t="s">
        <v>246</v>
      </c>
      <c r="B21" s="8" t="s">
        <v>1325</v>
      </c>
      <c r="C21" s="23" t="s">
        <v>247</v>
      </c>
      <c r="D21" s="24">
        <v>43682</v>
      </c>
      <c r="E21" s="24">
        <v>43851</v>
      </c>
      <c r="F21" s="23" t="s">
        <v>1326</v>
      </c>
      <c r="G21" s="11" t="s">
        <v>1382</v>
      </c>
    </row>
    <row r="22" spans="1:7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1383</v>
      </c>
    </row>
    <row r="23" spans="1:7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1384</v>
      </c>
    </row>
    <row r="24" spans="1:7" ht="25.5" customHeight="1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1329</v>
      </c>
    </row>
    <row r="25" spans="1:7" ht="25.5" customHeight="1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1385</v>
      </c>
    </row>
    <row r="26" spans="1:7" ht="25.5" customHeight="1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1331</v>
      </c>
    </row>
    <row r="27" spans="1:7" ht="25.5" customHeight="1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1386</v>
      </c>
    </row>
    <row r="28" spans="1:7" ht="25.5" customHeight="1">
      <c r="A28" s="22" t="s">
        <v>491</v>
      </c>
      <c r="B28" s="8" t="s">
        <v>1332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820</v>
      </c>
    </row>
    <row r="29" spans="1:7" ht="25.5" customHeight="1">
      <c r="A29" s="22" t="s">
        <v>496</v>
      </c>
      <c r="B29" s="8" t="s">
        <v>1332</v>
      </c>
      <c r="C29" s="23" t="s">
        <v>497</v>
      </c>
      <c r="D29" s="24">
        <v>43355</v>
      </c>
      <c r="E29" s="24">
        <v>43830</v>
      </c>
      <c r="F29" s="24" t="s">
        <v>1333</v>
      </c>
      <c r="G29" s="11" t="s">
        <v>1387</v>
      </c>
    </row>
    <row r="30" spans="1:7" ht="25.5" customHeight="1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1388</v>
      </c>
    </row>
    <row r="31" spans="1:7" ht="25.5" customHeight="1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1389</v>
      </c>
    </row>
    <row r="32" spans="1:7" ht="25.5" customHeight="1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1390</v>
      </c>
    </row>
    <row r="33" spans="1:7" ht="25.5" customHeight="1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1391</v>
      </c>
    </row>
    <row r="34" spans="1:7" ht="25.5" customHeight="1">
      <c r="A34" s="22" t="s">
        <v>260</v>
      </c>
      <c r="B34" s="23" t="s">
        <v>1325</v>
      </c>
      <c r="C34" s="23" t="s">
        <v>261</v>
      </c>
      <c r="D34" s="24">
        <v>43682</v>
      </c>
      <c r="E34" s="24">
        <v>44047</v>
      </c>
      <c r="F34" s="23" t="s">
        <v>262</v>
      </c>
      <c r="G34" s="11" t="s">
        <v>1392</v>
      </c>
    </row>
    <row r="35" spans="1:7" ht="25.5" customHeight="1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1340</v>
      </c>
    </row>
    <row r="36" spans="1:7" ht="25.5" customHeight="1">
      <c r="A36" s="22" t="s">
        <v>1341</v>
      </c>
      <c r="B36" s="23" t="s">
        <v>1342</v>
      </c>
      <c r="C36" s="23" t="s">
        <v>1343</v>
      </c>
      <c r="D36" s="24">
        <v>43672</v>
      </c>
      <c r="E36" s="24">
        <v>44037</v>
      </c>
      <c r="F36" s="23" t="s">
        <v>68</v>
      </c>
      <c r="G36" s="11" t="s">
        <v>1393</v>
      </c>
    </row>
    <row r="37" spans="1:7" ht="25.5" customHeight="1">
      <c r="A37" s="22" t="s">
        <v>116</v>
      </c>
      <c r="B37" s="23" t="s">
        <v>1164</v>
      </c>
      <c r="C37" s="23" t="s">
        <v>117</v>
      </c>
      <c r="D37" s="24">
        <v>43595</v>
      </c>
      <c r="E37" s="24">
        <v>43960</v>
      </c>
      <c r="F37" s="23" t="s">
        <v>1165</v>
      </c>
      <c r="G37" s="11" t="s">
        <v>1394</v>
      </c>
    </row>
    <row r="38" spans="1:7" ht="25.5" customHeight="1">
      <c r="A38" s="22" t="s">
        <v>718</v>
      </c>
      <c r="B38" s="23" t="s">
        <v>1342</v>
      </c>
      <c r="C38" s="23" t="s">
        <v>120</v>
      </c>
      <c r="D38" s="24">
        <v>43672</v>
      </c>
      <c r="E38" s="24">
        <v>44037</v>
      </c>
      <c r="F38" s="23" t="s">
        <v>121</v>
      </c>
      <c r="G38" s="11" t="s">
        <v>1395</v>
      </c>
    </row>
    <row r="39" spans="1:7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1396</v>
      </c>
    </row>
    <row r="40" spans="1:7" ht="25.5" customHeight="1">
      <c r="A40" s="22" t="s">
        <v>1348</v>
      </c>
      <c r="B40" s="23" t="s">
        <v>1325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1397</v>
      </c>
    </row>
    <row r="41" spans="1:7" ht="25.5" customHeight="1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1398</v>
      </c>
    </row>
    <row r="42" spans="1:7" ht="25.5" customHeight="1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1399</v>
      </c>
    </row>
    <row r="43" spans="1:7" ht="25.5" customHeight="1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175</v>
      </c>
    </row>
    <row r="44" spans="1:7" ht="25.5" customHeight="1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152</v>
      </c>
    </row>
    <row r="45" spans="1:7" ht="25.5" customHeight="1">
      <c r="A45" s="22" t="s">
        <v>135</v>
      </c>
      <c r="B45" s="23" t="s">
        <v>1185</v>
      </c>
      <c r="C45" s="23" t="s">
        <v>136</v>
      </c>
      <c r="D45" s="24">
        <v>43612</v>
      </c>
      <c r="E45" s="24">
        <v>43977</v>
      </c>
      <c r="F45" s="24" t="s">
        <v>137</v>
      </c>
      <c r="G45" s="11" t="s">
        <v>1400</v>
      </c>
    </row>
    <row r="46" spans="1:7" ht="25.5" customHeight="1">
      <c r="A46" s="22" t="s">
        <v>1352</v>
      </c>
      <c r="B46" s="23" t="s">
        <v>1342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1401</v>
      </c>
    </row>
    <row r="47" spans="1:7" ht="25.5" customHeight="1">
      <c r="A47" s="22" t="s">
        <v>1355</v>
      </c>
      <c r="B47" s="23" t="s">
        <v>1356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1402</v>
      </c>
    </row>
    <row r="48" spans="1:7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1403</v>
      </c>
    </row>
    <row r="49" spans="1:7" ht="25.5" customHeight="1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1404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1405</v>
      </c>
    </row>
    <row r="51" spans="1:7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1406</v>
      </c>
    </row>
    <row r="52" spans="1:7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1407</v>
      </c>
    </row>
    <row r="53" spans="1:7" ht="25.5" customHeight="1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90</v>
      </c>
    </row>
    <row r="54" spans="1:7" ht="25.5" customHeight="1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1408</v>
      </c>
    </row>
    <row r="55" spans="1:7" ht="25.5" customHeight="1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1409</v>
      </c>
    </row>
    <row r="56" spans="1:7" ht="25.5" customHeight="1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1410</v>
      </c>
    </row>
    <row r="57" spans="1:7" ht="27.75" customHeight="1">
      <c r="A57" s="22" t="s">
        <v>177</v>
      </c>
      <c r="B57" s="23" t="s">
        <v>1356</v>
      </c>
      <c r="C57" s="23" t="s">
        <v>289</v>
      </c>
      <c r="D57" s="24">
        <v>43684</v>
      </c>
      <c r="E57" s="24">
        <v>43830</v>
      </c>
      <c r="F57" s="24" t="s">
        <v>1365</v>
      </c>
      <c r="G57" s="11" t="s">
        <v>1411</v>
      </c>
    </row>
    <row r="58" spans="1:7" ht="25.5" customHeight="1">
      <c r="A58" s="22" t="s">
        <v>185</v>
      </c>
      <c r="B58" s="8" t="s">
        <v>715</v>
      </c>
      <c r="C58" s="23" t="s">
        <v>893</v>
      </c>
      <c r="D58" s="24">
        <v>43497</v>
      </c>
      <c r="E58" s="24">
        <v>43861</v>
      </c>
      <c r="F58" s="23" t="s">
        <v>187</v>
      </c>
      <c r="G58" s="11" t="s">
        <v>1412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1309</v>
      </c>
    </row>
    <row r="60" spans="1:7" ht="25.5" customHeight="1" thickBot="1">
      <c r="A60" s="12" t="s">
        <v>189</v>
      </c>
      <c r="B60" s="28" t="s">
        <v>1185</v>
      </c>
      <c r="C60" s="6" t="s">
        <v>190</v>
      </c>
      <c r="D60" s="7">
        <v>43612</v>
      </c>
      <c r="E60" s="7">
        <v>43977</v>
      </c>
      <c r="F60" s="6" t="s">
        <v>191</v>
      </c>
      <c r="G60" s="13" t="s">
        <v>1413</v>
      </c>
    </row>
  </sheetData>
  <autoFilter ref="A3:G60" xr:uid="{00000000-0009-0000-0000-00001B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55"/>
  <sheetViews>
    <sheetView zoomScaleNormal="100" workbookViewId="0">
      <pane ySplit="3" topLeftCell="A49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1414</v>
      </c>
      <c r="G2" s="698"/>
    </row>
    <row r="3" spans="1:7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43686</v>
      </c>
      <c r="E4" s="693">
        <v>43869</v>
      </c>
      <c r="F4" s="23" t="s">
        <v>898</v>
      </c>
      <c r="G4" s="11" t="s">
        <v>1415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1416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1417</v>
      </c>
    </row>
    <row r="8" spans="1:7" ht="23.25" customHeight="1">
      <c r="A8" s="691" t="s">
        <v>35</v>
      </c>
      <c r="B8" s="692" t="s">
        <v>36</v>
      </c>
      <c r="C8" s="23" t="s">
        <v>37</v>
      </c>
      <c r="D8" s="693">
        <v>43617</v>
      </c>
      <c r="E8" s="693">
        <v>43708</v>
      </c>
      <c r="F8" s="31" t="s">
        <v>38</v>
      </c>
      <c r="G8" s="11" t="s">
        <v>1316</v>
      </c>
    </row>
    <row r="9" spans="1:7" ht="23.25" customHeight="1">
      <c r="A9" s="691"/>
      <c r="B9" s="692"/>
      <c r="C9" s="23" t="s">
        <v>40</v>
      </c>
      <c r="D9" s="693"/>
      <c r="E9" s="693"/>
      <c r="F9" s="31" t="s">
        <v>38</v>
      </c>
      <c r="G9" s="11" t="s">
        <v>38</v>
      </c>
    </row>
    <row r="10" spans="1:7" ht="29.25" customHeight="1">
      <c r="A10" s="22" t="s">
        <v>804</v>
      </c>
      <c r="B10" s="23" t="s">
        <v>805</v>
      </c>
      <c r="C10" s="23" t="s">
        <v>44</v>
      </c>
      <c r="D10" s="24">
        <v>43462</v>
      </c>
      <c r="E10" s="24">
        <v>43826</v>
      </c>
      <c r="F10" s="9" t="s">
        <v>806</v>
      </c>
      <c r="G10" s="11" t="s">
        <v>1267</v>
      </c>
    </row>
    <row r="11" spans="1:7" ht="29.25" customHeight="1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1418</v>
      </c>
    </row>
    <row r="12" spans="1:7" ht="25.5" customHeight="1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1419</v>
      </c>
    </row>
    <row r="13" spans="1:7" ht="25.5" customHeight="1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1420</v>
      </c>
    </row>
    <row r="14" spans="1:7" ht="25.5" customHeight="1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1421</v>
      </c>
    </row>
    <row r="15" spans="1:7" ht="25.5" customHeight="1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1422</v>
      </c>
    </row>
    <row r="16" spans="1:7" ht="25.5" customHeight="1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1423</v>
      </c>
    </row>
    <row r="17" spans="1:7" ht="25.5" customHeight="1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1424</v>
      </c>
    </row>
    <row r="18" spans="1:7" ht="25.5" customHeight="1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1425</v>
      </c>
    </row>
    <row r="19" spans="1:7" ht="25.5" customHeight="1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1426</v>
      </c>
    </row>
    <row r="20" spans="1:7" ht="25.5" customHeight="1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1329</v>
      </c>
    </row>
    <row r="22" spans="1:7" ht="25.5" customHeight="1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1385</v>
      </c>
    </row>
    <row r="23" spans="1:7" ht="25.5" customHeight="1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1427</v>
      </c>
    </row>
    <row r="25" spans="1:7" ht="25.5" customHeight="1">
      <c r="A25" s="22" t="s">
        <v>491</v>
      </c>
      <c r="B25" s="8" t="s">
        <v>1332</v>
      </c>
      <c r="C25" s="23" t="s">
        <v>493</v>
      </c>
      <c r="D25" s="24">
        <v>43597</v>
      </c>
      <c r="E25" s="24">
        <v>43719</v>
      </c>
      <c r="F25" s="24" t="s">
        <v>820</v>
      </c>
      <c r="G25" s="11" t="s">
        <v>820</v>
      </c>
    </row>
    <row r="26" spans="1:7" ht="25.5" customHeight="1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1428</v>
      </c>
    </row>
    <row r="27" spans="1:7" ht="25.5" customHeight="1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1429</v>
      </c>
    </row>
    <row r="28" spans="1:7" ht="25.5" customHeight="1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1430</v>
      </c>
    </row>
    <row r="29" spans="1:7" ht="25.5" customHeight="1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842</v>
      </c>
    </row>
    <row r="30" spans="1:7" ht="25.5" customHeight="1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1431</v>
      </c>
    </row>
    <row r="31" spans="1:7" ht="25.5" customHeight="1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1432</v>
      </c>
    </row>
    <row r="32" spans="1:7" ht="25.5" customHeight="1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1433</v>
      </c>
    </row>
    <row r="33" spans="1:7" ht="25.5" customHeight="1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1434</v>
      </c>
    </row>
    <row r="34" spans="1:7" ht="25.5" customHeight="1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1435</v>
      </c>
    </row>
    <row r="35" spans="1:7" ht="25.5" customHeight="1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1436</v>
      </c>
    </row>
    <row r="36" spans="1:7" ht="25.5" customHeight="1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1437</v>
      </c>
    </row>
    <row r="37" spans="1:7" ht="25.5" customHeight="1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1438</v>
      </c>
    </row>
    <row r="39" spans="1:7" ht="25.5" customHeight="1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1399</v>
      </c>
    </row>
    <row r="40" spans="1:7" ht="25.5" customHeight="1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175</v>
      </c>
    </row>
    <row r="41" spans="1:7" ht="25.5" customHeight="1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</row>
    <row r="42" spans="1:7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1439</v>
      </c>
    </row>
    <row r="43" spans="1:7" ht="25.5" customHeight="1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1441</v>
      </c>
    </row>
    <row r="45" spans="1:7" ht="25.5" customHeight="1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1442</v>
      </c>
    </row>
    <row r="46" spans="1:7" ht="25.5" customHeight="1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1443</v>
      </c>
    </row>
    <row r="47" spans="1:7" ht="25.5" customHeight="1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1444</v>
      </c>
    </row>
    <row r="48" spans="1:7" ht="25.5" customHeight="1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1445</v>
      </c>
    </row>
    <row r="49" spans="1:7" ht="25.5" customHeight="1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1446</v>
      </c>
    </row>
    <row r="50" spans="1:7" ht="25.5" customHeight="1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64</v>
      </c>
    </row>
    <row r="51" spans="1:7" ht="25.5" customHeight="1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1447</v>
      </c>
    </row>
    <row r="52" spans="1:7" ht="27.75" customHeight="1">
      <c r="A52" s="22" t="s">
        <v>177</v>
      </c>
      <c r="B52" s="23" t="s">
        <v>1356</v>
      </c>
      <c r="C52" s="23" t="s">
        <v>289</v>
      </c>
      <c r="D52" s="24">
        <v>43684</v>
      </c>
      <c r="E52" s="24">
        <v>43830</v>
      </c>
      <c r="F52" s="24" t="s">
        <v>1365</v>
      </c>
      <c r="G52" s="11" t="s">
        <v>1448</v>
      </c>
    </row>
    <row r="53" spans="1:7" ht="25.5" customHeight="1">
      <c r="A53" s="22" t="s">
        <v>185</v>
      </c>
      <c r="B53" s="8" t="s">
        <v>715</v>
      </c>
      <c r="C53" s="23" t="s">
        <v>893</v>
      </c>
      <c r="D53" s="24">
        <v>43497</v>
      </c>
      <c r="E53" s="24">
        <v>43861</v>
      </c>
      <c r="F53" s="23" t="s">
        <v>187</v>
      </c>
      <c r="G53" s="11" t="s">
        <v>1449</v>
      </c>
    </row>
    <row r="54" spans="1:7" ht="25.5" customHeight="1">
      <c r="A54" s="22" t="s">
        <v>1217</v>
      </c>
      <c r="B54" s="8" t="s">
        <v>1185</v>
      </c>
      <c r="C54" s="23" t="s">
        <v>1218</v>
      </c>
      <c r="D54" s="24">
        <v>43612</v>
      </c>
      <c r="E54" s="24">
        <v>43977</v>
      </c>
      <c r="F54" s="23" t="s">
        <v>1219</v>
      </c>
      <c r="G54" s="11" t="s">
        <v>1450</v>
      </c>
    </row>
    <row r="55" spans="1:7" ht="25.5" customHeight="1" thickBot="1">
      <c r="A55" s="12" t="s">
        <v>189</v>
      </c>
      <c r="B55" s="28" t="s">
        <v>1185</v>
      </c>
      <c r="C55" s="6" t="s">
        <v>190</v>
      </c>
      <c r="D55" s="7">
        <v>43612</v>
      </c>
      <c r="E55" s="7">
        <v>43977</v>
      </c>
      <c r="F55" s="6" t="s">
        <v>191</v>
      </c>
      <c r="G55" s="13" t="s">
        <v>1413</v>
      </c>
    </row>
  </sheetData>
  <autoFilter ref="A3:G55" xr:uid="{00000000-0009-0000-0000-00001C000000}"/>
  <mergeCells count="10">
    <mergeCell ref="A8:A9"/>
    <mergeCell ref="B8:B9"/>
    <mergeCell ref="D8:D9"/>
    <mergeCell ref="E8:E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workbookViewId="0">
      <pane ySplit="3" topLeftCell="A4" activePane="bottomLeft" state="frozen"/>
      <selection pane="bottomLeft" activeCell="J50" sqref="J50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231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232</v>
      </c>
    </row>
    <row r="5" spans="1:7" ht="25.5" customHeight="1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233</v>
      </c>
    </row>
    <row r="6" spans="1:7" ht="25.5" customHeight="1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234</v>
      </c>
    </row>
    <row r="7" spans="1:7" ht="25.5" customHeight="1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90</v>
      </c>
    </row>
    <row r="9" spans="1:7" ht="25.5" customHeight="1">
      <c r="A9" s="691" t="s">
        <v>35</v>
      </c>
      <c r="B9" s="692" t="s">
        <v>36</v>
      </c>
      <c r="C9" s="23" t="s">
        <v>37</v>
      </c>
      <c r="D9" s="693">
        <v>43252</v>
      </c>
      <c r="E9" s="693">
        <v>43343</v>
      </c>
      <c r="F9" s="9" t="s">
        <v>38</v>
      </c>
      <c r="G9" s="21" t="s">
        <v>205</v>
      </c>
    </row>
    <row r="10" spans="1:7" ht="25.5" customHeight="1">
      <c r="A10" s="691"/>
      <c r="B10" s="692"/>
      <c r="C10" s="23" t="s">
        <v>40</v>
      </c>
      <c r="D10" s="693"/>
      <c r="E10" s="693"/>
      <c r="F10" s="9" t="s">
        <v>38</v>
      </c>
      <c r="G10" s="21" t="s">
        <v>38</v>
      </c>
    </row>
    <row r="11" spans="1:7" ht="25.5" customHeight="1">
      <c r="A11" s="22" t="s">
        <v>42</v>
      </c>
      <c r="B11" s="23" t="s">
        <v>43</v>
      </c>
      <c r="C11" s="23" t="s">
        <v>44</v>
      </c>
      <c r="D11" s="24">
        <v>42923</v>
      </c>
      <c r="E11" s="24">
        <v>43287</v>
      </c>
      <c r="F11" s="9" t="s">
        <v>45</v>
      </c>
      <c r="G11" s="11" t="s">
        <v>46</v>
      </c>
    </row>
    <row r="12" spans="1:7" ht="25.5" customHeight="1">
      <c r="A12" s="22" t="s">
        <v>47</v>
      </c>
      <c r="B12" s="23" t="s">
        <v>48</v>
      </c>
      <c r="C12" s="23" t="s">
        <v>49</v>
      </c>
      <c r="D12" s="24">
        <v>43214</v>
      </c>
      <c r="E12" s="24">
        <v>43578</v>
      </c>
      <c r="F12" s="23" t="s">
        <v>50</v>
      </c>
      <c r="G12" s="11" t="s">
        <v>239</v>
      </c>
    </row>
    <row r="13" spans="1:7" ht="25.5" customHeight="1">
      <c r="A13" s="22" t="s">
        <v>52</v>
      </c>
      <c r="B13" s="8" t="s">
        <v>53</v>
      </c>
      <c r="C13" s="23" t="s">
        <v>54</v>
      </c>
      <c r="D13" s="24">
        <v>43131</v>
      </c>
      <c r="E13" s="24">
        <v>43495</v>
      </c>
      <c r="F13" s="24" t="s">
        <v>55</v>
      </c>
      <c r="G13" s="11" t="s">
        <v>240</v>
      </c>
    </row>
    <row r="14" spans="1:7" ht="25.5" customHeight="1">
      <c r="A14" s="22" t="s">
        <v>57</v>
      </c>
      <c r="B14" s="8" t="s">
        <v>10</v>
      </c>
      <c r="C14" s="23" t="s">
        <v>58</v>
      </c>
      <c r="D14" s="24">
        <v>43091</v>
      </c>
      <c r="E14" s="24">
        <v>43455</v>
      </c>
      <c r="F14" s="24" t="s">
        <v>45</v>
      </c>
      <c r="G14" s="11" t="s">
        <v>241</v>
      </c>
    </row>
    <row r="15" spans="1:7" ht="25.5" customHeight="1">
      <c r="A15" s="22" t="s">
        <v>60</v>
      </c>
      <c r="B15" s="8" t="s">
        <v>61</v>
      </c>
      <c r="C15" s="23" t="s">
        <v>62</v>
      </c>
      <c r="D15" s="24">
        <v>43245</v>
      </c>
      <c r="E15" s="24">
        <v>43609</v>
      </c>
      <c r="F15" s="24" t="s">
        <v>63</v>
      </c>
      <c r="G15" s="11" t="s">
        <v>242</v>
      </c>
    </row>
    <row r="16" spans="1:7" ht="25.5" customHeight="1">
      <c r="A16" s="22" t="s">
        <v>65</v>
      </c>
      <c r="B16" s="8" t="s">
        <v>66</v>
      </c>
      <c r="C16" s="23" t="s">
        <v>67</v>
      </c>
      <c r="D16" s="24">
        <v>43123</v>
      </c>
      <c r="E16" s="24">
        <v>43487</v>
      </c>
      <c r="F16" s="24" t="s">
        <v>68</v>
      </c>
      <c r="G16" s="11" t="s">
        <v>243</v>
      </c>
    </row>
    <row r="17" spans="1:7" ht="25.5" customHeight="1">
      <c r="A17" s="22" t="s">
        <v>70</v>
      </c>
      <c r="B17" s="8" t="s">
        <v>18</v>
      </c>
      <c r="C17" s="23" t="s">
        <v>71</v>
      </c>
      <c r="D17" s="24">
        <v>42961</v>
      </c>
      <c r="E17" s="24">
        <v>43325</v>
      </c>
      <c r="F17" s="24" t="s">
        <v>72</v>
      </c>
      <c r="G17" s="11" t="s">
        <v>244</v>
      </c>
    </row>
    <row r="18" spans="1:7" ht="25.5" customHeight="1">
      <c r="A18" s="22" t="s">
        <v>74</v>
      </c>
      <c r="B18" s="8" t="s">
        <v>61</v>
      </c>
      <c r="C18" s="23" t="s">
        <v>75</v>
      </c>
      <c r="D18" s="24">
        <v>43245</v>
      </c>
      <c r="E18" s="24">
        <v>43609</v>
      </c>
      <c r="F18" s="23" t="s">
        <v>76</v>
      </c>
      <c r="G18" s="11" t="s">
        <v>245</v>
      </c>
    </row>
    <row r="19" spans="1:7" ht="25.5" customHeight="1">
      <c r="A19" s="22" t="s">
        <v>246</v>
      </c>
      <c r="B19" s="8" t="s">
        <v>236</v>
      </c>
      <c r="C19" s="23" t="s">
        <v>247</v>
      </c>
      <c r="D19" s="24">
        <v>43280</v>
      </c>
      <c r="E19" s="24">
        <v>43644</v>
      </c>
      <c r="F19" s="23" t="s">
        <v>248</v>
      </c>
      <c r="G19" s="11" t="s">
        <v>249</v>
      </c>
    </row>
    <row r="20" spans="1:7" ht="25.5" customHeight="1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250</v>
      </c>
    </row>
    <row r="23" spans="1:7" ht="25.5" customHeight="1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251</v>
      </c>
    </row>
    <row r="26" spans="1:7" ht="25.5" customHeight="1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252</v>
      </c>
    </row>
    <row r="27" spans="1:7" ht="25.5" customHeight="1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253</v>
      </c>
    </row>
    <row r="28" spans="1:7" ht="25.5" customHeight="1">
      <c r="A28" s="22" t="s">
        <v>254</v>
      </c>
      <c r="B28" s="5" t="s">
        <v>236</v>
      </c>
      <c r="C28" s="23" t="s">
        <v>255</v>
      </c>
      <c r="D28" s="24">
        <v>43280</v>
      </c>
      <c r="E28" s="24">
        <v>43340</v>
      </c>
      <c r="F28" s="24" t="s">
        <v>256</v>
      </c>
      <c r="G28" s="11" t="s">
        <v>257</v>
      </c>
    </row>
    <row r="29" spans="1:7" ht="25.5" customHeight="1">
      <c r="A29" s="22" t="s">
        <v>111</v>
      </c>
      <c r="B29" s="23" t="s">
        <v>112</v>
      </c>
      <c r="C29" s="23" t="s">
        <v>113</v>
      </c>
      <c r="D29" s="24">
        <v>42915</v>
      </c>
      <c r="E29" s="24">
        <v>43279</v>
      </c>
      <c r="F29" s="23" t="s">
        <v>114</v>
      </c>
      <c r="G29" s="11" t="s">
        <v>258</v>
      </c>
    </row>
    <row r="30" spans="1:7" ht="25.5" customHeight="1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90</v>
      </c>
    </row>
    <row r="31" spans="1:7" ht="25.5" customHeight="1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263</v>
      </c>
    </row>
    <row r="32" spans="1:7" ht="25.5" customHeight="1">
      <c r="A32" s="22" t="s">
        <v>116</v>
      </c>
      <c r="B32" s="23" t="s">
        <v>112</v>
      </c>
      <c r="C32" s="23" t="s">
        <v>117</v>
      </c>
      <c r="D32" s="24">
        <v>42915</v>
      </c>
      <c r="E32" s="24">
        <v>43279</v>
      </c>
      <c r="F32" s="23" t="s">
        <v>20</v>
      </c>
      <c r="G32" s="11" t="s">
        <v>264</v>
      </c>
    </row>
    <row r="33" spans="1:7" ht="25.5" customHeight="1">
      <c r="A33" s="22" t="s">
        <v>119</v>
      </c>
      <c r="B33" s="23" t="s">
        <v>61</v>
      </c>
      <c r="C33" s="23" t="s">
        <v>120</v>
      </c>
      <c r="D33" s="24">
        <v>43245</v>
      </c>
      <c r="E33" s="24">
        <v>43609</v>
      </c>
      <c r="F33" s="23" t="s">
        <v>121</v>
      </c>
      <c r="G33" s="11" t="s">
        <v>265</v>
      </c>
    </row>
    <row r="34" spans="1:7" ht="25.5" customHeight="1">
      <c r="A34" s="22" t="s">
        <v>123</v>
      </c>
      <c r="B34" s="23" t="s">
        <v>112</v>
      </c>
      <c r="C34" s="23" t="s">
        <v>124</v>
      </c>
      <c r="D34" s="24">
        <v>42915</v>
      </c>
      <c r="E34" s="24">
        <v>43279</v>
      </c>
      <c r="F34" s="23" t="s">
        <v>125</v>
      </c>
      <c r="G34" s="11" t="s">
        <v>266</v>
      </c>
    </row>
    <row r="35" spans="1:7" ht="25.5" customHeight="1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267</v>
      </c>
    </row>
    <row r="36" spans="1:7" ht="25.5" customHeight="1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268</v>
      </c>
    </row>
    <row r="37" spans="1:7" ht="25.5" customHeight="1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269</v>
      </c>
    </row>
    <row r="38" spans="1:7" ht="25.5" customHeight="1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90</v>
      </c>
    </row>
    <row r="39" spans="1:7" ht="25.5" customHeight="1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270</v>
      </c>
    </row>
    <row r="40" spans="1:7" ht="25.5" customHeight="1">
      <c r="A40" s="22" t="s">
        <v>145</v>
      </c>
      <c r="B40" s="23" t="s">
        <v>128</v>
      </c>
      <c r="C40" s="23" t="s">
        <v>146</v>
      </c>
      <c r="D40" s="24">
        <v>43102</v>
      </c>
      <c r="E40" s="24">
        <v>43282</v>
      </c>
      <c r="F40" s="24" t="s">
        <v>147</v>
      </c>
      <c r="G40" s="11" t="s">
        <v>271</v>
      </c>
    </row>
    <row r="41" spans="1:7" ht="25.5" customHeight="1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90</v>
      </c>
    </row>
    <row r="42" spans="1:7" ht="25.5" customHeight="1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276</v>
      </c>
    </row>
    <row r="43" spans="1:7" ht="25.5" customHeight="1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280</v>
      </c>
    </row>
    <row r="44" spans="1:7" ht="25.5" customHeight="1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157</v>
      </c>
    </row>
    <row r="45" spans="1:7" ht="25.5" customHeight="1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281</v>
      </c>
    </row>
    <row r="46" spans="1:7" ht="25.5" customHeight="1">
      <c r="A46" s="22" t="s">
        <v>282</v>
      </c>
      <c r="B46" s="23" t="s">
        <v>273</v>
      </c>
      <c r="C46" s="23" t="s">
        <v>283</v>
      </c>
      <c r="D46" s="24">
        <v>43285</v>
      </c>
      <c r="E46" s="24">
        <v>43649</v>
      </c>
      <c r="F46" s="24" t="s">
        <v>284</v>
      </c>
      <c r="G46" s="11" t="s">
        <v>285</v>
      </c>
    </row>
    <row r="47" spans="1:7" ht="25.5" customHeight="1">
      <c r="A47" s="22" t="s">
        <v>163</v>
      </c>
      <c r="B47" s="23" t="s">
        <v>164</v>
      </c>
      <c r="C47" s="23" t="s">
        <v>165</v>
      </c>
      <c r="D47" s="24">
        <v>43187</v>
      </c>
      <c r="E47" s="24">
        <v>43551</v>
      </c>
      <c r="F47" s="24" t="s">
        <v>166</v>
      </c>
      <c r="G47" s="11" t="s">
        <v>286</v>
      </c>
    </row>
    <row r="48" spans="1:7" ht="25.5" customHeight="1">
      <c r="A48" s="22" t="s">
        <v>168</v>
      </c>
      <c r="B48" s="23" t="s">
        <v>169</v>
      </c>
      <c r="C48" s="23" t="s">
        <v>170</v>
      </c>
      <c r="D48" s="24">
        <v>42961</v>
      </c>
      <c r="E48" s="24">
        <v>43325</v>
      </c>
      <c r="F48" s="24" t="s">
        <v>171</v>
      </c>
      <c r="G48" s="11" t="s">
        <v>287</v>
      </c>
    </row>
    <row r="49" spans="1:7" ht="25.5" customHeight="1">
      <c r="A49" s="22" t="s">
        <v>173</v>
      </c>
      <c r="B49" s="8" t="s">
        <v>48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288</v>
      </c>
    </row>
    <row r="50" spans="1:7" ht="54.75" customHeight="1">
      <c r="A50" s="22" t="s">
        <v>177</v>
      </c>
      <c r="B50" s="23" t="s">
        <v>178</v>
      </c>
      <c r="C50" s="23" t="s">
        <v>179</v>
      </c>
      <c r="D50" s="24">
        <v>42600</v>
      </c>
      <c r="E50" s="24">
        <v>43281</v>
      </c>
      <c r="F50" s="24" t="s">
        <v>180</v>
      </c>
      <c r="G50" s="11" t="s">
        <v>180</v>
      </c>
    </row>
    <row r="51" spans="1:7" ht="27.75" customHeight="1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291</v>
      </c>
    </row>
    <row r="52" spans="1:7" ht="25.5" customHeight="1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292</v>
      </c>
    </row>
    <row r="53" spans="1:7" ht="25.5" customHeight="1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293</v>
      </c>
    </row>
    <row r="54" spans="1:7" ht="25.5" customHeight="1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294</v>
      </c>
    </row>
    <row r="55" spans="1:7" ht="27.75" customHeight="1">
      <c r="A55" s="22" t="s">
        <v>193</v>
      </c>
      <c r="B55" s="19" t="s">
        <v>128</v>
      </c>
      <c r="C55" s="19" t="s">
        <v>194</v>
      </c>
      <c r="D55" s="20">
        <v>43102</v>
      </c>
      <c r="E55" s="20">
        <v>43466</v>
      </c>
      <c r="F55" s="19" t="s">
        <v>195</v>
      </c>
      <c r="G55" s="11" t="s">
        <v>90</v>
      </c>
    </row>
    <row r="56" spans="1:7" ht="29.45" thickBot="1">
      <c r="A56" s="12" t="s">
        <v>196</v>
      </c>
      <c r="B56" s="15" t="s">
        <v>128</v>
      </c>
      <c r="C56" s="15" t="s">
        <v>197</v>
      </c>
      <c r="D56" s="14">
        <v>43102</v>
      </c>
      <c r="E56" s="14">
        <v>43466</v>
      </c>
      <c r="F56" s="15" t="s">
        <v>198</v>
      </c>
      <c r="G56" s="13" t="s">
        <v>90</v>
      </c>
    </row>
  </sheetData>
  <autoFilter ref="A3:G3" xr:uid="{00000000-0009-0000-0000-000002000000}"/>
  <mergeCells count="6">
    <mergeCell ref="A9:A10"/>
    <mergeCell ref="B9:B10"/>
    <mergeCell ref="D9:D10"/>
    <mergeCell ref="E9:E10"/>
    <mergeCell ref="A1:G1"/>
    <mergeCell ref="F2:G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58"/>
  <sheetViews>
    <sheetView zoomScaleNormal="100" workbookViewId="0">
      <pane ySplit="3" topLeftCell="A25" activePane="bottomLeft" state="frozen"/>
      <selection pane="bottomLeft" activeCell="L19" sqref="L1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1451</v>
      </c>
      <c r="G2" s="698"/>
    </row>
    <row r="3" spans="1:7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43686</v>
      </c>
      <c r="E4" s="693">
        <v>43869</v>
      </c>
      <c r="F4" s="23" t="s">
        <v>898</v>
      </c>
      <c r="G4" s="11" t="s">
        <v>1452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703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1453</v>
      </c>
    </row>
    <row r="8" spans="1:7" ht="29.25" customHeight="1">
      <c r="A8" s="22" t="s">
        <v>1454</v>
      </c>
      <c r="B8" s="23" t="s">
        <v>1455</v>
      </c>
      <c r="C8" s="23" t="s">
        <v>1456</v>
      </c>
      <c r="D8" s="24">
        <v>43708</v>
      </c>
      <c r="E8" s="24">
        <v>43799</v>
      </c>
      <c r="F8" s="9" t="s">
        <v>1457</v>
      </c>
      <c r="G8" s="11" t="s">
        <v>1458</v>
      </c>
    </row>
    <row r="9" spans="1:7" ht="29.25" customHeight="1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1460</v>
      </c>
    </row>
    <row r="11" spans="1:7" ht="29.25" customHeight="1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1465</v>
      </c>
    </row>
    <row r="12" spans="1:7" ht="25.5" customHeight="1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1466</v>
      </c>
    </row>
    <row r="13" spans="1:7" ht="25.5" customHeight="1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1467</v>
      </c>
    </row>
    <row r="14" spans="1:7" ht="25.5" customHeight="1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1468</v>
      </c>
    </row>
    <row r="15" spans="1:7" ht="25.5" customHeight="1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1469</v>
      </c>
    </row>
    <row r="16" spans="1:7" ht="25.5" customHeight="1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1470</v>
      </c>
    </row>
    <row r="17" spans="1:7" ht="25.5" customHeight="1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1471</v>
      </c>
    </row>
    <row r="18" spans="1:7" ht="25.5" customHeight="1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1472</v>
      </c>
    </row>
    <row r="19" spans="1:7" ht="25.5" customHeight="1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1473</v>
      </c>
    </row>
    <row r="20" spans="1:7" ht="25.5" customHeight="1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1474</v>
      </c>
    </row>
    <row r="22" spans="1:7" ht="25.5" customHeight="1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1475</v>
      </c>
    </row>
    <row r="23" spans="1:7" ht="25.5" customHeight="1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1476</v>
      </c>
    </row>
    <row r="25" spans="1:7" ht="25.5" customHeight="1">
      <c r="A25" s="22" t="s">
        <v>491</v>
      </c>
      <c r="B25" s="8" t="s">
        <v>1332</v>
      </c>
      <c r="C25" s="23" t="s">
        <v>493</v>
      </c>
      <c r="D25" s="24">
        <v>43720</v>
      </c>
      <c r="E25" s="24">
        <v>43830</v>
      </c>
      <c r="F25" s="24" t="s">
        <v>1477</v>
      </c>
      <c r="G25" s="11" t="s">
        <v>1478</v>
      </c>
    </row>
    <row r="26" spans="1:7" ht="25.5" customHeight="1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1479</v>
      </c>
    </row>
    <row r="27" spans="1:7" ht="25.5" customHeight="1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188</v>
      </c>
    </row>
    <row r="28" spans="1:7" ht="25.5" customHeight="1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1045</v>
      </c>
    </row>
    <row r="29" spans="1:7" ht="25.5" customHeight="1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1480</v>
      </c>
    </row>
    <row r="30" spans="1:7" ht="25.5" customHeight="1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1481</v>
      </c>
    </row>
    <row r="31" spans="1:7" ht="25.5" customHeight="1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1482</v>
      </c>
    </row>
    <row r="32" spans="1:7" ht="25.5" customHeight="1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1483</v>
      </c>
    </row>
    <row r="33" spans="1:7" ht="25.5" customHeight="1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1484</v>
      </c>
    </row>
    <row r="34" spans="1:7" ht="25.5" customHeight="1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1485</v>
      </c>
    </row>
    <row r="35" spans="1:7" ht="25.5" customHeight="1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1486</v>
      </c>
    </row>
    <row r="36" spans="1:7" ht="25.5" customHeight="1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1487</v>
      </c>
    </row>
    <row r="37" spans="1:7" ht="25.5" customHeight="1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1488</v>
      </c>
    </row>
    <row r="39" spans="1:7" ht="25.5" customHeight="1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1489</v>
      </c>
    </row>
    <row r="40" spans="1:7" ht="25.5" customHeight="1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1490</v>
      </c>
    </row>
    <row r="41" spans="1:7" ht="25.5" customHeight="1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1491</v>
      </c>
    </row>
    <row r="42" spans="1:7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1492</v>
      </c>
    </row>
    <row r="43" spans="1:7" ht="25.5" customHeight="1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1493</v>
      </c>
    </row>
    <row r="45" spans="1:7" ht="25.5" customHeight="1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1494</v>
      </c>
    </row>
    <row r="46" spans="1:7" ht="25.5" customHeight="1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1495</v>
      </c>
    </row>
    <row r="47" spans="1:7" ht="25.5" customHeight="1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1496</v>
      </c>
    </row>
    <row r="48" spans="1:7" ht="25.5" customHeight="1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1497</v>
      </c>
    </row>
    <row r="49" spans="1:7" ht="25.5" customHeight="1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476</v>
      </c>
    </row>
    <row r="50" spans="1:7" ht="25.5" customHeight="1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114</v>
      </c>
    </row>
    <row r="51" spans="1:7" ht="25.5" customHeight="1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1498</v>
      </c>
    </row>
    <row r="52" spans="1:7" ht="25.5" customHeight="1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1502</v>
      </c>
    </row>
    <row r="53" spans="1:7" ht="27.75" customHeight="1">
      <c r="A53" s="22" t="s">
        <v>177</v>
      </c>
      <c r="B53" s="23" t="s">
        <v>1356</v>
      </c>
      <c r="C53" s="23" t="s">
        <v>289</v>
      </c>
      <c r="D53" s="24">
        <v>43684</v>
      </c>
      <c r="E53" s="24">
        <v>43830</v>
      </c>
      <c r="F53" s="24" t="s">
        <v>1365</v>
      </c>
      <c r="G53" s="11" t="s">
        <v>1503</v>
      </c>
    </row>
    <row r="54" spans="1:7" ht="25.5" customHeight="1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1406</v>
      </c>
    </row>
    <row r="55" spans="1:7" ht="25.5" customHeight="1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1504</v>
      </c>
    </row>
    <row r="56" spans="1:7" ht="25.5" customHeight="1">
      <c r="A56" s="22" t="s">
        <v>189</v>
      </c>
      <c r="B56" s="8" t="s">
        <v>1185</v>
      </c>
      <c r="C56" s="23" t="s">
        <v>190</v>
      </c>
      <c r="D56" s="24">
        <v>43612</v>
      </c>
      <c r="E56" s="24">
        <v>43977</v>
      </c>
      <c r="F56" s="23" t="s">
        <v>191</v>
      </c>
      <c r="G56" s="11" t="s">
        <v>1505</v>
      </c>
    </row>
    <row r="57" spans="1:7" ht="28.9">
      <c r="A57" s="22" t="s">
        <v>1506</v>
      </c>
      <c r="B57" s="8" t="s">
        <v>1500</v>
      </c>
      <c r="C57" s="23" t="s">
        <v>1507</v>
      </c>
      <c r="D57" s="24">
        <v>43726</v>
      </c>
      <c r="E57" s="24">
        <v>44091</v>
      </c>
      <c r="F57" s="23" t="s">
        <v>1508</v>
      </c>
      <c r="G57" s="11" t="s">
        <v>90</v>
      </c>
    </row>
    <row r="58" spans="1:7" ht="25.5" customHeight="1" thickBot="1">
      <c r="A58" s="12" t="s">
        <v>1509</v>
      </c>
      <c r="B58" s="15" t="s">
        <v>1500</v>
      </c>
      <c r="C58" s="15" t="s">
        <v>1510</v>
      </c>
      <c r="D58" s="14">
        <v>43726</v>
      </c>
      <c r="E58" s="14">
        <v>44091</v>
      </c>
      <c r="F58" s="15" t="s">
        <v>1511</v>
      </c>
      <c r="G58" s="13" t="s">
        <v>1512</v>
      </c>
    </row>
  </sheetData>
  <autoFilter ref="A3:G56" xr:uid="{00000000-0009-0000-0000-00001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I50" sqref="I50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1513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43686</v>
      </c>
      <c r="E4" s="693">
        <v>43869</v>
      </c>
      <c r="F4" s="23" t="s">
        <v>898</v>
      </c>
      <c r="G4" s="11" t="s">
        <v>1515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891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1516</v>
      </c>
    </row>
    <row r="8" spans="1:7" ht="29.25" customHeight="1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1519</v>
      </c>
    </row>
    <row r="9" spans="1:7" ht="29.25" customHeight="1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1520</v>
      </c>
    </row>
    <row r="11" spans="1:7" ht="29.25" customHeight="1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1521</v>
      </c>
    </row>
    <row r="12" spans="1:7" ht="25.5" customHeight="1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1522</v>
      </c>
    </row>
    <row r="13" spans="1:7" ht="25.5" customHeight="1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1523</v>
      </c>
    </row>
    <row r="14" spans="1:7" ht="25.5" customHeight="1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1524</v>
      </c>
    </row>
    <row r="15" spans="1:7" ht="25.5" customHeight="1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1525</v>
      </c>
    </row>
    <row r="16" spans="1:7" ht="25.5" customHeight="1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1526</v>
      </c>
    </row>
    <row r="17" spans="1:7" ht="25.5" customHeight="1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1527</v>
      </c>
    </row>
    <row r="18" spans="1:7" ht="25.5" customHeight="1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1528</v>
      </c>
    </row>
    <row r="19" spans="1:7" ht="25.5" customHeight="1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1529</v>
      </c>
    </row>
    <row r="20" spans="1:7" ht="25.5" customHeight="1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>
      <c r="A22" s="22" t="s">
        <v>78</v>
      </c>
      <c r="B22" s="23" t="s">
        <v>704</v>
      </c>
      <c r="C22" s="23" t="s">
        <v>80</v>
      </c>
      <c r="D22" s="24">
        <v>43435</v>
      </c>
      <c r="E22" s="24">
        <v>43799</v>
      </c>
      <c r="F22" s="24" t="s">
        <v>81</v>
      </c>
      <c r="G22" s="11" t="s">
        <v>1474</v>
      </c>
    </row>
    <row r="23" spans="1:7" ht="25.5" customHeight="1">
      <c r="A23" s="22" t="s">
        <v>83</v>
      </c>
      <c r="B23" s="23" t="s">
        <v>704</v>
      </c>
      <c r="C23" s="23" t="s">
        <v>84</v>
      </c>
      <c r="D23" s="24">
        <v>43435</v>
      </c>
      <c r="E23" s="24">
        <v>43799</v>
      </c>
      <c r="F23" s="24" t="s">
        <v>705</v>
      </c>
      <c r="G23" s="11" t="s">
        <v>1475</v>
      </c>
    </row>
    <row r="24" spans="1:7" ht="25.5" customHeight="1">
      <c r="A24" s="22" t="s">
        <v>87</v>
      </c>
      <c r="B24" s="8" t="s">
        <v>1280</v>
      </c>
      <c r="C24" s="23" t="s">
        <v>88</v>
      </c>
      <c r="D24" s="24">
        <v>43397</v>
      </c>
      <c r="E24" s="24">
        <v>43761</v>
      </c>
      <c r="F24" s="24" t="s">
        <v>1281</v>
      </c>
      <c r="G24" s="11" t="s">
        <v>1331</v>
      </c>
    </row>
    <row r="25" spans="1:7" ht="25.5" customHeight="1">
      <c r="A25" s="22" t="s">
        <v>587</v>
      </c>
      <c r="B25" s="8" t="s">
        <v>578</v>
      </c>
      <c r="C25" s="23" t="s">
        <v>588</v>
      </c>
      <c r="D25" s="24">
        <v>43389</v>
      </c>
      <c r="E25" s="24">
        <v>43753</v>
      </c>
      <c r="F25" s="24" t="s">
        <v>589</v>
      </c>
      <c r="G25" s="11" t="s">
        <v>1476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90</v>
      </c>
    </row>
    <row r="27" spans="1:7" ht="25.5" customHeight="1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1532</v>
      </c>
    </row>
    <row r="28" spans="1:7" ht="25.5" customHeight="1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1533</v>
      </c>
    </row>
    <row r="29" spans="1:7" ht="25.5" customHeight="1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1534</v>
      </c>
    </row>
    <row r="30" spans="1:7" ht="25.5" customHeight="1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1535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1364</v>
      </c>
    </row>
    <row r="32" spans="1:7" ht="25.5" customHeight="1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1536</v>
      </c>
    </row>
    <row r="33" spans="1:7" ht="25.5" customHeight="1">
      <c r="A33" s="22" t="s">
        <v>260</v>
      </c>
      <c r="B33" s="23" t="s">
        <v>1325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1537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608</v>
      </c>
    </row>
    <row r="35" spans="1:7" ht="25.5" customHeight="1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1538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1539</v>
      </c>
    </row>
    <row r="37" spans="1:7" ht="25.5" customHeight="1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1541</v>
      </c>
    </row>
    <row r="39" spans="1:7" ht="25.5" customHeight="1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1542</v>
      </c>
    </row>
    <row r="41" spans="1:7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1543</v>
      </c>
    </row>
    <row r="42" spans="1:7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1544</v>
      </c>
    </row>
    <row r="45" spans="1:7" ht="25.5" customHeight="1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1545</v>
      </c>
    </row>
    <row r="46" spans="1:7" ht="25.5" customHeight="1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1546</v>
      </c>
    </row>
    <row r="47" spans="1:7" ht="25.5" customHeight="1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1494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1547</v>
      </c>
    </row>
    <row r="49" spans="1:7" ht="25.5" customHeight="1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1548</v>
      </c>
    </row>
    <row r="50" spans="1:7" ht="25.5" customHeight="1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1549</v>
      </c>
    </row>
    <row r="51" spans="1:7" ht="25.5" customHeight="1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1550</v>
      </c>
    </row>
    <row r="52" spans="1:7" ht="25.5" customHeight="1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1551</v>
      </c>
    </row>
    <row r="53" spans="1:7" ht="25.5" customHeight="1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1552</v>
      </c>
    </row>
    <row r="54" spans="1:7" ht="25.5" customHeight="1">
      <c r="A54" s="22" t="s">
        <v>1499</v>
      </c>
      <c r="B54" s="23" t="s">
        <v>1500</v>
      </c>
      <c r="C54" s="23" t="s">
        <v>1501</v>
      </c>
      <c r="D54" s="24">
        <v>43726</v>
      </c>
      <c r="E54" s="24">
        <v>44091</v>
      </c>
      <c r="F54" s="24" t="s">
        <v>15</v>
      </c>
      <c r="G54" s="11" t="s">
        <v>1291</v>
      </c>
    </row>
    <row r="55" spans="1:7" ht="27.75" customHeight="1">
      <c r="A55" s="22" t="s">
        <v>177</v>
      </c>
      <c r="B55" s="23" t="s">
        <v>1356</v>
      </c>
      <c r="C55" s="23" t="s">
        <v>289</v>
      </c>
      <c r="D55" s="24">
        <v>43684</v>
      </c>
      <c r="E55" s="24">
        <v>43830</v>
      </c>
      <c r="F55" s="24" t="s">
        <v>1365</v>
      </c>
      <c r="G55" s="11" t="s">
        <v>1553</v>
      </c>
    </row>
    <row r="56" spans="1:7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1554</v>
      </c>
    </row>
    <row r="57" spans="1:7" ht="25.5" customHeight="1">
      <c r="A57" s="22" t="s">
        <v>1217</v>
      </c>
      <c r="B57" s="8" t="s">
        <v>1185</v>
      </c>
      <c r="C57" s="23" t="s">
        <v>1218</v>
      </c>
      <c r="D57" s="24">
        <v>43612</v>
      </c>
      <c r="E57" s="24">
        <v>43977</v>
      </c>
      <c r="F57" s="23" t="s">
        <v>1219</v>
      </c>
      <c r="G57" s="11" t="s">
        <v>1555</v>
      </c>
    </row>
    <row r="58" spans="1:7" ht="25.5" customHeight="1">
      <c r="A58" s="22" t="s">
        <v>189</v>
      </c>
      <c r="B58" s="8" t="s">
        <v>1185</v>
      </c>
      <c r="C58" s="23" t="s">
        <v>190</v>
      </c>
      <c r="D58" s="24">
        <v>43612</v>
      </c>
      <c r="E58" s="24">
        <v>43977</v>
      </c>
      <c r="F58" s="23" t="s">
        <v>191</v>
      </c>
      <c r="G58" s="11" t="s">
        <v>1556</v>
      </c>
    </row>
    <row r="59" spans="1:7" ht="28.9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1557</v>
      </c>
    </row>
    <row r="60" spans="1:7" ht="25.5" customHeight="1" thickBot="1">
      <c r="A60" s="12" t="s">
        <v>1509</v>
      </c>
      <c r="B60" s="15" t="s">
        <v>1500</v>
      </c>
      <c r="C60" s="15" t="s">
        <v>1510</v>
      </c>
      <c r="D60" s="14">
        <v>43726</v>
      </c>
      <c r="E60" s="14">
        <v>44091</v>
      </c>
      <c r="F60" s="15" t="s">
        <v>1511</v>
      </c>
      <c r="G60" s="13" t="s">
        <v>1558</v>
      </c>
    </row>
  </sheetData>
  <autoFilter ref="A3:G58" xr:uid="{00000000-0009-0000-0000-00001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1"/>
  <sheetViews>
    <sheetView zoomScaleNormal="100" workbookViewId="0">
      <pane ySplit="3" topLeftCell="A52" activePane="bottomLeft" state="frozen"/>
      <selection pane="bottomLeft" activeCell="I57" sqref="I5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1559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43686</v>
      </c>
      <c r="E4" s="693">
        <v>43869</v>
      </c>
      <c r="F4" s="23" t="s">
        <v>898</v>
      </c>
      <c r="G4" s="11" t="s">
        <v>1560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33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1561</v>
      </c>
    </row>
    <row r="8" spans="1:7" ht="29.25" customHeight="1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1562</v>
      </c>
    </row>
    <row r="9" spans="1:7" ht="29.25" customHeight="1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1563</v>
      </c>
    </row>
    <row r="10" spans="1:7" ht="29.25" customHeight="1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1564</v>
      </c>
    </row>
    <row r="11" spans="1:7" ht="29.25" customHeight="1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1565</v>
      </c>
    </row>
    <row r="12" spans="1:7" ht="25.5" customHeight="1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1566</v>
      </c>
    </row>
    <row r="13" spans="1:7" ht="25.5" customHeight="1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1567</v>
      </c>
    </row>
    <row r="14" spans="1:7" ht="25.5" customHeight="1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1568</v>
      </c>
    </row>
    <row r="15" spans="1:7" ht="25.5" customHeight="1">
      <c r="A15" s="22" t="s">
        <v>1569</v>
      </c>
      <c r="B15" s="8" t="s">
        <v>1570</v>
      </c>
      <c r="C15" s="23" t="s">
        <v>1571</v>
      </c>
      <c r="D15" s="24">
        <v>43767</v>
      </c>
      <c r="E15" s="24">
        <v>43946</v>
      </c>
      <c r="F15" s="24" t="s">
        <v>746</v>
      </c>
      <c r="G15" s="11" t="s">
        <v>1572</v>
      </c>
    </row>
    <row r="16" spans="1:7" ht="25.5" customHeight="1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1573</v>
      </c>
    </row>
    <row r="17" spans="1:7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1574</v>
      </c>
    </row>
    <row r="18" spans="1:7" ht="25.5" customHeight="1">
      <c r="A18" s="22" t="s">
        <v>70</v>
      </c>
      <c r="B18" s="8" t="s">
        <v>1272</v>
      </c>
      <c r="C18" s="23" t="s">
        <v>71</v>
      </c>
      <c r="D18" s="24">
        <v>43691</v>
      </c>
      <c r="E18" s="24">
        <v>44056</v>
      </c>
      <c r="F18" s="24" t="s">
        <v>72</v>
      </c>
      <c r="G18" s="11" t="s">
        <v>1527</v>
      </c>
    </row>
    <row r="19" spans="1:7" ht="25.5" customHeight="1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1576</v>
      </c>
    </row>
    <row r="20" spans="1:7" ht="25.5" customHeight="1">
      <c r="A20" s="22" t="s">
        <v>246</v>
      </c>
      <c r="B20" s="8" t="s">
        <v>1577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1578</v>
      </c>
    </row>
    <row r="21" spans="1:7" ht="25.5" customHeight="1">
      <c r="A21" s="22" t="s">
        <v>577</v>
      </c>
      <c r="B21" s="8" t="s">
        <v>1575</v>
      </c>
      <c r="C21" s="23" t="s">
        <v>579</v>
      </c>
      <c r="D21" s="24">
        <v>43767</v>
      </c>
      <c r="E21" s="24">
        <v>43843</v>
      </c>
      <c r="F21" s="23" t="s">
        <v>1579</v>
      </c>
      <c r="G21" s="11" t="s">
        <v>1580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1474</v>
      </c>
    </row>
    <row r="24" spans="1:7" ht="25.5" customHeight="1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1475</v>
      </c>
    </row>
    <row r="25" spans="1:7" ht="25.5" customHeight="1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1581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1583</v>
      </c>
    </row>
    <row r="28" spans="1:7" ht="25.5" customHeight="1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1584</v>
      </c>
    </row>
    <row r="29" spans="1:7" ht="25.5" customHeight="1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1388</v>
      </c>
    </row>
    <row r="30" spans="1:7" ht="25.5" customHeight="1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823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1585</v>
      </c>
    </row>
    <row r="32" spans="1:7" ht="25.5" customHeight="1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1586</v>
      </c>
    </row>
    <row r="33" spans="1:7" ht="25.5" customHeight="1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1587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1588</v>
      </c>
    </row>
    <row r="35" spans="1:7" ht="25.5" customHeight="1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1590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1498</v>
      </c>
    </row>
    <row r="37" spans="1:7" ht="25.5" customHeight="1">
      <c r="A37" s="22" t="s">
        <v>718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1591</v>
      </c>
    </row>
    <row r="39" spans="1:7" ht="25.5" customHeight="1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1592</v>
      </c>
    </row>
    <row r="41" spans="1:7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1593</v>
      </c>
    </row>
    <row r="42" spans="1:7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1594</v>
      </c>
    </row>
    <row r="45" spans="1:7" ht="25.5" customHeight="1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452</v>
      </c>
    </row>
    <row r="46" spans="1:7" ht="25.5" customHeight="1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1597</v>
      </c>
    </row>
    <row r="47" spans="1:7" ht="25.5" customHeight="1">
      <c r="A47" s="22" t="s">
        <v>1355</v>
      </c>
      <c r="B47" s="23" t="s">
        <v>1598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784</v>
      </c>
    </row>
    <row r="48" spans="1:7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1599</v>
      </c>
    </row>
    <row r="49" spans="1:7" ht="25.5" customHeight="1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1600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1601</v>
      </c>
    </row>
    <row r="51" spans="1:7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1497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1602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1603</v>
      </c>
    </row>
    <row r="54" spans="1:7" ht="25.5" customHeight="1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1604</v>
      </c>
    </row>
    <row r="55" spans="1:7" ht="25.5" customHeight="1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1605</v>
      </c>
    </row>
    <row r="56" spans="1:7" ht="27.75" customHeight="1">
      <c r="A56" s="22" t="s">
        <v>177</v>
      </c>
      <c r="B56" s="23" t="s">
        <v>1598</v>
      </c>
      <c r="C56" s="23" t="s">
        <v>289</v>
      </c>
      <c r="D56" s="24">
        <v>43684</v>
      </c>
      <c r="E56" s="24">
        <v>43830</v>
      </c>
      <c r="F56" s="24" t="s">
        <v>1365</v>
      </c>
      <c r="G56" s="11" t="s">
        <v>1606</v>
      </c>
    </row>
    <row r="57" spans="1:7" ht="25.5" customHeight="1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1607</v>
      </c>
    </row>
    <row r="58" spans="1:7" ht="25.5" customHeight="1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1608</v>
      </c>
    </row>
    <row r="59" spans="1:7" ht="25.5" customHeight="1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1609</v>
      </c>
    </row>
    <row r="60" spans="1:7" ht="28.9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1610</v>
      </c>
    </row>
    <row r="61" spans="1:7" ht="25.5" customHeight="1" thickBot="1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1558</v>
      </c>
    </row>
  </sheetData>
  <autoFilter ref="A3:G59" xr:uid="{00000000-0009-0000-0000-00001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63"/>
  <sheetViews>
    <sheetView zoomScaleNormal="100" workbookViewId="0">
      <pane ySplit="3" topLeftCell="A52" activePane="bottomLeft" state="frozen"/>
      <selection pane="bottomLeft" activeCell="N9" sqref="N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1611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43686</v>
      </c>
      <c r="E4" s="693">
        <v>43869</v>
      </c>
      <c r="F4" s="23" t="s">
        <v>898</v>
      </c>
      <c r="G4" s="11" t="s">
        <v>1612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33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90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1262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1619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1562</v>
      </c>
    </row>
    <row r="11" spans="1:7" ht="29.25" customHeight="1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1563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1620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1621</v>
      </c>
    </row>
    <row r="14" spans="1:7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1622</v>
      </c>
    </row>
    <row r="15" spans="1:7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1623</v>
      </c>
    </row>
    <row r="16" spans="1:7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1624</v>
      </c>
    </row>
    <row r="17" spans="1:7" ht="25.5" customHeight="1">
      <c r="A17" s="22" t="s">
        <v>1569</v>
      </c>
      <c r="B17" s="8" t="s">
        <v>1570</v>
      </c>
      <c r="C17" s="23" t="s">
        <v>1571</v>
      </c>
      <c r="D17" s="24">
        <v>43767</v>
      </c>
      <c r="E17" s="24">
        <v>43946</v>
      </c>
      <c r="F17" s="24" t="s">
        <v>746</v>
      </c>
      <c r="G17" s="11" t="s">
        <v>1625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1626</v>
      </c>
    </row>
    <row r="19" spans="1:7" ht="25.5" customHeight="1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1627</v>
      </c>
    </row>
    <row r="20" spans="1:7" ht="25.5" customHeight="1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346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1628</v>
      </c>
    </row>
    <row r="22" spans="1:7" ht="25.5" customHeight="1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1578</v>
      </c>
    </row>
    <row r="23" spans="1:7" ht="25.5" customHeight="1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419</v>
      </c>
    </row>
    <row r="24" spans="1:7" ht="25.5" customHeight="1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1474</v>
      </c>
    </row>
    <row r="26" spans="1:7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1475</v>
      </c>
    </row>
    <row r="27" spans="1:7" ht="25.5" customHeight="1">
      <c r="A27" s="22" t="s">
        <v>87</v>
      </c>
      <c r="B27" s="8" t="s">
        <v>1280</v>
      </c>
      <c r="C27" s="23" t="s">
        <v>88</v>
      </c>
      <c r="D27" s="24">
        <v>43397</v>
      </c>
      <c r="E27" s="24">
        <v>43761</v>
      </c>
      <c r="F27" s="24" t="s">
        <v>1281</v>
      </c>
      <c r="G27" s="11" t="s">
        <v>1581</v>
      </c>
    </row>
    <row r="28" spans="1:7" ht="25.5" customHeight="1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1582</v>
      </c>
    </row>
    <row r="29" spans="1:7" ht="25.5" customHeight="1">
      <c r="A29" s="22" t="s">
        <v>491</v>
      </c>
      <c r="B29" s="8" t="s">
        <v>1332</v>
      </c>
      <c r="C29" s="23" t="s">
        <v>493</v>
      </c>
      <c r="D29" s="24">
        <v>43720</v>
      </c>
      <c r="E29" s="24">
        <v>43830</v>
      </c>
      <c r="F29" s="24" t="s">
        <v>1477</v>
      </c>
      <c r="G29" s="11" t="s">
        <v>1629</v>
      </c>
    </row>
    <row r="30" spans="1:7" ht="25.5" customHeight="1">
      <c r="A30" s="22" t="s">
        <v>496</v>
      </c>
      <c r="B30" s="8" t="s">
        <v>1332</v>
      </c>
      <c r="C30" s="23" t="s">
        <v>497</v>
      </c>
      <c r="D30" s="24">
        <v>43355</v>
      </c>
      <c r="E30" s="24">
        <v>43830</v>
      </c>
      <c r="F30" s="24" t="s">
        <v>1333</v>
      </c>
      <c r="G30" s="11" t="s">
        <v>1630</v>
      </c>
    </row>
    <row r="31" spans="1:7" ht="25.5" customHeight="1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1631</v>
      </c>
    </row>
    <row r="32" spans="1:7" ht="25.5" customHeight="1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259</v>
      </c>
    </row>
    <row r="33" spans="1:7" ht="25.5" customHeight="1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1632</v>
      </c>
    </row>
    <row r="34" spans="1:7" ht="25.5" customHeight="1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1633</v>
      </c>
    </row>
    <row r="35" spans="1:7" ht="25.5" customHeight="1">
      <c r="A35" s="22" t="s">
        <v>260</v>
      </c>
      <c r="B35" s="23" t="s">
        <v>1577</v>
      </c>
      <c r="C35" s="23" t="s">
        <v>261</v>
      </c>
      <c r="D35" s="24">
        <v>43682</v>
      </c>
      <c r="E35" s="24">
        <v>44047</v>
      </c>
      <c r="F35" s="23" t="s">
        <v>262</v>
      </c>
      <c r="G35" s="11" t="s">
        <v>1634</v>
      </c>
    </row>
    <row r="36" spans="1:7" ht="25.5" customHeight="1">
      <c r="A36" s="22" t="s">
        <v>1288</v>
      </c>
      <c r="B36" s="23" t="s">
        <v>1272</v>
      </c>
      <c r="C36" s="23" t="s">
        <v>1289</v>
      </c>
      <c r="D36" s="24">
        <v>43650</v>
      </c>
      <c r="E36" s="24">
        <v>44015</v>
      </c>
      <c r="F36" s="23" t="s">
        <v>1290</v>
      </c>
      <c r="G36" s="11" t="s">
        <v>1635</v>
      </c>
    </row>
    <row r="37" spans="1:7" ht="25.5" customHeight="1">
      <c r="A37" s="22" t="s">
        <v>1341</v>
      </c>
      <c r="B37" s="23" t="s">
        <v>1589</v>
      </c>
      <c r="C37" s="23" t="s">
        <v>1343</v>
      </c>
      <c r="D37" s="24">
        <v>43672</v>
      </c>
      <c r="E37" s="24">
        <v>44037</v>
      </c>
      <c r="F37" s="23" t="s">
        <v>68</v>
      </c>
      <c r="G37" s="11" t="s">
        <v>1636</v>
      </c>
    </row>
    <row r="38" spans="1:7" ht="25.5" customHeight="1">
      <c r="A38" s="22" t="s">
        <v>116</v>
      </c>
      <c r="B38" s="23" t="s">
        <v>1164</v>
      </c>
      <c r="C38" s="23" t="s">
        <v>117</v>
      </c>
      <c r="D38" s="24">
        <v>43595</v>
      </c>
      <c r="E38" s="24">
        <v>43960</v>
      </c>
      <c r="F38" s="23" t="s">
        <v>1165</v>
      </c>
      <c r="G38" s="11" t="s">
        <v>1637</v>
      </c>
    </row>
    <row r="39" spans="1:7" ht="25.5" customHeight="1">
      <c r="A39" s="22" t="s">
        <v>718</v>
      </c>
      <c r="B39" s="23" t="s">
        <v>1589</v>
      </c>
      <c r="C39" s="23" t="s">
        <v>120</v>
      </c>
      <c r="D39" s="24">
        <v>43672</v>
      </c>
      <c r="E39" s="24">
        <v>44037</v>
      </c>
      <c r="F39" s="23" t="s">
        <v>121</v>
      </c>
      <c r="G39" s="11" t="s">
        <v>1638</v>
      </c>
    </row>
    <row r="40" spans="1:7" ht="25.5" customHeight="1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1639</v>
      </c>
    </row>
    <row r="41" spans="1:7" ht="25.5" customHeight="1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213</v>
      </c>
    </row>
    <row r="42" spans="1:7" ht="25.5" customHeight="1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1640</v>
      </c>
    </row>
    <row r="43" spans="1:7" ht="25.5" customHeight="1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1641</v>
      </c>
    </row>
    <row r="44" spans="1:7" ht="25.5" customHeight="1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1642</v>
      </c>
    </row>
    <row r="45" spans="1:7" ht="25.5" customHeight="1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152</v>
      </c>
    </row>
    <row r="46" spans="1:7" ht="25.5" customHeight="1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1643</v>
      </c>
    </row>
    <row r="47" spans="1:7" ht="25.5" customHeight="1">
      <c r="A47" s="22" t="s">
        <v>1595</v>
      </c>
      <c r="B47" s="5" t="s">
        <v>1596</v>
      </c>
      <c r="C47" s="23" t="s">
        <v>140</v>
      </c>
      <c r="D47" s="24">
        <v>43767</v>
      </c>
      <c r="E47" s="24">
        <v>44132</v>
      </c>
      <c r="F47" s="24" t="s">
        <v>141</v>
      </c>
      <c r="G47" s="11" t="s">
        <v>1644</v>
      </c>
    </row>
    <row r="48" spans="1:7" ht="25.5" customHeight="1">
      <c r="A48" s="22" t="s">
        <v>1352</v>
      </c>
      <c r="B48" s="23" t="s">
        <v>1589</v>
      </c>
      <c r="C48" s="23" t="s">
        <v>1353</v>
      </c>
      <c r="D48" s="24">
        <v>43672</v>
      </c>
      <c r="E48" s="24">
        <v>44037</v>
      </c>
      <c r="F48" s="24" t="s">
        <v>105</v>
      </c>
      <c r="G48" s="11" t="s">
        <v>1166</v>
      </c>
    </row>
    <row r="49" spans="1:7" ht="25.5" customHeight="1">
      <c r="A49" s="22" t="s">
        <v>1355</v>
      </c>
      <c r="B49" s="23" t="s">
        <v>1598</v>
      </c>
      <c r="C49" s="23" t="s">
        <v>274</v>
      </c>
      <c r="D49" s="24">
        <v>43684</v>
      </c>
      <c r="E49" s="24">
        <v>43830</v>
      </c>
      <c r="F49" s="24" t="s">
        <v>1357</v>
      </c>
      <c r="G49" s="11" t="s">
        <v>1645</v>
      </c>
    </row>
    <row r="50" spans="1:7" ht="25.5" customHeight="1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1646</v>
      </c>
    </row>
    <row r="51" spans="1:7" ht="25.5" customHeight="1">
      <c r="A51" s="22" t="s">
        <v>322</v>
      </c>
      <c r="B51" s="23" t="s">
        <v>1272</v>
      </c>
      <c r="C51" s="23" t="s">
        <v>324</v>
      </c>
      <c r="D51" s="24">
        <v>43670</v>
      </c>
      <c r="E51" s="24">
        <v>44035</v>
      </c>
      <c r="F51" s="24" t="s">
        <v>50</v>
      </c>
      <c r="G51" s="11" t="s">
        <v>1647</v>
      </c>
    </row>
    <row r="52" spans="1:7" ht="25.5" customHeight="1">
      <c r="A52" s="22" t="s">
        <v>277</v>
      </c>
      <c r="B52" s="23" t="s">
        <v>1272</v>
      </c>
      <c r="C52" s="23" t="s">
        <v>278</v>
      </c>
      <c r="D52" s="24">
        <v>43650</v>
      </c>
      <c r="E52" s="24">
        <v>44015</v>
      </c>
      <c r="F52" s="24" t="s">
        <v>1303</v>
      </c>
      <c r="G52" s="11" t="s">
        <v>1648</v>
      </c>
    </row>
    <row r="53" spans="1:7" ht="25.5" customHeight="1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1123</v>
      </c>
    </row>
    <row r="54" spans="1:7" ht="25.5" customHeight="1">
      <c r="A54" s="22" t="s">
        <v>282</v>
      </c>
      <c r="B54" s="23" t="s">
        <v>1272</v>
      </c>
      <c r="C54" s="23" t="s">
        <v>426</v>
      </c>
      <c r="D54" s="24">
        <v>43700</v>
      </c>
      <c r="E54" s="24">
        <v>44065</v>
      </c>
      <c r="F54" s="24" t="s">
        <v>284</v>
      </c>
      <c r="G54" s="11" t="s">
        <v>1649</v>
      </c>
    </row>
    <row r="55" spans="1:7" ht="25.5" customHeight="1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397</v>
      </c>
    </row>
    <row r="56" spans="1:7" ht="25.5" customHeight="1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1650</v>
      </c>
    </row>
    <row r="57" spans="1:7" ht="25.5" customHeight="1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951</v>
      </c>
    </row>
    <row r="58" spans="1:7" ht="27.75" customHeight="1">
      <c r="A58" s="22" t="s">
        <v>177</v>
      </c>
      <c r="B58" s="23" t="s">
        <v>1598</v>
      </c>
      <c r="C58" s="23" t="s">
        <v>289</v>
      </c>
      <c r="D58" s="24">
        <v>43684</v>
      </c>
      <c r="E58" s="24">
        <v>43830</v>
      </c>
      <c r="F58" s="24" t="s">
        <v>1365</v>
      </c>
      <c r="G58" s="11" t="s">
        <v>1651</v>
      </c>
    </row>
    <row r="59" spans="1:7" ht="25.5" customHeight="1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1483</v>
      </c>
    </row>
    <row r="60" spans="1:7" ht="25.5" customHeight="1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1652</v>
      </c>
    </row>
    <row r="61" spans="1:7" ht="25.5" customHeight="1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1653</v>
      </c>
    </row>
    <row r="62" spans="1:7" ht="28.9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1654</v>
      </c>
    </row>
    <row r="63" spans="1:7" ht="25.5" customHeight="1" thickBot="1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1558</v>
      </c>
    </row>
  </sheetData>
  <autoFilter ref="A3:G61" xr:uid="{00000000-0009-0000-0000-00002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11" sqref="J1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1655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43686</v>
      </c>
      <c r="E4" s="693">
        <v>43869</v>
      </c>
      <c r="F4" s="23" t="s">
        <v>898</v>
      </c>
      <c r="G4" s="11" t="s">
        <v>1656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33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1657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1658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1659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1660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1661</v>
      </c>
    </row>
    <row r="13" spans="1:7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1662</v>
      </c>
    </row>
    <row r="14" spans="1:7" ht="25.5" customHeight="1">
      <c r="A14" s="22" t="s">
        <v>1569</v>
      </c>
      <c r="B14" s="8" t="s">
        <v>1570</v>
      </c>
      <c r="C14" s="23" t="s">
        <v>1571</v>
      </c>
      <c r="D14" s="24">
        <v>43767</v>
      </c>
      <c r="E14" s="24">
        <v>43946</v>
      </c>
      <c r="F14" s="24" t="s">
        <v>746</v>
      </c>
      <c r="G14" s="11" t="s">
        <v>1572</v>
      </c>
    </row>
    <row r="15" spans="1:7" ht="25.5" customHeight="1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1663</v>
      </c>
    </row>
    <row r="16" spans="1:7" ht="25.5" customHeight="1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1664</v>
      </c>
    </row>
    <row r="17" spans="1:7" ht="25.5" customHeight="1">
      <c r="A17" s="22" t="s">
        <v>70</v>
      </c>
      <c r="B17" s="8" t="s">
        <v>1272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1665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1666</v>
      </c>
    </row>
    <row r="19" spans="1:7" ht="25.5" customHeight="1">
      <c r="A19" s="22" t="s">
        <v>246</v>
      </c>
      <c r="B19" s="8" t="s">
        <v>1577</v>
      </c>
      <c r="C19" s="23" t="s">
        <v>247</v>
      </c>
      <c r="D19" s="24">
        <v>43682</v>
      </c>
      <c r="E19" s="24">
        <v>43851</v>
      </c>
      <c r="F19" s="23" t="s">
        <v>1326</v>
      </c>
      <c r="G19" s="11" t="s">
        <v>1667</v>
      </c>
    </row>
    <row r="20" spans="1:7" ht="25.5" customHeight="1">
      <c r="A20" s="22" t="s">
        <v>577</v>
      </c>
      <c r="B20" s="8" t="s">
        <v>1575</v>
      </c>
      <c r="C20" s="23" t="s">
        <v>579</v>
      </c>
      <c r="D20" s="24">
        <v>43767</v>
      </c>
      <c r="E20" s="24">
        <v>43843</v>
      </c>
      <c r="F20" s="23" t="s">
        <v>1579</v>
      </c>
      <c r="G20" s="11" t="s">
        <v>1668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90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1675</v>
      </c>
    </row>
    <row r="28" spans="1:7" ht="25.5" customHeight="1">
      <c r="A28" s="22" t="s">
        <v>107</v>
      </c>
      <c r="B28" s="5" t="s">
        <v>1185</v>
      </c>
      <c r="C28" s="23" t="s">
        <v>108</v>
      </c>
      <c r="D28" s="24">
        <v>43612</v>
      </c>
      <c r="E28" s="24">
        <v>43977</v>
      </c>
      <c r="F28" s="24" t="s">
        <v>109</v>
      </c>
      <c r="G28" s="11" t="s">
        <v>1676</v>
      </c>
    </row>
    <row r="29" spans="1:7" ht="25.5" customHeight="1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1677</v>
      </c>
    </row>
    <row r="30" spans="1:7" ht="25.5" customHeight="1">
      <c r="A30" s="22" t="s">
        <v>1288</v>
      </c>
      <c r="B30" s="23" t="s">
        <v>1272</v>
      </c>
      <c r="C30" s="23" t="s">
        <v>1289</v>
      </c>
      <c r="D30" s="24">
        <v>43650</v>
      </c>
      <c r="E30" s="24">
        <v>44015</v>
      </c>
      <c r="F30" s="23" t="s">
        <v>1290</v>
      </c>
      <c r="G30" s="11" t="s">
        <v>1678</v>
      </c>
    </row>
    <row r="31" spans="1:7" ht="25.5" customHeight="1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>
      <c r="A32" s="22" t="s">
        <v>116</v>
      </c>
      <c r="B32" s="23" t="s">
        <v>1164</v>
      </c>
      <c r="C32" s="23" t="s">
        <v>117</v>
      </c>
      <c r="D32" s="24">
        <v>43595</v>
      </c>
      <c r="E32" s="24">
        <v>43960</v>
      </c>
      <c r="F32" s="23" t="s">
        <v>1165</v>
      </c>
      <c r="G32" s="11" t="s">
        <v>1679</v>
      </c>
    </row>
    <row r="33" spans="1:7" ht="47.25" customHeight="1">
      <c r="A33" s="22" t="s">
        <v>1680</v>
      </c>
      <c r="B33" s="23" t="s">
        <v>1589</v>
      </c>
      <c r="C33" s="23" t="s">
        <v>120</v>
      </c>
      <c r="D33" s="24">
        <v>43672</v>
      </c>
      <c r="E33" s="24">
        <v>44037</v>
      </c>
      <c r="F33" s="23" t="s">
        <v>121</v>
      </c>
      <c r="G33" s="11" t="s">
        <v>1681</v>
      </c>
    </row>
    <row r="34" spans="1:7" ht="25.5" customHeight="1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1682</v>
      </c>
    </row>
    <row r="35" spans="1:7" ht="25.5" customHeight="1">
      <c r="A35" s="22" t="s">
        <v>1348</v>
      </c>
      <c r="B35" s="23" t="s">
        <v>1577</v>
      </c>
      <c r="C35" s="23" t="s">
        <v>1349</v>
      </c>
      <c r="D35" s="24">
        <v>43682</v>
      </c>
      <c r="E35" s="24">
        <v>44047</v>
      </c>
      <c r="F35" s="23" t="s">
        <v>580</v>
      </c>
      <c r="G35" s="11" t="s">
        <v>490</v>
      </c>
    </row>
    <row r="36" spans="1:7" ht="25.5" customHeight="1">
      <c r="A36" s="22" t="s">
        <v>135</v>
      </c>
      <c r="B36" s="23" t="s">
        <v>1185</v>
      </c>
      <c r="C36" s="23" t="s">
        <v>136</v>
      </c>
      <c r="D36" s="24">
        <v>43612</v>
      </c>
      <c r="E36" s="24">
        <v>43977</v>
      </c>
      <c r="F36" s="24" t="s">
        <v>137</v>
      </c>
      <c r="G36" s="11" t="s">
        <v>1683</v>
      </c>
    </row>
    <row r="37" spans="1:7" ht="25.5" customHeight="1">
      <c r="A37" s="22" t="s">
        <v>1595</v>
      </c>
      <c r="B37" s="5" t="s">
        <v>1596</v>
      </c>
      <c r="C37" s="23" t="s">
        <v>140</v>
      </c>
      <c r="D37" s="24">
        <v>43767</v>
      </c>
      <c r="E37" s="24">
        <v>44132</v>
      </c>
      <c r="F37" s="24" t="s">
        <v>141</v>
      </c>
      <c r="G37" s="11" t="s">
        <v>1684</v>
      </c>
    </row>
    <row r="38" spans="1:7" ht="25.5" customHeight="1">
      <c r="A38" s="22" t="s">
        <v>1352</v>
      </c>
      <c r="B38" s="23" t="s">
        <v>1589</v>
      </c>
      <c r="C38" s="23" t="s">
        <v>1353</v>
      </c>
      <c r="D38" s="24">
        <v>43672</v>
      </c>
      <c r="E38" s="24">
        <v>44037</v>
      </c>
      <c r="F38" s="24" t="s">
        <v>105</v>
      </c>
      <c r="G38" s="11" t="s">
        <v>727</v>
      </c>
    </row>
    <row r="39" spans="1:7" ht="25.5" customHeight="1">
      <c r="A39" s="22" t="s">
        <v>149</v>
      </c>
      <c r="B39" s="23" t="s">
        <v>1685</v>
      </c>
      <c r="C39" s="23" t="s">
        <v>151</v>
      </c>
      <c r="D39" s="24">
        <v>43827</v>
      </c>
      <c r="E39" s="24">
        <v>44192</v>
      </c>
      <c r="F39" s="24" t="s">
        <v>152</v>
      </c>
      <c r="G39" s="11" t="s">
        <v>1126</v>
      </c>
    </row>
    <row r="40" spans="1:7" ht="25.5" customHeight="1">
      <c r="A40" s="22" t="s">
        <v>322</v>
      </c>
      <c r="B40" s="23" t="s">
        <v>1272</v>
      </c>
      <c r="C40" s="23" t="s">
        <v>324</v>
      </c>
      <c r="D40" s="24">
        <v>43670</v>
      </c>
      <c r="E40" s="24">
        <v>44035</v>
      </c>
      <c r="F40" s="24" t="s">
        <v>50</v>
      </c>
      <c r="G40" s="11" t="s">
        <v>1686</v>
      </c>
    </row>
    <row r="41" spans="1:7" ht="25.5" customHeight="1">
      <c r="A41" s="22" t="s">
        <v>1687</v>
      </c>
      <c r="B41" s="8" t="s">
        <v>1670</v>
      </c>
      <c r="C41" s="23" t="s">
        <v>1688</v>
      </c>
      <c r="D41" s="24">
        <v>43795</v>
      </c>
      <c r="E41" s="24">
        <v>44160</v>
      </c>
      <c r="F41" s="24" t="s">
        <v>1689</v>
      </c>
      <c r="G41" s="11" t="s">
        <v>144</v>
      </c>
    </row>
    <row r="42" spans="1:7" ht="25.5" customHeight="1">
      <c r="A42" s="22" t="s">
        <v>277</v>
      </c>
      <c r="B42" s="23" t="s">
        <v>1272</v>
      </c>
      <c r="C42" s="23" t="s">
        <v>278</v>
      </c>
      <c r="D42" s="24">
        <v>43650</v>
      </c>
      <c r="E42" s="24">
        <v>44015</v>
      </c>
      <c r="F42" s="24" t="s">
        <v>1303</v>
      </c>
      <c r="G42" s="11" t="s">
        <v>1690</v>
      </c>
    </row>
    <row r="43" spans="1:7" ht="25.5" customHeight="1">
      <c r="A43" s="22" t="s">
        <v>282</v>
      </c>
      <c r="B43" s="23" t="s">
        <v>1272</v>
      </c>
      <c r="C43" s="23" t="s">
        <v>426</v>
      </c>
      <c r="D43" s="24">
        <v>43700</v>
      </c>
      <c r="E43" s="24">
        <v>44065</v>
      </c>
      <c r="F43" s="24" t="s">
        <v>284</v>
      </c>
      <c r="G43" s="11" t="s">
        <v>1691</v>
      </c>
    </row>
    <row r="44" spans="1:7" ht="25.5" customHeight="1">
      <c r="A44" s="22" t="s">
        <v>168</v>
      </c>
      <c r="B44" s="23" t="s">
        <v>1272</v>
      </c>
      <c r="C44" s="23" t="s">
        <v>170</v>
      </c>
      <c r="D44" s="24">
        <v>43691</v>
      </c>
      <c r="E44" s="24">
        <v>44056</v>
      </c>
      <c r="F44" s="24" t="s">
        <v>171</v>
      </c>
      <c r="G44" s="11" t="s">
        <v>1692</v>
      </c>
    </row>
    <row r="45" spans="1:7" ht="25.5" customHeight="1">
      <c r="A45" s="22" t="s">
        <v>173</v>
      </c>
      <c r="B45" s="23" t="s">
        <v>1272</v>
      </c>
      <c r="C45" s="23" t="s">
        <v>174</v>
      </c>
      <c r="D45" s="24">
        <v>43650</v>
      </c>
      <c r="E45" s="24">
        <v>44015</v>
      </c>
      <c r="F45" s="24" t="s">
        <v>175</v>
      </c>
      <c r="G45" s="11" t="s">
        <v>1693</v>
      </c>
    </row>
    <row r="46" spans="1:7" ht="25.5" customHeight="1">
      <c r="A46" s="22" t="s">
        <v>1499</v>
      </c>
      <c r="B46" s="23" t="s">
        <v>1500</v>
      </c>
      <c r="C46" s="23" t="s">
        <v>1501</v>
      </c>
      <c r="D46" s="24">
        <v>43726</v>
      </c>
      <c r="E46" s="24">
        <v>44091</v>
      </c>
      <c r="F46" s="24" t="s">
        <v>15</v>
      </c>
      <c r="G46" s="11" t="s">
        <v>1694</v>
      </c>
    </row>
    <row r="47" spans="1:7" ht="25.5" customHeight="1">
      <c r="A47" s="22" t="s">
        <v>185</v>
      </c>
      <c r="B47" s="8" t="s">
        <v>715</v>
      </c>
      <c r="C47" s="23" t="s">
        <v>893</v>
      </c>
      <c r="D47" s="24">
        <v>43497</v>
      </c>
      <c r="E47" s="24">
        <v>43861</v>
      </c>
      <c r="F47" s="23" t="s">
        <v>187</v>
      </c>
      <c r="G47" s="11" t="s">
        <v>1203</v>
      </c>
    </row>
    <row r="48" spans="1:7" ht="25.5" customHeight="1">
      <c r="A48" s="22" t="s">
        <v>1217</v>
      </c>
      <c r="B48" s="8" t="s">
        <v>1185</v>
      </c>
      <c r="C48" s="23" t="s">
        <v>1218</v>
      </c>
      <c r="D48" s="24">
        <v>43612</v>
      </c>
      <c r="E48" s="24">
        <v>43977</v>
      </c>
      <c r="F48" s="23" t="s">
        <v>1219</v>
      </c>
      <c r="G48" s="11" t="s">
        <v>1695</v>
      </c>
    </row>
    <row r="49" spans="1:7" ht="25.5" customHeight="1">
      <c r="A49" s="22" t="s">
        <v>189</v>
      </c>
      <c r="B49" s="8" t="s">
        <v>1185</v>
      </c>
      <c r="C49" s="23" t="s">
        <v>190</v>
      </c>
      <c r="D49" s="24">
        <v>43612</v>
      </c>
      <c r="E49" s="24">
        <v>43977</v>
      </c>
      <c r="F49" s="23" t="s">
        <v>191</v>
      </c>
      <c r="G49" s="11" t="s">
        <v>1696</v>
      </c>
    </row>
    <row r="50" spans="1:7" ht="28.9">
      <c r="A50" s="22" t="s">
        <v>1506</v>
      </c>
      <c r="B50" s="8" t="s">
        <v>1500</v>
      </c>
      <c r="C50" s="23" t="s">
        <v>1507</v>
      </c>
      <c r="D50" s="24">
        <v>43726</v>
      </c>
      <c r="E50" s="24">
        <v>44091</v>
      </c>
      <c r="F50" s="23" t="s">
        <v>1508</v>
      </c>
      <c r="G50" s="11" t="s">
        <v>1697</v>
      </c>
    </row>
    <row r="51" spans="1:7" ht="25.5" customHeight="1" thickBot="1">
      <c r="A51" s="12" t="s">
        <v>1509</v>
      </c>
      <c r="B51" s="6" t="s">
        <v>1500</v>
      </c>
      <c r="C51" s="6" t="s">
        <v>1510</v>
      </c>
      <c r="D51" s="7">
        <v>43726</v>
      </c>
      <c r="E51" s="7">
        <v>44091</v>
      </c>
      <c r="F51" s="6" t="s">
        <v>1511</v>
      </c>
      <c r="G51" s="13" t="s">
        <v>1698</v>
      </c>
    </row>
  </sheetData>
  <autoFilter ref="A3:G49" xr:uid="{00000000-0009-0000-0000-00002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G69"/>
  <sheetViews>
    <sheetView zoomScaleNormal="100" workbookViewId="0">
      <pane ySplit="3" topLeftCell="A48" activePane="bottomLeft" state="frozen"/>
      <selection pane="bottomLeft" activeCell="K53" sqref="K5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1699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43686</v>
      </c>
      <c r="E4" s="693">
        <v>43869</v>
      </c>
      <c r="F4" s="23" t="s">
        <v>898</v>
      </c>
      <c r="G4" s="11" t="s">
        <v>1700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33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1657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1701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1702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626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1706</v>
      </c>
    </row>
    <row r="14" spans="1:7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1707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1710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1712</v>
      </c>
    </row>
    <row r="17" spans="1:7" ht="25.5" customHeight="1">
      <c r="A17" s="22" t="s">
        <v>1569</v>
      </c>
      <c r="B17" s="8" t="s">
        <v>1713</v>
      </c>
      <c r="C17" s="23" t="s">
        <v>1571</v>
      </c>
      <c r="D17" s="24">
        <v>43767</v>
      </c>
      <c r="E17" s="24">
        <v>44160</v>
      </c>
      <c r="F17" s="24" t="s">
        <v>746</v>
      </c>
      <c r="G17" s="11" t="s">
        <v>1714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1715</v>
      </c>
    </row>
    <row r="19" spans="1:7" ht="25.5" customHeight="1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1716</v>
      </c>
    </row>
    <row r="20" spans="1:7" ht="25.5" customHeight="1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1717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374</v>
      </c>
    </row>
    <row r="22" spans="1:7" ht="25.5" customHeight="1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1718</v>
      </c>
    </row>
    <row r="23" spans="1:7" ht="25.5" customHeight="1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106</v>
      </c>
    </row>
    <row r="24" spans="1:7" ht="25.5" customHeight="1">
      <c r="A24" s="22" t="s">
        <v>1669</v>
      </c>
      <c r="B24" s="8" t="s">
        <v>1670</v>
      </c>
      <c r="C24" s="23" t="s">
        <v>1671</v>
      </c>
      <c r="D24" s="24">
        <v>43795</v>
      </c>
      <c r="E24" s="24">
        <v>44160</v>
      </c>
      <c r="F24" s="23" t="s">
        <v>1672</v>
      </c>
      <c r="G24" s="11" t="s">
        <v>90</v>
      </c>
    </row>
    <row r="25" spans="1:7" ht="25.5" customHeight="1">
      <c r="A25" s="22" t="s">
        <v>582</v>
      </c>
      <c r="B25" s="8" t="s">
        <v>1272</v>
      </c>
      <c r="C25" s="23" t="s">
        <v>583</v>
      </c>
      <c r="D25" s="24">
        <v>43754</v>
      </c>
      <c r="E25" s="24">
        <v>44119</v>
      </c>
      <c r="F25" s="23" t="s">
        <v>1530</v>
      </c>
      <c r="G25" s="11" t="s">
        <v>90</v>
      </c>
    </row>
    <row r="26" spans="1:7" ht="25.5" customHeight="1">
      <c r="A26" s="22" t="s">
        <v>78</v>
      </c>
      <c r="B26" s="23" t="s">
        <v>1272</v>
      </c>
      <c r="C26" s="23" t="s">
        <v>80</v>
      </c>
      <c r="D26" s="24">
        <v>43800</v>
      </c>
      <c r="E26" s="24">
        <v>44165</v>
      </c>
      <c r="F26" s="24" t="s">
        <v>705</v>
      </c>
      <c r="G26" s="11" t="s">
        <v>90</v>
      </c>
    </row>
    <row r="27" spans="1:7" ht="25.5" customHeight="1">
      <c r="A27" s="22" t="s">
        <v>83</v>
      </c>
      <c r="B27" s="23" t="s">
        <v>1272</v>
      </c>
      <c r="C27" s="23" t="s">
        <v>588</v>
      </c>
      <c r="D27" s="24">
        <v>43800</v>
      </c>
      <c r="E27" s="24">
        <v>44165</v>
      </c>
      <c r="F27" s="24" t="s">
        <v>1673</v>
      </c>
      <c r="G27" s="11" t="s">
        <v>1719</v>
      </c>
    </row>
    <row r="28" spans="1:7" ht="25.5" customHeight="1">
      <c r="A28" s="22" t="s">
        <v>87</v>
      </c>
      <c r="B28" s="8" t="s">
        <v>1272</v>
      </c>
      <c r="C28" s="23" t="s">
        <v>88</v>
      </c>
      <c r="D28" s="24">
        <v>43762</v>
      </c>
      <c r="E28" s="24">
        <v>44127</v>
      </c>
      <c r="F28" s="24" t="s">
        <v>705</v>
      </c>
      <c r="G28" s="11" t="s">
        <v>1674</v>
      </c>
    </row>
    <row r="29" spans="1:7" ht="25.5" customHeight="1">
      <c r="A29" s="22" t="s">
        <v>587</v>
      </c>
      <c r="B29" s="8" t="s">
        <v>1272</v>
      </c>
      <c r="C29" s="23" t="s">
        <v>588</v>
      </c>
      <c r="D29" s="24">
        <v>43754</v>
      </c>
      <c r="E29" s="24">
        <v>44119</v>
      </c>
      <c r="F29" s="24" t="s">
        <v>1531</v>
      </c>
      <c r="G29" s="11" t="s">
        <v>1582</v>
      </c>
    </row>
    <row r="30" spans="1:7" ht="25.5" customHeight="1">
      <c r="A30" s="22" t="s">
        <v>496</v>
      </c>
      <c r="B30" s="8" t="s">
        <v>1708</v>
      </c>
      <c r="C30" s="23" t="s">
        <v>497</v>
      </c>
      <c r="D30" s="24">
        <v>43847</v>
      </c>
      <c r="E30" s="24">
        <v>44012</v>
      </c>
      <c r="F30" s="24" t="s">
        <v>1720</v>
      </c>
      <c r="G30" s="11" t="s">
        <v>1721</v>
      </c>
    </row>
    <row r="31" spans="1:7" ht="25.5" customHeight="1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1723</v>
      </c>
    </row>
    <row r="32" spans="1:7" ht="25.5" customHeight="1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312</v>
      </c>
    </row>
    <row r="33" spans="1:7" ht="25.5" customHeight="1">
      <c r="A33" s="22" t="s">
        <v>99</v>
      </c>
      <c r="B33" s="8" t="s">
        <v>1724</v>
      </c>
      <c r="C33" s="23" t="s">
        <v>100</v>
      </c>
      <c r="D33" s="24">
        <v>43853</v>
      </c>
      <c r="E33" s="24">
        <v>44218</v>
      </c>
      <c r="F33" s="24" t="s">
        <v>1725</v>
      </c>
      <c r="G33" s="11" t="s">
        <v>98</v>
      </c>
    </row>
    <row r="34" spans="1:7" ht="25.5" customHeight="1">
      <c r="A34" s="22" t="s">
        <v>1726</v>
      </c>
      <c r="B34" s="8" t="s">
        <v>1724</v>
      </c>
      <c r="C34" s="23" t="s">
        <v>104</v>
      </c>
      <c r="D34" s="24">
        <v>43846</v>
      </c>
      <c r="E34" s="24">
        <v>44211</v>
      </c>
      <c r="F34" s="24" t="s">
        <v>1727</v>
      </c>
      <c r="G34" s="11" t="s">
        <v>1728</v>
      </c>
    </row>
    <row r="35" spans="1:7" ht="25.5" customHeight="1">
      <c r="A35" s="22" t="s">
        <v>107</v>
      </c>
      <c r="B35" s="5" t="s">
        <v>1185</v>
      </c>
      <c r="C35" s="23" t="s">
        <v>108</v>
      </c>
      <c r="D35" s="24">
        <v>43612</v>
      </c>
      <c r="E35" s="24">
        <v>43977</v>
      </c>
      <c r="F35" s="24" t="s">
        <v>109</v>
      </c>
      <c r="G35" s="11" t="s">
        <v>1729</v>
      </c>
    </row>
    <row r="36" spans="1:7" ht="25.5" customHeight="1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1730</v>
      </c>
    </row>
    <row r="37" spans="1:7" ht="25.5" customHeight="1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1731</v>
      </c>
    </row>
    <row r="38" spans="1:7" ht="25.5" customHeight="1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68</v>
      </c>
    </row>
    <row r="39" spans="1:7" ht="25.5" customHeight="1">
      <c r="A39" s="22" t="s">
        <v>116</v>
      </c>
      <c r="B39" s="23" t="s">
        <v>1164</v>
      </c>
      <c r="C39" s="23" t="s">
        <v>117</v>
      </c>
      <c r="D39" s="24">
        <v>43595</v>
      </c>
      <c r="E39" s="24">
        <v>43960</v>
      </c>
      <c r="F39" s="23" t="s">
        <v>1165</v>
      </c>
      <c r="G39" s="11" t="s">
        <v>1732</v>
      </c>
    </row>
    <row r="40" spans="1:7" ht="47.25" customHeight="1">
      <c r="A40" s="22" t="s">
        <v>1680</v>
      </c>
      <c r="B40" s="23" t="s">
        <v>1589</v>
      </c>
      <c r="C40" s="23" t="s">
        <v>120</v>
      </c>
      <c r="D40" s="24">
        <v>43672</v>
      </c>
      <c r="E40" s="24">
        <v>44037</v>
      </c>
      <c r="F40" s="23" t="s">
        <v>121</v>
      </c>
      <c r="G40" s="11" t="s">
        <v>1733</v>
      </c>
    </row>
    <row r="41" spans="1:7" ht="25.5" customHeight="1">
      <c r="A41" s="22" t="s">
        <v>720</v>
      </c>
      <c r="B41" s="8" t="s">
        <v>1670</v>
      </c>
      <c r="C41" s="23" t="s">
        <v>721</v>
      </c>
      <c r="D41" s="24">
        <v>43806</v>
      </c>
      <c r="E41" s="24">
        <v>44171</v>
      </c>
      <c r="F41" s="23" t="s">
        <v>722</v>
      </c>
      <c r="G41" s="11" t="s">
        <v>1734</v>
      </c>
    </row>
    <row r="42" spans="1:7" ht="25.5" customHeight="1">
      <c r="A42" s="22" t="s">
        <v>1348</v>
      </c>
      <c r="B42" s="23" t="s">
        <v>1577</v>
      </c>
      <c r="C42" s="23" t="s">
        <v>1349</v>
      </c>
      <c r="D42" s="24">
        <v>43682</v>
      </c>
      <c r="E42" s="24">
        <v>44047</v>
      </c>
      <c r="F42" s="23" t="s">
        <v>580</v>
      </c>
      <c r="G42" s="11" t="s">
        <v>726</v>
      </c>
    </row>
    <row r="43" spans="1:7" ht="25.5" customHeight="1">
      <c r="A43" s="22" t="s">
        <v>1735</v>
      </c>
      <c r="B43" s="23" t="s">
        <v>1724</v>
      </c>
      <c r="C43" s="23" t="s">
        <v>129</v>
      </c>
      <c r="D43" s="24">
        <v>43846</v>
      </c>
      <c r="E43" s="24">
        <v>44211</v>
      </c>
      <c r="F43" s="23" t="s">
        <v>130</v>
      </c>
      <c r="G43" s="11" t="s">
        <v>1635</v>
      </c>
    </row>
    <row r="44" spans="1:7" ht="25.5" customHeight="1">
      <c r="A44" s="22" t="s">
        <v>1736</v>
      </c>
      <c r="B44" s="23" t="s">
        <v>1737</v>
      </c>
      <c r="C44" s="23" t="s">
        <v>133</v>
      </c>
      <c r="D44" s="24">
        <v>43829</v>
      </c>
      <c r="E44" s="24">
        <v>44194</v>
      </c>
      <c r="F44" s="23" t="s">
        <v>125</v>
      </c>
      <c r="G44" s="11" t="s">
        <v>1738</v>
      </c>
    </row>
    <row r="45" spans="1:7" ht="25.5" customHeight="1">
      <c r="A45" s="22" t="s">
        <v>1739</v>
      </c>
      <c r="B45" s="23" t="s">
        <v>1708</v>
      </c>
      <c r="C45" s="23" t="s">
        <v>777</v>
      </c>
      <c r="D45" s="24">
        <v>43847</v>
      </c>
      <c r="E45" s="24">
        <v>44012</v>
      </c>
      <c r="F45" s="23" t="s">
        <v>1740</v>
      </c>
      <c r="G45" s="11" t="s">
        <v>1741</v>
      </c>
    </row>
    <row r="46" spans="1:7" ht="25.5" customHeight="1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731</v>
      </c>
    </row>
    <row r="47" spans="1:7" ht="25.5" customHeight="1">
      <c r="A47" s="22" t="s">
        <v>135</v>
      </c>
      <c r="B47" s="23" t="s">
        <v>1185</v>
      </c>
      <c r="C47" s="23" t="s">
        <v>136</v>
      </c>
      <c r="D47" s="24">
        <v>43612</v>
      </c>
      <c r="E47" s="24">
        <v>43977</v>
      </c>
      <c r="F47" s="24" t="s">
        <v>137</v>
      </c>
      <c r="G47" s="11" t="s">
        <v>1744</v>
      </c>
    </row>
    <row r="48" spans="1:7" ht="25.5" customHeight="1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345</v>
      </c>
    </row>
    <row r="49" spans="1:7" ht="25.5" customHeight="1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727</v>
      </c>
    </row>
    <row r="50" spans="1:7" ht="25.5" customHeight="1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1746</v>
      </c>
    </row>
    <row r="51" spans="1:7" ht="25.5" customHeight="1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1747</v>
      </c>
    </row>
    <row r="52" spans="1:7" ht="25.5" customHeight="1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1748</v>
      </c>
    </row>
    <row r="53" spans="1:7" ht="25.5" customHeight="1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144</v>
      </c>
    </row>
    <row r="54" spans="1:7" ht="25.5" customHeight="1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1140</v>
      </c>
    </row>
    <row r="55" spans="1:7" ht="25.5" customHeight="1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311</v>
      </c>
    </row>
    <row r="56" spans="1:7" ht="25.5" customHeight="1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1691</v>
      </c>
    </row>
    <row r="57" spans="1:7" ht="25.5" customHeight="1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1749</v>
      </c>
    </row>
    <row r="58" spans="1:7" ht="25.5" customHeight="1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982</v>
      </c>
    </row>
    <row r="59" spans="1:7" ht="25.5" customHeight="1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1753</v>
      </c>
    </row>
    <row r="60" spans="1:7" ht="25.5" customHeight="1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1754</v>
      </c>
    </row>
    <row r="61" spans="1:7" ht="29.25" customHeight="1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1755</v>
      </c>
    </row>
    <row r="62" spans="1:7" ht="25.5" customHeight="1">
      <c r="A62" s="22" t="s">
        <v>185</v>
      </c>
      <c r="B62" s="8" t="s">
        <v>715</v>
      </c>
      <c r="C62" s="23" t="s">
        <v>893</v>
      </c>
      <c r="D62" s="24">
        <v>43497</v>
      </c>
      <c r="E62" s="24">
        <v>43861</v>
      </c>
      <c r="F62" s="23" t="s">
        <v>187</v>
      </c>
      <c r="G62" s="11" t="s">
        <v>1756</v>
      </c>
    </row>
    <row r="63" spans="1:7" ht="25.5" customHeight="1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1757</v>
      </c>
    </row>
    <row r="64" spans="1:7" ht="25.5" customHeight="1">
      <c r="A64" s="22" t="s">
        <v>189</v>
      </c>
      <c r="B64" s="8" t="s">
        <v>1185</v>
      </c>
      <c r="C64" s="23" t="s">
        <v>190</v>
      </c>
      <c r="D64" s="24">
        <v>43612</v>
      </c>
      <c r="E64" s="24">
        <v>43977</v>
      </c>
      <c r="F64" s="23" t="s">
        <v>191</v>
      </c>
      <c r="G64" s="11" t="s">
        <v>1758</v>
      </c>
    </row>
    <row r="65" spans="1:7" ht="25.5" customHeight="1">
      <c r="A65" s="22" t="s">
        <v>1759</v>
      </c>
      <c r="B65" s="8" t="s">
        <v>1737</v>
      </c>
      <c r="C65" s="23" t="s">
        <v>194</v>
      </c>
      <c r="D65" s="24">
        <v>43846</v>
      </c>
      <c r="E65" s="24">
        <v>44211</v>
      </c>
      <c r="F65" s="23" t="s">
        <v>1760</v>
      </c>
      <c r="G65" s="11" t="s">
        <v>90</v>
      </c>
    </row>
    <row r="66" spans="1:7" ht="25.5" customHeight="1">
      <c r="A66" s="22" t="s">
        <v>1761</v>
      </c>
      <c r="B66" s="8" t="s">
        <v>1737</v>
      </c>
      <c r="C66" s="23" t="s">
        <v>197</v>
      </c>
      <c r="D66" s="24">
        <v>43846</v>
      </c>
      <c r="E66" s="24">
        <v>44211</v>
      </c>
      <c r="F66" s="23" t="s">
        <v>1760</v>
      </c>
      <c r="G66" s="11" t="s">
        <v>518</v>
      </c>
    </row>
    <row r="67" spans="1:7" ht="25.5" customHeight="1">
      <c r="A67" s="22" t="s">
        <v>1762</v>
      </c>
      <c r="B67" s="8" t="s">
        <v>1724</v>
      </c>
      <c r="C67" s="23" t="s">
        <v>1763</v>
      </c>
      <c r="D67" s="24">
        <v>43846</v>
      </c>
      <c r="E67" s="24">
        <v>44211</v>
      </c>
      <c r="F67" s="23" t="s">
        <v>1764</v>
      </c>
      <c r="G67" s="11" t="s">
        <v>337</v>
      </c>
    </row>
    <row r="68" spans="1:7" ht="28.9">
      <c r="A68" s="22" t="s">
        <v>1506</v>
      </c>
      <c r="B68" s="8" t="s">
        <v>1500</v>
      </c>
      <c r="C68" s="23" t="s">
        <v>1507</v>
      </c>
      <c r="D68" s="24">
        <v>43726</v>
      </c>
      <c r="E68" s="24">
        <v>44091</v>
      </c>
      <c r="F68" s="23" t="s">
        <v>1508</v>
      </c>
      <c r="G68" s="11" t="s">
        <v>1765</v>
      </c>
    </row>
    <row r="69" spans="1:7" ht="25.5" customHeight="1" thickBot="1">
      <c r="A69" s="12" t="s">
        <v>1509</v>
      </c>
      <c r="B69" s="6" t="s">
        <v>1500</v>
      </c>
      <c r="C69" s="6" t="s">
        <v>1510</v>
      </c>
      <c r="D69" s="7">
        <v>43726</v>
      </c>
      <c r="E69" s="7">
        <v>44091</v>
      </c>
      <c r="F69" s="6" t="s">
        <v>1511</v>
      </c>
      <c r="G69" s="13" t="s">
        <v>1698</v>
      </c>
    </row>
  </sheetData>
  <autoFilter ref="A3:G64" xr:uid="{00000000-0009-0000-0000-00002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67"/>
  <sheetViews>
    <sheetView zoomScaleNormal="100" workbookViewId="0">
      <pane ySplit="3" topLeftCell="A41" activePane="bottomLeft" state="frozen"/>
      <selection pane="bottomLeft" activeCell="J48" sqref="J4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1766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897</v>
      </c>
      <c r="C4" s="23" t="s">
        <v>11</v>
      </c>
      <c r="D4" s="693">
        <v>43686</v>
      </c>
      <c r="E4" s="693">
        <v>43869</v>
      </c>
      <c r="F4" s="23" t="s">
        <v>898</v>
      </c>
      <c r="G4" s="11" t="s">
        <v>1767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1768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1769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1770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1771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1772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1773</v>
      </c>
    </row>
    <row r="14" spans="1:7" ht="29.2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1774</v>
      </c>
    </row>
    <row r="15" spans="1:7" ht="25.5" customHeight="1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1775</v>
      </c>
    </row>
    <row r="16" spans="1:7" ht="25.5" customHeight="1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1776</v>
      </c>
    </row>
    <row r="17" spans="1:7" ht="25.5" customHeight="1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1777</v>
      </c>
    </row>
    <row r="18" spans="1:7" ht="25.5" customHeight="1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1778</v>
      </c>
    </row>
    <row r="19" spans="1:7" ht="25.5" customHeight="1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1465</v>
      </c>
    </row>
    <row r="20" spans="1:7" ht="25.5" customHeight="1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1779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1780</v>
      </c>
    </row>
    <row r="22" spans="1:7" ht="25.5" customHeight="1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1781</v>
      </c>
    </row>
    <row r="23" spans="1:7" ht="25.5" customHeight="1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1782</v>
      </c>
    </row>
    <row r="29" spans="1:7" ht="25.5" customHeight="1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1783</v>
      </c>
    </row>
    <row r="30" spans="1:7" ht="25.5" customHeight="1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535</v>
      </c>
    </row>
    <row r="31" spans="1:7" ht="25.5" customHeight="1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1784</v>
      </c>
    </row>
    <row r="32" spans="1:7" ht="25.5" customHeight="1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1785</v>
      </c>
    </row>
    <row r="33" spans="1:7" ht="25.5" customHeight="1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1786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1787</v>
      </c>
    </row>
    <row r="35" spans="1:7" ht="25.5" customHeight="1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1788</v>
      </c>
    </row>
    <row r="38" spans="1:7" ht="25.5" customHeight="1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1789</v>
      </c>
    </row>
    <row r="39" spans="1:7" ht="25.5" customHeight="1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1790</v>
      </c>
    </row>
    <row r="41" spans="1:7" ht="25.5" customHeight="1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1791</v>
      </c>
    </row>
    <row r="42" spans="1:7" ht="25.5" customHeight="1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1792</v>
      </c>
    </row>
    <row r="43" spans="1:7" ht="25.5" customHeight="1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1793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1794</v>
      </c>
    </row>
    <row r="45" spans="1:7" ht="25.5" customHeight="1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502</v>
      </c>
    </row>
    <row r="46" spans="1:7" ht="25.5" customHeight="1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1795</v>
      </c>
    </row>
    <row r="47" spans="1:7" ht="25.5" customHeight="1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1796</v>
      </c>
    </row>
    <row r="48" spans="1:7" ht="25.5" customHeight="1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1747</v>
      </c>
    </row>
    <row r="49" spans="1:7" ht="25.5" customHeight="1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1797</v>
      </c>
    </row>
    <row r="50" spans="1:7" ht="25.5" customHeight="1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1798</v>
      </c>
    </row>
    <row r="52" spans="1:7" ht="25.5" customHeight="1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566</v>
      </c>
    </row>
    <row r="53" spans="1:7" ht="25.5" customHeight="1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870</v>
      </c>
    </row>
    <row r="54" spans="1:7" ht="25.5" customHeight="1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1188</v>
      </c>
    </row>
    <row r="55" spans="1:7" ht="25.5" customHeight="1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1799</v>
      </c>
    </row>
    <row r="56" spans="1:7" ht="25.5" customHeight="1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1800</v>
      </c>
    </row>
    <row r="57" spans="1:7" ht="25.5" customHeight="1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1801</v>
      </c>
    </row>
    <row r="59" spans="1:7" ht="25.5" customHeight="1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1756</v>
      </c>
    </row>
    <row r="60" spans="1:7" ht="25.5" customHeight="1">
      <c r="A60" s="22" t="s">
        <v>185</v>
      </c>
      <c r="B60" s="8" t="s">
        <v>1724</v>
      </c>
      <c r="C60" s="23" t="s">
        <v>893</v>
      </c>
      <c r="D60" s="24">
        <v>43862</v>
      </c>
      <c r="E60" s="24">
        <v>44227</v>
      </c>
      <c r="F60" s="23" t="s">
        <v>187</v>
      </c>
      <c r="G60" s="11" t="s">
        <v>1802</v>
      </c>
    </row>
    <row r="61" spans="1:7" ht="25.5" customHeight="1">
      <c r="A61" s="22" t="s">
        <v>1217</v>
      </c>
      <c r="B61" s="8" t="s">
        <v>1185</v>
      </c>
      <c r="C61" s="23" t="s">
        <v>1218</v>
      </c>
      <c r="D61" s="24">
        <v>43612</v>
      </c>
      <c r="E61" s="24">
        <v>43977</v>
      </c>
      <c r="F61" s="23" t="s">
        <v>1219</v>
      </c>
      <c r="G61" s="11" t="s">
        <v>1803</v>
      </c>
    </row>
    <row r="62" spans="1:7" ht="25.5" customHeight="1">
      <c r="A62" s="22" t="s">
        <v>189</v>
      </c>
      <c r="B62" s="8" t="s">
        <v>1185</v>
      </c>
      <c r="C62" s="23" t="s">
        <v>190</v>
      </c>
      <c r="D62" s="24">
        <v>43612</v>
      </c>
      <c r="E62" s="24">
        <v>43977</v>
      </c>
      <c r="F62" s="23" t="s">
        <v>191</v>
      </c>
      <c r="G62" s="11" t="s">
        <v>1804</v>
      </c>
    </row>
    <row r="63" spans="1:7" ht="25.5" customHeight="1">
      <c r="A63" s="22" t="s">
        <v>1759</v>
      </c>
      <c r="B63" s="8" t="s">
        <v>1737</v>
      </c>
      <c r="C63" s="23" t="s">
        <v>194</v>
      </c>
      <c r="D63" s="24">
        <v>43846</v>
      </c>
      <c r="E63" s="24">
        <v>44211</v>
      </c>
      <c r="F63" s="23" t="s">
        <v>1760</v>
      </c>
      <c r="G63" s="11" t="s">
        <v>90</v>
      </c>
    </row>
    <row r="64" spans="1:7" ht="25.5" customHeight="1">
      <c r="A64" s="22" t="s">
        <v>1761</v>
      </c>
      <c r="B64" s="8" t="s">
        <v>1737</v>
      </c>
      <c r="C64" s="23" t="s">
        <v>197</v>
      </c>
      <c r="D64" s="24">
        <v>43846</v>
      </c>
      <c r="E64" s="24">
        <v>44211</v>
      </c>
      <c r="F64" s="23" t="s">
        <v>1760</v>
      </c>
      <c r="G64" s="11" t="s">
        <v>518</v>
      </c>
    </row>
    <row r="65" spans="1:7" ht="25.5" customHeight="1">
      <c r="A65" s="22" t="s">
        <v>1762</v>
      </c>
      <c r="B65" s="8" t="s">
        <v>1724</v>
      </c>
      <c r="C65" s="23" t="s">
        <v>1763</v>
      </c>
      <c r="D65" s="24">
        <v>43846</v>
      </c>
      <c r="E65" s="24">
        <v>44211</v>
      </c>
      <c r="F65" s="23" t="s">
        <v>1764</v>
      </c>
      <c r="G65" s="11" t="s">
        <v>472</v>
      </c>
    </row>
    <row r="66" spans="1:7" ht="28.9">
      <c r="A66" s="22" t="s">
        <v>1506</v>
      </c>
      <c r="B66" s="8" t="s">
        <v>1500</v>
      </c>
      <c r="C66" s="23" t="s">
        <v>1507</v>
      </c>
      <c r="D66" s="24">
        <v>43726</v>
      </c>
      <c r="E66" s="24">
        <v>44091</v>
      </c>
      <c r="F66" s="23" t="s">
        <v>1508</v>
      </c>
      <c r="G66" s="11" t="s">
        <v>1805</v>
      </c>
    </row>
    <row r="67" spans="1:7" ht="25.5" customHeight="1" thickBot="1">
      <c r="A67" s="12" t="s">
        <v>1509</v>
      </c>
      <c r="B67" s="6" t="s">
        <v>1500</v>
      </c>
      <c r="C67" s="6" t="s">
        <v>1510</v>
      </c>
      <c r="D67" s="7">
        <v>43726</v>
      </c>
      <c r="E67" s="7">
        <v>44091</v>
      </c>
      <c r="F67" s="6" t="s">
        <v>1511</v>
      </c>
      <c r="G67" s="13" t="s">
        <v>1806</v>
      </c>
    </row>
  </sheetData>
  <autoFilter ref="A3:G62" xr:uid="{00000000-0009-0000-0000-000023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65"/>
  <sheetViews>
    <sheetView zoomScaleNormal="100" workbookViewId="0">
      <pane ySplit="3" topLeftCell="A42" activePane="bottomLeft" state="frozen"/>
      <selection pane="bottomLeft" activeCell="J48" sqref="J4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1807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43871</v>
      </c>
      <c r="E4" s="693">
        <v>44012</v>
      </c>
      <c r="F4" s="23" t="s">
        <v>1808</v>
      </c>
      <c r="G4" s="11" t="s">
        <v>1809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1811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1812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1813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1814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1815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1816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1817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1818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1819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1820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1821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1779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1822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1719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1823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1824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1053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1825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1826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1827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1828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1830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1831</v>
      </c>
    </row>
    <row r="38" spans="1:7" ht="25.5" customHeight="1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726</v>
      </c>
    </row>
    <row r="39" spans="1:7" ht="25.5" customHeight="1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1832</v>
      </c>
    </row>
    <row r="40" spans="1:7" ht="25.5" customHeight="1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1486</v>
      </c>
    </row>
    <row r="41" spans="1:7" ht="25.5" customHeight="1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1833</v>
      </c>
    </row>
    <row r="42" spans="1:7" ht="25.5" customHeight="1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1834</v>
      </c>
    </row>
    <row r="43" spans="1:7" ht="25.5" customHeight="1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1835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1836</v>
      </c>
    </row>
    <row r="45" spans="1:7" ht="25.5" customHeight="1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1837</v>
      </c>
    </row>
    <row r="46" spans="1:7" ht="25.5" customHeight="1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1838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1839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1840</v>
      </c>
    </row>
    <row r="49" spans="1:7" ht="25.5" customHeight="1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1841</v>
      </c>
    </row>
    <row r="51" spans="1:7" ht="25.5" customHeight="1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1842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1843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1844</v>
      </c>
    </row>
    <row r="54" spans="1:7" ht="25.5" customHeight="1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1845</v>
      </c>
    </row>
    <row r="55" spans="1:7" ht="25.5" customHeight="1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1846</v>
      </c>
    </row>
    <row r="56" spans="1:7" ht="25.5" customHeight="1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1754</v>
      </c>
    </row>
    <row r="57" spans="1:7" ht="29.25" customHeight="1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1847</v>
      </c>
    </row>
    <row r="58" spans="1:7" ht="25.5" customHeight="1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1848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1849</v>
      </c>
    </row>
    <row r="60" spans="1:7" ht="25.5" customHeight="1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1850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518</v>
      </c>
    </row>
    <row r="64" spans="1:7" ht="28.9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1851</v>
      </c>
    </row>
    <row r="65" spans="1:7" ht="25.5" customHeight="1" thickBot="1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1806</v>
      </c>
    </row>
  </sheetData>
  <autoFilter ref="A3:G60" xr:uid="{00000000-0009-0000-0000-000024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G66"/>
  <sheetViews>
    <sheetView zoomScaleNormal="100" workbookViewId="0">
      <pane ySplit="3" topLeftCell="A40" activePane="bottomLeft" state="frozen"/>
      <selection pane="bottomLeft" activeCell="K47" sqref="K4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1852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43871</v>
      </c>
      <c r="E4" s="693">
        <v>44012</v>
      </c>
      <c r="F4" s="23" t="s">
        <v>1808</v>
      </c>
      <c r="G4" s="11" t="s">
        <v>1853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1854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1855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1856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1857</v>
      </c>
    </row>
    <row r="10" spans="1:7" ht="25.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1859</v>
      </c>
    </row>
    <row r="12" spans="1:7" ht="29.25" customHeight="1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1705</v>
      </c>
    </row>
    <row r="13" spans="1:7" ht="29.25" customHeight="1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68</v>
      </c>
    </row>
    <row r="14" spans="1:7" ht="29.25" customHeight="1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1860</v>
      </c>
    </row>
    <row r="15" spans="1:7" ht="25.5" customHeight="1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1861</v>
      </c>
    </row>
    <row r="16" spans="1:7" ht="25.5" customHeight="1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1862</v>
      </c>
    </row>
    <row r="17" spans="1:7" ht="25.5" customHeight="1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1863</v>
      </c>
    </row>
    <row r="18" spans="1:7" ht="25.5" customHeight="1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1864</v>
      </c>
    </row>
    <row r="19" spans="1:7" ht="25.5" customHeight="1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1254</v>
      </c>
    </row>
    <row r="20" spans="1:7" ht="25.5" customHeight="1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1865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1866</v>
      </c>
    </row>
    <row r="22" spans="1:7" ht="25.5" customHeight="1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1867</v>
      </c>
    </row>
    <row r="23" spans="1:7" ht="25.5" customHeight="1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1868</v>
      </c>
    </row>
    <row r="29" spans="1:7" ht="25.5" customHeight="1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1869</v>
      </c>
    </row>
    <row r="30" spans="1:7" ht="25.5" customHeight="1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1870</v>
      </c>
    </row>
    <row r="31" spans="1:7" ht="25.5" customHeight="1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1534</v>
      </c>
    </row>
    <row r="32" spans="1:7" ht="25.5" customHeight="1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1871</v>
      </c>
    </row>
    <row r="33" spans="1:7" ht="25.5" customHeight="1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1872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1873</v>
      </c>
    </row>
    <row r="35" spans="1:7" ht="25.5" customHeight="1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1874</v>
      </c>
    </row>
    <row r="38" spans="1:7" ht="25.5" customHeight="1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1875</v>
      </c>
    </row>
    <row r="39" spans="1:7" ht="25.5" customHeight="1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1876</v>
      </c>
    </row>
    <row r="41" spans="1:7" ht="25.5" customHeight="1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1877</v>
      </c>
    </row>
    <row r="42" spans="1:7" ht="25.5" customHeight="1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1878</v>
      </c>
    </row>
    <row r="43" spans="1:7" ht="25.5" customHeight="1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1879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1880</v>
      </c>
    </row>
    <row r="45" spans="1:7" ht="25.5" customHeight="1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1881</v>
      </c>
    </row>
    <row r="46" spans="1:7" ht="25.5" customHeight="1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1837</v>
      </c>
    </row>
    <row r="47" spans="1:7" ht="25.5" customHeight="1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1882</v>
      </c>
    </row>
    <row r="48" spans="1:7" ht="25.5" customHeight="1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1883</v>
      </c>
    </row>
    <row r="49" spans="1:7" ht="25.5" customHeight="1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1884</v>
      </c>
    </row>
    <row r="50" spans="1:7" ht="25.5" customHeight="1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1885</v>
      </c>
    </row>
    <row r="52" spans="1:7" ht="25.5" customHeight="1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749</v>
      </c>
    </row>
    <row r="53" spans="1:7" ht="25.5" customHeight="1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1886</v>
      </c>
    </row>
    <row r="54" spans="1:7" ht="25.5" customHeight="1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1887</v>
      </c>
    </row>
    <row r="55" spans="1:7" ht="25.5" customHeight="1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1888</v>
      </c>
    </row>
    <row r="56" spans="1:7" ht="25.5" customHeight="1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1889</v>
      </c>
    </row>
    <row r="57" spans="1:7" ht="25.5" customHeight="1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1890</v>
      </c>
    </row>
    <row r="59" spans="1:7" ht="25.5" customHeight="1">
      <c r="A59" s="22" t="s">
        <v>185</v>
      </c>
      <c r="B59" s="8" t="s">
        <v>1724</v>
      </c>
      <c r="C59" s="23" t="s">
        <v>893</v>
      </c>
      <c r="D59" s="24">
        <v>43862</v>
      </c>
      <c r="E59" s="24">
        <v>44227</v>
      </c>
      <c r="F59" s="23" t="s">
        <v>187</v>
      </c>
      <c r="G59" s="11" t="s">
        <v>1891</v>
      </c>
    </row>
    <row r="60" spans="1:7" ht="25.5" customHeight="1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1892</v>
      </c>
    </row>
    <row r="61" spans="1:7" ht="25.5" customHeight="1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1893</v>
      </c>
    </row>
    <row r="62" spans="1:7" ht="25.5" customHeight="1">
      <c r="A62" s="22" t="s">
        <v>1759</v>
      </c>
      <c r="B62" s="8" t="s">
        <v>1737</v>
      </c>
      <c r="C62" s="23" t="s">
        <v>194</v>
      </c>
      <c r="D62" s="24">
        <v>43846</v>
      </c>
      <c r="E62" s="24">
        <v>44211</v>
      </c>
      <c r="F62" s="23" t="s">
        <v>1760</v>
      </c>
      <c r="G62" s="11" t="s">
        <v>90</v>
      </c>
    </row>
    <row r="63" spans="1:7" ht="25.5" customHeight="1">
      <c r="A63" s="22" t="s">
        <v>1761</v>
      </c>
      <c r="B63" s="8" t="s">
        <v>1737</v>
      </c>
      <c r="C63" s="23" t="s">
        <v>197</v>
      </c>
      <c r="D63" s="24">
        <v>43846</v>
      </c>
      <c r="E63" s="24">
        <v>44211</v>
      </c>
      <c r="F63" s="23" t="s">
        <v>1760</v>
      </c>
      <c r="G63" s="11" t="s">
        <v>518</v>
      </c>
    </row>
    <row r="64" spans="1:7" ht="25.5" customHeight="1">
      <c r="A64" s="22" t="s">
        <v>1762</v>
      </c>
      <c r="B64" s="8" t="s">
        <v>1724</v>
      </c>
      <c r="C64" s="23" t="s">
        <v>1763</v>
      </c>
      <c r="D64" s="24">
        <v>43846</v>
      </c>
      <c r="E64" s="24">
        <v>44211</v>
      </c>
      <c r="F64" s="23" t="s">
        <v>1764</v>
      </c>
      <c r="G64" s="11" t="s">
        <v>1894</v>
      </c>
    </row>
    <row r="65" spans="1:7" ht="28.9">
      <c r="A65" s="22" t="s">
        <v>1506</v>
      </c>
      <c r="B65" s="8" t="s">
        <v>1500</v>
      </c>
      <c r="C65" s="23" t="s">
        <v>1507</v>
      </c>
      <c r="D65" s="24">
        <v>43726</v>
      </c>
      <c r="E65" s="24">
        <v>44091</v>
      </c>
      <c r="F65" s="23" t="s">
        <v>1508</v>
      </c>
      <c r="G65" s="11" t="s">
        <v>1895</v>
      </c>
    </row>
    <row r="66" spans="1:7" ht="25.5" customHeight="1" thickBot="1">
      <c r="A66" s="12" t="s">
        <v>1509</v>
      </c>
      <c r="B66" s="6" t="s">
        <v>1500</v>
      </c>
      <c r="C66" s="6" t="s">
        <v>1510</v>
      </c>
      <c r="D66" s="7">
        <v>43726</v>
      </c>
      <c r="E66" s="7">
        <v>44091</v>
      </c>
      <c r="F66" s="6" t="s">
        <v>1511</v>
      </c>
      <c r="G66" s="13" t="s">
        <v>1806</v>
      </c>
    </row>
  </sheetData>
  <autoFilter ref="A3:G61" xr:uid="{00000000-0009-0000-0000-000025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65"/>
  <sheetViews>
    <sheetView zoomScaleNormal="100" workbookViewId="0">
      <pane ySplit="3" topLeftCell="A39" activePane="bottomLeft" state="frozen"/>
      <selection pane="bottomLeft" activeCell="I46" sqref="I4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1896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43871</v>
      </c>
      <c r="E4" s="693">
        <v>44012</v>
      </c>
      <c r="F4" s="23" t="s">
        <v>1808</v>
      </c>
      <c r="G4" s="11" t="s">
        <v>1897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1898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1899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1900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1901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1902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1904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1905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1906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1907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1908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1865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1910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1914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1915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813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1916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1917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1874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1918</v>
      </c>
    </row>
    <row r="38" spans="1:7" ht="25.5" customHeight="1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1919</v>
      </c>
    </row>
    <row r="40" spans="1:7" ht="25.5" customHeight="1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1920</v>
      </c>
    </row>
    <row r="41" spans="1:7" ht="25.5" customHeight="1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1921</v>
      </c>
    </row>
    <row r="42" spans="1:7" ht="25.5" customHeight="1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1923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1084</v>
      </c>
    </row>
    <row r="45" spans="1:7" ht="25.5" customHeight="1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1924</v>
      </c>
    </row>
    <row r="46" spans="1:7" ht="25.5" customHeight="1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1925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1926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1927</v>
      </c>
    </row>
    <row r="49" spans="1:7" ht="25.5" customHeight="1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1928</v>
      </c>
    </row>
    <row r="51" spans="1:7" ht="25.5" customHeight="1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1929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1930</v>
      </c>
    </row>
    <row r="54" spans="1:7" ht="25.5" customHeight="1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1931</v>
      </c>
    </row>
    <row r="55" spans="1:7" ht="25.5" customHeight="1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1932</v>
      </c>
    </row>
    <row r="56" spans="1:7" ht="25.5" customHeight="1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1934</v>
      </c>
    </row>
    <row r="58" spans="1:7" ht="25.5" customHeight="1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1935</v>
      </c>
    </row>
    <row r="60" spans="1:7" ht="25.5" customHeight="1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1936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28.9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1938</v>
      </c>
    </row>
    <row r="65" spans="1:7" ht="25.5" customHeight="1" thickBot="1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6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44" sqref="J44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295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296</v>
      </c>
    </row>
    <row r="5" spans="1:7" ht="25.5" customHeight="1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297</v>
      </c>
    </row>
    <row r="6" spans="1:7" ht="25.5" customHeight="1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298</v>
      </c>
    </row>
    <row r="7" spans="1:7" ht="25.5" customHeight="1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299</v>
      </c>
    </row>
    <row r="9" spans="1:7" ht="25.5" customHeight="1">
      <c r="A9" s="691" t="s">
        <v>35</v>
      </c>
      <c r="B9" s="692" t="s">
        <v>36</v>
      </c>
      <c r="C9" s="23" t="s">
        <v>37</v>
      </c>
      <c r="D9" s="693">
        <v>43252</v>
      </c>
      <c r="E9" s="693">
        <v>43343</v>
      </c>
      <c r="F9" s="9" t="s">
        <v>38</v>
      </c>
      <c r="G9" s="21" t="s">
        <v>300</v>
      </c>
    </row>
    <row r="10" spans="1:7" ht="25.5" customHeight="1">
      <c r="A10" s="691"/>
      <c r="B10" s="692"/>
      <c r="C10" s="23" t="s">
        <v>40</v>
      </c>
      <c r="D10" s="693"/>
      <c r="E10" s="693"/>
      <c r="F10" s="9" t="s">
        <v>38</v>
      </c>
      <c r="G10" s="21" t="s">
        <v>38</v>
      </c>
    </row>
    <row r="11" spans="1:7" ht="25.5" customHeight="1">
      <c r="A11" s="22" t="s">
        <v>47</v>
      </c>
      <c r="B11" s="23" t="s">
        <v>27</v>
      </c>
      <c r="C11" s="23" t="s">
        <v>49</v>
      </c>
      <c r="D11" s="24">
        <v>43214</v>
      </c>
      <c r="E11" s="24">
        <v>43578</v>
      </c>
      <c r="F11" s="23" t="s">
        <v>50</v>
      </c>
      <c r="G11" s="11" t="s">
        <v>301</v>
      </c>
    </row>
    <row r="12" spans="1:7" ht="25.5" customHeight="1">
      <c r="A12" s="22" t="s">
        <v>52</v>
      </c>
      <c r="B12" s="8" t="s">
        <v>53</v>
      </c>
      <c r="C12" s="23" t="s">
        <v>54</v>
      </c>
      <c r="D12" s="24">
        <v>43131</v>
      </c>
      <c r="E12" s="24">
        <v>43495</v>
      </c>
      <c r="F12" s="24" t="s">
        <v>55</v>
      </c>
      <c r="G12" s="11" t="s">
        <v>302</v>
      </c>
    </row>
    <row r="13" spans="1:7" ht="25.5" customHeight="1">
      <c r="A13" s="22" t="s">
        <v>57</v>
      </c>
      <c r="B13" s="8" t="s">
        <v>10</v>
      </c>
      <c r="C13" s="23" t="s">
        <v>58</v>
      </c>
      <c r="D13" s="24">
        <v>43091</v>
      </c>
      <c r="E13" s="24">
        <v>43455</v>
      </c>
      <c r="F13" s="24" t="s">
        <v>45</v>
      </c>
      <c r="G13" s="11" t="s">
        <v>303</v>
      </c>
    </row>
    <row r="14" spans="1:7" ht="25.5" customHeight="1">
      <c r="A14" s="22" t="s">
        <v>60</v>
      </c>
      <c r="B14" s="8" t="s">
        <v>61</v>
      </c>
      <c r="C14" s="23" t="s">
        <v>62</v>
      </c>
      <c r="D14" s="24">
        <v>43245</v>
      </c>
      <c r="E14" s="24">
        <v>43609</v>
      </c>
      <c r="F14" s="24" t="s">
        <v>63</v>
      </c>
      <c r="G14" s="11" t="s">
        <v>304</v>
      </c>
    </row>
    <row r="15" spans="1:7" ht="25.5" customHeight="1">
      <c r="A15" s="22" t="s">
        <v>65</v>
      </c>
      <c r="B15" s="8" t="s">
        <v>66</v>
      </c>
      <c r="C15" s="23" t="s">
        <v>67</v>
      </c>
      <c r="D15" s="24">
        <v>43123</v>
      </c>
      <c r="E15" s="24">
        <v>43487</v>
      </c>
      <c r="F15" s="24" t="s">
        <v>68</v>
      </c>
      <c r="G15" s="11" t="s">
        <v>305</v>
      </c>
    </row>
    <row r="16" spans="1:7" ht="25.5" customHeight="1">
      <c r="A16" s="22" t="s">
        <v>70</v>
      </c>
      <c r="B16" s="8" t="s">
        <v>18</v>
      </c>
      <c r="C16" s="23" t="s">
        <v>71</v>
      </c>
      <c r="D16" s="24">
        <v>42961</v>
      </c>
      <c r="E16" s="24">
        <v>43325</v>
      </c>
      <c r="F16" s="24" t="s">
        <v>72</v>
      </c>
      <c r="G16" s="11" t="s">
        <v>306</v>
      </c>
    </row>
    <row r="17" spans="1:7" ht="25.5" customHeight="1">
      <c r="A17" s="22" t="s">
        <v>74</v>
      </c>
      <c r="B17" s="8" t="s">
        <v>61</v>
      </c>
      <c r="C17" s="23" t="s">
        <v>75</v>
      </c>
      <c r="D17" s="24">
        <v>43245</v>
      </c>
      <c r="E17" s="24">
        <v>43609</v>
      </c>
      <c r="F17" s="23" t="s">
        <v>76</v>
      </c>
      <c r="G17" s="11" t="s">
        <v>307</v>
      </c>
    </row>
    <row r="18" spans="1:7" ht="25.5" customHeight="1">
      <c r="A18" s="22" t="s">
        <v>246</v>
      </c>
      <c r="B18" s="8" t="s">
        <v>236</v>
      </c>
      <c r="C18" s="23" t="s">
        <v>247</v>
      </c>
      <c r="D18" s="24">
        <v>43280</v>
      </c>
      <c r="E18" s="24">
        <v>43644</v>
      </c>
      <c r="F18" s="23" t="s">
        <v>248</v>
      </c>
      <c r="G18" s="11" t="s">
        <v>308</v>
      </c>
    </row>
    <row r="19" spans="1:7" ht="25.5" customHeight="1">
      <c r="A19" s="22" t="s">
        <v>78</v>
      </c>
      <c r="B19" s="23" t="s">
        <v>79</v>
      </c>
      <c r="C19" s="23" t="s">
        <v>80</v>
      </c>
      <c r="D19" s="24">
        <v>43070</v>
      </c>
      <c r="E19" s="24">
        <v>43434</v>
      </c>
      <c r="F19" s="24" t="s">
        <v>81</v>
      </c>
      <c r="G19" s="11" t="s">
        <v>82</v>
      </c>
    </row>
    <row r="20" spans="1:7" ht="25.5" customHeight="1">
      <c r="A20" s="22" t="s">
        <v>83</v>
      </c>
      <c r="B20" s="23" t="s">
        <v>79</v>
      </c>
      <c r="C20" s="23" t="s">
        <v>84</v>
      </c>
      <c r="D20" s="24">
        <v>43070</v>
      </c>
      <c r="E20" s="24">
        <v>43434</v>
      </c>
      <c r="F20" s="24" t="s">
        <v>85</v>
      </c>
      <c r="G20" s="11" t="s">
        <v>86</v>
      </c>
    </row>
    <row r="21" spans="1:7" ht="25.5" customHeight="1">
      <c r="A21" s="22" t="s">
        <v>87</v>
      </c>
      <c r="B21" s="8" t="s">
        <v>79</v>
      </c>
      <c r="C21" s="23" t="s">
        <v>88</v>
      </c>
      <c r="D21" s="24">
        <v>43192</v>
      </c>
      <c r="E21" s="24">
        <v>43374</v>
      </c>
      <c r="F21" s="24" t="s">
        <v>89</v>
      </c>
      <c r="G21" s="11" t="s">
        <v>309</v>
      </c>
    </row>
    <row r="22" spans="1:7" ht="25.5" customHeight="1">
      <c r="A22" s="22" t="s">
        <v>91</v>
      </c>
      <c r="B22" s="8" t="s">
        <v>92</v>
      </c>
      <c r="C22" s="23" t="s">
        <v>93</v>
      </c>
      <c r="D22" s="24">
        <v>43223</v>
      </c>
      <c r="E22" s="24">
        <v>43587</v>
      </c>
      <c r="F22" s="24" t="s">
        <v>94</v>
      </c>
      <c r="G22" s="11" t="s">
        <v>213</v>
      </c>
    </row>
    <row r="23" spans="1:7" ht="25.5" customHeight="1">
      <c r="A23" s="22" t="s">
        <v>96</v>
      </c>
      <c r="B23" s="8" t="s">
        <v>92</v>
      </c>
      <c r="C23" s="23" t="s">
        <v>97</v>
      </c>
      <c r="D23" s="24">
        <v>43223</v>
      </c>
      <c r="E23" s="24">
        <v>43587</v>
      </c>
      <c r="F23" s="24" t="s">
        <v>94</v>
      </c>
      <c r="G23" s="11" t="s">
        <v>310</v>
      </c>
    </row>
    <row r="24" spans="1:7" ht="25.5" customHeight="1">
      <c r="A24" s="22" t="s">
        <v>99</v>
      </c>
      <c r="B24" s="8" t="s">
        <v>66</v>
      </c>
      <c r="C24" s="23" t="s">
        <v>100</v>
      </c>
      <c r="D24" s="24">
        <v>43123</v>
      </c>
      <c r="E24" s="24">
        <v>43487</v>
      </c>
      <c r="F24" s="24" t="s">
        <v>101</v>
      </c>
      <c r="G24" s="11" t="s">
        <v>311</v>
      </c>
    </row>
    <row r="25" spans="1:7" ht="25.5" customHeight="1">
      <c r="A25" s="22" t="s">
        <v>103</v>
      </c>
      <c r="B25" s="5" t="s">
        <v>66</v>
      </c>
      <c r="C25" s="23" t="s">
        <v>104</v>
      </c>
      <c r="D25" s="24">
        <v>43099</v>
      </c>
      <c r="E25" s="24">
        <v>43463</v>
      </c>
      <c r="F25" s="24" t="s">
        <v>105</v>
      </c>
      <c r="G25" s="11" t="s">
        <v>312</v>
      </c>
    </row>
    <row r="26" spans="1:7" ht="25.5" customHeight="1">
      <c r="A26" s="22" t="s">
        <v>107</v>
      </c>
      <c r="B26" s="5" t="s">
        <v>61</v>
      </c>
      <c r="C26" s="23" t="s">
        <v>108</v>
      </c>
      <c r="D26" s="24">
        <v>43245</v>
      </c>
      <c r="E26" s="24">
        <v>43609</v>
      </c>
      <c r="F26" s="24" t="s">
        <v>109</v>
      </c>
      <c r="G26" s="11" t="s">
        <v>313</v>
      </c>
    </row>
    <row r="27" spans="1:7" ht="25.5" customHeight="1">
      <c r="A27" s="22" t="s">
        <v>254</v>
      </c>
      <c r="B27" s="5" t="s">
        <v>236</v>
      </c>
      <c r="C27" s="23" t="s">
        <v>255</v>
      </c>
      <c r="D27" s="24">
        <v>43280</v>
      </c>
      <c r="E27" s="24">
        <v>43340</v>
      </c>
      <c r="F27" s="24" t="s">
        <v>256</v>
      </c>
      <c r="G27" s="11" t="s">
        <v>314</v>
      </c>
    </row>
    <row r="28" spans="1:7" ht="25.5" customHeight="1">
      <c r="A28" s="22" t="s">
        <v>111</v>
      </c>
      <c r="B28" s="23" t="s">
        <v>236</v>
      </c>
      <c r="C28" s="23" t="s">
        <v>113</v>
      </c>
      <c r="D28" s="24">
        <v>43280</v>
      </c>
      <c r="E28" s="24">
        <v>43462</v>
      </c>
      <c r="F28" s="23" t="s">
        <v>259</v>
      </c>
      <c r="G28" s="11" t="s">
        <v>90</v>
      </c>
    </row>
    <row r="29" spans="1:7" ht="25.5" customHeight="1">
      <c r="A29" s="22" t="s">
        <v>260</v>
      </c>
      <c r="B29" s="23" t="s">
        <v>236</v>
      </c>
      <c r="C29" s="23" t="s">
        <v>261</v>
      </c>
      <c r="D29" s="24">
        <v>43280</v>
      </c>
      <c r="E29" s="24">
        <v>43644</v>
      </c>
      <c r="F29" s="23" t="s">
        <v>262</v>
      </c>
      <c r="G29" s="11" t="s">
        <v>315</v>
      </c>
    </row>
    <row r="30" spans="1:7" ht="25.5" customHeight="1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157</v>
      </c>
    </row>
    <row r="31" spans="1:7" ht="25.5" customHeight="1">
      <c r="A31" s="22" t="s">
        <v>127</v>
      </c>
      <c r="B31" s="23" t="s">
        <v>128</v>
      </c>
      <c r="C31" s="23" t="s">
        <v>129</v>
      </c>
      <c r="D31" s="24">
        <v>43101</v>
      </c>
      <c r="E31" s="24">
        <v>43465</v>
      </c>
      <c r="F31" s="24" t="s">
        <v>130</v>
      </c>
      <c r="G31" s="11" t="s">
        <v>316</v>
      </c>
    </row>
    <row r="32" spans="1:7" ht="25.5" customHeight="1">
      <c r="A32" s="22" t="s">
        <v>132</v>
      </c>
      <c r="B32" s="23" t="s">
        <v>66</v>
      </c>
      <c r="C32" s="23" t="s">
        <v>133</v>
      </c>
      <c r="D32" s="24">
        <v>43099</v>
      </c>
      <c r="E32" s="24">
        <v>43463</v>
      </c>
      <c r="F32" s="24" t="s">
        <v>125</v>
      </c>
      <c r="G32" s="11" t="s">
        <v>317</v>
      </c>
    </row>
    <row r="33" spans="1:7" ht="25.5" customHeight="1">
      <c r="A33" s="22" t="s">
        <v>135</v>
      </c>
      <c r="B33" s="23" t="s">
        <v>61</v>
      </c>
      <c r="C33" s="23" t="s">
        <v>136</v>
      </c>
      <c r="D33" s="24">
        <v>43245</v>
      </c>
      <c r="E33" s="24">
        <v>43609</v>
      </c>
      <c r="F33" s="24" t="s">
        <v>137</v>
      </c>
      <c r="G33" s="11" t="s">
        <v>318</v>
      </c>
    </row>
    <row r="34" spans="1:7" ht="25.5" customHeight="1">
      <c r="A34" s="22" t="s">
        <v>139</v>
      </c>
      <c r="B34" s="23" t="s">
        <v>61</v>
      </c>
      <c r="C34" s="23" t="s">
        <v>140</v>
      </c>
      <c r="D34" s="24">
        <v>43245</v>
      </c>
      <c r="E34" s="24">
        <v>43609</v>
      </c>
      <c r="F34" s="24" t="s">
        <v>141</v>
      </c>
      <c r="G34" s="11" t="s">
        <v>319</v>
      </c>
    </row>
    <row r="35" spans="1:7" ht="25.5" customHeight="1">
      <c r="A35" s="22" t="s">
        <v>142</v>
      </c>
      <c r="B35" s="23" t="s">
        <v>61</v>
      </c>
      <c r="C35" s="23" t="s">
        <v>143</v>
      </c>
      <c r="D35" s="24">
        <v>43245</v>
      </c>
      <c r="E35" s="24">
        <v>43609</v>
      </c>
      <c r="F35" s="24" t="s">
        <v>105</v>
      </c>
      <c r="G35" s="11" t="s">
        <v>270</v>
      </c>
    </row>
    <row r="36" spans="1:7" ht="25.5" customHeight="1">
      <c r="A36" s="22" t="s">
        <v>272</v>
      </c>
      <c r="B36" s="23" t="s">
        <v>273</v>
      </c>
      <c r="C36" s="23" t="s">
        <v>274</v>
      </c>
      <c r="D36" s="24">
        <v>43285</v>
      </c>
      <c r="E36" s="24">
        <v>43649</v>
      </c>
      <c r="F36" s="24" t="s">
        <v>275</v>
      </c>
      <c r="G36" s="11" t="s">
        <v>320</v>
      </c>
    </row>
    <row r="37" spans="1:7" ht="25.5" customHeight="1">
      <c r="A37" s="22" t="s">
        <v>149</v>
      </c>
      <c r="B37" s="23" t="s">
        <v>150</v>
      </c>
      <c r="C37" s="23" t="s">
        <v>151</v>
      </c>
      <c r="D37" s="24">
        <v>43026</v>
      </c>
      <c r="E37" s="24">
        <v>43390</v>
      </c>
      <c r="F37" s="24" t="s">
        <v>152</v>
      </c>
      <c r="G37" s="11" t="s">
        <v>321</v>
      </c>
    </row>
    <row r="38" spans="1:7" ht="25.5" customHeight="1">
      <c r="A38" s="22" t="s">
        <v>322</v>
      </c>
      <c r="B38" s="23" t="s">
        <v>323</v>
      </c>
      <c r="C38" s="23" t="s">
        <v>324</v>
      </c>
      <c r="D38" s="24">
        <v>43305</v>
      </c>
      <c r="E38" s="24">
        <v>43488</v>
      </c>
      <c r="F38" s="24" t="s">
        <v>325</v>
      </c>
      <c r="G38" s="11" t="s">
        <v>90</v>
      </c>
    </row>
    <row r="39" spans="1:7" ht="25.5" customHeight="1">
      <c r="A39" s="22" t="s">
        <v>277</v>
      </c>
      <c r="B39" s="23" t="s">
        <v>236</v>
      </c>
      <c r="C39" s="23" t="s">
        <v>278</v>
      </c>
      <c r="D39" s="24">
        <v>43280</v>
      </c>
      <c r="E39" s="24">
        <v>43644</v>
      </c>
      <c r="F39" s="24" t="s">
        <v>279</v>
      </c>
      <c r="G39" s="11" t="s">
        <v>326</v>
      </c>
    </row>
    <row r="40" spans="1:7" ht="25.5" customHeight="1">
      <c r="A40" s="22" t="s">
        <v>154</v>
      </c>
      <c r="B40" s="8" t="s">
        <v>128</v>
      </c>
      <c r="C40" s="23" t="s">
        <v>155</v>
      </c>
      <c r="D40" s="24">
        <v>43102</v>
      </c>
      <c r="E40" s="24">
        <v>43466</v>
      </c>
      <c r="F40" s="24" t="s">
        <v>156</v>
      </c>
      <c r="G40" s="11" t="s">
        <v>327</v>
      </c>
    </row>
    <row r="41" spans="1:7" ht="25.5" customHeight="1">
      <c r="A41" s="22" t="s">
        <v>158</v>
      </c>
      <c r="B41" s="23" t="s">
        <v>159</v>
      </c>
      <c r="C41" s="23" t="s">
        <v>160</v>
      </c>
      <c r="D41" s="24">
        <v>42998</v>
      </c>
      <c r="E41" s="24">
        <v>43362</v>
      </c>
      <c r="F41" s="24" t="s">
        <v>161</v>
      </c>
      <c r="G41" s="11" t="s">
        <v>328</v>
      </c>
    </row>
    <row r="42" spans="1:7" ht="25.5" customHeight="1">
      <c r="A42" s="22" t="s">
        <v>282</v>
      </c>
      <c r="B42" s="23" t="s">
        <v>273</v>
      </c>
      <c r="C42" s="23" t="s">
        <v>283</v>
      </c>
      <c r="D42" s="24">
        <v>43285</v>
      </c>
      <c r="E42" s="24">
        <v>43649</v>
      </c>
      <c r="F42" s="24" t="s">
        <v>284</v>
      </c>
      <c r="G42" s="11" t="s">
        <v>329</v>
      </c>
    </row>
    <row r="43" spans="1:7" ht="25.5" customHeight="1">
      <c r="A43" s="22" t="s">
        <v>163</v>
      </c>
      <c r="B43" s="23" t="s">
        <v>164</v>
      </c>
      <c r="C43" s="23" t="s">
        <v>165</v>
      </c>
      <c r="D43" s="24">
        <v>43187</v>
      </c>
      <c r="E43" s="24">
        <v>43551</v>
      </c>
      <c r="F43" s="24" t="s">
        <v>166</v>
      </c>
      <c r="G43" s="11" t="s">
        <v>330</v>
      </c>
    </row>
    <row r="44" spans="1:7" ht="25.5" customHeight="1">
      <c r="A44" s="22" t="s">
        <v>168</v>
      </c>
      <c r="B44" s="23" t="s">
        <v>169</v>
      </c>
      <c r="C44" s="23" t="s">
        <v>170</v>
      </c>
      <c r="D44" s="24">
        <v>42961</v>
      </c>
      <c r="E44" s="24">
        <v>43325</v>
      </c>
      <c r="F44" s="24" t="s">
        <v>171</v>
      </c>
      <c r="G44" s="11" t="s">
        <v>331</v>
      </c>
    </row>
    <row r="45" spans="1:7" ht="25.5" customHeight="1">
      <c r="A45" s="22" t="s">
        <v>173</v>
      </c>
      <c r="B45" s="8" t="s">
        <v>27</v>
      </c>
      <c r="C45" s="23" t="s">
        <v>174</v>
      </c>
      <c r="D45" s="24">
        <v>43215</v>
      </c>
      <c r="E45" s="24">
        <v>43579</v>
      </c>
      <c r="F45" s="23" t="s">
        <v>175</v>
      </c>
      <c r="G45" s="11" t="s">
        <v>332</v>
      </c>
    </row>
    <row r="46" spans="1:7" ht="27.75" customHeight="1">
      <c r="A46" s="22" t="s">
        <v>177</v>
      </c>
      <c r="B46" s="23" t="s">
        <v>273</v>
      </c>
      <c r="C46" s="23" t="s">
        <v>289</v>
      </c>
      <c r="D46" s="24">
        <v>43285</v>
      </c>
      <c r="E46" s="24">
        <v>43649</v>
      </c>
      <c r="F46" s="24" t="s">
        <v>290</v>
      </c>
      <c r="G46" s="11" t="s">
        <v>333</v>
      </c>
    </row>
    <row r="47" spans="1:7" ht="25.5" customHeight="1">
      <c r="A47" s="22" t="s">
        <v>181</v>
      </c>
      <c r="B47" s="8" t="s">
        <v>53</v>
      </c>
      <c r="C47" s="23" t="s">
        <v>182</v>
      </c>
      <c r="D47" s="24">
        <v>43132</v>
      </c>
      <c r="E47" s="24">
        <v>43496</v>
      </c>
      <c r="F47" s="24" t="s">
        <v>183</v>
      </c>
      <c r="G47" s="11" t="s">
        <v>334</v>
      </c>
    </row>
    <row r="48" spans="1:7" ht="25.5" customHeight="1">
      <c r="A48" s="22" t="s">
        <v>185</v>
      </c>
      <c r="B48" s="8" t="s">
        <v>53</v>
      </c>
      <c r="C48" s="23" t="s">
        <v>186</v>
      </c>
      <c r="D48" s="24">
        <v>43132</v>
      </c>
      <c r="E48" s="24">
        <v>43496</v>
      </c>
      <c r="F48" s="23" t="s">
        <v>187</v>
      </c>
      <c r="G48" s="11" t="s">
        <v>335</v>
      </c>
    </row>
    <row r="49" spans="1:7" ht="25.5" customHeight="1">
      <c r="A49" s="22" t="s">
        <v>189</v>
      </c>
      <c r="B49" s="8" t="s">
        <v>27</v>
      </c>
      <c r="C49" s="23" t="s">
        <v>190</v>
      </c>
      <c r="D49" s="24">
        <v>43231</v>
      </c>
      <c r="E49" s="24">
        <v>43595</v>
      </c>
      <c r="F49" s="23" t="s">
        <v>191</v>
      </c>
      <c r="G49" s="11" t="s">
        <v>336</v>
      </c>
    </row>
    <row r="50" spans="1:7" ht="27.75" customHeight="1">
      <c r="A50" s="22" t="s">
        <v>193</v>
      </c>
      <c r="B50" s="19" t="s">
        <v>128</v>
      </c>
      <c r="C50" s="19" t="s">
        <v>194</v>
      </c>
      <c r="D50" s="20">
        <v>43102</v>
      </c>
      <c r="E50" s="20">
        <v>43466</v>
      </c>
      <c r="F50" s="19" t="s">
        <v>195</v>
      </c>
      <c r="G50" s="11" t="s">
        <v>90</v>
      </c>
    </row>
    <row r="51" spans="1:7" ht="29.45" thickBot="1">
      <c r="A51" s="12" t="s">
        <v>196</v>
      </c>
      <c r="B51" s="15" t="s">
        <v>128</v>
      </c>
      <c r="C51" s="15" t="s">
        <v>197</v>
      </c>
      <c r="D51" s="14">
        <v>43102</v>
      </c>
      <c r="E51" s="14">
        <v>43466</v>
      </c>
      <c r="F51" s="15" t="s">
        <v>198</v>
      </c>
      <c r="G51" s="13" t="s">
        <v>337</v>
      </c>
    </row>
  </sheetData>
  <autoFilter ref="A3:G3" xr:uid="{00000000-0009-0000-0000-000003000000}"/>
  <mergeCells count="6">
    <mergeCell ref="A1:G1"/>
    <mergeCell ref="F2:G2"/>
    <mergeCell ref="A9:A10"/>
    <mergeCell ref="B9:B10"/>
    <mergeCell ref="D9:D10"/>
    <mergeCell ref="E9:E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G65"/>
  <sheetViews>
    <sheetView zoomScaleNormal="100" workbookViewId="0">
      <pane ySplit="3" topLeftCell="A45" activePane="bottomLeft" state="frozen"/>
      <selection pane="bottomLeft" activeCell="J52" sqref="J5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1940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43871</v>
      </c>
      <c r="E4" s="693">
        <v>44012</v>
      </c>
      <c r="F4" s="23" t="s">
        <v>1808</v>
      </c>
      <c r="G4" s="11" t="s">
        <v>1941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1942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1943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1944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1945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1946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1947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1948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1949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1950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1951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1953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1955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959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1956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1957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1958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1959</v>
      </c>
    </row>
    <row r="36" spans="1:7" ht="47.25" customHeight="1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1961</v>
      </c>
    </row>
    <row r="38" spans="1:7" ht="25.5" customHeight="1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1962</v>
      </c>
    </row>
    <row r="40" spans="1:7" ht="25.5" customHeight="1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1963</v>
      </c>
    </row>
    <row r="41" spans="1:7" ht="25.5" customHeight="1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1964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1966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1968</v>
      </c>
    </row>
    <row r="49" spans="1:7" ht="25.5" customHeight="1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1969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1970</v>
      </c>
    </row>
    <row r="51" spans="1:7" ht="25.5" customHeight="1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1971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571</v>
      </c>
    </row>
    <row r="54" spans="1:7" ht="25.5" customHeight="1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1972</v>
      </c>
    </row>
    <row r="55" spans="1:7" ht="25.5" customHeight="1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1973</v>
      </c>
    </row>
    <row r="56" spans="1:7" ht="25.5" customHeight="1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1974</v>
      </c>
    </row>
    <row r="58" spans="1:7" ht="25.5" customHeight="1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1975</v>
      </c>
    </row>
    <row r="60" spans="1:7" ht="25.5" customHeight="1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1976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28.9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1977</v>
      </c>
    </row>
    <row r="65" spans="1:7" ht="25.5" customHeight="1" thickBot="1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7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G65"/>
  <sheetViews>
    <sheetView zoomScaleNormal="100" workbookViewId="0">
      <pane ySplit="3" topLeftCell="A40" activePane="bottomLeft" state="frozen"/>
      <selection pane="bottomLeft" activeCell="J46" sqref="J4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1978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43871</v>
      </c>
      <c r="E4" s="693">
        <v>44012</v>
      </c>
      <c r="F4" s="23" t="s">
        <v>1808</v>
      </c>
      <c r="G4" s="11" t="s">
        <v>1979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1942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1980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1981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1982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1983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1985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1986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1987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1988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606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1990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1991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1992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1993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1994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1340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109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1995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1996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1997</v>
      </c>
    </row>
    <row r="36" spans="1:7" ht="47.25" customHeight="1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1998</v>
      </c>
    </row>
    <row r="38" spans="1:7" ht="25.5" customHeight="1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1999</v>
      </c>
    </row>
    <row r="39" spans="1:7" ht="25.5" customHeight="1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2000</v>
      </c>
    </row>
    <row r="40" spans="1:7" ht="25.5" customHeight="1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2001</v>
      </c>
    </row>
    <row r="41" spans="1:7" ht="25.5" customHeight="1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2002</v>
      </c>
    </row>
    <row r="43" spans="1:7" ht="25.5" customHeight="1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2003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2004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2005</v>
      </c>
    </row>
    <row r="49" spans="1:7" ht="25.5" customHeight="1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270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2006</v>
      </c>
    </row>
    <row r="51" spans="1:7" ht="25.5" customHeight="1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2007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2008</v>
      </c>
    </row>
    <row r="54" spans="1:7" ht="25.5" customHeight="1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2009</v>
      </c>
    </row>
    <row r="55" spans="1:7" ht="25.5" customHeight="1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2010</v>
      </c>
    </row>
    <row r="56" spans="1:7" ht="25.5" customHeight="1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2011</v>
      </c>
    </row>
    <row r="57" spans="1:7" ht="29.25" customHeight="1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2012</v>
      </c>
    </row>
    <row r="58" spans="1:7" ht="25.5" customHeight="1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2013</v>
      </c>
    </row>
    <row r="60" spans="1:7" ht="25.5" customHeight="1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2014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28.9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2015</v>
      </c>
    </row>
    <row r="65" spans="1:7" ht="25.5" customHeight="1" thickBot="1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8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G64"/>
  <sheetViews>
    <sheetView zoomScaleNormal="100" workbookViewId="0">
      <pane ySplit="3" topLeftCell="A38" activePane="bottomLeft" state="frozen"/>
      <selection pane="bottomLeft" activeCell="I43" sqref="I4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2016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43871</v>
      </c>
      <c r="E4" s="693">
        <v>44012</v>
      </c>
      <c r="F4" s="23" t="s">
        <v>1808</v>
      </c>
      <c r="G4" s="11" t="s">
        <v>2017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2018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2019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2020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2021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2022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2023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2024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2025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2026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2027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43969</v>
      </c>
      <c r="F18" s="24" t="s">
        <v>63</v>
      </c>
      <c r="G18" s="11" t="s">
        <v>606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43969</v>
      </c>
      <c r="F19" s="24" t="s">
        <v>72</v>
      </c>
      <c r="G19" s="11" t="s">
        <v>2028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2029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2030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2031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2032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2033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2034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1447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47.25" customHeight="1">
      <c r="A35" s="22" t="s">
        <v>1680</v>
      </c>
      <c r="B35" s="23" t="s">
        <v>1589</v>
      </c>
      <c r="C35" s="23" t="s">
        <v>120</v>
      </c>
      <c r="D35" s="24">
        <v>43672</v>
      </c>
      <c r="E35" s="24">
        <v>43969</v>
      </c>
      <c r="F35" s="23" t="s">
        <v>121</v>
      </c>
      <c r="G35" s="11" t="s">
        <v>2035</v>
      </c>
    </row>
    <row r="36" spans="1:7" ht="25.5" customHeight="1">
      <c r="A36" s="22" t="s">
        <v>720</v>
      </c>
      <c r="B36" s="8" t="s">
        <v>1670</v>
      </c>
      <c r="C36" s="23" t="s">
        <v>721</v>
      </c>
      <c r="D36" s="24">
        <v>43806</v>
      </c>
      <c r="E36" s="24">
        <v>44171</v>
      </c>
      <c r="F36" s="23" t="s">
        <v>722</v>
      </c>
      <c r="G36" s="11" t="s">
        <v>2036</v>
      </c>
    </row>
    <row r="37" spans="1:7" ht="25.5" customHeight="1">
      <c r="A37" s="22" t="s">
        <v>1348</v>
      </c>
      <c r="B37" s="23" t="s">
        <v>1577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1401</v>
      </c>
    </row>
    <row r="38" spans="1:7" ht="25.5" customHeight="1">
      <c r="A38" s="22" t="s">
        <v>1735</v>
      </c>
      <c r="B38" s="23" t="s">
        <v>1724</v>
      </c>
      <c r="C38" s="23" t="s">
        <v>129</v>
      </c>
      <c r="D38" s="24">
        <v>43846</v>
      </c>
      <c r="E38" s="24">
        <v>44211</v>
      </c>
      <c r="F38" s="23" t="s">
        <v>130</v>
      </c>
      <c r="G38" s="11" t="s">
        <v>2037</v>
      </c>
    </row>
    <row r="39" spans="1:7" ht="25.5" customHeight="1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2001</v>
      </c>
    </row>
    <row r="40" spans="1:7" ht="25.5" customHeight="1">
      <c r="A40" s="22" t="s">
        <v>1739</v>
      </c>
      <c r="B40" s="23" t="s">
        <v>1708</v>
      </c>
      <c r="C40" s="23" t="s">
        <v>777</v>
      </c>
      <c r="D40" s="24">
        <v>43847</v>
      </c>
      <c r="E40" s="24">
        <v>44012</v>
      </c>
      <c r="F40" s="23" t="s">
        <v>1740</v>
      </c>
      <c r="G40" s="11" t="s">
        <v>2038</v>
      </c>
    </row>
    <row r="41" spans="1:7" ht="25.5" customHeight="1">
      <c r="A41" s="22" t="s">
        <v>1742</v>
      </c>
      <c r="B41" s="23" t="s">
        <v>1708</v>
      </c>
      <c r="C41" s="23" t="s">
        <v>780</v>
      </c>
      <c r="D41" s="24">
        <v>43847</v>
      </c>
      <c r="E41" s="24">
        <v>44012</v>
      </c>
      <c r="F41" s="23" t="s">
        <v>1743</v>
      </c>
      <c r="G41" s="11" t="s">
        <v>1743</v>
      </c>
    </row>
    <row r="42" spans="1:7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2039</v>
      </c>
    </row>
    <row r="43" spans="1:7" ht="25.5" customHeight="1">
      <c r="A43" s="22" t="s">
        <v>1595</v>
      </c>
      <c r="B43" s="5" t="s">
        <v>1596</v>
      </c>
      <c r="C43" s="23" t="s">
        <v>140</v>
      </c>
      <c r="D43" s="24">
        <v>43767</v>
      </c>
      <c r="E43" s="24">
        <v>44132</v>
      </c>
      <c r="F43" s="24" t="s">
        <v>141</v>
      </c>
      <c r="G43" s="11" t="s">
        <v>2040</v>
      </c>
    </row>
    <row r="44" spans="1:7" ht="25.5" customHeight="1">
      <c r="A44" s="22" t="s">
        <v>1352</v>
      </c>
      <c r="B44" s="23" t="s">
        <v>1589</v>
      </c>
      <c r="C44" s="23" t="s">
        <v>1353</v>
      </c>
      <c r="D44" s="24">
        <v>43672</v>
      </c>
      <c r="E44" s="24">
        <v>44037</v>
      </c>
      <c r="F44" s="24" t="s">
        <v>105</v>
      </c>
      <c r="G44" s="11" t="s">
        <v>2041</v>
      </c>
    </row>
    <row r="45" spans="1:7" ht="25.5" customHeight="1">
      <c r="A45" s="22" t="s">
        <v>1745</v>
      </c>
      <c r="B45" s="23" t="s">
        <v>1708</v>
      </c>
      <c r="C45" s="23" t="s">
        <v>274</v>
      </c>
      <c r="D45" s="24">
        <v>43847</v>
      </c>
      <c r="E45" s="24">
        <v>44012</v>
      </c>
      <c r="F45" s="24" t="s">
        <v>1357</v>
      </c>
      <c r="G45" s="11" t="s">
        <v>2042</v>
      </c>
    </row>
    <row r="46" spans="1:7" ht="25.5" customHeight="1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2043</v>
      </c>
    </row>
    <row r="47" spans="1:7" ht="25.5" customHeight="1">
      <c r="A47" s="22" t="s">
        <v>322</v>
      </c>
      <c r="B47" s="23" t="s">
        <v>1272</v>
      </c>
      <c r="C47" s="23" t="s">
        <v>324</v>
      </c>
      <c r="D47" s="24">
        <v>43670</v>
      </c>
      <c r="E47" s="24">
        <v>44035</v>
      </c>
      <c r="F47" s="24" t="s">
        <v>50</v>
      </c>
      <c r="G47" s="11" t="s">
        <v>2044</v>
      </c>
    </row>
    <row r="48" spans="1:7" ht="25.5" customHeight="1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270</v>
      </c>
    </row>
    <row r="49" spans="1:7" ht="25.5" customHeight="1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2045</v>
      </c>
    </row>
    <row r="50" spans="1:7" ht="25.5" customHeight="1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1390</v>
      </c>
    </row>
    <row r="51" spans="1:7" ht="25.5" customHeight="1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2046</v>
      </c>
    </row>
    <row r="52" spans="1:7" ht="25.5" customHeight="1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1014</v>
      </c>
    </row>
    <row r="53" spans="1:7" ht="25.5" customHeight="1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1733</v>
      </c>
    </row>
    <row r="54" spans="1:7" ht="25.5" customHeight="1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2047</v>
      </c>
    </row>
    <row r="55" spans="1:7" ht="25.5" customHeight="1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2048</v>
      </c>
    </row>
    <row r="56" spans="1:7" ht="29.25" customHeight="1">
      <c r="A56" s="22" t="s">
        <v>177</v>
      </c>
      <c r="B56" s="23" t="s">
        <v>1708</v>
      </c>
      <c r="C56" s="23" t="s">
        <v>289</v>
      </c>
      <c r="D56" s="24">
        <v>43847</v>
      </c>
      <c r="E56" s="24">
        <v>44012</v>
      </c>
      <c r="F56" s="24" t="s">
        <v>1618</v>
      </c>
      <c r="G56" s="11" t="s">
        <v>2049</v>
      </c>
    </row>
    <row r="57" spans="1:7" ht="25.5" customHeight="1">
      <c r="A57" s="22" t="s">
        <v>185</v>
      </c>
      <c r="B57" s="8" t="s">
        <v>1724</v>
      </c>
      <c r="C57" s="23" t="s">
        <v>893</v>
      </c>
      <c r="D57" s="24">
        <v>43862</v>
      </c>
      <c r="E57" s="24">
        <v>44227</v>
      </c>
      <c r="F57" s="23" t="s">
        <v>187</v>
      </c>
      <c r="G57" s="11" t="s">
        <v>2050</v>
      </c>
    </row>
    <row r="58" spans="1:7" ht="25.5" customHeight="1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2051</v>
      </c>
    </row>
    <row r="59" spans="1:7" ht="25.5" customHeight="1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2052</v>
      </c>
    </row>
    <row r="60" spans="1:7" ht="25.5" customHeight="1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90</v>
      </c>
    </row>
    <row r="61" spans="1:7" ht="25.5" customHeight="1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518</v>
      </c>
    </row>
    <row r="62" spans="1:7" ht="25.5" customHeight="1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1937</v>
      </c>
    </row>
    <row r="63" spans="1:7" ht="28.9">
      <c r="A63" s="22" t="s">
        <v>1506</v>
      </c>
      <c r="B63" s="8" t="s">
        <v>1500</v>
      </c>
      <c r="C63" s="23" t="s">
        <v>1507</v>
      </c>
      <c r="D63" s="24">
        <v>43726</v>
      </c>
      <c r="E63" s="24">
        <v>44091</v>
      </c>
      <c r="F63" s="23" t="s">
        <v>1508</v>
      </c>
      <c r="G63" s="11" t="s">
        <v>2053</v>
      </c>
    </row>
    <row r="64" spans="1:7" ht="25.5" customHeight="1" thickBot="1">
      <c r="A64" s="12" t="s">
        <v>1509</v>
      </c>
      <c r="B64" s="6" t="s">
        <v>1500</v>
      </c>
      <c r="C64" s="6" t="s">
        <v>1510</v>
      </c>
      <c r="D64" s="7">
        <v>43726</v>
      </c>
      <c r="E64" s="7">
        <v>44091</v>
      </c>
      <c r="F64" s="6" t="s">
        <v>1511</v>
      </c>
      <c r="G64" s="13" t="s">
        <v>2054</v>
      </c>
    </row>
  </sheetData>
  <autoFilter ref="A3:G59" xr:uid="{00000000-0009-0000-0000-000029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G71"/>
  <sheetViews>
    <sheetView zoomScaleNormal="100" workbookViewId="0">
      <pane ySplit="3" topLeftCell="A42" activePane="bottomLeft" state="frozen"/>
      <selection pane="bottomLeft" activeCell="I48" sqref="I4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2055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43871</v>
      </c>
      <c r="E4" s="693">
        <v>44012</v>
      </c>
      <c r="F4" s="23" t="s">
        <v>1808</v>
      </c>
      <c r="G4" s="11" t="s">
        <v>2056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2057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2058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2059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2060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2061</v>
      </c>
    </row>
    <row r="10" spans="1:7" ht="25.5" customHeight="1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2063</v>
      </c>
    </row>
    <row r="11" spans="1:7" ht="29.25" customHeight="1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2022</v>
      </c>
    </row>
    <row r="12" spans="1:7" ht="29.25" customHeight="1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2064</v>
      </c>
    </row>
    <row r="13" spans="1:7" ht="29.25" customHeight="1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2065</v>
      </c>
    </row>
    <row r="14" spans="1:7" ht="29.25" customHeight="1">
      <c r="A14" s="22" t="s">
        <v>47</v>
      </c>
      <c r="B14" s="23" t="s">
        <v>1185</v>
      </c>
      <c r="C14" s="23" t="s">
        <v>49</v>
      </c>
      <c r="D14" s="24">
        <v>43612</v>
      </c>
      <c r="E14" s="24">
        <v>43977</v>
      </c>
      <c r="F14" s="9" t="s">
        <v>68</v>
      </c>
      <c r="G14" s="11" t="s">
        <v>2066</v>
      </c>
    </row>
    <row r="15" spans="1:7" ht="29.25" customHeight="1">
      <c r="A15" s="22" t="s">
        <v>47</v>
      </c>
      <c r="B15" s="23" t="s">
        <v>2062</v>
      </c>
      <c r="C15" s="23" t="s">
        <v>49</v>
      </c>
      <c r="D15" s="24">
        <v>43978</v>
      </c>
      <c r="E15" s="24">
        <v>44342</v>
      </c>
      <c r="F15" s="9" t="s">
        <v>68</v>
      </c>
      <c r="G15" s="11" t="s">
        <v>2067</v>
      </c>
    </row>
    <row r="16" spans="1:7" ht="29.25" customHeight="1">
      <c r="A16" s="22" t="s">
        <v>1461</v>
      </c>
      <c r="B16" s="23" t="s">
        <v>1462</v>
      </c>
      <c r="C16" s="23" t="s">
        <v>1463</v>
      </c>
      <c r="D16" s="24">
        <v>43726</v>
      </c>
      <c r="E16" s="24">
        <v>44091</v>
      </c>
      <c r="F16" s="9" t="s">
        <v>1464</v>
      </c>
      <c r="G16" s="11" t="s">
        <v>2068</v>
      </c>
    </row>
    <row r="17" spans="1:7" ht="25.5" customHeight="1">
      <c r="A17" s="22" t="s">
        <v>52</v>
      </c>
      <c r="B17" s="8" t="s">
        <v>1704</v>
      </c>
      <c r="C17" s="23" t="s">
        <v>54</v>
      </c>
      <c r="D17" s="24">
        <v>43861</v>
      </c>
      <c r="E17" s="24">
        <v>44226</v>
      </c>
      <c r="F17" s="24" t="s">
        <v>55</v>
      </c>
      <c r="G17" s="11" t="s">
        <v>2069</v>
      </c>
    </row>
    <row r="18" spans="1:7" ht="25.5" customHeight="1">
      <c r="A18" s="22" t="s">
        <v>753</v>
      </c>
      <c r="B18" s="8" t="s">
        <v>1708</v>
      </c>
      <c r="C18" s="23" t="s">
        <v>754</v>
      </c>
      <c r="D18" s="24">
        <v>43847</v>
      </c>
      <c r="E18" s="24">
        <v>44012</v>
      </c>
      <c r="F18" s="24" t="s">
        <v>1709</v>
      </c>
      <c r="G18" s="11" t="s">
        <v>2070</v>
      </c>
    </row>
    <row r="19" spans="1:7" ht="25.5" customHeight="1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>
      <c r="A20" s="22" t="s">
        <v>1569</v>
      </c>
      <c r="B20" s="8" t="s">
        <v>1670</v>
      </c>
      <c r="C20" s="23" t="s">
        <v>1571</v>
      </c>
      <c r="D20" s="24">
        <v>43795</v>
      </c>
      <c r="E20" s="24">
        <v>44160</v>
      </c>
      <c r="F20" s="24" t="s">
        <v>746</v>
      </c>
      <c r="G20" s="11" t="s">
        <v>2072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2073</v>
      </c>
    </row>
    <row r="22" spans="1:7" ht="25.5" customHeight="1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1911</v>
      </c>
    </row>
    <row r="23" spans="1:7" ht="25.5" customHeight="1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2030</v>
      </c>
    </row>
    <row r="26" spans="1:7" ht="25.5" customHeight="1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1954</v>
      </c>
    </row>
    <row r="27" spans="1:7" ht="25.5" customHeight="1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1913</v>
      </c>
    </row>
    <row r="28" spans="1:7" ht="25.5" customHeight="1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1720</v>
      </c>
    </row>
    <row r="29" spans="1:7" ht="25.5" customHeight="1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755</v>
      </c>
    </row>
    <row r="30" spans="1:7" ht="25.5" customHeight="1">
      <c r="A30" s="22" t="s">
        <v>99</v>
      </c>
      <c r="B30" s="8" t="s">
        <v>1724</v>
      </c>
      <c r="C30" s="23" t="s">
        <v>100</v>
      </c>
      <c r="D30" s="24">
        <v>43853</v>
      </c>
      <c r="E30" s="24">
        <v>43982</v>
      </c>
      <c r="F30" s="24" t="s">
        <v>1725</v>
      </c>
      <c r="G30" s="11" t="s">
        <v>2074</v>
      </c>
    </row>
    <row r="31" spans="1:7" ht="25.5" customHeight="1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2076</v>
      </c>
    </row>
    <row r="32" spans="1:7" ht="25.5" customHeight="1">
      <c r="A32" s="22" t="s">
        <v>1726</v>
      </c>
      <c r="B32" s="8" t="s">
        <v>1724</v>
      </c>
      <c r="C32" s="23" t="s">
        <v>104</v>
      </c>
      <c r="D32" s="24">
        <v>43846</v>
      </c>
      <c r="E32" s="24">
        <v>43982</v>
      </c>
      <c r="F32" s="24" t="s">
        <v>1727</v>
      </c>
      <c r="G32" s="11" t="s">
        <v>2032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418</v>
      </c>
    </row>
    <row r="34" spans="1:7" ht="25.5" customHeight="1">
      <c r="A34" s="22" t="s">
        <v>107</v>
      </c>
      <c r="B34" s="5" t="s">
        <v>1185</v>
      </c>
      <c r="C34" s="23" t="s">
        <v>108</v>
      </c>
      <c r="D34" s="24">
        <v>43612</v>
      </c>
      <c r="E34" s="24">
        <v>43977</v>
      </c>
      <c r="F34" s="24" t="s">
        <v>109</v>
      </c>
      <c r="G34" s="11" t="s">
        <v>2033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1084</v>
      </c>
    </row>
    <row r="36" spans="1:7" ht="25.5" customHeight="1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2077</v>
      </c>
    </row>
    <row r="37" spans="1:7" ht="25.5" customHeight="1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2078</v>
      </c>
    </row>
    <row r="38" spans="1:7" ht="25.5" customHeight="1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2079</v>
      </c>
    </row>
    <row r="39" spans="1:7" ht="25.5" customHeight="1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2036</v>
      </c>
    </row>
    <row r="40" spans="1:7" ht="25.5" customHeight="1">
      <c r="A40" s="22" t="s">
        <v>1348</v>
      </c>
      <c r="B40" s="23" t="s">
        <v>1577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1684</v>
      </c>
    </row>
    <row r="41" spans="1:7" ht="25.5" customHeight="1">
      <c r="A41" s="22" t="s">
        <v>1735</v>
      </c>
      <c r="B41" s="23" t="s">
        <v>1724</v>
      </c>
      <c r="C41" s="23" t="s">
        <v>129</v>
      </c>
      <c r="D41" s="24">
        <v>43846</v>
      </c>
      <c r="E41" s="24">
        <v>43982</v>
      </c>
      <c r="F41" s="23" t="s">
        <v>130</v>
      </c>
      <c r="G41" s="11" t="s">
        <v>2080</v>
      </c>
    </row>
    <row r="42" spans="1:7" ht="25.5" customHeight="1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2082</v>
      </c>
    </row>
    <row r="43" spans="1:7" ht="25.5" customHeight="1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2083</v>
      </c>
    </row>
    <row r="45" spans="1:7" ht="25.5" customHeight="1">
      <c r="A45" s="22" t="s">
        <v>1742</v>
      </c>
      <c r="B45" s="23" t="s">
        <v>1708</v>
      </c>
      <c r="C45" s="23" t="s">
        <v>780</v>
      </c>
      <c r="D45" s="24">
        <v>43847</v>
      </c>
      <c r="E45" s="24">
        <v>44012</v>
      </c>
      <c r="F45" s="23" t="s">
        <v>1743</v>
      </c>
      <c r="G45" s="11" t="s">
        <v>2084</v>
      </c>
    </row>
    <row r="46" spans="1:7" ht="25.5" customHeight="1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2085</v>
      </c>
    </row>
    <row r="47" spans="1:7" ht="25.5" customHeight="1">
      <c r="A47" s="22" t="s">
        <v>135</v>
      </c>
      <c r="B47" s="23" t="s">
        <v>2062</v>
      </c>
      <c r="C47" s="23" t="s">
        <v>136</v>
      </c>
      <c r="D47" s="24">
        <v>43978</v>
      </c>
      <c r="E47" s="24">
        <v>44342</v>
      </c>
      <c r="F47" s="24" t="s">
        <v>137</v>
      </c>
      <c r="G47" s="11" t="s">
        <v>2086</v>
      </c>
    </row>
    <row r="48" spans="1:7" ht="25.5" customHeight="1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1597</v>
      </c>
    </row>
    <row r="49" spans="1:7" ht="25.5" customHeight="1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881</v>
      </c>
    </row>
    <row r="50" spans="1:7" ht="25.5" customHeight="1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2087</v>
      </c>
    </row>
    <row r="51" spans="1:7" ht="25.5" customHeight="1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2043</v>
      </c>
    </row>
    <row r="52" spans="1:7" ht="25.5" customHeight="1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2088</v>
      </c>
    </row>
    <row r="53" spans="1:7" ht="25.5" customHeight="1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886</v>
      </c>
    </row>
    <row r="54" spans="1:7" ht="25.5" customHeight="1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2089</v>
      </c>
    </row>
    <row r="55" spans="1:7" ht="25.5" customHeight="1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2090</v>
      </c>
    </row>
    <row r="56" spans="1:7" ht="25.5" customHeight="1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2046</v>
      </c>
    </row>
    <row r="57" spans="1:7" ht="25.5" customHeight="1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2091</v>
      </c>
    </row>
    <row r="58" spans="1:7" ht="25.5" customHeight="1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2092</v>
      </c>
    </row>
    <row r="59" spans="1:7" ht="25.5" customHeight="1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2093</v>
      </c>
    </row>
    <row r="60" spans="1:7" ht="25.5" customHeight="1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2094</v>
      </c>
    </row>
    <row r="61" spans="1:7" ht="29.25" customHeight="1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2095</v>
      </c>
    </row>
    <row r="62" spans="1:7" ht="25.5" customHeight="1">
      <c r="A62" s="22" t="s">
        <v>185</v>
      </c>
      <c r="B62" s="8" t="s">
        <v>1724</v>
      </c>
      <c r="C62" s="23" t="s">
        <v>893</v>
      </c>
      <c r="D62" s="24">
        <v>43862</v>
      </c>
      <c r="E62" s="24">
        <v>44227</v>
      </c>
      <c r="F62" s="23" t="s">
        <v>187</v>
      </c>
      <c r="G62" s="11" t="s">
        <v>412</v>
      </c>
    </row>
    <row r="63" spans="1:7" ht="25.5" customHeight="1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2051</v>
      </c>
    </row>
    <row r="64" spans="1:7" ht="25.5" customHeight="1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2097</v>
      </c>
    </row>
    <row r="65" spans="1:7" ht="25.5" customHeight="1">
      <c r="A65" s="22" t="s">
        <v>189</v>
      </c>
      <c r="B65" s="8" t="s">
        <v>1185</v>
      </c>
      <c r="C65" s="23" t="s">
        <v>190</v>
      </c>
      <c r="D65" s="24">
        <v>43612</v>
      </c>
      <c r="E65" s="24">
        <v>43977</v>
      </c>
      <c r="F65" s="23" t="s">
        <v>191</v>
      </c>
      <c r="G65" s="11" t="s">
        <v>2052</v>
      </c>
    </row>
    <row r="66" spans="1:7" ht="25.5" customHeight="1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2098</v>
      </c>
    </row>
    <row r="67" spans="1:7" ht="25.5" customHeight="1">
      <c r="A67" s="22" t="s">
        <v>1759</v>
      </c>
      <c r="B67" s="8" t="s">
        <v>1737</v>
      </c>
      <c r="C67" s="23" t="s">
        <v>194</v>
      </c>
      <c r="D67" s="24">
        <v>43846</v>
      </c>
      <c r="E67" s="24">
        <v>44211</v>
      </c>
      <c r="F67" s="23" t="s">
        <v>1760</v>
      </c>
      <c r="G67" s="11" t="s">
        <v>90</v>
      </c>
    </row>
    <row r="68" spans="1:7" ht="25.5" customHeight="1">
      <c r="A68" s="22" t="s">
        <v>1761</v>
      </c>
      <c r="B68" s="8" t="s">
        <v>1737</v>
      </c>
      <c r="C68" s="23" t="s">
        <v>197</v>
      </c>
      <c r="D68" s="24">
        <v>43846</v>
      </c>
      <c r="E68" s="24">
        <v>44211</v>
      </c>
      <c r="F68" s="23" t="s">
        <v>1760</v>
      </c>
      <c r="G68" s="11" t="s">
        <v>518</v>
      </c>
    </row>
    <row r="69" spans="1:7" ht="25.5" customHeight="1">
      <c r="A69" s="22" t="s">
        <v>1762</v>
      </c>
      <c r="B69" s="8" t="s">
        <v>1724</v>
      </c>
      <c r="C69" s="23" t="s">
        <v>1763</v>
      </c>
      <c r="D69" s="24">
        <v>43846</v>
      </c>
      <c r="E69" s="24">
        <v>44211</v>
      </c>
      <c r="F69" s="23" t="s">
        <v>1764</v>
      </c>
      <c r="G69" s="11" t="s">
        <v>1937</v>
      </c>
    </row>
    <row r="70" spans="1:7" ht="28.9">
      <c r="A70" s="22" t="s">
        <v>1506</v>
      </c>
      <c r="B70" s="8" t="s">
        <v>1500</v>
      </c>
      <c r="C70" s="23" t="s">
        <v>1507</v>
      </c>
      <c r="D70" s="24">
        <v>43726</v>
      </c>
      <c r="E70" s="24">
        <v>44091</v>
      </c>
      <c r="F70" s="23" t="s">
        <v>1508</v>
      </c>
      <c r="G70" s="11" t="s">
        <v>2099</v>
      </c>
    </row>
    <row r="71" spans="1:7" ht="25.5" customHeight="1" thickBot="1">
      <c r="A71" s="12" t="s">
        <v>1509</v>
      </c>
      <c r="B71" s="6" t="s">
        <v>1500</v>
      </c>
      <c r="C71" s="6" t="s">
        <v>1510</v>
      </c>
      <c r="D71" s="7">
        <v>43726</v>
      </c>
      <c r="E71" s="7">
        <v>44091</v>
      </c>
      <c r="F71" s="6" t="s">
        <v>1511</v>
      </c>
      <c r="G71" s="13" t="s">
        <v>2100</v>
      </c>
    </row>
  </sheetData>
  <autoFilter ref="A3:G65" xr:uid="{00000000-0009-0000-0000-00002A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G61"/>
  <sheetViews>
    <sheetView zoomScaleNormal="100" workbookViewId="0">
      <pane ySplit="3" topLeftCell="A19" activePane="bottomLeft" state="frozen"/>
      <selection pane="bottomLeft" activeCell="J44" sqref="J44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2101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43871</v>
      </c>
      <c r="E4" s="693">
        <v>44012</v>
      </c>
      <c r="F4" s="23" t="s">
        <v>1808</v>
      </c>
      <c r="G4" s="11" t="s">
        <v>2102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2103</v>
      </c>
    </row>
    <row r="6" spans="1:7" s="4" customFormat="1" ht="21.75" customHeight="1">
      <c r="A6" s="691" t="s">
        <v>1613</v>
      </c>
      <c r="B6" s="705" t="s">
        <v>1614</v>
      </c>
      <c r="C6" s="23" t="s">
        <v>1615</v>
      </c>
      <c r="D6" s="693">
        <v>43787</v>
      </c>
      <c r="E6" s="693">
        <v>44152</v>
      </c>
      <c r="F6" s="23" t="s">
        <v>1616</v>
      </c>
      <c r="G6" s="11" t="s">
        <v>2104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23" t="s">
        <v>1618</v>
      </c>
      <c r="G7" s="11" t="s">
        <v>2105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2106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2107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43983</v>
      </c>
      <c r="E10" s="24">
        <v>44073</v>
      </c>
      <c r="F10" s="9" t="s">
        <v>1858</v>
      </c>
      <c r="G10" s="11" t="s">
        <v>2108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2065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2109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2110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2111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2112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2071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2113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2114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2030</v>
      </c>
    </row>
    <row r="23" spans="1:7" ht="25.5" customHeight="1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>
      <c r="A25" s="22" t="s">
        <v>496</v>
      </c>
      <c r="B25" s="8" t="s">
        <v>1708</v>
      </c>
      <c r="C25" s="23" t="s">
        <v>497</v>
      </c>
      <c r="D25" s="24">
        <v>43847</v>
      </c>
      <c r="E25" s="24">
        <v>44012</v>
      </c>
      <c r="F25" s="24" t="s">
        <v>1720</v>
      </c>
      <c r="G25" s="11" t="s">
        <v>1720</v>
      </c>
    </row>
    <row r="26" spans="1:7" ht="25.5" customHeight="1">
      <c r="A26" s="22" t="s">
        <v>491</v>
      </c>
      <c r="B26" s="8" t="s">
        <v>1708</v>
      </c>
      <c r="C26" s="23" t="s">
        <v>1722</v>
      </c>
      <c r="D26" s="24">
        <v>43847</v>
      </c>
      <c r="E26" s="24">
        <v>44012</v>
      </c>
      <c r="F26" s="24" t="s">
        <v>755</v>
      </c>
      <c r="G26" s="11" t="s">
        <v>755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407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490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2115</v>
      </c>
    </row>
    <row r="30" spans="1:7" ht="25.5" customHeight="1">
      <c r="A30" s="22" t="s">
        <v>260</v>
      </c>
      <c r="B30" s="23" t="s">
        <v>1577</v>
      </c>
      <c r="C30" s="23" t="s">
        <v>261</v>
      </c>
      <c r="D30" s="24">
        <v>43682</v>
      </c>
      <c r="E30" s="24">
        <v>44047</v>
      </c>
      <c r="F30" s="23" t="s">
        <v>262</v>
      </c>
      <c r="G30" s="11" t="s">
        <v>2116</v>
      </c>
    </row>
    <row r="31" spans="1:7" ht="25.5" customHeight="1">
      <c r="A31" s="22" t="s">
        <v>1288</v>
      </c>
      <c r="B31" s="23" t="s">
        <v>1272</v>
      </c>
      <c r="C31" s="23" t="s">
        <v>1289</v>
      </c>
      <c r="D31" s="24">
        <v>43650</v>
      </c>
      <c r="E31" s="24">
        <v>44015</v>
      </c>
      <c r="F31" s="23" t="s">
        <v>1290</v>
      </c>
      <c r="G31" s="11" t="s">
        <v>2078</v>
      </c>
    </row>
    <row r="32" spans="1:7" ht="25.5" customHeight="1">
      <c r="A32" s="22" t="s">
        <v>1341</v>
      </c>
      <c r="B32" s="23" t="s">
        <v>1589</v>
      </c>
      <c r="C32" s="23" t="s">
        <v>1343</v>
      </c>
      <c r="D32" s="24">
        <v>43672</v>
      </c>
      <c r="E32" s="24">
        <v>44037</v>
      </c>
      <c r="F32" s="23" t="s">
        <v>68</v>
      </c>
      <c r="G32" s="11" t="s">
        <v>68</v>
      </c>
    </row>
    <row r="33" spans="1:7" ht="25.5" customHeight="1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2117</v>
      </c>
    </row>
    <row r="34" spans="1:7" ht="25.5" customHeight="1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1684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2118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2001</v>
      </c>
    </row>
    <row r="37" spans="1:7" ht="25.5" customHeight="1">
      <c r="A37" s="22" t="s">
        <v>1739</v>
      </c>
      <c r="B37" s="23" t="s">
        <v>1708</v>
      </c>
      <c r="C37" s="23" t="s">
        <v>777</v>
      </c>
      <c r="D37" s="24">
        <v>43847</v>
      </c>
      <c r="E37" s="24">
        <v>44012</v>
      </c>
      <c r="F37" s="23" t="s">
        <v>1740</v>
      </c>
      <c r="G37" s="11" t="s">
        <v>2119</v>
      </c>
    </row>
    <row r="38" spans="1:7" ht="25.5" customHeight="1">
      <c r="A38" s="22" t="s">
        <v>1742</v>
      </c>
      <c r="B38" s="23" t="s">
        <v>1708</v>
      </c>
      <c r="C38" s="23" t="s">
        <v>780</v>
      </c>
      <c r="D38" s="24">
        <v>43847</v>
      </c>
      <c r="E38" s="24">
        <v>44012</v>
      </c>
      <c r="F38" s="23" t="s">
        <v>1743</v>
      </c>
      <c r="G38" s="11" t="s">
        <v>1743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2120</v>
      </c>
    </row>
    <row r="40" spans="1:7" ht="25.5" customHeight="1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1597</v>
      </c>
    </row>
    <row r="41" spans="1:7" ht="25.5" customHeight="1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881</v>
      </c>
    </row>
    <row r="42" spans="1:7" ht="25.5" customHeight="1">
      <c r="A42" s="22" t="s">
        <v>1745</v>
      </c>
      <c r="B42" s="23" t="s">
        <v>1708</v>
      </c>
      <c r="C42" s="23" t="s">
        <v>274</v>
      </c>
      <c r="D42" s="24">
        <v>43847</v>
      </c>
      <c r="E42" s="24">
        <v>44012</v>
      </c>
      <c r="F42" s="24" t="s">
        <v>1357</v>
      </c>
      <c r="G42" s="11" t="s">
        <v>2121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2043</v>
      </c>
    </row>
    <row r="44" spans="1:7" ht="25.5" customHeight="1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2122</v>
      </c>
    </row>
    <row r="45" spans="1:7" ht="25.5" customHeight="1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>
      <c r="A46" s="22" t="s">
        <v>277</v>
      </c>
      <c r="B46" s="23" t="s">
        <v>1272</v>
      </c>
      <c r="C46" s="23" t="s">
        <v>278</v>
      </c>
      <c r="D46" s="24">
        <v>43650</v>
      </c>
      <c r="E46" s="24">
        <v>44015</v>
      </c>
      <c r="F46" s="24" t="s">
        <v>1303</v>
      </c>
      <c r="G46" s="11" t="s">
        <v>2123</v>
      </c>
    </row>
    <row r="47" spans="1:7" ht="25.5" customHeight="1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2090</v>
      </c>
    </row>
    <row r="48" spans="1:7" ht="25.5" customHeight="1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2046</v>
      </c>
    </row>
    <row r="49" spans="1:7" ht="25.5" customHeight="1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2124</v>
      </c>
    </row>
    <row r="50" spans="1:7" ht="25.5" customHeight="1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1565</v>
      </c>
    </row>
    <row r="51" spans="1:7" ht="25.5" customHeight="1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2125</v>
      </c>
    </row>
    <row r="52" spans="1:7" ht="25.5" customHeight="1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2126</v>
      </c>
    </row>
    <row r="53" spans="1:7" ht="29.25" customHeight="1">
      <c r="A53" s="22" t="s">
        <v>177</v>
      </c>
      <c r="B53" s="23" t="s">
        <v>1708</v>
      </c>
      <c r="C53" s="23" t="s">
        <v>289</v>
      </c>
      <c r="D53" s="24">
        <v>43847</v>
      </c>
      <c r="E53" s="24">
        <v>44012</v>
      </c>
      <c r="F53" s="24" t="s">
        <v>1618</v>
      </c>
      <c r="G53" s="11" t="s">
        <v>2127</v>
      </c>
    </row>
    <row r="54" spans="1:7" ht="25.5" customHeight="1">
      <c r="A54" s="22" t="s">
        <v>185</v>
      </c>
      <c r="B54" s="8" t="s">
        <v>1724</v>
      </c>
      <c r="C54" s="23" t="s">
        <v>893</v>
      </c>
      <c r="D54" s="24">
        <v>43862</v>
      </c>
      <c r="E54" s="24">
        <v>44227</v>
      </c>
      <c r="F54" s="23" t="s">
        <v>187</v>
      </c>
      <c r="G54" s="11" t="s">
        <v>412</v>
      </c>
    </row>
    <row r="55" spans="1:7" ht="25.5" customHeight="1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2097</v>
      </c>
    </row>
    <row r="56" spans="1:7" ht="25.5" customHeight="1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2128</v>
      </c>
    </row>
    <row r="57" spans="1:7" ht="25.5" customHeight="1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90</v>
      </c>
    </row>
    <row r="58" spans="1:7" ht="25.5" customHeight="1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2129</v>
      </c>
    </row>
    <row r="59" spans="1:7" ht="25.5" customHeight="1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2130</v>
      </c>
    </row>
    <row r="60" spans="1:7" ht="28.9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2131</v>
      </c>
    </row>
    <row r="61" spans="1:7" ht="25.5" customHeight="1" thickBot="1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2132</v>
      </c>
    </row>
  </sheetData>
  <autoFilter ref="A3:G55" xr:uid="{00000000-0009-0000-0000-00002B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74"/>
  <sheetViews>
    <sheetView zoomScaleNormal="100" workbookViewId="0">
      <pane ySplit="3" topLeftCell="A4" activePane="bottomLeft" state="frozen"/>
      <selection pane="bottomLeft" activeCell="I54" sqref="I54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2133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43871</v>
      </c>
      <c r="E4" s="693">
        <v>44012</v>
      </c>
      <c r="F4" s="23" t="s">
        <v>1808</v>
      </c>
      <c r="G4" s="11" t="s">
        <v>2102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2103</v>
      </c>
    </row>
    <row r="6" spans="1:7" s="4" customFormat="1" ht="21.75" customHeight="1">
      <c r="A6" s="691" t="s">
        <v>9</v>
      </c>
      <c r="B6" s="692" t="s">
        <v>1708</v>
      </c>
      <c r="C6" s="23" t="s">
        <v>11</v>
      </c>
      <c r="D6" s="703">
        <v>44013</v>
      </c>
      <c r="E6" s="703">
        <v>44196</v>
      </c>
      <c r="F6" s="23" t="s">
        <v>1808</v>
      </c>
      <c r="G6" s="11" t="s">
        <v>2134</v>
      </c>
    </row>
    <row r="7" spans="1:7" s="4" customFormat="1" ht="21.75" customHeight="1">
      <c r="A7" s="691"/>
      <c r="B7" s="692"/>
      <c r="C7" s="23" t="s">
        <v>14</v>
      </c>
      <c r="D7" s="704"/>
      <c r="E7" s="704"/>
      <c r="F7" s="23" t="s">
        <v>1810</v>
      </c>
      <c r="G7" s="11" t="s">
        <v>409</v>
      </c>
    </row>
    <row r="8" spans="1:7" s="4" customFormat="1" ht="21.75" customHeight="1">
      <c r="A8" s="691" t="s">
        <v>1613</v>
      </c>
      <c r="B8" s="705" t="s">
        <v>1614</v>
      </c>
      <c r="C8" s="23" t="s">
        <v>1615</v>
      </c>
      <c r="D8" s="693">
        <v>43787</v>
      </c>
      <c r="E8" s="693">
        <v>44152</v>
      </c>
      <c r="F8" s="23" t="s">
        <v>1616</v>
      </c>
      <c r="G8" s="11" t="s">
        <v>2135</v>
      </c>
    </row>
    <row r="9" spans="1:7" s="4" customFormat="1" ht="21.75" customHeight="1">
      <c r="A9" s="691"/>
      <c r="B9" s="705"/>
      <c r="C9" s="23" t="s">
        <v>1617</v>
      </c>
      <c r="D9" s="693"/>
      <c r="E9" s="693"/>
      <c r="F9" s="23" t="s">
        <v>1618</v>
      </c>
      <c r="G9" s="11" t="s">
        <v>2136</v>
      </c>
    </row>
    <row r="10" spans="1:7" ht="25.5" customHeight="1">
      <c r="A10" s="22" t="s">
        <v>22</v>
      </c>
      <c r="B10" s="23" t="s">
        <v>798</v>
      </c>
      <c r="C10" s="23" t="s">
        <v>23</v>
      </c>
      <c r="D10" s="24">
        <v>43456</v>
      </c>
      <c r="E10" s="24">
        <v>44186</v>
      </c>
      <c r="F10" s="24" t="s">
        <v>746</v>
      </c>
      <c r="G10" s="11" t="s">
        <v>2137</v>
      </c>
    </row>
    <row r="11" spans="1:7" ht="25.5" customHeight="1">
      <c r="A11" s="22" t="s">
        <v>26</v>
      </c>
      <c r="B11" s="23" t="s">
        <v>2062</v>
      </c>
      <c r="C11" s="23" t="s">
        <v>28</v>
      </c>
      <c r="D11" s="24">
        <v>43978</v>
      </c>
      <c r="E11" s="24">
        <v>44342</v>
      </c>
      <c r="F11" s="9" t="s">
        <v>29</v>
      </c>
      <c r="G11" s="11" t="s">
        <v>2138</v>
      </c>
    </row>
    <row r="12" spans="1:7" ht="29.25" customHeight="1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2139</v>
      </c>
    </row>
    <row r="13" spans="1:7" ht="29.25" customHeight="1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2140</v>
      </c>
    </row>
    <row r="14" spans="1:7" ht="29.25" customHeight="1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2141</v>
      </c>
    </row>
    <row r="15" spans="1:7" ht="29.25" customHeight="1">
      <c r="A15" s="22" t="s">
        <v>1461</v>
      </c>
      <c r="B15" s="23" t="s">
        <v>1462</v>
      </c>
      <c r="C15" s="23" t="s">
        <v>1463</v>
      </c>
      <c r="D15" s="24">
        <v>43726</v>
      </c>
      <c r="E15" s="24">
        <v>44091</v>
      </c>
      <c r="F15" s="9" t="s">
        <v>1464</v>
      </c>
      <c r="G15" s="11" t="s">
        <v>2142</v>
      </c>
    </row>
    <row r="16" spans="1:7" ht="25.5" customHeight="1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2143</v>
      </c>
    </row>
    <row r="17" spans="1:7" ht="25.5" customHeight="1">
      <c r="A17" s="22" t="s">
        <v>753</v>
      </c>
      <c r="B17" s="8" t="s">
        <v>1708</v>
      </c>
      <c r="C17" s="23" t="s">
        <v>754</v>
      </c>
      <c r="D17" s="24">
        <v>43847</v>
      </c>
      <c r="E17" s="24">
        <v>44012</v>
      </c>
      <c r="F17" s="24" t="s">
        <v>1709</v>
      </c>
      <c r="G17" s="11" t="s">
        <v>2112</v>
      </c>
    </row>
    <row r="18" spans="1:7" ht="25.5" customHeight="1">
      <c r="A18" s="22" t="s">
        <v>753</v>
      </c>
      <c r="B18" s="8" t="s">
        <v>2144</v>
      </c>
      <c r="C18" s="23" t="s">
        <v>2145</v>
      </c>
      <c r="D18" s="24">
        <v>44013</v>
      </c>
      <c r="E18" s="24">
        <v>44377</v>
      </c>
      <c r="F18" s="24" t="s">
        <v>755</v>
      </c>
      <c r="G18" s="11" t="s">
        <v>2146</v>
      </c>
    </row>
    <row r="19" spans="1:7" ht="25.5" customHeight="1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44012</v>
      </c>
      <c r="F20" s="24" t="s">
        <v>2147</v>
      </c>
      <c r="G20" s="11" t="s">
        <v>2148</v>
      </c>
    </row>
    <row r="21" spans="1:7" ht="25.5" customHeight="1">
      <c r="A21" s="22" t="s">
        <v>1569</v>
      </c>
      <c r="B21" s="8" t="s">
        <v>1670</v>
      </c>
      <c r="C21" s="23" t="s">
        <v>1571</v>
      </c>
      <c r="D21" s="24">
        <v>43795</v>
      </c>
      <c r="E21" s="24">
        <v>44160</v>
      </c>
      <c r="F21" s="24" t="s">
        <v>746</v>
      </c>
      <c r="G21" s="11" t="s">
        <v>2149</v>
      </c>
    </row>
    <row r="22" spans="1:7" ht="25.5" customHeight="1">
      <c r="A22" s="22" t="s">
        <v>398</v>
      </c>
      <c r="B22" s="8" t="s">
        <v>1575</v>
      </c>
      <c r="C22" s="23" t="s">
        <v>399</v>
      </c>
      <c r="D22" s="24">
        <v>43767</v>
      </c>
      <c r="E22" s="24">
        <v>44132</v>
      </c>
      <c r="F22" s="24" t="s">
        <v>400</v>
      </c>
      <c r="G22" s="11" t="s">
        <v>2150</v>
      </c>
    </row>
    <row r="23" spans="1:7" ht="25.5" customHeight="1">
      <c r="A23" s="22" t="s">
        <v>1669</v>
      </c>
      <c r="B23" s="8" t="s">
        <v>1670</v>
      </c>
      <c r="C23" s="23" t="s">
        <v>1671</v>
      </c>
      <c r="D23" s="24">
        <v>43795</v>
      </c>
      <c r="E23" s="24">
        <v>44160</v>
      </c>
      <c r="F23" s="23" t="s">
        <v>1672</v>
      </c>
      <c r="G23" s="11" t="s">
        <v>1911</v>
      </c>
    </row>
    <row r="24" spans="1:7" ht="25.5" customHeight="1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>
      <c r="A25" s="22" t="s">
        <v>78</v>
      </c>
      <c r="B25" s="23" t="s">
        <v>1272</v>
      </c>
      <c r="C25" s="23" t="s">
        <v>80</v>
      </c>
      <c r="D25" s="24">
        <v>43800</v>
      </c>
      <c r="E25" s="24">
        <v>44165</v>
      </c>
      <c r="F25" s="24" t="s">
        <v>705</v>
      </c>
      <c r="G25" s="11" t="s">
        <v>90</v>
      </c>
    </row>
    <row r="26" spans="1:7" ht="25.5" customHeight="1">
      <c r="A26" s="22" t="s">
        <v>83</v>
      </c>
      <c r="B26" s="23" t="s">
        <v>1272</v>
      </c>
      <c r="C26" s="23" t="s">
        <v>588</v>
      </c>
      <c r="D26" s="24">
        <v>43800</v>
      </c>
      <c r="E26" s="24">
        <v>44165</v>
      </c>
      <c r="F26" s="24" t="s">
        <v>1673</v>
      </c>
      <c r="G26" s="11" t="s">
        <v>2151</v>
      </c>
    </row>
    <row r="27" spans="1:7" ht="25.5" customHeight="1">
      <c r="A27" s="22" t="s">
        <v>87</v>
      </c>
      <c r="B27" s="8" t="s">
        <v>1272</v>
      </c>
      <c r="C27" s="23" t="s">
        <v>88</v>
      </c>
      <c r="D27" s="24">
        <v>43762</v>
      </c>
      <c r="E27" s="24">
        <v>44127</v>
      </c>
      <c r="F27" s="24" t="s">
        <v>705</v>
      </c>
      <c r="G27" s="11" t="s">
        <v>1954</v>
      </c>
    </row>
    <row r="28" spans="1:7" ht="25.5" customHeight="1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1913</v>
      </c>
    </row>
    <row r="29" spans="1:7" ht="25.5" customHeight="1">
      <c r="A29" s="22" t="s">
        <v>496</v>
      </c>
      <c r="B29" s="8" t="s">
        <v>1708</v>
      </c>
      <c r="C29" s="23" t="s">
        <v>497</v>
      </c>
      <c r="D29" s="24">
        <v>43847</v>
      </c>
      <c r="E29" s="24">
        <v>44012</v>
      </c>
      <c r="F29" s="24" t="s">
        <v>1720</v>
      </c>
      <c r="G29" s="11" t="s">
        <v>2152</v>
      </c>
    </row>
    <row r="30" spans="1:7" ht="25.5" customHeight="1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2153</v>
      </c>
    </row>
    <row r="31" spans="1:7" ht="25.5" customHeight="1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755</v>
      </c>
    </row>
    <row r="32" spans="1:7" ht="25.5" customHeight="1">
      <c r="A32" s="22" t="s">
        <v>491</v>
      </c>
      <c r="B32" s="8" t="s">
        <v>2144</v>
      </c>
      <c r="C32" s="23" t="s">
        <v>1722</v>
      </c>
      <c r="D32" s="24">
        <v>44013</v>
      </c>
      <c r="E32" s="24">
        <v>44196</v>
      </c>
      <c r="F32" s="24" t="s">
        <v>755</v>
      </c>
      <c r="G32" s="11" t="s">
        <v>2154</v>
      </c>
    </row>
    <row r="33" spans="1:7" ht="25.5" customHeight="1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666</v>
      </c>
    </row>
    <row r="34" spans="1:7" ht="25.5" customHeight="1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2155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476</v>
      </c>
    </row>
    <row r="36" spans="1:7" ht="25.5" customHeight="1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2156</v>
      </c>
    </row>
    <row r="37" spans="1:7" ht="25.5" customHeight="1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2157</v>
      </c>
    </row>
    <row r="38" spans="1:7" ht="25.5" customHeight="1">
      <c r="A38" s="22" t="s">
        <v>1288</v>
      </c>
      <c r="B38" s="23" t="s">
        <v>2158</v>
      </c>
      <c r="C38" s="23" t="s">
        <v>1289</v>
      </c>
      <c r="D38" s="24">
        <v>44016</v>
      </c>
      <c r="E38" s="24">
        <v>44380</v>
      </c>
      <c r="F38" s="23" t="s">
        <v>1290</v>
      </c>
      <c r="G38" s="11" t="s">
        <v>2159</v>
      </c>
    </row>
    <row r="39" spans="1:7" ht="25.5" customHeight="1">
      <c r="A39" s="22" t="s">
        <v>1341</v>
      </c>
      <c r="B39" s="23" t="s">
        <v>1589</v>
      </c>
      <c r="C39" s="23" t="s">
        <v>1343</v>
      </c>
      <c r="D39" s="24">
        <v>43672</v>
      </c>
      <c r="E39" s="24">
        <v>44037</v>
      </c>
      <c r="F39" s="23" t="s">
        <v>68</v>
      </c>
      <c r="G39" s="11" t="s">
        <v>2160</v>
      </c>
    </row>
    <row r="40" spans="1:7" ht="25.5" customHeight="1">
      <c r="A40" s="22" t="s">
        <v>720</v>
      </c>
      <c r="B40" s="8" t="s">
        <v>1670</v>
      </c>
      <c r="C40" s="23" t="s">
        <v>721</v>
      </c>
      <c r="D40" s="24">
        <v>43806</v>
      </c>
      <c r="E40" s="24">
        <v>44171</v>
      </c>
      <c r="F40" s="23" t="s">
        <v>722</v>
      </c>
      <c r="G40" s="11" t="s">
        <v>2161</v>
      </c>
    </row>
    <row r="41" spans="1:7" ht="25.5" customHeight="1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2162</v>
      </c>
    </row>
    <row r="42" spans="1:7" ht="25.5" customHeight="1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2163</v>
      </c>
    </row>
    <row r="43" spans="1:7" ht="25.5" customHeight="1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2164</v>
      </c>
    </row>
    <row r="45" spans="1:7" ht="25.5" customHeight="1">
      <c r="A45" s="22" t="s">
        <v>1739</v>
      </c>
      <c r="B45" s="23" t="s">
        <v>2144</v>
      </c>
      <c r="C45" s="23" t="s">
        <v>777</v>
      </c>
      <c r="D45" s="24">
        <v>44013</v>
      </c>
      <c r="E45" s="24">
        <v>44377</v>
      </c>
      <c r="F45" s="23" t="s">
        <v>175</v>
      </c>
      <c r="G45" s="11" t="s">
        <v>2165</v>
      </c>
    </row>
    <row r="46" spans="1:7" ht="25.5" customHeight="1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1743</v>
      </c>
    </row>
    <row r="47" spans="1:7" ht="25.5" customHeight="1">
      <c r="A47" s="22" t="s">
        <v>1742</v>
      </c>
      <c r="B47" s="23" t="s">
        <v>2144</v>
      </c>
      <c r="C47" s="23" t="s">
        <v>780</v>
      </c>
      <c r="D47" s="24">
        <v>44013</v>
      </c>
      <c r="E47" s="24">
        <v>44377</v>
      </c>
      <c r="F47" s="23" t="s">
        <v>152</v>
      </c>
      <c r="G47" s="11" t="s">
        <v>2166</v>
      </c>
    </row>
    <row r="48" spans="1:7" ht="25.5" customHeight="1">
      <c r="A48" s="22" t="s">
        <v>2167</v>
      </c>
      <c r="B48" s="23" t="s">
        <v>2144</v>
      </c>
      <c r="C48" s="23" t="s">
        <v>2168</v>
      </c>
      <c r="D48" s="24">
        <v>44013</v>
      </c>
      <c r="E48" s="24">
        <v>44377</v>
      </c>
      <c r="F48" s="23" t="s">
        <v>105</v>
      </c>
      <c r="G48" s="11" t="s">
        <v>1053</v>
      </c>
    </row>
    <row r="49" spans="1:7" ht="25.5" customHeight="1">
      <c r="A49" s="22" t="s">
        <v>135</v>
      </c>
      <c r="B49" s="23" t="s">
        <v>2062</v>
      </c>
      <c r="C49" s="23" t="s">
        <v>136</v>
      </c>
      <c r="D49" s="24">
        <v>43978</v>
      </c>
      <c r="E49" s="24">
        <v>44342</v>
      </c>
      <c r="F49" s="24" t="s">
        <v>137</v>
      </c>
      <c r="G49" s="11" t="s">
        <v>2169</v>
      </c>
    </row>
    <row r="50" spans="1:7" ht="25.5" customHeight="1">
      <c r="A50" s="22" t="s">
        <v>1595</v>
      </c>
      <c r="B50" s="5" t="s">
        <v>1596</v>
      </c>
      <c r="C50" s="23" t="s">
        <v>140</v>
      </c>
      <c r="D50" s="24">
        <v>43767</v>
      </c>
      <c r="E50" s="24">
        <v>44132</v>
      </c>
      <c r="F50" s="24" t="s">
        <v>141</v>
      </c>
      <c r="G50" s="11" t="s">
        <v>2040</v>
      </c>
    </row>
    <row r="51" spans="1:7" ht="25.5" customHeight="1">
      <c r="A51" s="22" t="s">
        <v>1352</v>
      </c>
      <c r="B51" s="23" t="s">
        <v>1589</v>
      </c>
      <c r="C51" s="23" t="s">
        <v>1353</v>
      </c>
      <c r="D51" s="24">
        <v>43672</v>
      </c>
      <c r="E51" s="24">
        <v>44037</v>
      </c>
      <c r="F51" s="24" t="s">
        <v>105</v>
      </c>
      <c r="G51" s="11" t="s">
        <v>2170</v>
      </c>
    </row>
    <row r="52" spans="1:7" ht="25.5" customHeight="1">
      <c r="A52" s="22" t="s">
        <v>1745</v>
      </c>
      <c r="B52" s="23" t="s">
        <v>1708</v>
      </c>
      <c r="C52" s="23" t="s">
        <v>274</v>
      </c>
      <c r="D52" s="24">
        <v>43847</v>
      </c>
      <c r="E52" s="24">
        <v>44012</v>
      </c>
      <c r="F52" s="24" t="s">
        <v>1357</v>
      </c>
      <c r="G52" s="11" t="s">
        <v>2171</v>
      </c>
    </row>
    <row r="53" spans="1:7" ht="25.5" customHeight="1">
      <c r="A53" s="22" t="s">
        <v>1745</v>
      </c>
      <c r="B53" s="23" t="s">
        <v>2144</v>
      </c>
      <c r="C53" s="23" t="s">
        <v>274</v>
      </c>
      <c r="D53" s="24">
        <v>44013</v>
      </c>
      <c r="E53" s="24">
        <v>44196</v>
      </c>
      <c r="F53" s="24" t="s">
        <v>1357</v>
      </c>
      <c r="G53" s="11" t="s">
        <v>2172</v>
      </c>
    </row>
    <row r="54" spans="1:7" ht="25.5" customHeight="1">
      <c r="A54" s="22" t="s">
        <v>149</v>
      </c>
      <c r="B54" s="23" t="s">
        <v>1685</v>
      </c>
      <c r="C54" s="23" t="s">
        <v>151</v>
      </c>
      <c r="D54" s="24">
        <v>43827</v>
      </c>
      <c r="E54" s="24">
        <v>44192</v>
      </c>
      <c r="F54" s="24" t="s">
        <v>152</v>
      </c>
      <c r="G54" s="11" t="s">
        <v>2043</v>
      </c>
    </row>
    <row r="55" spans="1:7" ht="25.5" customHeight="1">
      <c r="A55" s="22" t="s">
        <v>322</v>
      </c>
      <c r="B55" s="23" t="s">
        <v>1272</v>
      </c>
      <c r="C55" s="23" t="s">
        <v>324</v>
      </c>
      <c r="D55" s="24">
        <v>43670</v>
      </c>
      <c r="E55" s="24">
        <v>44035</v>
      </c>
      <c r="F55" s="24" t="s">
        <v>50</v>
      </c>
      <c r="G55" s="11" t="s">
        <v>2173</v>
      </c>
    </row>
    <row r="56" spans="1:7" ht="25.5" customHeight="1">
      <c r="A56" s="22" t="s">
        <v>1687</v>
      </c>
      <c r="B56" s="8" t="s">
        <v>1670</v>
      </c>
      <c r="C56" s="23" t="s">
        <v>1688</v>
      </c>
      <c r="D56" s="24">
        <v>43795</v>
      </c>
      <c r="E56" s="24">
        <v>44160</v>
      </c>
      <c r="F56" s="24" t="s">
        <v>1689</v>
      </c>
      <c r="G56" s="11" t="s">
        <v>886</v>
      </c>
    </row>
    <row r="57" spans="1:7" ht="25.5" customHeight="1">
      <c r="A57" s="22" t="s">
        <v>277</v>
      </c>
      <c r="B57" s="23" t="s">
        <v>1272</v>
      </c>
      <c r="C57" s="23" t="s">
        <v>278</v>
      </c>
      <c r="D57" s="24">
        <v>43650</v>
      </c>
      <c r="E57" s="24">
        <v>44015</v>
      </c>
      <c r="F57" s="24" t="s">
        <v>1303</v>
      </c>
      <c r="G57" s="11" t="s">
        <v>2123</v>
      </c>
    </row>
    <row r="58" spans="1:7" ht="25.5" customHeight="1">
      <c r="A58" s="22" t="s">
        <v>277</v>
      </c>
      <c r="B58" s="23" t="s">
        <v>2062</v>
      </c>
      <c r="C58" s="23" t="s">
        <v>278</v>
      </c>
      <c r="D58" s="24">
        <v>44016</v>
      </c>
      <c r="E58" s="24">
        <v>44380</v>
      </c>
      <c r="F58" s="24" t="s">
        <v>1303</v>
      </c>
      <c r="G58" s="11" t="s">
        <v>2174</v>
      </c>
    </row>
    <row r="59" spans="1:7" ht="25.5" customHeight="1">
      <c r="A59" s="22" t="s">
        <v>154</v>
      </c>
      <c r="B59" s="23" t="s">
        <v>1737</v>
      </c>
      <c r="C59" s="23" t="s">
        <v>155</v>
      </c>
      <c r="D59" s="24">
        <v>43832</v>
      </c>
      <c r="E59" s="24">
        <v>44197</v>
      </c>
      <c r="F59" s="24" t="s">
        <v>156</v>
      </c>
      <c r="G59" s="11" t="s">
        <v>2090</v>
      </c>
    </row>
    <row r="60" spans="1:7" ht="25.5" customHeight="1">
      <c r="A60" s="22" t="s">
        <v>282</v>
      </c>
      <c r="B60" s="23" t="s">
        <v>1272</v>
      </c>
      <c r="C60" s="23" t="s">
        <v>426</v>
      </c>
      <c r="D60" s="24">
        <v>43700</v>
      </c>
      <c r="E60" s="24">
        <v>44065</v>
      </c>
      <c r="F60" s="24" t="s">
        <v>284</v>
      </c>
      <c r="G60" s="11" t="s">
        <v>543</v>
      </c>
    </row>
    <row r="61" spans="1:7" ht="25.5" customHeight="1">
      <c r="A61" s="22" t="s">
        <v>168</v>
      </c>
      <c r="B61" s="23" t="s">
        <v>1272</v>
      </c>
      <c r="C61" s="23" t="s">
        <v>170</v>
      </c>
      <c r="D61" s="24">
        <v>43691</v>
      </c>
      <c r="E61" s="24">
        <v>44056</v>
      </c>
      <c r="F61" s="24" t="s">
        <v>171</v>
      </c>
      <c r="G61" s="11" t="s">
        <v>2175</v>
      </c>
    </row>
    <row r="62" spans="1:7" ht="25.5" customHeight="1">
      <c r="A62" s="22" t="s">
        <v>1750</v>
      </c>
      <c r="B62" s="23" t="s">
        <v>1724</v>
      </c>
      <c r="C62" s="23" t="s">
        <v>1751</v>
      </c>
      <c r="D62" s="24">
        <v>43846</v>
      </c>
      <c r="E62" s="24">
        <v>44211</v>
      </c>
      <c r="F62" s="24" t="s">
        <v>1752</v>
      </c>
      <c r="G62" s="11" t="s">
        <v>2176</v>
      </c>
    </row>
    <row r="63" spans="1:7" ht="25.5" customHeight="1">
      <c r="A63" s="22" t="s">
        <v>173</v>
      </c>
      <c r="B63" s="23" t="s">
        <v>1272</v>
      </c>
      <c r="C63" s="23" t="s">
        <v>174</v>
      </c>
      <c r="D63" s="24">
        <v>43650</v>
      </c>
      <c r="E63" s="24">
        <v>44015</v>
      </c>
      <c r="F63" s="24" t="s">
        <v>175</v>
      </c>
      <c r="G63" s="11" t="s">
        <v>2177</v>
      </c>
    </row>
    <row r="64" spans="1:7" ht="25.5" customHeight="1">
      <c r="A64" s="22" t="s">
        <v>173</v>
      </c>
      <c r="B64" s="23" t="s">
        <v>2158</v>
      </c>
      <c r="C64" s="23" t="s">
        <v>174</v>
      </c>
      <c r="D64" s="24">
        <v>44016</v>
      </c>
      <c r="E64" s="24">
        <v>44380</v>
      </c>
      <c r="F64" s="24" t="s">
        <v>175</v>
      </c>
      <c r="G64" s="11" t="s">
        <v>454</v>
      </c>
    </row>
    <row r="65" spans="1:7" ht="25.5" customHeight="1">
      <c r="A65" s="22" t="s">
        <v>1499</v>
      </c>
      <c r="B65" s="23" t="s">
        <v>1500</v>
      </c>
      <c r="C65" s="23" t="s">
        <v>1501</v>
      </c>
      <c r="D65" s="24">
        <v>43726</v>
      </c>
      <c r="E65" s="24">
        <v>44091</v>
      </c>
      <c r="F65" s="24" t="s">
        <v>15</v>
      </c>
      <c r="G65" s="11" t="s">
        <v>2178</v>
      </c>
    </row>
    <row r="66" spans="1:7" ht="29.25" customHeight="1">
      <c r="A66" s="22" t="s">
        <v>177</v>
      </c>
      <c r="B66" s="23" t="s">
        <v>2179</v>
      </c>
      <c r="C66" s="23" t="s">
        <v>289</v>
      </c>
      <c r="D66" s="24">
        <v>43847</v>
      </c>
      <c r="E66" s="24">
        <v>44196</v>
      </c>
      <c r="F66" s="24" t="s">
        <v>1618</v>
      </c>
      <c r="G66" s="11" t="s">
        <v>2180</v>
      </c>
    </row>
    <row r="67" spans="1:7" ht="25.5" customHeight="1">
      <c r="A67" s="22" t="s">
        <v>185</v>
      </c>
      <c r="B67" s="8" t="s">
        <v>1724</v>
      </c>
      <c r="C67" s="23" t="s">
        <v>893</v>
      </c>
      <c r="D67" s="24">
        <v>43862</v>
      </c>
      <c r="E67" s="24">
        <v>44227</v>
      </c>
      <c r="F67" s="23" t="s">
        <v>187</v>
      </c>
      <c r="G67" s="11" t="s">
        <v>2181</v>
      </c>
    </row>
    <row r="68" spans="1:7" ht="25.5" customHeight="1">
      <c r="A68" s="22" t="s">
        <v>2096</v>
      </c>
      <c r="B68" s="8" t="s">
        <v>2062</v>
      </c>
      <c r="C68" s="23" t="s">
        <v>1218</v>
      </c>
      <c r="D68" s="24">
        <v>43978</v>
      </c>
      <c r="E68" s="24">
        <v>44342</v>
      </c>
      <c r="F68" s="23" t="s">
        <v>1219</v>
      </c>
      <c r="G68" s="11" t="s">
        <v>2097</v>
      </c>
    </row>
    <row r="69" spans="1:7" ht="25.5" customHeight="1">
      <c r="A69" s="22" t="s">
        <v>189</v>
      </c>
      <c r="B69" s="8" t="s">
        <v>2062</v>
      </c>
      <c r="C69" s="23" t="s">
        <v>190</v>
      </c>
      <c r="D69" s="24">
        <v>43978</v>
      </c>
      <c r="E69" s="24">
        <v>44342</v>
      </c>
      <c r="F69" s="23" t="s">
        <v>191</v>
      </c>
      <c r="G69" s="11" t="s">
        <v>2182</v>
      </c>
    </row>
    <row r="70" spans="1:7" ht="25.5" customHeight="1">
      <c r="A70" s="22" t="s">
        <v>1759</v>
      </c>
      <c r="B70" s="8" t="s">
        <v>1737</v>
      </c>
      <c r="C70" s="23" t="s">
        <v>194</v>
      </c>
      <c r="D70" s="24">
        <v>43846</v>
      </c>
      <c r="E70" s="24">
        <v>44211</v>
      </c>
      <c r="F70" s="23" t="s">
        <v>1760</v>
      </c>
      <c r="G70" s="11" t="s">
        <v>90</v>
      </c>
    </row>
    <row r="71" spans="1:7" ht="25.5" customHeight="1">
      <c r="A71" s="22" t="s">
        <v>1761</v>
      </c>
      <c r="B71" s="8" t="s">
        <v>1737</v>
      </c>
      <c r="C71" s="23" t="s">
        <v>197</v>
      </c>
      <c r="D71" s="24">
        <v>43846</v>
      </c>
      <c r="E71" s="24">
        <v>44211</v>
      </c>
      <c r="F71" s="23" t="s">
        <v>1760</v>
      </c>
      <c r="G71" s="11" t="s">
        <v>195</v>
      </c>
    </row>
    <row r="72" spans="1:7" ht="25.5" customHeight="1">
      <c r="A72" s="22" t="s">
        <v>1762</v>
      </c>
      <c r="B72" s="8" t="s">
        <v>1724</v>
      </c>
      <c r="C72" s="23" t="s">
        <v>1763</v>
      </c>
      <c r="D72" s="24">
        <v>43846</v>
      </c>
      <c r="E72" s="24">
        <v>44211</v>
      </c>
      <c r="F72" s="23" t="s">
        <v>1764</v>
      </c>
      <c r="G72" s="11" t="s">
        <v>2130</v>
      </c>
    </row>
    <row r="73" spans="1:7" ht="28.9">
      <c r="A73" s="22" t="s">
        <v>1506</v>
      </c>
      <c r="B73" s="8" t="s">
        <v>1500</v>
      </c>
      <c r="C73" s="23" t="s">
        <v>1507</v>
      </c>
      <c r="D73" s="24">
        <v>43726</v>
      </c>
      <c r="E73" s="24">
        <v>44091</v>
      </c>
      <c r="F73" s="23" t="s">
        <v>1508</v>
      </c>
      <c r="G73" s="11" t="s">
        <v>2183</v>
      </c>
    </row>
    <row r="74" spans="1:7" ht="25.5" customHeight="1" thickBot="1">
      <c r="A74" s="12" t="s">
        <v>1509</v>
      </c>
      <c r="B74" s="6" t="s">
        <v>1500</v>
      </c>
      <c r="C74" s="6" t="s">
        <v>1510</v>
      </c>
      <c r="D74" s="7">
        <v>43726</v>
      </c>
      <c r="E74" s="7">
        <v>44091</v>
      </c>
      <c r="F74" s="6" t="s">
        <v>1511</v>
      </c>
      <c r="G74" s="13" t="s">
        <v>2132</v>
      </c>
    </row>
  </sheetData>
  <autoFilter ref="A3:G68" xr:uid="{00000000-0009-0000-0000-00002C000000}"/>
  <mergeCells count="14">
    <mergeCell ref="A1:G1"/>
    <mergeCell ref="F2:G2"/>
    <mergeCell ref="A4:A5"/>
    <mergeCell ref="B4:B5"/>
    <mergeCell ref="D4:D5"/>
    <mergeCell ref="E4:E5"/>
    <mergeCell ref="A8:A9"/>
    <mergeCell ref="B8:B9"/>
    <mergeCell ref="D8:D9"/>
    <mergeCell ref="E8:E9"/>
    <mergeCell ref="B6:B7"/>
    <mergeCell ref="A6:A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G62"/>
  <sheetViews>
    <sheetView zoomScaleNormal="100" workbookViewId="0">
      <pane ySplit="3" topLeftCell="A55" activePane="bottomLeft" state="frozen"/>
      <selection pane="bottomLeft" activeCell="A3" sqref="A3:G6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2184</v>
      </c>
      <c r="G2" s="69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703">
        <v>44013</v>
      </c>
      <c r="E4" s="703">
        <v>44196</v>
      </c>
      <c r="F4" s="23" t="s">
        <v>1808</v>
      </c>
      <c r="G4" s="11" t="s">
        <v>2185</v>
      </c>
    </row>
    <row r="5" spans="1:7" s="4" customFormat="1" ht="21.75" customHeight="1">
      <c r="A5" s="691"/>
      <c r="B5" s="692"/>
      <c r="C5" s="23" t="s">
        <v>14</v>
      </c>
      <c r="D5" s="704"/>
      <c r="E5" s="704"/>
      <c r="F5" s="23" t="s">
        <v>1810</v>
      </c>
      <c r="G5" s="11" t="s">
        <v>727</v>
      </c>
    </row>
    <row r="6" spans="1:7" s="4" customFormat="1" ht="31.5" customHeight="1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2189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2190</v>
      </c>
    </row>
    <row r="8" spans="1:7" ht="25.5" customHeight="1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2191</v>
      </c>
    </row>
    <row r="9" spans="1:7" ht="29.25" customHeight="1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2139</v>
      </c>
    </row>
    <row r="10" spans="1:7" ht="29.25" customHeight="1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2140</v>
      </c>
    </row>
    <row r="11" spans="1:7" ht="29.25" customHeight="1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2192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2193</v>
      </c>
    </row>
    <row r="13" spans="1:7" ht="25.5" customHeight="1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2194</v>
      </c>
    </row>
    <row r="14" spans="1:7" ht="25.5" customHeight="1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34</v>
      </c>
    </row>
    <row r="15" spans="1:7" ht="25.5" customHeight="1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2148</v>
      </c>
    </row>
    <row r="16" spans="1:7" ht="25.5" customHeight="1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2195</v>
      </c>
    </row>
    <row r="17" spans="1:7" ht="25.5" customHeight="1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2196</v>
      </c>
    </row>
    <row r="18" spans="1:7" ht="25.5" customHeight="1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2198</v>
      </c>
    </row>
    <row r="23" spans="1:7" ht="25.5" customHeight="1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>
      <c r="A24" s="22" t="s">
        <v>496</v>
      </c>
      <c r="B24" s="8" t="s">
        <v>2144</v>
      </c>
      <c r="C24" s="23" t="s">
        <v>497</v>
      </c>
      <c r="D24" s="24">
        <v>44013</v>
      </c>
      <c r="E24" s="24">
        <v>44196</v>
      </c>
      <c r="F24" s="24" t="s">
        <v>1720</v>
      </c>
      <c r="G24" s="11" t="s">
        <v>2199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2200</v>
      </c>
    </row>
    <row r="26" spans="1:7" ht="25.5" customHeight="1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1354</v>
      </c>
    </row>
    <row r="27" spans="1:7" ht="25.5" customHeight="1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1784</v>
      </c>
    </row>
    <row r="28" spans="1:7" ht="25.5" customHeight="1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470</v>
      </c>
    </row>
    <row r="29" spans="1:7" ht="25.5" customHeight="1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2201</v>
      </c>
    </row>
    <row r="30" spans="1:7" ht="25.5" customHeight="1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2202</v>
      </c>
    </row>
    <row r="31" spans="1:7" ht="25.5" customHeight="1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2161</v>
      </c>
    </row>
    <row r="33" spans="1:7" ht="25.5" customHeight="1">
      <c r="A33" s="22" t="s">
        <v>1348</v>
      </c>
      <c r="B33" s="23" t="s">
        <v>1577</v>
      </c>
      <c r="C33" s="23" t="s">
        <v>1349</v>
      </c>
      <c r="D33" s="24">
        <v>43682</v>
      </c>
      <c r="E33" s="24">
        <v>44047</v>
      </c>
      <c r="F33" s="23" t="s">
        <v>580</v>
      </c>
      <c r="G33" s="11" t="s">
        <v>593</v>
      </c>
    </row>
    <row r="34" spans="1:7" ht="25.5" customHeight="1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2203</v>
      </c>
    </row>
    <row r="35" spans="1:7" ht="25.5" customHeight="1">
      <c r="A35" s="22" t="s">
        <v>1736</v>
      </c>
      <c r="B35" s="23" t="s">
        <v>1737</v>
      </c>
      <c r="C35" s="23" t="s">
        <v>133</v>
      </c>
      <c r="D35" s="24">
        <v>43829</v>
      </c>
      <c r="E35" s="24">
        <v>44194</v>
      </c>
      <c r="F35" s="23" t="s">
        <v>125</v>
      </c>
      <c r="G35" s="11" t="s">
        <v>2204</v>
      </c>
    </row>
    <row r="36" spans="1:7" ht="25.5" customHeight="1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2205</v>
      </c>
    </row>
    <row r="37" spans="1:7" ht="25.5" customHeight="1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2206</v>
      </c>
    </row>
    <row r="38" spans="1:7" ht="25.5" customHeight="1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1401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2207</v>
      </c>
    </row>
    <row r="40" spans="1:7" ht="25.5" customHeight="1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141</v>
      </c>
    </row>
    <row r="41" spans="1:7" ht="25.5" customHeight="1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256</v>
      </c>
    </row>
    <row r="42" spans="1:7" ht="25.5" customHeight="1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2208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2209</v>
      </c>
    </row>
    <row r="44" spans="1:7" ht="25.5" customHeight="1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2210</v>
      </c>
    </row>
    <row r="45" spans="1:7" ht="25.5" customHeight="1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2211</v>
      </c>
    </row>
    <row r="46" spans="1:7" ht="25.5" customHeight="1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2212</v>
      </c>
    </row>
    <row r="48" spans="1:7" ht="25.5" customHeight="1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2090</v>
      </c>
    </row>
    <row r="49" spans="1:7" ht="25.5" customHeight="1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543</v>
      </c>
    </row>
    <row r="50" spans="1:7" ht="25.5" customHeight="1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2213</v>
      </c>
    </row>
    <row r="51" spans="1:7" ht="25.5" customHeight="1">
      <c r="A51" s="22" t="s">
        <v>1750</v>
      </c>
      <c r="B51" s="23" t="s">
        <v>1724</v>
      </c>
      <c r="C51" s="23" t="s">
        <v>1751</v>
      </c>
      <c r="D51" s="24">
        <v>43846</v>
      </c>
      <c r="E51" s="24">
        <v>44211</v>
      </c>
      <c r="F51" s="24" t="s">
        <v>1752</v>
      </c>
      <c r="G51" s="11" t="s">
        <v>2214</v>
      </c>
    </row>
    <row r="52" spans="1:7" ht="25.5" customHeight="1">
      <c r="A52" s="22" t="s">
        <v>173</v>
      </c>
      <c r="B52" s="23" t="s">
        <v>2158</v>
      </c>
      <c r="C52" s="23" t="s">
        <v>174</v>
      </c>
      <c r="D52" s="24">
        <v>44016</v>
      </c>
      <c r="E52" s="24">
        <v>44380</v>
      </c>
      <c r="F52" s="24" t="s">
        <v>175</v>
      </c>
      <c r="G52" s="11" t="s">
        <v>1084</v>
      </c>
    </row>
    <row r="53" spans="1:7" ht="25.5" customHeight="1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2215</v>
      </c>
    </row>
    <row r="54" spans="1:7" ht="29.25" customHeight="1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2216</v>
      </c>
    </row>
    <row r="55" spans="1:7" ht="25.5" customHeight="1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2181</v>
      </c>
    </row>
    <row r="56" spans="1:7" ht="25.5" customHeight="1">
      <c r="A56" s="22" t="s">
        <v>2096</v>
      </c>
      <c r="B56" s="8" t="s">
        <v>2062</v>
      </c>
      <c r="C56" s="23" t="s">
        <v>1218</v>
      </c>
      <c r="D56" s="24">
        <v>43978</v>
      </c>
      <c r="E56" s="24">
        <v>44342</v>
      </c>
      <c r="F56" s="23" t="s">
        <v>1219</v>
      </c>
      <c r="G56" s="11" t="s">
        <v>2217</v>
      </c>
    </row>
    <row r="57" spans="1:7" ht="25.5" customHeight="1">
      <c r="A57" s="22" t="s">
        <v>189</v>
      </c>
      <c r="B57" s="8" t="s">
        <v>2062</v>
      </c>
      <c r="C57" s="23" t="s">
        <v>190</v>
      </c>
      <c r="D57" s="24">
        <v>43978</v>
      </c>
      <c r="E57" s="24">
        <v>44342</v>
      </c>
      <c r="F57" s="23" t="s">
        <v>191</v>
      </c>
      <c r="G57" s="11" t="s">
        <v>2218</v>
      </c>
    </row>
    <row r="58" spans="1:7" ht="25.5" customHeight="1">
      <c r="A58" s="22" t="s">
        <v>1759</v>
      </c>
      <c r="B58" s="8" t="s">
        <v>1737</v>
      </c>
      <c r="C58" s="23" t="s">
        <v>194</v>
      </c>
      <c r="D58" s="24">
        <v>43846</v>
      </c>
      <c r="E58" s="24">
        <v>44211</v>
      </c>
      <c r="F58" s="23" t="s">
        <v>1760</v>
      </c>
      <c r="G58" s="11" t="s">
        <v>90</v>
      </c>
    </row>
    <row r="59" spans="1:7" ht="25.5" customHeight="1">
      <c r="A59" s="22" t="s">
        <v>1761</v>
      </c>
      <c r="B59" s="8" t="s">
        <v>1737</v>
      </c>
      <c r="C59" s="23" t="s">
        <v>197</v>
      </c>
      <c r="D59" s="24">
        <v>43846</v>
      </c>
      <c r="E59" s="24">
        <v>44211</v>
      </c>
      <c r="F59" s="23" t="s">
        <v>1760</v>
      </c>
      <c r="G59" s="11" t="s">
        <v>195</v>
      </c>
    </row>
    <row r="60" spans="1:7" ht="25.5" customHeight="1">
      <c r="A60" s="22" t="s">
        <v>1762</v>
      </c>
      <c r="B60" s="8" t="s">
        <v>1724</v>
      </c>
      <c r="C60" s="23" t="s">
        <v>1763</v>
      </c>
      <c r="D60" s="24">
        <v>43846</v>
      </c>
      <c r="E60" s="24">
        <v>44211</v>
      </c>
      <c r="F60" s="23" t="s">
        <v>1764</v>
      </c>
      <c r="G60" s="11" t="s">
        <v>2130</v>
      </c>
    </row>
    <row r="61" spans="1:7" ht="28.9">
      <c r="A61" s="22" t="s">
        <v>1506</v>
      </c>
      <c r="B61" s="8" t="s">
        <v>1500</v>
      </c>
      <c r="C61" s="23" t="s">
        <v>1507</v>
      </c>
      <c r="D61" s="24">
        <v>43726</v>
      </c>
      <c r="E61" s="24">
        <v>44091</v>
      </c>
      <c r="F61" s="23" t="s">
        <v>1508</v>
      </c>
      <c r="G61" s="11" t="s">
        <v>1508</v>
      </c>
    </row>
    <row r="62" spans="1:7" ht="25.5" customHeight="1" thickBot="1">
      <c r="A62" s="12" t="s">
        <v>1509</v>
      </c>
      <c r="B62" s="6" t="s">
        <v>1500</v>
      </c>
      <c r="C62" s="6" t="s">
        <v>1510</v>
      </c>
      <c r="D62" s="7">
        <v>43726</v>
      </c>
      <c r="E62" s="7">
        <v>44091</v>
      </c>
      <c r="F62" s="6" t="s">
        <v>1511</v>
      </c>
      <c r="G62" s="13" t="s">
        <v>2132</v>
      </c>
    </row>
  </sheetData>
  <autoFilter ref="A3:G56" xr:uid="{00000000-0009-0000-0000-00002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G63"/>
  <sheetViews>
    <sheetView zoomScaleNormal="100" workbookViewId="0">
      <pane ySplit="3" topLeftCell="A4" activePane="bottomLeft" state="frozen"/>
      <selection pane="bottomLeft" activeCell="L61" sqref="L6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2219</v>
      </c>
      <c r="G2" s="69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703">
        <v>44013</v>
      </c>
      <c r="E4" s="703">
        <v>44196</v>
      </c>
      <c r="F4" s="23" t="s">
        <v>1808</v>
      </c>
      <c r="G4" s="11" t="s">
        <v>2221</v>
      </c>
    </row>
    <row r="5" spans="1:7" s="4" customFormat="1" ht="21.75" customHeight="1">
      <c r="A5" s="691"/>
      <c r="B5" s="692"/>
      <c r="C5" s="23" t="s">
        <v>14</v>
      </c>
      <c r="D5" s="704"/>
      <c r="E5" s="704"/>
      <c r="F5" s="23" t="s">
        <v>1810</v>
      </c>
      <c r="G5" s="11" t="s">
        <v>727</v>
      </c>
    </row>
    <row r="6" spans="1:7" s="4" customFormat="1" ht="31.5" customHeight="1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2222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2223</v>
      </c>
    </row>
    <row r="8" spans="1:7" ht="25.5" customHeight="1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2224</v>
      </c>
    </row>
    <row r="9" spans="1:7" ht="29.25" customHeight="1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2227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2228</v>
      </c>
    </row>
    <row r="13" spans="1:7" ht="25.5" customHeight="1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2229</v>
      </c>
    </row>
    <row r="14" spans="1:7" ht="25.5" customHeight="1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2230</v>
      </c>
    </row>
    <row r="15" spans="1:7" ht="25.5" customHeight="1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2231</v>
      </c>
    </row>
    <row r="16" spans="1:7" ht="25.5" customHeight="1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2232</v>
      </c>
    </row>
    <row r="17" spans="1:7" ht="25.5" customHeight="1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2233</v>
      </c>
    </row>
    <row r="18" spans="1:7" ht="25.5" customHeight="1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2234</v>
      </c>
    </row>
    <row r="25" spans="1:7" ht="25.5" customHeight="1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2235</v>
      </c>
    </row>
    <row r="26" spans="1:7" ht="25.5" customHeight="1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581</v>
      </c>
    </row>
    <row r="27" spans="1:7" ht="25.5" customHeight="1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2236</v>
      </c>
    </row>
    <row r="28" spans="1:7" ht="25.5" customHeight="1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2237</v>
      </c>
    </row>
    <row r="29" spans="1:7" ht="25.5" customHeight="1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2238</v>
      </c>
    </row>
    <row r="30" spans="1:7" ht="25.5" customHeight="1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1545</v>
      </c>
    </row>
    <row r="31" spans="1:7" ht="25.5" customHeight="1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>
      <c r="A32" s="22" t="s">
        <v>1341</v>
      </c>
      <c r="B32" s="23" t="s">
        <v>2239</v>
      </c>
      <c r="C32" s="23" t="s">
        <v>2240</v>
      </c>
      <c r="D32" s="24">
        <v>44038</v>
      </c>
      <c r="E32" s="24">
        <v>44402</v>
      </c>
      <c r="F32" s="23" t="s">
        <v>68</v>
      </c>
      <c r="G32" s="11" t="s">
        <v>623</v>
      </c>
    </row>
    <row r="33" spans="1:7" ht="25.5" customHeight="1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2241</v>
      </c>
    </row>
    <row r="34" spans="1:7" ht="25.5" customHeight="1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593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2242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2243</v>
      </c>
    </row>
    <row r="37" spans="1:7" ht="25.5" customHeight="1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2244</v>
      </c>
    </row>
    <row r="38" spans="1:7" ht="25.5" customHeight="1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2245</v>
      </c>
    </row>
    <row r="39" spans="1:7" ht="25.5" customHeight="1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2246</v>
      </c>
    </row>
    <row r="40" spans="1:7" ht="25.5" customHeight="1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2247</v>
      </c>
    </row>
    <row r="41" spans="1:7" ht="25.5" customHeight="1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2248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2249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2250</v>
      </c>
    </row>
    <row r="45" spans="1:7" ht="25.5" customHeight="1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2251</v>
      </c>
    </row>
    <row r="47" spans="1:7" ht="25.5" customHeight="1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1554</v>
      </c>
    </row>
    <row r="48" spans="1:7" ht="25.5" customHeight="1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543</v>
      </c>
    </row>
    <row r="49" spans="1:7" ht="25.5" customHeight="1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2252</v>
      </c>
    </row>
    <row r="50" spans="1:7" ht="25.5" customHeight="1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2253</v>
      </c>
    </row>
    <row r="51" spans="1:7" ht="25.5" customHeight="1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2254</v>
      </c>
    </row>
    <row r="52" spans="1:7" ht="25.5" customHeight="1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2255</v>
      </c>
    </row>
    <row r="53" spans="1:7" ht="29.25" customHeight="1">
      <c r="A53" s="22" t="s">
        <v>177</v>
      </c>
      <c r="B53" s="23" t="s">
        <v>2179</v>
      </c>
      <c r="C53" s="23" t="s">
        <v>289</v>
      </c>
      <c r="D53" s="24">
        <v>43847</v>
      </c>
      <c r="E53" s="24">
        <v>44196</v>
      </c>
      <c r="F53" s="24" t="s">
        <v>1618</v>
      </c>
      <c r="G53" s="11" t="s">
        <v>2256</v>
      </c>
    </row>
    <row r="54" spans="1:7" ht="25.5" customHeight="1">
      <c r="A54" s="22" t="s">
        <v>2257</v>
      </c>
      <c r="B54" s="8" t="s">
        <v>2258</v>
      </c>
      <c r="C54" s="23" t="s">
        <v>2259</v>
      </c>
      <c r="D54" s="24">
        <v>44044</v>
      </c>
      <c r="E54" s="24">
        <v>44408</v>
      </c>
      <c r="F54" s="23" t="s">
        <v>2260</v>
      </c>
      <c r="G54" s="11" t="s">
        <v>2076</v>
      </c>
    </row>
    <row r="55" spans="1:7" ht="25.5" customHeight="1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2261</v>
      </c>
    </row>
    <row r="56" spans="1:7" ht="25.5" customHeight="1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90</v>
      </c>
    </row>
    <row r="57" spans="1:7" ht="25.5" customHeight="1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2217</v>
      </c>
    </row>
    <row r="58" spans="1:7" ht="25.5" customHeight="1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2264</v>
      </c>
    </row>
    <row r="59" spans="1:7" ht="25.5" customHeight="1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90</v>
      </c>
    </row>
    <row r="60" spans="1:7" ht="25.5" customHeight="1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2265</v>
      </c>
    </row>
    <row r="61" spans="1:7" ht="25.5" customHeight="1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2130</v>
      </c>
    </row>
    <row r="62" spans="1:7" ht="28.9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1508</v>
      </c>
    </row>
    <row r="63" spans="1:7" ht="25.5" customHeight="1" thickBot="1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2132</v>
      </c>
    </row>
  </sheetData>
  <autoFilter ref="A3:G57" xr:uid="{00000000-0009-0000-0000-00002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A52" sqref="A52:XFD5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2266</v>
      </c>
      <c r="G2" s="69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703">
        <v>44013</v>
      </c>
      <c r="E4" s="703">
        <v>44196</v>
      </c>
      <c r="F4" s="23" t="s">
        <v>1808</v>
      </c>
      <c r="G4" s="11" t="s">
        <v>2267</v>
      </c>
    </row>
    <row r="5" spans="1:7" s="4" customFormat="1" ht="21.75" customHeight="1">
      <c r="A5" s="691"/>
      <c r="B5" s="692"/>
      <c r="C5" s="23" t="s">
        <v>14</v>
      </c>
      <c r="D5" s="704"/>
      <c r="E5" s="704"/>
      <c r="F5" s="23" t="s">
        <v>1810</v>
      </c>
      <c r="G5" s="11" t="s">
        <v>2268</v>
      </c>
    </row>
    <row r="6" spans="1:7" s="4" customFormat="1" ht="31.5" customHeight="1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2270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2271</v>
      </c>
    </row>
    <row r="8" spans="1:7" ht="25.5" customHeight="1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2272</v>
      </c>
    </row>
    <row r="9" spans="1:7" ht="29.25" customHeight="1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2273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2274</v>
      </c>
    </row>
    <row r="13" spans="1:7" ht="25.5" customHeight="1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2275</v>
      </c>
    </row>
    <row r="14" spans="1:7" ht="25.5" customHeight="1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421</v>
      </c>
    </row>
    <row r="15" spans="1:7" ht="25.5" customHeight="1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2276</v>
      </c>
    </row>
    <row r="16" spans="1:7" ht="25.5" customHeight="1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2277</v>
      </c>
    </row>
    <row r="17" spans="1:7" ht="25.5" customHeight="1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2278</v>
      </c>
    </row>
    <row r="18" spans="1:7" ht="25.5" customHeight="1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2279</v>
      </c>
    </row>
    <row r="25" spans="1:7" ht="25.5" customHeight="1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202</v>
      </c>
    </row>
    <row r="26" spans="1:7" ht="25.5" customHeight="1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1401</v>
      </c>
    </row>
    <row r="27" spans="1:7" ht="25.5" customHeight="1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214</v>
      </c>
    </row>
    <row r="28" spans="1:7" ht="25.5" customHeight="1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2280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359</v>
      </c>
    </row>
    <row r="30" spans="1:7" ht="25.5" customHeight="1">
      <c r="A30" s="22" t="s">
        <v>1341</v>
      </c>
      <c r="B30" s="23" t="s">
        <v>2239</v>
      </c>
      <c r="C30" s="23" t="s">
        <v>2240</v>
      </c>
      <c r="D30" s="24">
        <v>44038</v>
      </c>
      <c r="E30" s="24">
        <v>44402</v>
      </c>
      <c r="F30" s="23" t="s">
        <v>68</v>
      </c>
      <c r="G30" s="11" t="s">
        <v>2281</v>
      </c>
    </row>
    <row r="31" spans="1:7" ht="25.5" customHeight="1">
      <c r="A31" s="22" t="s">
        <v>720</v>
      </c>
      <c r="B31" s="8" t="s">
        <v>1670</v>
      </c>
      <c r="C31" s="23" t="s">
        <v>721</v>
      </c>
      <c r="D31" s="24">
        <v>43806</v>
      </c>
      <c r="E31" s="24">
        <v>44171</v>
      </c>
      <c r="F31" s="23" t="s">
        <v>722</v>
      </c>
      <c r="G31" s="11" t="s">
        <v>2282</v>
      </c>
    </row>
    <row r="32" spans="1:7" ht="25.5" customHeight="1">
      <c r="A32" s="22" t="s">
        <v>1735</v>
      </c>
      <c r="B32" s="23" t="s">
        <v>2081</v>
      </c>
      <c r="C32" s="23" t="s">
        <v>129</v>
      </c>
      <c r="D32" s="24">
        <v>43983</v>
      </c>
      <c r="E32" s="24">
        <v>44347</v>
      </c>
      <c r="F32" s="23" t="s">
        <v>130</v>
      </c>
      <c r="G32" s="11" t="s">
        <v>2283</v>
      </c>
    </row>
    <row r="33" spans="1:7" ht="25.5" customHeight="1">
      <c r="A33" s="22" t="s">
        <v>1736</v>
      </c>
      <c r="B33" s="23" t="s">
        <v>1737</v>
      </c>
      <c r="C33" s="23" t="s">
        <v>133</v>
      </c>
      <c r="D33" s="24">
        <v>43829</v>
      </c>
      <c r="E33" s="24">
        <v>44194</v>
      </c>
      <c r="F33" s="23" t="s">
        <v>125</v>
      </c>
      <c r="G33" s="11" t="s">
        <v>2243</v>
      </c>
    </row>
    <row r="34" spans="1:7" ht="25.5" customHeight="1">
      <c r="A34" s="22" t="s">
        <v>1739</v>
      </c>
      <c r="B34" s="23" t="s">
        <v>2144</v>
      </c>
      <c r="C34" s="23" t="s">
        <v>777</v>
      </c>
      <c r="D34" s="24">
        <v>44013</v>
      </c>
      <c r="E34" s="24">
        <v>44377</v>
      </c>
      <c r="F34" s="23" t="s">
        <v>175</v>
      </c>
      <c r="G34" s="11" t="s">
        <v>2284</v>
      </c>
    </row>
    <row r="35" spans="1:7" ht="25.5" customHeight="1">
      <c r="A35" s="22" t="s">
        <v>1742</v>
      </c>
      <c r="B35" s="23" t="s">
        <v>2144</v>
      </c>
      <c r="C35" s="23" t="s">
        <v>780</v>
      </c>
      <c r="D35" s="24">
        <v>44013</v>
      </c>
      <c r="E35" s="24">
        <v>44377</v>
      </c>
      <c r="F35" s="23" t="s">
        <v>152</v>
      </c>
      <c r="G35" s="11" t="s">
        <v>2285</v>
      </c>
    </row>
    <row r="36" spans="1:7" ht="25.5" customHeight="1">
      <c r="A36" s="22" t="s">
        <v>2167</v>
      </c>
      <c r="B36" s="23" t="s">
        <v>2144</v>
      </c>
      <c r="C36" s="23" t="s">
        <v>2168</v>
      </c>
      <c r="D36" s="24">
        <v>44013</v>
      </c>
      <c r="E36" s="24">
        <v>44377</v>
      </c>
      <c r="F36" s="23" t="s">
        <v>105</v>
      </c>
      <c r="G36" s="11" t="s">
        <v>526</v>
      </c>
    </row>
    <row r="37" spans="1:7" ht="25.5" customHeight="1">
      <c r="A37" s="22" t="s">
        <v>135</v>
      </c>
      <c r="B37" s="23" t="s">
        <v>2062</v>
      </c>
      <c r="C37" s="23" t="s">
        <v>136</v>
      </c>
      <c r="D37" s="24">
        <v>43978</v>
      </c>
      <c r="E37" s="24">
        <v>44342</v>
      </c>
      <c r="F37" s="24" t="s">
        <v>137</v>
      </c>
      <c r="G37" s="11" t="s">
        <v>2286</v>
      </c>
    </row>
    <row r="38" spans="1:7" ht="25.5" customHeight="1">
      <c r="A38" s="22" t="s">
        <v>1595</v>
      </c>
      <c r="B38" s="5" t="s">
        <v>1596</v>
      </c>
      <c r="C38" s="23" t="s">
        <v>140</v>
      </c>
      <c r="D38" s="24">
        <v>43767</v>
      </c>
      <c r="E38" s="24">
        <v>44132</v>
      </c>
      <c r="F38" s="24" t="s">
        <v>141</v>
      </c>
      <c r="G38" s="11" t="s">
        <v>141</v>
      </c>
    </row>
    <row r="39" spans="1:7" ht="25.5" customHeight="1">
      <c r="A39" s="22" t="s">
        <v>1745</v>
      </c>
      <c r="B39" s="23" t="s">
        <v>2144</v>
      </c>
      <c r="C39" s="23" t="s">
        <v>274</v>
      </c>
      <c r="D39" s="24">
        <v>44013</v>
      </c>
      <c r="E39" s="24">
        <v>44196</v>
      </c>
      <c r="F39" s="24" t="s">
        <v>1357</v>
      </c>
      <c r="G39" s="11" t="s">
        <v>2287</v>
      </c>
    </row>
    <row r="40" spans="1:7" ht="25.5" customHeight="1">
      <c r="A40" s="22" t="s">
        <v>149</v>
      </c>
      <c r="B40" s="23" t="s">
        <v>1685</v>
      </c>
      <c r="C40" s="23" t="s">
        <v>151</v>
      </c>
      <c r="D40" s="24">
        <v>43827</v>
      </c>
      <c r="E40" s="24">
        <v>44192</v>
      </c>
      <c r="F40" s="24" t="s">
        <v>152</v>
      </c>
      <c r="G40" s="11" t="s">
        <v>2249</v>
      </c>
    </row>
    <row r="41" spans="1:7" ht="25.5" customHeight="1">
      <c r="A41" s="22" t="s">
        <v>322</v>
      </c>
      <c r="B41" s="23" t="s">
        <v>2158</v>
      </c>
      <c r="C41" s="23" t="s">
        <v>324</v>
      </c>
      <c r="D41" s="24">
        <v>44036</v>
      </c>
      <c r="E41" s="24">
        <v>44400</v>
      </c>
      <c r="F41" s="24" t="s">
        <v>50</v>
      </c>
      <c r="G41" s="11" t="s">
        <v>2288</v>
      </c>
    </row>
    <row r="42" spans="1:7" ht="25.5" customHeight="1">
      <c r="A42" s="22" t="s">
        <v>1687</v>
      </c>
      <c r="B42" s="8" t="s">
        <v>1670</v>
      </c>
      <c r="C42" s="23" t="s">
        <v>1688</v>
      </c>
      <c r="D42" s="24">
        <v>43795</v>
      </c>
      <c r="E42" s="24">
        <v>44160</v>
      </c>
      <c r="F42" s="24" t="s">
        <v>1689</v>
      </c>
      <c r="G42" s="11" t="s">
        <v>886</v>
      </c>
    </row>
    <row r="43" spans="1:7" ht="25.5" customHeight="1">
      <c r="A43" s="22" t="s">
        <v>277</v>
      </c>
      <c r="B43" s="23" t="s">
        <v>2062</v>
      </c>
      <c r="C43" s="23" t="s">
        <v>278</v>
      </c>
      <c r="D43" s="24">
        <v>44016</v>
      </c>
      <c r="E43" s="24">
        <v>44380</v>
      </c>
      <c r="F43" s="24" t="s">
        <v>1303</v>
      </c>
      <c r="G43" s="11" t="s">
        <v>2289</v>
      </c>
    </row>
    <row r="44" spans="1:7" ht="25.5" customHeight="1">
      <c r="A44" s="22" t="s">
        <v>154</v>
      </c>
      <c r="B44" s="23" t="s">
        <v>1737</v>
      </c>
      <c r="C44" s="23" t="s">
        <v>155</v>
      </c>
      <c r="D44" s="24">
        <v>43832</v>
      </c>
      <c r="E44" s="24">
        <v>44197</v>
      </c>
      <c r="F44" s="24" t="s">
        <v>156</v>
      </c>
      <c r="G44" s="11" t="s">
        <v>2290</v>
      </c>
    </row>
    <row r="45" spans="1:7" ht="25.5" customHeight="1">
      <c r="A45" s="22" t="s">
        <v>282</v>
      </c>
      <c r="B45" s="23" t="s">
        <v>1272</v>
      </c>
      <c r="C45" s="23" t="s">
        <v>426</v>
      </c>
      <c r="D45" s="24">
        <v>43700</v>
      </c>
      <c r="E45" s="24">
        <v>44065</v>
      </c>
      <c r="F45" s="24" t="s">
        <v>284</v>
      </c>
      <c r="G45" s="11" t="s">
        <v>2291</v>
      </c>
    </row>
    <row r="46" spans="1:7" ht="25.5" customHeight="1">
      <c r="A46" s="22" t="s">
        <v>168</v>
      </c>
      <c r="B46" s="23" t="s">
        <v>1272</v>
      </c>
      <c r="C46" s="23" t="s">
        <v>170</v>
      </c>
      <c r="D46" s="24">
        <v>43691</v>
      </c>
      <c r="E46" s="24">
        <v>44056</v>
      </c>
      <c r="F46" s="24" t="s">
        <v>171</v>
      </c>
      <c r="G46" s="11" t="s">
        <v>2292</v>
      </c>
    </row>
    <row r="47" spans="1:7" ht="25.5" customHeight="1">
      <c r="A47" s="22" t="s">
        <v>1750</v>
      </c>
      <c r="B47" s="23" t="s">
        <v>1724</v>
      </c>
      <c r="C47" s="23" t="s">
        <v>1751</v>
      </c>
      <c r="D47" s="24">
        <v>43846</v>
      </c>
      <c r="E47" s="24">
        <v>44211</v>
      </c>
      <c r="F47" s="24" t="s">
        <v>1752</v>
      </c>
      <c r="G47" s="11" t="s">
        <v>2293</v>
      </c>
    </row>
    <row r="48" spans="1:7" ht="25.5" customHeight="1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2294</v>
      </c>
    </row>
    <row r="49" spans="1:7" ht="25.5" customHeight="1">
      <c r="A49" s="22" t="s">
        <v>1499</v>
      </c>
      <c r="B49" s="23" t="s">
        <v>1500</v>
      </c>
      <c r="C49" s="23" t="s">
        <v>1501</v>
      </c>
      <c r="D49" s="24">
        <v>43726</v>
      </c>
      <c r="E49" s="24">
        <v>44091</v>
      </c>
      <c r="F49" s="24" t="s">
        <v>15</v>
      </c>
      <c r="G49" s="11" t="s">
        <v>2295</v>
      </c>
    </row>
    <row r="50" spans="1:7" ht="29.25" customHeight="1">
      <c r="A50" s="22" t="s">
        <v>177</v>
      </c>
      <c r="B50" s="23" t="s">
        <v>2179</v>
      </c>
      <c r="C50" s="23" t="s">
        <v>289</v>
      </c>
      <c r="D50" s="24">
        <v>43847</v>
      </c>
      <c r="E50" s="24">
        <v>44196</v>
      </c>
      <c r="F50" s="24" t="s">
        <v>1618</v>
      </c>
      <c r="G50" s="11" t="s">
        <v>2296</v>
      </c>
    </row>
    <row r="51" spans="1:7" ht="25.5" customHeight="1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2146</v>
      </c>
    </row>
    <row r="52" spans="1:7" ht="25.5" customHeight="1">
      <c r="A52" s="22" t="s">
        <v>185</v>
      </c>
      <c r="B52" s="8" t="s">
        <v>1724</v>
      </c>
      <c r="C52" s="23" t="s">
        <v>893</v>
      </c>
      <c r="D52" s="24">
        <v>43862</v>
      </c>
      <c r="E52" s="24">
        <v>44227</v>
      </c>
      <c r="F52" s="23" t="s">
        <v>187</v>
      </c>
      <c r="G52" s="11" t="s">
        <v>312</v>
      </c>
    </row>
    <row r="53" spans="1:7" ht="25.5" customHeight="1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408</v>
      </c>
    </row>
    <row r="54" spans="1:7" ht="25.5" customHeight="1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2297</v>
      </c>
    </row>
    <row r="55" spans="1:7" ht="25.5" customHeight="1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2298</v>
      </c>
    </row>
    <row r="56" spans="1:7" ht="25.5" customHeight="1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90</v>
      </c>
    </row>
    <row r="57" spans="1:7" ht="25.5" customHeight="1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2265</v>
      </c>
    </row>
    <row r="58" spans="1:7" ht="25.5" customHeight="1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2130</v>
      </c>
    </row>
    <row r="59" spans="1:7" ht="28.9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2299</v>
      </c>
    </row>
    <row r="60" spans="1:7" ht="25.5" customHeight="1" thickBot="1">
      <c r="A60" s="12" t="s">
        <v>1509</v>
      </c>
      <c r="B60" s="6" t="s">
        <v>1500</v>
      </c>
      <c r="C60" s="6" t="s">
        <v>1510</v>
      </c>
      <c r="D60" s="7">
        <v>43726</v>
      </c>
      <c r="E60" s="7">
        <v>44091</v>
      </c>
      <c r="F60" s="6" t="s">
        <v>1511</v>
      </c>
      <c r="G60" s="13" t="s">
        <v>2300</v>
      </c>
    </row>
  </sheetData>
  <autoFilter ref="A3:G54" xr:uid="{00000000-0009-0000-0000-00002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G59"/>
  <sheetViews>
    <sheetView zoomScaleNormal="100" workbookViewId="0">
      <pane ySplit="3" topLeftCell="A43" activePane="bottomLeft" state="frozen"/>
      <selection pane="bottomLeft" activeCell="J47" sqref="J4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2301</v>
      </c>
      <c r="G2" s="69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703">
        <v>44013</v>
      </c>
      <c r="E4" s="703">
        <v>44196</v>
      </c>
      <c r="F4" s="23" t="s">
        <v>1808</v>
      </c>
      <c r="G4" s="11" t="s">
        <v>2302</v>
      </c>
    </row>
    <row r="5" spans="1:7" s="4" customFormat="1" ht="21.75" customHeight="1">
      <c r="A5" s="691"/>
      <c r="B5" s="692"/>
      <c r="C5" s="23" t="s">
        <v>14</v>
      </c>
      <c r="D5" s="704"/>
      <c r="E5" s="704"/>
      <c r="F5" s="23" t="s">
        <v>1810</v>
      </c>
      <c r="G5" s="11" t="s">
        <v>2303</v>
      </c>
    </row>
    <row r="6" spans="1:7" s="4" customFormat="1" ht="31.5" customHeight="1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2304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2305</v>
      </c>
    </row>
    <row r="8" spans="1:7" ht="25.5" customHeight="1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2306</v>
      </c>
    </row>
    <row r="9" spans="1:7" ht="29.25" customHeight="1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2307</v>
      </c>
    </row>
    <row r="10" spans="1:7" ht="29.25" customHeight="1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2308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2309</v>
      </c>
    </row>
    <row r="13" spans="1:7" ht="25.5" customHeight="1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2310</v>
      </c>
    </row>
    <row r="14" spans="1:7" ht="25.5" customHeight="1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2311</v>
      </c>
    </row>
    <row r="15" spans="1:7" ht="25.5" customHeight="1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2312</v>
      </c>
    </row>
    <row r="16" spans="1:7" ht="25.5" customHeight="1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2313</v>
      </c>
    </row>
    <row r="17" spans="1:7" ht="25.5" customHeight="1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2314</v>
      </c>
    </row>
    <row r="18" spans="1:7" ht="25.5" customHeight="1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2315</v>
      </c>
    </row>
    <row r="22" spans="1:7" ht="25.5" customHeight="1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2316</v>
      </c>
    </row>
    <row r="25" spans="1:7" ht="25.5" customHeight="1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2317</v>
      </c>
    </row>
    <row r="26" spans="1:7" ht="25.5" customHeight="1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956</v>
      </c>
    </row>
    <row r="27" spans="1:7" ht="25.5" customHeight="1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1881</v>
      </c>
    </row>
    <row r="28" spans="1:7" ht="25.5" customHeight="1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1754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2318</v>
      </c>
    </row>
    <row r="30" spans="1:7" ht="25.5" customHeight="1">
      <c r="A30" s="699" t="s">
        <v>1341</v>
      </c>
      <c r="B30" s="701" t="s">
        <v>2239</v>
      </c>
      <c r="C30" s="23" t="s">
        <v>2319</v>
      </c>
      <c r="D30" s="703">
        <v>44038</v>
      </c>
      <c r="E30" s="703">
        <v>44402</v>
      </c>
      <c r="F30" s="23" t="s">
        <v>2320</v>
      </c>
      <c r="G30" s="11" t="s">
        <v>2321</v>
      </c>
    </row>
    <row r="31" spans="1:7" ht="25.5" customHeight="1">
      <c r="A31" s="700"/>
      <c r="B31" s="702"/>
      <c r="C31" s="23" t="s">
        <v>2322</v>
      </c>
      <c r="D31" s="704"/>
      <c r="E31" s="704"/>
      <c r="F31" s="23" t="s">
        <v>2323</v>
      </c>
      <c r="G31" s="11" t="s">
        <v>1135</v>
      </c>
    </row>
    <row r="32" spans="1:7" ht="25.5" customHeight="1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2324</v>
      </c>
    </row>
    <row r="33" spans="1:7" ht="25.5" customHeight="1">
      <c r="A33" s="22" t="s">
        <v>1735</v>
      </c>
      <c r="B33" s="23" t="s">
        <v>2081</v>
      </c>
      <c r="C33" s="23" t="s">
        <v>129</v>
      </c>
      <c r="D33" s="24">
        <v>43983</v>
      </c>
      <c r="E33" s="24">
        <v>44347</v>
      </c>
      <c r="F33" s="23" t="s">
        <v>130</v>
      </c>
      <c r="G33" s="11" t="s">
        <v>2325</v>
      </c>
    </row>
    <row r="34" spans="1:7" ht="25.5" customHeight="1">
      <c r="A34" s="22" t="s">
        <v>1736</v>
      </c>
      <c r="B34" s="23" t="s">
        <v>1737</v>
      </c>
      <c r="C34" s="23" t="s">
        <v>133</v>
      </c>
      <c r="D34" s="24">
        <v>43829</v>
      </c>
      <c r="E34" s="24">
        <v>44194</v>
      </c>
      <c r="F34" s="23" t="s">
        <v>125</v>
      </c>
      <c r="G34" s="11" t="s">
        <v>2326</v>
      </c>
    </row>
    <row r="35" spans="1:7" ht="25.5" customHeight="1">
      <c r="A35" s="22" t="s">
        <v>1739</v>
      </c>
      <c r="B35" s="23" t="s">
        <v>2144</v>
      </c>
      <c r="C35" s="23" t="s">
        <v>777</v>
      </c>
      <c r="D35" s="24">
        <v>44013</v>
      </c>
      <c r="E35" s="24">
        <v>44377</v>
      </c>
      <c r="F35" s="23" t="s">
        <v>175</v>
      </c>
      <c r="G35" s="11" t="s">
        <v>2327</v>
      </c>
    </row>
    <row r="36" spans="1:7" ht="25.5" customHeight="1">
      <c r="A36" s="22" t="s">
        <v>1742</v>
      </c>
      <c r="B36" s="23" t="s">
        <v>2144</v>
      </c>
      <c r="C36" s="23" t="s">
        <v>780</v>
      </c>
      <c r="D36" s="24">
        <v>44013</v>
      </c>
      <c r="E36" s="24">
        <v>44377</v>
      </c>
      <c r="F36" s="23" t="s">
        <v>152</v>
      </c>
      <c r="G36" s="11" t="s">
        <v>2328</v>
      </c>
    </row>
    <row r="37" spans="1:7" ht="25.5" customHeight="1">
      <c r="A37" s="22" t="s">
        <v>2167</v>
      </c>
      <c r="B37" s="23" t="s">
        <v>2144</v>
      </c>
      <c r="C37" s="23" t="s">
        <v>2168</v>
      </c>
      <c r="D37" s="24">
        <v>44013</v>
      </c>
      <c r="E37" s="24">
        <v>44377</v>
      </c>
      <c r="F37" s="23" t="s">
        <v>105</v>
      </c>
      <c r="G37" s="11" t="s">
        <v>967</v>
      </c>
    </row>
    <row r="38" spans="1:7" ht="25.5" customHeight="1">
      <c r="A38" s="22" t="s">
        <v>135</v>
      </c>
      <c r="B38" s="23" t="s">
        <v>2062</v>
      </c>
      <c r="C38" s="23" t="s">
        <v>136</v>
      </c>
      <c r="D38" s="24">
        <v>43978</v>
      </c>
      <c r="E38" s="24">
        <v>44342</v>
      </c>
      <c r="F38" s="24" t="s">
        <v>137</v>
      </c>
      <c r="G38" s="11" t="s">
        <v>2329</v>
      </c>
    </row>
    <row r="39" spans="1:7" ht="25.5" customHeight="1">
      <c r="A39" s="22" t="s">
        <v>1595</v>
      </c>
      <c r="B39" s="5" t="s">
        <v>1596</v>
      </c>
      <c r="C39" s="23" t="s">
        <v>140</v>
      </c>
      <c r="D39" s="24">
        <v>43767</v>
      </c>
      <c r="E39" s="24">
        <v>44132</v>
      </c>
      <c r="F39" s="24" t="s">
        <v>141</v>
      </c>
      <c r="G39" s="11" t="s">
        <v>141</v>
      </c>
    </row>
    <row r="40" spans="1:7" ht="25.5" customHeight="1">
      <c r="A40" s="22" t="s">
        <v>1745</v>
      </c>
      <c r="B40" s="23" t="s">
        <v>2144</v>
      </c>
      <c r="C40" s="23" t="s">
        <v>274</v>
      </c>
      <c r="D40" s="24">
        <v>44013</v>
      </c>
      <c r="E40" s="24">
        <v>44196</v>
      </c>
      <c r="F40" s="24" t="s">
        <v>1357</v>
      </c>
      <c r="G40" s="11" t="s">
        <v>2330</v>
      </c>
    </row>
    <row r="41" spans="1:7" ht="25.5" customHeight="1">
      <c r="A41" s="22" t="s">
        <v>149</v>
      </c>
      <c r="B41" s="23" t="s">
        <v>1685</v>
      </c>
      <c r="C41" s="23" t="s">
        <v>151</v>
      </c>
      <c r="D41" s="24">
        <v>43827</v>
      </c>
      <c r="E41" s="24">
        <v>44192</v>
      </c>
      <c r="F41" s="24" t="s">
        <v>152</v>
      </c>
      <c r="G41" s="11" t="s">
        <v>2331</v>
      </c>
    </row>
    <row r="42" spans="1:7" ht="25.5" customHeight="1">
      <c r="A42" s="22" t="s">
        <v>322</v>
      </c>
      <c r="B42" s="23" t="s">
        <v>2158</v>
      </c>
      <c r="C42" s="23" t="s">
        <v>324</v>
      </c>
      <c r="D42" s="24">
        <v>44036</v>
      </c>
      <c r="E42" s="24">
        <v>44400</v>
      </c>
      <c r="F42" s="24" t="s">
        <v>50</v>
      </c>
      <c r="G42" s="11" t="s">
        <v>2332</v>
      </c>
    </row>
    <row r="43" spans="1:7" ht="25.5" customHeight="1">
      <c r="A43" s="22" t="s">
        <v>1687</v>
      </c>
      <c r="B43" s="8" t="s">
        <v>1670</v>
      </c>
      <c r="C43" s="23" t="s">
        <v>1688</v>
      </c>
      <c r="D43" s="24">
        <v>43795</v>
      </c>
      <c r="E43" s="24">
        <v>44160</v>
      </c>
      <c r="F43" s="24" t="s">
        <v>1689</v>
      </c>
      <c r="G43" s="11" t="s">
        <v>886</v>
      </c>
    </row>
    <row r="44" spans="1:7" ht="25.5" customHeight="1">
      <c r="A44" s="22" t="s">
        <v>277</v>
      </c>
      <c r="B44" s="23" t="s">
        <v>2062</v>
      </c>
      <c r="C44" s="23" t="s">
        <v>278</v>
      </c>
      <c r="D44" s="24">
        <v>44016</v>
      </c>
      <c r="E44" s="24">
        <v>44380</v>
      </c>
      <c r="F44" s="24" t="s">
        <v>1303</v>
      </c>
      <c r="G44" s="11" t="s">
        <v>2333</v>
      </c>
    </row>
    <row r="45" spans="1:7" ht="25.5" customHeight="1">
      <c r="A45" s="22" t="s">
        <v>154</v>
      </c>
      <c r="B45" s="23" t="s">
        <v>1737</v>
      </c>
      <c r="C45" s="23" t="s">
        <v>155</v>
      </c>
      <c r="D45" s="24">
        <v>43832</v>
      </c>
      <c r="E45" s="24">
        <v>44197</v>
      </c>
      <c r="F45" s="24" t="s">
        <v>156</v>
      </c>
      <c r="G45" s="11" t="s">
        <v>2334</v>
      </c>
    </row>
    <row r="46" spans="1:7" ht="25.5" customHeight="1">
      <c r="A46" s="22" t="s">
        <v>1750</v>
      </c>
      <c r="B46" s="23" t="s">
        <v>1724</v>
      </c>
      <c r="C46" s="23" t="s">
        <v>1751</v>
      </c>
      <c r="D46" s="24">
        <v>43846</v>
      </c>
      <c r="E46" s="24">
        <v>44211</v>
      </c>
      <c r="F46" s="24" t="s">
        <v>1752</v>
      </c>
      <c r="G46" s="11" t="s">
        <v>2335</v>
      </c>
    </row>
    <row r="47" spans="1:7" ht="25.5" customHeight="1">
      <c r="A47" s="22" t="s">
        <v>173</v>
      </c>
      <c r="B47" s="23" t="s">
        <v>2158</v>
      </c>
      <c r="C47" s="23" t="s">
        <v>174</v>
      </c>
      <c r="D47" s="24">
        <v>44016</v>
      </c>
      <c r="E47" s="24">
        <v>44380</v>
      </c>
      <c r="F47" s="24" t="s">
        <v>175</v>
      </c>
      <c r="G47" s="11" t="s">
        <v>999</v>
      </c>
    </row>
    <row r="48" spans="1:7" ht="25.5" customHeight="1">
      <c r="A48" s="22" t="s">
        <v>1499</v>
      </c>
      <c r="B48" s="23" t="s">
        <v>1500</v>
      </c>
      <c r="C48" s="23" t="s">
        <v>1501</v>
      </c>
      <c r="D48" s="24">
        <v>43726</v>
      </c>
      <c r="E48" s="24">
        <v>44091</v>
      </c>
      <c r="F48" s="24" t="s">
        <v>15</v>
      </c>
      <c r="G48" s="11" t="s">
        <v>2336</v>
      </c>
    </row>
    <row r="49" spans="1:7" ht="29.25" customHeight="1">
      <c r="A49" s="22" t="s">
        <v>177</v>
      </c>
      <c r="B49" s="23" t="s">
        <v>2179</v>
      </c>
      <c r="C49" s="23" t="s">
        <v>289</v>
      </c>
      <c r="D49" s="24">
        <v>43847</v>
      </c>
      <c r="E49" s="24">
        <v>44196</v>
      </c>
      <c r="F49" s="24" t="s">
        <v>1618</v>
      </c>
      <c r="G49" s="11" t="s">
        <v>1618</v>
      </c>
    </row>
    <row r="50" spans="1:7" ht="25.5" customHeight="1">
      <c r="A50" s="22" t="s">
        <v>2257</v>
      </c>
      <c r="B50" s="8" t="s">
        <v>2258</v>
      </c>
      <c r="C50" s="23" t="s">
        <v>2259</v>
      </c>
      <c r="D50" s="24">
        <v>44044</v>
      </c>
      <c r="E50" s="24">
        <v>44408</v>
      </c>
      <c r="F50" s="23" t="s">
        <v>2260</v>
      </c>
      <c r="G50" s="11" t="s">
        <v>1130</v>
      </c>
    </row>
    <row r="51" spans="1:7" ht="25.5" customHeight="1">
      <c r="A51" s="22" t="s">
        <v>185</v>
      </c>
      <c r="B51" s="8" t="s">
        <v>2337</v>
      </c>
      <c r="C51" s="23" t="s">
        <v>893</v>
      </c>
      <c r="D51" s="24">
        <v>43862</v>
      </c>
      <c r="E51" s="24">
        <v>44074</v>
      </c>
      <c r="F51" s="23" t="s">
        <v>187</v>
      </c>
      <c r="G51" s="11" t="s">
        <v>2338</v>
      </c>
    </row>
    <row r="52" spans="1:7" ht="25.5" customHeight="1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2339</v>
      </c>
    </row>
    <row r="53" spans="1:7" ht="25.5" customHeight="1">
      <c r="A53" s="22" t="s">
        <v>2096</v>
      </c>
      <c r="B53" s="8" t="s">
        <v>2062</v>
      </c>
      <c r="C53" s="23" t="s">
        <v>1218</v>
      </c>
      <c r="D53" s="24">
        <v>43978</v>
      </c>
      <c r="E53" s="24">
        <v>44342</v>
      </c>
      <c r="F53" s="23" t="s">
        <v>1219</v>
      </c>
      <c r="G53" s="11" t="s">
        <v>2340</v>
      </c>
    </row>
    <row r="54" spans="1:7" ht="25.5" customHeight="1">
      <c r="A54" s="22" t="s">
        <v>189</v>
      </c>
      <c r="B54" s="8" t="s">
        <v>2062</v>
      </c>
      <c r="C54" s="23" t="s">
        <v>190</v>
      </c>
      <c r="D54" s="24">
        <v>43978</v>
      </c>
      <c r="E54" s="24">
        <v>44342</v>
      </c>
      <c r="F54" s="23" t="s">
        <v>191</v>
      </c>
      <c r="G54" s="11" t="s">
        <v>2341</v>
      </c>
    </row>
    <row r="55" spans="1:7" ht="25.5" customHeight="1">
      <c r="A55" s="22" t="s">
        <v>1759</v>
      </c>
      <c r="B55" s="8" t="s">
        <v>1737</v>
      </c>
      <c r="C55" s="23" t="s">
        <v>194</v>
      </c>
      <c r="D55" s="24">
        <v>43846</v>
      </c>
      <c r="E55" s="24">
        <v>44211</v>
      </c>
      <c r="F55" s="23" t="s">
        <v>1760</v>
      </c>
      <c r="G55" s="11" t="s">
        <v>472</v>
      </c>
    </row>
    <row r="56" spans="1:7" ht="25.5" customHeight="1">
      <c r="A56" s="22" t="s">
        <v>1761</v>
      </c>
      <c r="B56" s="8" t="s">
        <v>1737</v>
      </c>
      <c r="C56" s="23" t="s">
        <v>197</v>
      </c>
      <c r="D56" s="24">
        <v>43846</v>
      </c>
      <c r="E56" s="24">
        <v>44211</v>
      </c>
      <c r="F56" s="23" t="s">
        <v>1760</v>
      </c>
      <c r="G56" s="11" t="s">
        <v>2098</v>
      </c>
    </row>
    <row r="57" spans="1:7" ht="25.5" customHeight="1">
      <c r="A57" s="22" t="s">
        <v>1762</v>
      </c>
      <c r="B57" s="8" t="s">
        <v>1724</v>
      </c>
      <c r="C57" s="23" t="s">
        <v>1763</v>
      </c>
      <c r="D57" s="24">
        <v>43846</v>
      </c>
      <c r="E57" s="24">
        <v>44211</v>
      </c>
      <c r="F57" s="23" t="s">
        <v>1764</v>
      </c>
      <c r="G57" s="11" t="s">
        <v>2129</v>
      </c>
    </row>
    <row r="58" spans="1:7" ht="28.9">
      <c r="A58" s="22" t="s">
        <v>1506</v>
      </c>
      <c r="B58" s="8" t="s">
        <v>1500</v>
      </c>
      <c r="C58" s="23" t="s">
        <v>1507</v>
      </c>
      <c r="D58" s="24">
        <v>43726</v>
      </c>
      <c r="E58" s="24">
        <v>44091</v>
      </c>
      <c r="F58" s="23" t="s">
        <v>1508</v>
      </c>
      <c r="G58" s="11" t="s">
        <v>2299</v>
      </c>
    </row>
    <row r="59" spans="1:7" ht="25.5" customHeight="1" thickBot="1">
      <c r="A59" s="12" t="s">
        <v>1509</v>
      </c>
      <c r="B59" s="6" t="s">
        <v>1500</v>
      </c>
      <c r="C59" s="6" t="s">
        <v>1510</v>
      </c>
      <c r="D59" s="7">
        <v>43726</v>
      </c>
      <c r="E59" s="7">
        <v>44091</v>
      </c>
      <c r="F59" s="6" t="s">
        <v>1511</v>
      </c>
      <c r="G59" s="13" t="s">
        <v>2342</v>
      </c>
    </row>
  </sheetData>
  <autoFilter ref="A3:G53" xr:uid="{00000000-0009-0000-0000-000030000000}"/>
  <mergeCells count="10">
    <mergeCell ref="B30:B31"/>
    <mergeCell ref="A30:A31"/>
    <mergeCell ref="D30:D31"/>
    <mergeCell ref="E30:E3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3"/>
  <sheetViews>
    <sheetView zoomScaleNormal="100" workbookViewId="0">
      <pane ySplit="3" topLeftCell="A40" activePane="bottomLeft" state="frozen"/>
      <selection pane="bottomLeft" activeCell="K19" sqref="K19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338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9" t="s">
        <v>9</v>
      </c>
      <c r="B4" s="701" t="s">
        <v>339</v>
      </c>
      <c r="C4" s="25" t="s">
        <v>11</v>
      </c>
      <c r="D4" s="703">
        <v>43318</v>
      </c>
      <c r="E4" s="703">
        <v>43409</v>
      </c>
      <c r="F4" s="25" t="s">
        <v>12</v>
      </c>
      <c r="G4" s="26" t="s">
        <v>340</v>
      </c>
    </row>
    <row r="5" spans="1:7" s="4" customFormat="1" ht="21.75" customHeight="1">
      <c r="A5" s="700"/>
      <c r="B5" s="702"/>
      <c r="C5" s="25" t="s">
        <v>14</v>
      </c>
      <c r="D5" s="704"/>
      <c r="E5" s="704"/>
      <c r="F5" s="25" t="s">
        <v>15</v>
      </c>
      <c r="G5" s="26" t="s">
        <v>341</v>
      </c>
    </row>
    <row r="6" spans="1:7" ht="25.5" customHeight="1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342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343</v>
      </c>
    </row>
    <row r="8" spans="1:7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344</v>
      </c>
    </row>
    <row r="9" spans="1:7" ht="25.5" customHeight="1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345</v>
      </c>
    </row>
    <row r="11" spans="1:7" ht="25.5" customHeight="1">
      <c r="A11" s="691" t="s">
        <v>35</v>
      </c>
      <c r="B11" s="692" t="s">
        <v>36</v>
      </c>
      <c r="C11" s="23" t="s">
        <v>37</v>
      </c>
      <c r="D11" s="693">
        <v>43252</v>
      </c>
      <c r="E11" s="693">
        <v>43343</v>
      </c>
      <c r="F11" s="9" t="s">
        <v>38</v>
      </c>
      <c r="G11" s="21" t="s">
        <v>300</v>
      </c>
    </row>
    <row r="12" spans="1:7" ht="23.25" customHeight="1">
      <c r="A12" s="691"/>
      <c r="B12" s="692"/>
      <c r="C12" s="23" t="s">
        <v>40</v>
      </c>
      <c r="D12" s="693"/>
      <c r="E12" s="69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346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347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348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349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350</v>
      </c>
    </row>
    <row r="18" spans="1:7" ht="25.5" customHeight="1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351</v>
      </c>
    </row>
    <row r="19" spans="1:7" ht="25.5" customHeight="1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352</v>
      </c>
    </row>
    <row r="20" spans="1:7" ht="25.5" customHeight="1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353</v>
      </c>
    </row>
    <row r="21" spans="1:7" ht="25.5" customHeight="1">
      <c r="A21" s="22" t="s">
        <v>78</v>
      </c>
      <c r="B21" s="23" t="s">
        <v>79</v>
      </c>
      <c r="C21" s="23" t="s">
        <v>80</v>
      </c>
      <c r="D21" s="24">
        <v>43070</v>
      </c>
      <c r="E21" s="24">
        <v>43434</v>
      </c>
      <c r="F21" s="24" t="s">
        <v>81</v>
      </c>
      <c r="G21" s="11" t="s">
        <v>82</v>
      </c>
    </row>
    <row r="22" spans="1:7" ht="25.5" customHeight="1">
      <c r="A22" s="22" t="s">
        <v>83</v>
      </c>
      <c r="B22" s="23" t="s">
        <v>79</v>
      </c>
      <c r="C22" s="23" t="s">
        <v>84</v>
      </c>
      <c r="D22" s="24">
        <v>43070</v>
      </c>
      <c r="E22" s="24">
        <v>43434</v>
      </c>
      <c r="F22" s="24" t="s">
        <v>85</v>
      </c>
      <c r="G22" s="11" t="s">
        <v>86</v>
      </c>
    </row>
    <row r="23" spans="1:7" ht="25.5" customHeight="1">
      <c r="A23" s="22" t="s">
        <v>87</v>
      </c>
      <c r="B23" s="8" t="s">
        <v>79</v>
      </c>
      <c r="C23" s="23" t="s">
        <v>88</v>
      </c>
      <c r="D23" s="24">
        <v>43192</v>
      </c>
      <c r="E23" s="24">
        <v>43374</v>
      </c>
      <c r="F23" s="24" t="s">
        <v>89</v>
      </c>
      <c r="G23" s="11" t="s">
        <v>354</v>
      </c>
    </row>
    <row r="24" spans="1:7" ht="25.5" customHeight="1">
      <c r="A24" s="22" t="s">
        <v>91</v>
      </c>
      <c r="B24" s="8" t="s">
        <v>92</v>
      </c>
      <c r="C24" s="23" t="s">
        <v>93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>
      <c r="A25" s="22" t="s">
        <v>96</v>
      </c>
      <c r="B25" s="8" t="s">
        <v>92</v>
      </c>
      <c r="C25" s="23" t="s">
        <v>97</v>
      </c>
      <c r="D25" s="24">
        <v>43223</v>
      </c>
      <c r="E25" s="24">
        <v>43587</v>
      </c>
      <c r="F25" s="24" t="s">
        <v>94</v>
      </c>
      <c r="G25" s="11" t="s">
        <v>355</v>
      </c>
    </row>
    <row r="26" spans="1:7" ht="25.5" customHeight="1">
      <c r="A26" s="22" t="s">
        <v>99</v>
      </c>
      <c r="B26" s="8" t="s">
        <v>66</v>
      </c>
      <c r="C26" s="23" t="s">
        <v>100</v>
      </c>
      <c r="D26" s="24">
        <v>43123</v>
      </c>
      <c r="E26" s="24">
        <v>43487</v>
      </c>
      <c r="F26" s="24" t="s">
        <v>101</v>
      </c>
      <c r="G26" s="11" t="s">
        <v>356</v>
      </c>
    </row>
    <row r="27" spans="1:7" ht="25.5" customHeight="1">
      <c r="A27" s="22" t="s">
        <v>103</v>
      </c>
      <c r="B27" s="5" t="s">
        <v>66</v>
      </c>
      <c r="C27" s="23" t="s">
        <v>104</v>
      </c>
      <c r="D27" s="24">
        <v>43099</v>
      </c>
      <c r="E27" s="24">
        <v>43463</v>
      </c>
      <c r="F27" s="24" t="s">
        <v>105</v>
      </c>
      <c r="G27" s="11" t="s">
        <v>357</v>
      </c>
    </row>
    <row r="28" spans="1:7" ht="25.5" customHeight="1">
      <c r="A28" s="22" t="s">
        <v>107</v>
      </c>
      <c r="B28" s="5" t="s">
        <v>61</v>
      </c>
      <c r="C28" s="23" t="s">
        <v>108</v>
      </c>
      <c r="D28" s="24">
        <v>43245</v>
      </c>
      <c r="E28" s="24">
        <v>43609</v>
      </c>
      <c r="F28" s="24" t="s">
        <v>109</v>
      </c>
      <c r="G28" s="11" t="s">
        <v>358</v>
      </c>
    </row>
    <row r="29" spans="1:7" ht="25.5" customHeight="1">
      <c r="A29" s="22" t="s">
        <v>254</v>
      </c>
      <c r="B29" s="5" t="s">
        <v>236</v>
      </c>
      <c r="C29" s="23" t="s">
        <v>255</v>
      </c>
      <c r="D29" s="24">
        <v>43280</v>
      </c>
      <c r="E29" s="24">
        <v>43340</v>
      </c>
      <c r="F29" s="24" t="s">
        <v>256</v>
      </c>
      <c r="G29" s="11" t="s">
        <v>359</v>
      </c>
    </row>
    <row r="30" spans="1:7" ht="25.5" customHeight="1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360</v>
      </c>
    </row>
    <row r="31" spans="1:7" ht="25.5" customHeight="1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361</v>
      </c>
    </row>
    <row r="32" spans="1:7" ht="25.5" customHeight="1">
      <c r="A32" s="22" t="s">
        <v>119</v>
      </c>
      <c r="B32" s="23" t="s">
        <v>61</v>
      </c>
      <c r="C32" s="23" t="s">
        <v>120</v>
      </c>
      <c r="D32" s="24">
        <v>43245</v>
      </c>
      <c r="E32" s="24">
        <v>43609</v>
      </c>
      <c r="F32" s="23" t="s">
        <v>121</v>
      </c>
      <c r="G32" s="11" t="s">
        <v>362</v>
      </c>
    </row>
    <row r="33" spans="1:7" ht="25.5" customHeight="1">
      <c r="A33" s="22" t="s">
        <v>127</v>
      </c>
      <c r="B33" s="23" t="s">
        <v>128</v>
      </c>
      <c r="C33" s="23" t="s">
        <v>129</v>
      </c>
      <c r="D33" s="24">
        <v>43101</v>
      </c>
      <c r="E33" s="24">
        <v>43465</v>
      </c>
      <c r="F33" s="24" t="s">
        <v>130</v>
      </c>
      <c r="G33" s="11" t="s">
        <v>363</v>
      </c>
    </row>
    <row r="34" spans="1:7" ht="25.5" customHeight="1">
      <c r="A34" s="22" t="s">
        <v>132</v>
      </c>
      <c r="B34" s="23" t="s">
        <v>66</v>
      </c>
      <c r="C34" s="23" t="s">
        <v>133</v>
      </c>
      <c r="D34" s="24">
        <v>43099</v>
      </c>
      <c r="E34" s="24">
        <v>43463</v>
      </c>
      <c r="F34" s="24" t="s">
        <v>125</v>
      </c>
      <c r="G34" s="11" t="s">
        <v>364</v>
      </c>
    </row>
    <row r="35" spans="1:7" ht="25.5" customHeight="1">
      <c r="A35" s="22" t="s">
        <v>135</v>
      </c>
      <c r="B35" s="23" t="s">
        <v>61</v>
      </c>
      <c r="C35" s="23" t="s">
        <v>136</v>
      </c>
      <c r="D35" s="24">
        <v>43245</v>
      </c>
      <c r="E35" s="24">
        <v>43609</v>
      </c>
      <c r="F35" s="24" t="s">
        <v>137</v>
      </c>
      <c r="G35" s="11" t="s">
        <v>365</v>
      </c>
    </row>
    <row r="36" spans="1:7" ht="25.5" customHeight="1">
      <c r="A36" s="22" t="s">
        <v>139</v>
      </c>
      <c r="B36" s="23" t="s">
        <v>61</v>
      </c>
      <c r="C36" s="23" t="s">
        <v>140</v>
      </c>
      <c r="D36" s="24">
        <v>43245</v>
      </c>
      <c r="E36" s="24">
        <v>43609</v>
      </c>
      <c r="F36" s="24" t="s">
        <v>141</v>
      </c>
      <c r="G36" s="11" t="s">
        <v>319</v>
      </c>
    </row>
    <row r="37" spans="1:7" ht="25.5" customHeight="1">
      <c r="A37" s="22" t="s">
        <v>142</v>
      </c>
      <c r="B37" s="23" t="s">
        <v>61</v>
      </c>
      <c r="C37" s="23" t="s">
        <v>143</v>
      </c>
      <c r="D37" s="24">
        <v>43245</v>
      </c>
      <c r="E37" s="24">
        <v>43609</v>
      </c>
      <c r="F37" s="24" t="s">
        <v>105</v>
      </c>
      <c r="G37" s="11" t="s">
        <v>270</v>
      </c>
    </row>
    <row r="38" spans="1:7" ht="25.5" customHeight="1">
      <c r="A38" s="22" t="s">
        <v>272</v>
      </c>
      <c r="B38" s="23" t="s">
        <v>273</v>
      </c>
      <c r="C38" s="23" t="s">
        <v>274</v>
      </c>
      <c r="D38" s="24">
        <v>43285</v>
      </c>
      <c r="E38" s="24">
        <v>43649</v>
      </c>
      <c r="F38" s="24" t="s">
        <v>275</v>
      </c>
      <c r="G38" s="11" t="s">
        <v>366</v>
      </c>
    </row>
    <row r="39" spans="1:7" ht="25.5" customHeight="1">
      <c r="A39" s="22" t="s">
        <v>149</v>
      </c>
      <c r="B39" s="23" t="s">
        <v>150</v>
      </c>
      <c r="C39" s="23" t="s">
        <v>151</v>
      </c>
      <c r="D39" s="24">
        <v>43026</v>
      </c>
      <c r="E39" s="24">
        <v>43390</v>
      </c>
      <c r="F39" s="24" t="s">
        <v>152</v>
      </c>
      <c r="G39" s="11" t="s">
        <v>367</v>
      </c>
    </row>
    <row r="40" spans="1:7" ht="25.5" customHeight="1">
      <c r="A40" s="22" t="s">
        <v>322</v>
      </c>
      <c r="B40" s="23" t="s">
        <v>323</v>
      </c>
      <c r="C40" s="23" t="s">
        <v>324</v>
      </c>
      <c r="D40" s="24">
        <v>43305</v>
      </c>
      <c r="E40" s="24">
        <v>43488</v>
      </c>
      <c r="F40" s="24" t="s">
        <v>325</v>
      </c>
      <c r="G40" s="11" t="s">
        <v>368</v>
      </c>
    </row>
    <row r="41" spans="1:7" ht="25.5" customHeight="1">
      <c r="A41" s="22" t="s">
        <v>277</v>
      </c>
      <c r="B41" s="23" t="s">
        <v>236</v>
      </c>
      <c r="C41" s="23" t="s">
        <v>278</v>
      </c>
      <c r="D41" s="24">
        <v>43280</v>
      </c>
      <c r="E41" s="24">
        <v>43644</v>
      </c>
      <c r="F41" s="24" t="s">
        <v>279</v>
      </c>
      <c r="G41" s="11" t="s">
        <v>369</v>
      </c>
    </row>
    <row r="42" spans="1:7" ht="25.5" customHeight="1">
      <c r="A42" s="22" t="s">
        <v>154</v>
      </c>
      <c r="B42" s="8" t="s">
        <v>128</v>
      </c>
      <c r="C42" s="23" t="s">
        <v>155</v>
      </c>
      <c r="D42" s="24">
        <v>43102</v>
      </c>
      <c r="E42" s="24">
        <v>43466</v>
      </c>
      <c r="F42" s="24" t="s">
        <v>156</v>
      </c>
      <c r="G42" s="11" t="s">
        <v>370</v>
      </c>
    </row>
    <row r="43" spans="1:7" ht="25.5" customHeight="1">
      <c r="A43" s="22" t="s">
        <v>158</v>
      </c>
      <c r="B43" s="23" t="s">
        <v>159</v>
      </c>
      <c r="C43" s="23" t="s">
        <v>160</v>
      </c>
      <c r="D43" s="24">
        <v>42998</v>
      </c>
      <c r="E43" s="24">
        <v>43362</v>
      </c>
      <c r="F43" s="24" t="s">
        <v>161</v>
      </c>
      <c r="G43" s="11" t="s">
        <v>114</v>
      </c>
    </row>
    <row r="44" spans="1:7" ht="25.5" customHeight="1">
      <c r="A44" s="22" t="s">
        <v>282</v>
      </c>
      <c r="B44" s="23" t="s">
        <v>273</v>
      </c>
      <c r="C44" s="23" t="s">
        <v>283</v>
      </c>
      <c r="D44" s="24">
        <v>43285</v>
      </c>
      <c r="E44" s="24">
        <v>43649</v>
      </c>
      <c r="F44" s="24" t="s">
        <v>284</v>
      </c>
      <c r="G44" s="11" t="s">
        <v>371</v>
      </c>
    </row>
    <row r="45" spans="1:7" ht="25.5" customHeight="1">
      <c r="A45" s="22" t="s">
        <v>168</v>
      </c>
      <c r="B45" s="23" t="s">
        <v>169</v>
      </c>
      <c r="C45" s="23" t="s">
        <v>170</v>
      </c>
      <c r="D45" s="24">
        <v>42961</v>
      </c>
      <c r="E45" s="24">
        <v>43325</v>
      </c>
      <c r="F45" s="24" t="s">
        <v>171</v>
      </c>
      <c r="G45" s="11" t="s">
        <v>372</v>
      </c>
    </row>
    <row r="46" spans="1:7" ht="25.5" customHeight="1">
      <c r="A46" s="22" t="s">
        <v>163</v>
      </c>
      <c r="B46" s="23" t="s">
        <v>164</v>
      </c>
      <c r="C46" s="23" t="s">
        <v>165</v>
      </c>
      <c r="D46" s="24">
        <v>43187</v>
      </c>
      <c r="E46" s="24">
        <v>43551</v>
      </c>
      <c r="F46" s="24" t="s">
        <v>166</v>
      </c>
      <c r="G46" s="11" t="s">
        <v>373</v>
      </c>
    </row>
    <row r="47" spans="1:7" ht="25.5" customHeight="1">
      <c r="A47" s="22" t="s">
        <v>173</v>
      </c>
      <c r="B47" s="8" t="s">
        <v>27</v>
      </c>
      <c r="C47" s="23" t="s">
        <v>174</v>
      </c>
      <c r="D47" s="24">
        <v>43215</v>
      </c>
      <c r="E47" s="24">
        <v>43579</v>
      </c>
      <c r="F47" s="23" t="s">
        <v>175</v>
      </c>
      <c r="G47" s="11" t="s">
        <v>374</v>
      </c>
    </row>
    <row r="48" spans="1:7" ht="27.75" customHeight="1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375</v>
      </c>
    </row>
    <row r="49" spans="1:7" ht="25.5" customHeight="1">
      <c r="A49" s="22" t="s">
        <v>181</v>
      </c>
      <c r="B49" s="8" t="s">
        <v>53</v>
      </c>
      <c r="C49" s="23" t="s">
        <v>182</v>
      </c>
      <c r="D49" s="24">
        <v>43132</v>
      </c>
      <c r="E49" s="24">
        <v>43496</v>
      </c>
      <c r="F49" s="24" t="s">
        <v>183</v>
      </c>
      <c r="G49" s="11" t="s">
        <v>376</v>
      </c>
    </row>
    <row r="50" spans="1:7" ht="25.5" customHeight="1">
      <c r="A50" s="22" t="s">
        <v>185</v>
      </c>
      <c r="B50" s="8" t="s">
        <v>53</v>
      </c>
      <c r="C50" s="23" t="s">
        <v>186</v>
      </c>
      <c r="D50" s="24">
        <v>43132</v>
      </c>
      <c r="E50" s="24">
        <v>43496</v>
      </c>
      <c r="F50" s="23" t="s">
        <v>187</v>
      </c>
      <c r="G50" s="11" t="s">
        <v>377</v>
      </c>
    </row>
    <row r="51" spans="1:7" ht="25.5" customHeight="1">
      <c r="A51" s="22" t="s">
        <v>189</v>
      </c>
      <c r="B51" s="8" t="s">
        <v>27</v>
      </c>
      <c r="C51" s="23" t="s">
        <v>190</v>
      </c>
      <c r="D51" s="24">
        <v>43231</v>
      </c>
      <c r="E51" s="24">
        <v>43595</v>
      </c>
      <c r="F51" s="23" t="s">
        <v>191</v>
      </c>
      <c r="G51" s="11" t="s">
        <v>378</v>
      </c>
    </row>
    <row r="52" spans="1:7" ht="27.75" customHeight="1">
      <c r="A52" s="22" t="s">
        <v>193</v>
      </c>
      <c r="B52" s="19" t="s">
        <v>128</v>
      </c>
      <c r="C52" s="19" t="s">
        <v>194</v>
      </c>
      <c r="D52" s="20">
        <v>43102</v>
      </c>
      <c r="E52" s="20">
        <v>43466</v>
      </c>
      <c r="F52" s="19" t="s">
        <v>195</v>
      </c>
      <c r="G52" s="11" t="s">
        <v>90</v>
      </c>
    </row>
    <row r="53" spans="1:7" ht="29.45" thickBot="1">
      <c r="A53" s="12" t="s">
        <v>196</v>
      </c>
      <c r="B53" s="15" t="s">
        <v>128</v>
      </c>
      <c r="C53" s="15" t="s">
        <v>197</v>
      </c>
      <c r="D53" s="14">
        <v>43102</v>
      </c>
      <c r="E53" s="14">
        <v>43466</v>
      </c>
      <c r="F53" s="15" t="s">
        <v>198</v>
      </c>
      <c r="G53" s="13" t="s">
        <v>379</v>
      </c>
    </row>
  </sheetData>
  <autoFilter ref="A3:G3" xr:uid="{00000000-0009-0000-0000-000004000000}"/>
  <mergeCells count="10">
    <mergeCell ref="A1:G1"/>
    <mergeCell ref="F2:G2"/>
    <mergeCell ref="A11:A12"/>
    <mergeCell ref="B11:B12"/>
    <mergeCell ref="D11:D12"/>
    <mergeCell ref="E11:E1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G65"/>
  <sheetViews>
    <sheetView zoomScaleNormal="100" workbookViewId="0">
      <pane ySplit="3" topLeftCell="A58" activePane="bottomLeft" state="frozen"/>
      <selection pane="bottomLeft" activeCell="G25" sqref="G25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2343</v>
      </c>
      <c r="G2" s="69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2344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2345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2346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2350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2351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2352</v>
      </c>
    </row>
    <row r="10" spans="1:7" ht="29.25" customHeight="1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2355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2356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727</v>
      </c>
    </row>
    <row r="14" spans="1:7" ht="29.25" customHeight="1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2358</v>
      </c>
    </row>
    <row r="15" spans="1:7" ht="25.5" customHeight="1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2359</v>
      </c>
    </row>
    <row r="16" spans="1:7" ht="25.5" customHeight="1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2360</v>
      </c>
    </row>
    <row r="17" spans="1:7" ht="25.5" customHeight="1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2361</v>
      </c>
    </row>
    <row r="18" spans="1:7" ht="25.5" customHeight="1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2362</v>
      </c>
    </row>
    <row r="19" spans="1:7" ht="25.5" customHeight="1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2363</v>
      </c>
    </row>
    <row r="20" spans="1:7" ht="25.5" customHeight="1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1911</v>
      </c>
    </row>
    <row r="21" spans="1:7" ht="25.5" customHeight="1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>
      <c r="A25" s="22" t="s">
        <v>587</v>
      </c>
      <c r="B25" s="8" t="s">
        <v>1272</v>
      </c>
      <c r="C25" s="23" t="s">
        <v>588</v>
      </c>
      <c r="D25" s="24">
        <v>43754</v>
      </c>
      <c r="E25" s="24">
        <v>44119</v>
      </c>
      <c r="F25" s="24" t="s">
        <v>1531</v>
      </c>
      <c r="G25" s="11" t="s">
        <v>1913</v>
      </c>
    </row>
    <row r="26" spans="1:7" ht="25.5" customHeight="1">
      <c r="A26" s="22" t="s">
        <v>491</v>
      </c>
      <c r="B26" s="8" t="s">
        <v>2144</v>
      </c>
      <c r="C26" s="23" t="s">
        <v>1722</v>
      </c>
      <c r="D26" s="24">
        <v>44013</v>
      </c>
      <c r="E26" s="24">
        <v>44196</v>
      </c>
      <c r="F26" s="24" t="s">
        <v>755</v>
      </c>
      <c r="G26" s="11" t="s">
        <v>2365</v>
      </c>
    </row>
    <row r="27" spans="1:7" ht="25.5" customHeight="1">
      <c r="A27" s="22" t="s">
        <v>496</v>
      </c>
      <c r="B27" s="8" t="s">
        <v>2144</v>
      </c>
      <c r="C27" s="23" t="s">
        <v>497</v>
      </c>
      <c r="D27" s="24">
        <v>44013</v>
      </c>
      <c r="E27" s="24">
        <v>44196</v>
      </c>
      <c r="F27" s="24" t="s">
        <v>1720</v>
      </c>
      <c r="G27" s="11" t="s">
        <v>2366</v>
      </c>
    </row>
    <row r="28" spans="1:7" ht="25.5" customHeight="1">
      <c r="A28" s="22" t="s">
        <v>99</v>
      </c>
      <c r="B28" s="8" t="s">
        <v>2075</v>
      </c>
      <c r="C28" s="23" t="s">
        <v>100</v>
      </c>
      <c r="D28" s="24">
        <v>43983</v>
      </c>
      <c r="E28" s="24">
        <v>44347</v>
      </c>
      <c r="F28" s="24" t="s">
        <v>1725</v>
      </c>
      <c r="G28" s="11" t="s">
        <v>2367</v>
      </c>
    </row>
    <row r="29" spans="1:7" ht="25.5" customHeight="1">
      <c r="A29" s="22" t="s">
        <v>1726</v>
      </c>
      <c r="B29" s="8" t="s">
        <v>2075</v>
      </c>
      <c r="C29" s="23" t="s">
        <v>104</v>
      </c>
      <c r="D29" s="24">
        <v>43983</v>
      </c>
      <c r="E29" s="24">
        <v>44347</v>
      </c>
      <c r="F29" s="24" t="s">
        <v>1727</v>
      </c>
      <c r="G29" s="11" t="s">
        <v>453</v>
      </c>
    </row>
    <row r="30" spans="1:7" ht="25.5" customHeight="1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2368</v>
      </c>
    </row>
    <row r="31" spans="1:7" ht="25.5" customHeight="1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2370</v>
      </c>
    </row>
    <row r="32" spans="1:7" ht="25.5" customHeight="1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2318</v>
      </c>
    </row>
    <row r="33" spans="1:7" ht="25.5" customHeight="1">
      <c r="A33" s="691" t="s">
        <v>1341</v>
      </c>
      <c r="B33" s="692" t="s">
        <v>2239</v>
      </c>
      <c r="C33" s="23" t="s">
        <v>2319</v>
      </c>
      <c r="D33" s="693">
        <v>44038</v>
      </c>
      <c r="E33" s="693">
        <v>44402</v>
      </c>
      <c r="F33" s="23" t="s">
        <v>2320</v>
      </c>
      <c r="G33" s="11" t="s">
        <v>2371</v>
      </c>
    </row>
    <row r="34" spans="1:7" ht="25.5" customHeight="1">
      <c r="A34" s="691"/>
      <c r="B34" s="692"/>
      <c r="C34" s="23" t="s">
        <v>2322</v>
      </c>
      <c r="D34" s="693"/>
      <c r="E34" s="693"/>
      <c r="F34" s="23" t="s">
        <v>2323</v>
      </c>
      <c r="G34" s="11" t="s">
        <v>2372</v>
      </c>
    </row>
    <row r="35" spans="1:7" ht="25.5" customHeight="1">
      <c r="A35" s="22" t="s">
        <v>720</v>
      </c>
      <c r="B35" s="8" t="s">
        <v>1670</v>
      </c>
      <c r="C35" s="23" t="s">
        <v>721</v>
      </c>
      <c r="D35" s="24">
        <v>43806</v>
      </c>
      <c r="E35" s="24">
        <v>44171</v>
      </c>
      <c r="F35" s="23" t="s">
        <v>722</v>
      </c>
      <c r="G35" s="11" t="s">
        <v>2373</v>
      </c>
    </row>
    <row r="36" spans="1:7" ht="25.5" customHeight="1">
      <c r="A36" s="22" t="s">
        <v>1735</v>
      </c>
      <c r="B36" s="23" t="s">
        <v>2081</v>
      </c>
      <c r="C36" s="23" t="s">
        <v>129</v>
      </c>
      <c r="D36" s="24">
        <v>43983</v>
      </c>
      <c r="E36" s="24">
        <v>44347</v>
      </c>
      <c r="F36" s="23" t="s">
        <v>130</v>
      </c>
      <c r="G36" s="11" t="s">
        <v>2374</v>
      </c>
    </row>
    <row r="37" spans="1:7" ht="25.5" customHeight="1">
      <c r="A37" s="22" t="s">
        <v>1736</v>
      </c>
      <c r="B37" s="23" t="s">
        <v>1737</v>
      </c>
      <c r="C37" s="23" t="s">
        <v>133</v>
      </c>
      <c r="D37" s="24">
        <v>43829</v>
      </c>
      <c r="E37" s="24">
        <v>44194</v>
      </c>
      <c r="F37" s="23" t="s">
        <v>125</v>
      </c>
      <c r="G37" s="11" t="s">
        <v>2375</v>
      </c>
    </row>
    <row r="38" spans="1:7" ht="25.5" customHeight="1">
      <c r="A38" s="22" t="s">
        <v>1739</v>
      </c>
      <c r="B38" s="23" t="s">
        <v>2144</v>
      </c>
      <c r="C38" s="23" t="s">
        <v>777</v>
      </c>
      <c r="D38" s="24">
        <v>44013</v>
      </c>
      <c r="E38" s="24">
        <v>44377</v>
      </c>
      <c r="F38" s="23" t="s">
        <v>175</v>
      </c>
      <c r="G38" s="11" t="s">
        <v>2376</v>
      </c>
    </row>
    <row r="39" spans="1:7" ht="25.5" customHeight="1">
      <c r="A39" s="22" t="s">
        <v>1742</v>
      </c>
      <c r="B39" s="23" t="s">
        <v>2144</v>
      </c>
      <c r="C39" s="23" t="s">
        <v>780</v>
      </c>
      <c r="D39" s="24">
        <v>44013</v>
      </c>
      <c r="E39" s="24">
        <v>44377</v>
      </c>
      <c r="F39" s="23" t="s">
        <v>152</v>
      </c>
      <c r="G39" s="11" t="s">
        <v>2377</v>
      </c>
    </row>
    <row r="40" spans="1:7" ht="25.5" customHeight="1">
      <c r="A40" s="22" t="s">
        <v>2167</v>
      </c>
      <c r="B40" s="23" t="s">
        <v>2144</v>
      </c>
      <c r="C40" s="23" t="s">
        <v>2168</v>
      </c>
      <c r="D40" s="24">
        <v>44013</v>
      </c>
      <c r="E40" s="24">
        <v>44377</v>
      </c>
      <c r="F40" s="23" t="s">
        <v>105</v>
      </c>
      <c r="G40" s="11" t="s">
        <v>2378</v>
      </c>
    </row>
    <row r="41" spans="1:7" ht="25.5" customHeight="1">
      <c r="A41" s="22" t="s">
        <v>135</v>
      </c>
      <c r="B41" s="23" t="s">
        <v>2062</v>
      </c>
      <c r="C41" s="23" t="s">
        <v>136</v>
      </c>
      <c r="D41" s="24">
        <v>43978</v>
      </c>
      <c r="E41" s="24">
        <v>44342</v>
      </c>
      <c r="F41" s="24" t="s">
        <v>137</v>
      </c>
      <c r="G41" s="11" t="s">
        <v>2379</v>
      </c>
    </row>
    <row r="42" spans="1:7" ht="25.5" customHeight="1">
      <c r="A42" s="22" t="s">
        <v>1595</v>
      </c>
      <c r="B42" s="5" t="s">
        <v>1596</v>
      </c>
      <c r="C42" s="23" t="s">
        <v>140</v>
      </c>
      <c r="D42" s="24">
        <v>43767</v>
      </c>
      <c r="E42" s="24">
        <v>44132</v>
      </c>
      <c r="F42" s="24" t="s">
        <v>141</v>
      </c>
      <c r="G42" s="11" t="s">
        <v>141</v>
      </c>
    </row>
    <row r="43" spans="1:7" ht="25.5" customHeight="1">
      <c r="A43" s="22" t="s">
        <v>1745</v>
      </c>
      <c r="B43" s="23" t="s">
        <v>2144</v>
      </c>
      <c r="C43" s="23" t="s">
        <v>274</v>
      </c>
      <c r="D43" s="24">
        <v>44013</v>
      </c>
      <c r="E43" s="24">
        <v>44196</v>
      </c>
      <c r="F43" s="24" t="s">
        <v>1357</v>
      </c>
      <c r="G43" s="11" t="s">
        <v>2380</v>
      </c>
    </row>
    <row r="44" spans="1:7" ht="25.5" customHeight="1">
      <c r="A44" s="22" t="s">
        <v>149</v>
      </c>
      <c r="B44" s="23" t="s">
        <v>1685</v>
      </c>
      <c r="C44" s="23" t="s">
        <v>151</v>
      </c>
      <c r="D44" s="24">
        <v>43827</v>
      </c>
      <c r="E44" s="24">
        <v>44192</v>
      </c>
      <c r="F44" s="24" t="s">
        <v>152</v>
      </c>
      <c r="G44" s="11" t="s">
        <v>2381</v>
      </c>
    </row>
    <row r="45" spans="1:7" ht="25.5" customHeight="1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2382</v>
      </c>
    </row>
    <row r="46" spans="1:7" ht="25.5" customHeight="1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2383</v>
      </c>
    </row>
    <row r="48" spans="1:7" ht="25.5" customHeight="1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608</v>
      </c>
    </row>
    <row r="49" spans="1:7" ht="25.5" customHeight="1">
      <c r="A49" s="22" t="s">
        <v>282</v>
      </c>
      <c r="B49" s="23" t="s">
        <v>2369</v>
      </c>
      <c r="C49" s="23" t="s">
        <v>2384</v>
      </c>
      <c r="D49" s="24">
        <v>44088</v>
      </c>
      <c r="E49" s="24">
        <v>44452</v>
      </c>
      <c r="F49" s="24" t="s">
        <v>284</v>
      </c>
      <c r="G49" s="11" t="s">
        <v>547</v>
      </c>
    </row>
    <row r="50" spans="1:7" ht="25.5" customHeight="1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2385</v>
      </c>
    </row>
    <row r="51" spans="1:7" ht="25.5" customHeight="1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2386</v>
      </c>
    </row>
    <row r="52" spans="1:7" ht="25.5" customHeight="1">
      <c r="A52" s="22" t="s">
        <v>2387</v>
      </c>
      <c r="B52" s="23" t="s">
        <v>2369</v>
      </c>
      <c r="C52" s="23" t="s">
        <v>2388</v>
      </c>
      <c r="D52" s="24">
        <v>44088</v>
      </c>
      <c r="E52" s="24">
        <v>44452</v>
      </c>
      <c r="F52" s="24" t="s">
        <v>15</v>
      </c>
      <c r="G52" s="11" t="s">
        <v>90</v>
      </c>
    </row>
    <row r="53" spans="1:7" ht="25.5" customHeight="1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2336</v>
      </c>
    </row>
    <row r="54" spans="1:7" ht="29.25" customHeight="1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1618</v>
      </c>
    </row>
    <row r="55" spans="1:7" ht="25.5" customHeight="1">
      <c r="A55" s="22" t="s">
        <v>2257</v>
      </c>
      <c r="B55" s="8" t="s">
        <v>2258</v>
      </c>
      <c r="C55" s="23" t="s">
        <v>2259</v>
      </c>
      <c r="D55" s="24">
        <v>44044</v>
      </c>
      <c r="E55" s="24">
        <v>44408</v>
      </c>
      <c r="F55" s="23" t="s">
        <v>2260</v>
      </c>
      <c r="G55" s="11" t="s">
        <v>2389</v>
      </c>
    </row>
    <row r="56" spans="1:7" ht="25.5" customHeight="1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299</v>
      </c>
    </row>
    <row r="57" spans="1:7" ht="25.5" customHeight="1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2390</v>
      </c>
    </row>
    <row r="58" spans="1:7" ht="25.5" customHeight="1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2391</v>
      </c>
    </row>
    <row r="59" spans="1:7" ht="25.5" customHeight="1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472</v>
      </c>
    </row>
    <row r="60" spans="1:7" ht="25.5" customHeight="1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2098</v>
      </c>
    </row>
    <row r="61" spans="1:7" ht="25.5" customHeight="1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2129</v>
      </c>
    </row>
    <row r="62" spans="1:7" ht="28.9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2299</v>
      </c>
    </row>
    <row r="63" spans="1:7" ht="28.9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2392</v>
      </c>
    </row>
    <row r="64" spans="1:7" ht="25.5" customHeight="1">
      <c r="A64" s="22" t="s">
        <v>1509</v>
      </c>
      <c r="B64" s="23" t="s">
        <v>1500</v>
      </c>
      <c r="C64" s="23" t="s">
        <v>1510</v>
      </c>
      <c r="D64" s="24">
        <v>43726</v>
      </c>
      <c r="E64" s="24">
        <v>44091</v>
      </c>
      <c r="F64" s="23" t="s">
        <v>1511</v>
      </c>
      <c r="G64" s="11" t="s">
        <v>2393</v>
      </c>
    </row>
    <row r="65" spans="1:7" ht="29.45" thickBot="1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2394</v>
      </c>
    </row>
  </sheetData>
  <autoFilter ref="A3:G57" xr:uid="{00000000-0009-0000-0000-000031000000}"/>
  <mergeCells count="10">
    <mergeCell ref="A33:A34"/>
    <mergeCell ref="B33:B34"/>
    <mergeCell ref="D33:D34"/>
    <mergeCell ref="E33:E3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G61"/>
  <sheetViews>
    <sheetView zoomScaleNormal="100" workbookViewId="0">
      <pane ySplit="3" topLeftCell="A17" activePane="bottomLeft" state="frozen"/>
      <selection pane="bottomLeft" activeCell="G22" sqref="G2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2395</v>
      </c>
      <c r="G2" s="69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2396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2397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2398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2399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2400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2401</v>
      </c>
    </row>
    <row r="10" spans="1:7" ht="29.25" customHeight="1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2402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2403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2404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2405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2406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2407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2408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2409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2364</v>
      </c>
    </row>
    <row r="23" spans="1:7" ht="25.5" customHeight="1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2410</v>
      </c>
    </row>
    <row r="26" spans="1:7" ht="25.5" customHeight="1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1776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915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2411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2412</v>
      </c>
    </row>
    <row r="30" spans="1:7" ht="25.5" customHeight="1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2413</v>
      </c>
    </row>
    <row r="31" spans="1:7" ht="25.5" customHeight="1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2414</v>
      </c>
    </row>
    <row r="32" spans="1:7" ht="25.5" customHeight="1">
      <c r="A32" s="691" t="s">
        <v>1341</v>
      </c>
      <c r="B32" s="692" t="s">
        <v>2239</v>
      </c>
      <c r="C32" s="23" t="s">
        <v>2319</v>
      </c>
      <c r="D32" s="693">
        <v>44038</v>
      </c>
      <c r="E32" s="693">
        <v>44402</v>
      </c>
      <c r="F32" s="23" t="s">
        <v>2320</v>
      </c>
      <c r="G32" s="11" t="s">
        <v>2415</v>
      </c>
    </row>
    <row r="33" spans="1:7" ht="25.5" customHeight="1">
      <c r="A33" s="691"/>
      <c r="B33" s="692"/>
      <c r="C33" s="23" t="s">
        <v>2322</v>
      </c>
      <c r="D33" s="693"/>
      <c r="E33" s="693"/>
      <c r="F33" s="23" t="s">
        <v>2323</v>
      </c>
      <c r="G33" s="11" t="s">
        <v>2416</v>
      </c>
    </row>
    <row r="34" spans="1:7" ht="25.5" customHeight="1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2418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1183</v>
      </c>
    </row>
    <row r="37" spans="1:7" ht="25.5" customHeight="1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2419</v>
      </c>
    </row>
    <row r="38" spans="1:7" ht="25.5" customHeight="1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2420</v>
      </c>
    </row>
    <row r="39" spans="1:7" ht="25.5" customHeight="1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1747</v>
      </c>
    </row>
    <row r="40" spans="1:7" ht="25.5" customHeight="1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2421</v>
      </c>
    </row>
    <row r="41" spans="1:7" ht="25.5" customHeight="1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2422</v>
      </c>
    </row>
    <row r="42" spans="1:7" ht="25.5" customHeight="1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2423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2424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2425</v>
      </c>
    </row>
    <row r="45" spans="1:7" ht="25.5" customHeight="1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2426</v>
      </c>
    </row>
    <row r="47" spans="1:7" ht="25.5" customHeight="1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951</v>
      </c>
    </row>
    <row r="48" spans="1:7" ht="25.5" customHeight="1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1795</v>
      </c>
    </row>
    <row r="49" spans="1:7" ht="25.5" customHeight="1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2068</v>
      </c>
    </row>
    <row r="50" spans="1:7" ht="25.5" customHeight="1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1586</v>
      </c>
    </row>
    <row r="51" spans="1:7" ht="25.5" customHeight="1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29.25" customHeight="1">
      <c r="A52" s="22" t="s">
        <v>177</v>
      </c>
      <c r="B52" s="23" t="s">
        <v>2179</v>
      </c>
      <c r="C52" s="23" t="s">
        <v>289</v>
      </c>
      <c r="D52" s="24">
        <v>43847</v>
      </c>
      <c r="E52" s="24">
        <v>44196</v>
      </c>
      <c r="F52" s="24" t="s">
        <v>1618</v>
      </c>
      <c r="G52" s="11" t="s">
        <v>1618</v>
      </c>
    </row>
    <row r="53" spans="1:7" ht="25.5" customHeight="1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951</v>
      </c>
    </row>
    <row r="54" spans="1:7" ht="25.5" customHeight="1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997</v>
      </c>
    </row>
    <row r="55" spans="1:7" ht="25.5" customHeight="1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2390</v>
      </c>
    </row>
    <row r="56" spans="1:7" ht="25.5" customHeight="1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2427</v>
      </c>
    </row>
    <row r="57" spans="1:7" ht="25.5" customHeight="1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28.9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2428</v>
      </c>
    </row>
    <row r="61" spans="1:7" ht="29.45" thickBot="1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2429</v>
      </c>
    </row>
  </sheetData>
  <autoFilter ref="A3:G55" xr:uid="{00000000-0009-0000-0000-000032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G64"/>
  <sheetViews>
    <sheetView zoomScaleNormal="100" workbookViewId="0">
      <pane ySplit="3" topLeftCell="A43" activePane="bottomLeft" state="frozen"/>
      <selection pane="bottomLeft" activeCell="K43" sqref="K4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2430</v>
      </c>
      <c r="G2" s="69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2431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1810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2432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2433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2434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2435</v>
      </c>
    </row>
    <row r="10" spans="1:7" ht="29.25" customHeight="1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2436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2437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2438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2439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2440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2441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2442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2440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90</v>
      </c>
    </row>
    <row r="22" spans="1:7" ht="25.5" customHeight="1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90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587</v>
      </c>
      <c r="B27" s="8" t="s">
        <v>2369</v>
      </c>
      <c r="C27" s="23" t="s">
        <v>588</v>
      </c>
      <c r="D27" s="24">
        <v>44120</v>
      </c>
      <c r="E27" s="24">
        <v>44484</v>
      </c>
      <c r="F27" s="24" t="s">
        <v>1531</v>
      </c>
      <c r="G27" s="11" t="s">
        <v>90</v>
      </c>
    </row>
    <row r="28" spans="1:7" ht="25.5" customHeight="1">
      <c r="A28" s="22" t="s">
        <v>491</v>
      </c>
      <c r="B28" s="8" t="s">
        <v>2144</v>
      </c>
      <c r="C28" s="23" t="s">
        <v>1722</v>
      </c>
      <c r="D28" s="24">
        <v>44013</v>
      </c>
      <c r="E28" s="24">
        <v>44196</v>
      </c>
      <c r="F28" s="24" t="s">
        <v>755</v>
      </c>
      <c r="G28" s="11" t="s">
        <v>755</v>
      </c>
    </row>
    <row r="29" spans="1:7" ht="25.5" customHeight="1">
      <c r="A29" s="22" t="s">
        <v>496</v>
      </c>
      <c r="B29" s="8" t="s">
        <v>2144</v>
      </c>
      <c r="C29" s="23" t="s">
        <v>497</v>
      </c>
      <c r="D29" s="24">
        <v>44013</v>
      </c>
      <c r="E29" s="24">
        <v>44196</v>
      </c>
      <c r="F29" s="24" t="s">
        <v>1720</v>
      </c>
      <c r="G29" s="11" t="s">
        <v>2443</v>
      </c>
    </row>
    <row r="30" spans="1:7" ht="25.5" customHeight="1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1580</v>
      </c>
    </row>
    <row r="31" spans="1:7" ht="25.5" customHeight="1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2444</v>
      </c>
    </row>
    <row r="32" spans="1:7" ht="25.5" customHeight="1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2445</v>
      </c>
    </row>
    <row r="33" spans="1:7" ht="25.5" customHeight="1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2446</v>
      </c>
    </row>
    <row r="34" spans="1:7" ht="25.5" customHeight="1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1430</v>
      </c>
    </row>
    <row r="35" spans="1:7" ht="25.5" customHeight="1">
      <c r="A35" s="691" t="s">
        <v>1341</v>
      </c>
      <c r="B35" s="692" t="s">
        <v>2239</v>
      </c>
      <c r="C35" s="23" t="s">
        <v>2319</v>
      </c>
      <c r="D35" s="693">
        <v>44038</v>
      </c>
      <c r="E35" s="693">
        <v>44402</v>
      </c>
      <c r="F35" s="23" t="s">
        <v>2320</v>
      </c>
      <c r="G35" s="11" t="s">
        <v>2447</v>
      </c>
    </row>
    <row r="36" spans="1:7" ht="25.5" customHeight="1">
      <c r="A36" s="691"/>
      <c r="B36" s="692"/>
      <c r="C36" s="23" t="s">
        <v>2322</v>
      </c>
      <c r="D36" s="693"/>
      <c r="E36" s="693"/>
      <c r="F36" s="23" t="s">
        <v>2323</v>
      </c>
      <c r="G36" s="11" t="s">
        <v>2323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2417</v>
      </c>
    </row>
    <row r="38" spans="1:7" ht="25.5" customHeight="1">
      <c r="A38" s="22" t="s">
        <v>1735</v>
      </c>
      <c r="B38" s="23" t="s">
        <v>2081</v>
      </c>
      <c r="C38" s="23" t="s">
        <v>129</v>
      </c>
      <c r="D38" s="24">
        <v>43983</v>
      </c>
      <c r="E38" s="24">
        <v>44347</v>
      </c>
      <c r="F38" s="23" t="s">
        <v>130</v>
      </c>
      <c r="G38" s="11" t="s">
        <v>2448</v>
      </c>
    </row>
    <row r="39" spans="1:7" ht="25.5" customHeight="1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1313</v>
      </c>
    </row>
    <row r="40" spans="1:7" ht="25.5" customHeight="1">
      <c r="A40" s="22" t="s">
        <v>1739</v>
      </c>
      <c r="B40" s="23" t="s">
        <v>2144</v>
      </c>
      <c r="C40" s="23" t="s">
        <v>777</v>
      </c>
      <c r="D40" s="24">
        <v>44013</v>
      </c>
      <c r="E40" s="24">
        <v>44377</v>
      </c>
      <c r="F40" s="23" t="s">
        <v>175</v>
      </c>
      <c r="G40" s="11" t="s">
        <v>2449</v>
      </c>
    </row>
    <row r="41" spans="1:7" ht="25.5" customHeight="1">
      <c r="A41" s="22" t="s">
        <v>1742</v>
      </c>
      <c r="B41" s="23" t="s">
        <v>2144</v>
      </c>
      <c r="C41" s="23" t="s">
        <v>780</v>
      </c>
      <c r="D41" s="24">
        <v>44013</v>
      </c>
      <c r="E41" s="24">
        <v>44377</v>
      </c>
      <c r="F41" s="23" t="s">
        <v>152</v>
      </c>
      <c r="G41" s="11" t="s">
        <v>152</v>
      </c>
    </row>
    <row r="42" spans="1:7" ht="25.5" customHeight="1">
      <c r="A42" s="22" t="s">
        <v>2167</v>
      </c>
      <c r="B42" s="23" t="s">
        <v>2144</v>
      </c>
      <c r="C42" s="23" t="s">
        <v>2168</v>
      </c>
      <c r="D42" s="24">
        <v>44013</v>
      </c>
      <c r="E42" s="24">
        <v>44377</v>
      </c>
      <c r="F42" s="23" t="s">
        <v>105</v>
      </c>
      <c r="G42" s="11" t="s">
        <v>2450</v>
      </c>
    </row>
    <row r="43" spans="1:7" ht="25.5" customHeight="1">
      <c r="A43" s="22" t="s">
        <v>135</v>
      </c>
      <c r="B43" s="23" t="s">
        <v>2062</v>
      </c>
      <c r="C43" s="23" t="s">
        <v>136</v>
      </c>
      <c r="D43" s="24">
        <v>43978</v>
      </c>
      <c r="E43" s="24">
        <v>44342</v>
      </c>
      <c r="F43" s="24" t="s">
        <v>137</v>
      </c>
      <c r="G43" s="11" t="s">
        <v>2451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2452</v>
      </c>
    </row>
    <row r="45" spans="1:7" ht="25.5" customHeight="1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2453</v>
      </c>
    </row>
    <row r="46" spans="1:7" ht="25.5" customHeight="1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2454</v>
      </c>
    </row>
    <row r="47" spans="1:7" ht="25.5" customHeight="1">
      <c r="A47" s="22" t="s">
        <v>322</v>
      </c>
      <c r="B47" s="23" t="s">
        <v>2158</v>
      </c>
      <c r="C47" s="23" t="s">
        <v>324</v>
      </c>
      <c r="D47" s="24">
        <v>44036</v>
      </c>
      <c r="E47" s="24">
        <v>44400</v>
      </c>
      <c r="F47" s="24" t="s">
        <v>50</v>
      </c>
      <c r="G47" s="11" t="s">
        <v>2455</v>
      </c>
    </row>
    <row r="48" spans="1:7" ht="25.5" customHeight="1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998</v>
      </c>
    </row>
    <row r="49" spans="1:7" ht="25.5" customHeight="1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2456</v>
      </c>
    </row>
    <row r="50" spans="1:7" ht="25.5" customHeight="1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2457</v>
      </c>
    </row>
    <row r="51" spans="1:7" ht="25.5" customHeight="1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2458</v>
      </c>
    </row>
    <row r="52" spans="1:7" ht="25.5" customHeight="1">
      <c r="A52" s="22" t="s">
        <v>1750</v>
      </c>
      <c r="B52" s="23" t="s">
        <v>1724</v>
      </c>
      <c r="C52" s="23" t="s">
        <v>1751</v>
      </c>
      <c r="D52" s="24">
        <v>43846</v>
      </c>
      <c r="E52" s="24">
        <v>44211</v>
      </c>
      <c r="F52" s="24" t="s">
        <v>1752</v>
      </c>
      <c r="G52" s="11" t="s">
        <v>2459</v>
      </c>
    </row>
    <row r="53" spans="1:7" ht="25.5" customHeight="1">
      <c r="A53" s="22" t="s">
        <v>173</v>
      </c>
      <c r="B53" s="23" t="s">
        <v>2158</v>
      </c>
      <c r="C53" s="23" t="s">
        <v>174</v>
      </c>
      <c r="D53" s="24">
        <v>44016</v>
      </c>
      <c r="E53" s="24">
        <v>44380</v>
      </c>
      <c r="F53" s="24" t="s">
        <v>175</v>
      </c>
      <c r="G53" s="11" t="s">
        <v>2295</v>
      </c>
    </row>
    <row r="54" spans="1:7" ht="25.5" customHeight="1">
      <c r="A54" s="22" t="s">
        <v>2387</v>
      </c>
      <c r="B54" s="23" t="s">
        <v>2369</v>
      </c>
      <c r="C54" s="23" t="s">
        <v>2388</v>
      </c>
      <c r="D54" s="24">
        <v>44088</v>
      </c>
      <c r="E54" s="24">
        <v>44452</v>
      </c>
      <c r="F54" s="24" t="s">
        <v>15</v>
      </c>
      <c r="G54" s="11" t="s">
        <v>90</v>
      </c>
    </row>
    <row r="55" spans="1:7" ht="29.25" customHeight="1">
      <c r="A55" s="22" t="s">
        <v>177</v>
      </c>
      <c r="B55" s="23" t="s">
        <v>2179</v>
      </c>
      <c r="C55" s="23" t="s">
        <v>289</v>
      </c>
      <c r="D55" s="24">
        <v>43847</v>
      </c>
      <c r="E55" s="24">
        <v>44196</v>
      </c>
      <c r="F55" s="24" t="s">
        <v>1618</v>
      </c>
      <c r="G55" s="11" t="s">
        <v>1618</v>
      </c>
    </row>
    <row r="56" spans="1:7" ht="25.5" customHeight="1">
      <c r="A56" s="22" t="s">
        <v>2257</v>
      </c>
      <c r="B56" s="8" t="s">
        <v>2258</v>
      </c>
      <c r="C56" s="23" t="s">
        <v>2259</v>
      </c>
      <c r="D56" s="24">
        <v>44044</v>
      </c>
      <c r="E56" s="24">
        <v>44408</v>
      </c>
      <c r="F56" s="23" t="s">
        <v>2260</v>
      </c>
      <c r="G56" s="11" t="s">
        <v>2460</v>
      </c>
    </row>
    <row r="57" spans="1:7" ht="25.5" customHeight="1">
      <c r="A57" s="22" t="s">
        <v>2262</v>
      </c>
      <c r="B57" s="8" t="s">
        <v>2258</v>
      </c>
      <c r="C57" s="23" t="s">
        <v>2263</v>
      </c>
      <c r="D57" s="24">
        <v>44044</v>
      </c>
      <c r="E57" s="24">
        <v>44408</v>
      </c>
      <c r="F57" s="23" t="s">
        <v>187</v>
      </c>
      <c r="G57" s="11" t="s">
        <v>2461</v>
      </c>
    </row>
    <row r="58" spans="1:7" ht="25.5" customHeight="1">
      <c r="A58" s="22" t="s">
        <v>2096</v>
      </c>
      <c r="B58" s="8" t="s">
        <v>2062</v>
      </c>
      <c r="C58" s="23" t="s">
        <v>1218</v>
      </c>
      <c r="D58" s="24">
        <v>43978</v>
      </c>
      <c r="E58" s="24">
        <v>44342</v>
      </c>
      <c r="F58" s="23" t="s">
        <v>1219</v>
      </c>
      <c r="G58" s="11" t="s">
        <v>2390</v>
      </c>
    </row>
    <row r="59" spans="1:7" ht="25.5" customHeight="1">
      <c r="A59" s="22" t="s">
        <v>189</v>
      </c>
      <c r="B59" s="8" t="s">
        <v>2062</v>
      </c>
      <c r="C59" s="23" t="s">
        <v>190</v>
      </c>
      <c r="D59" s="24">
        <v>43978</v>
      </c>
      <c r="E59" s="24">
        <v>44342</v>
      </c>
      <c r="F59" s="23" t="s">
        <v>191</v>
      </c>
      <c r="G59" s="11" t="s">
        <v>2462</v>
      </c>
    </row>
    <row r="60" spans="1:7" ht="25.5" customHeight="1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472</v>
      </c>
    </row>
    <row r="61" spans="1:7" ht="25.5" customHeight="1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2098</v>
      </c>
    </row>
    <row r="62" spans="1:7" ht="25.5" customHeight="1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2129</v>
      </c>
    </row>
    <row r="63" spans="1:7" ht="28.9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2463</v>
      </c>
    </row>
    <row r="64" spans="1:7" ht="29.45" thickBot="1">
      <c r="A64" s="12" t="s">
        <v>1509</v>
      </c>
      <c r="B64" s="28" t="s">
        <v>2369</v>
      </c>
      <c r="C64" s="6" t="s">
        <v>1510</v>
      </c>
      <c r="D64" s="7">
        <v>44092</v>
      </c>
      <c r="E64" s="7">
        <v>44456</v>
      </c>
      <c r="F64" s="6" t="s">
        <v>1511</v>
      </c>
      <c r="G64" s="13" t="s">
        <v>2464</v>
      </c>
    </row>
  </sheetData>
  <autoFilter ref="A3:G58" xr:uid="{00000000-0009-0000-0000-000033000000}"/>
  <mergeCells count="10"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G61"/>
  <sheetViews>
    <sheetView zoomScaleNormal="100" workbookViewId="0">
      <pane ySplit="3" topLeftCell="A45" activePane="bottomLeft" state="frozen"/>
      <selection pane="bottomLeft" activeCell="J46" sqref="J4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2465</v>
      </c>
      <c r="G2" s="69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2466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1810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2467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2468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2469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2470</v>
      </c>
    </row>
    <row r="10" spans="1:7" ht="29.25" customHeight="1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2471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2472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2473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2474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2475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2476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2477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746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2478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90</v>
      </c>
    </row>
    <row r="21" spans="1:7" ht="25.5" customHeight="1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2480</v>
      </c>
    </row>
    <row r="23" spans="1:7" ht="25.5" customHeight="1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2481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2482</v>
      </c>
    </row>
    <row r="26" spans="1:7" ht="25.5" customHeight="1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1393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2452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293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1481</v>
      </c>
    </row>
    <row r="30" spans="1:7" ht="25.5" customHeight="1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2483</v>
      </c>
    </row>
    <row r="31" spans="1:7" ht="25.5" customHeight="1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>
      <c r="A32" s="691" t="s">
        <v>1341</v>
      </c>
      <c r="B32" s="692" t="s">
        <v>2239</v>
      </c>
      <c r="C32" s="23" t="s">
        <v>2319</v>
      </c>
      <c r="D32" s="693">
        <v>44038</v>
      </c>
      <c r="E32" s="693">
        <v>44402</v>
      </c>
      <c r="F32" s="23" t="s">
        <v>2320</v>
      </c>
      <c r="G32" s="11" t="s">
        <v>2485</v>
      </c>
    </row>
    <row r="33" spans="1:7" ht="25.5" customHeight="1">
      <c r="A33" s="691"/>
      <c r="B33" s="692"/>
      <c r="C33" s="23" t="s">
        <v>2322</v>
      </c>
      <c r="D33" s="693"/>
      <c r="E33" s="693"/>
      <c r="F33" s="23" t="s">
        <v>2323</v>
      </c>
      <c r="G33" s="11" t="s">
        <v>2323</v>
      </c>
    </row>
    <row r="34" spans="1:7" ht="25.5" customHeight="1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2486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927</v>
      </c>
    </row>
    <row r="37" spans="1:7" ht="25.5" customHeight="1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2308</v>
      </c>
    </row>
    <row r="38" spans="1:7" ht="25.5" customHeight="1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2450</v>
      </c>
    </row>
    <row r="40" spans="1:7" ht="25.5" customHeight="1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2487</v>
      </c>
    </row>
    <row r="41" spans="1:7" ht="25.5" customHeight="1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2488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2489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2490</v>
      </c>
    </row>
    <row r="45" spans="1:7" ht="25.5" customHeight="1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2115</v>
      </c>
    </row>
    <row r="46" spans="1:7" ht="25.5" customHeight="1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2491</v>
      </c>
    </row>
    <row r="47" spans="1:7" ht="25.5" customHeight="1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2492</v>
      </c>
    </row>
    <row r="48" spans="1:7" ht="25.5" customHeight="1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2493</v>
      </c>
    </row>
    <row r="49" spans="1:7" ht="25.5" customHeight="1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2494</v>
      </c>
    </row>
    <row r="50" spans="1:7" ht="25.5" customHeight="1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2495</v>
      </c>
    </row>
    <row r="51" spans="1:7" ht="25.5" customHeight="1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40.5" customHeight="1">
      <c r="A52" s="22" t="s">
        <v>177</v>
      </c>
      <c r="B52" s="23" t="s">
        <v>2496</v>
      </c>
      <c r="C52" s="23" t="s">
        <v>289</v>
      </c>
      <c r="D52" s="24">
        <v>43847</v>
      </c>
      <c r="E52" s="24">
        <v>44196</v>
      </c>
      <c r="F52" s="24" t="s">
        <v>45</v>
      </c>
      <c r="G52" s="11" t="s">
        <v>45</v>
      </c>
    </row>
    <row r="53" spans="1:7" ht="25.5" customHeight="1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263</v>
      </c>
    </row>
    <row r="54" spans="1:7" ht="25.5" customHeight="1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2497</v>
      </c>
    </row>
    <row r="55" spans="1:7" ht="25.5" customHeight="1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2498</v>
      </c>
    </row>
    <row r="56" spans="1:7" ht="25.5" customHeight="1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2499</v>
      </c>
    </row>
    <row r="57" spans="1:7" ht="25.5" customHeight="1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28.9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2500</v>
      </c>
    </row>
    <row r="61" spans="1:7" ht="29.45" thickBot="1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2464</v>
      </c>
    </row>
  </sheetData>
  <autoFilter ref="A3:G55" xr:uid="{00000000-0009-0000-0000-000034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2501</v>
      </c>
      <c r="G2" s="69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2502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1810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2503</v>
      </c>
    </row>
    <row r="7" spans="1:7" s="4" customFormat="1" ht="31.5" customHeight="1">
      <c r="A7" s="22" t="s">
        <v>1613</v>
      </c>
      <c r="B7" s="8" t="s">
        <v>1614</v>
      </c>
      <c r="C7" s="23" t="s">
        <v>2187</v>
      </c>
      <c r="D7" s="24">
        <v>44153</v>
      </c>
      <c r="E7" s="24">
        <v>44517</v>
      </c>
      <c r="F7" s="23" t="s">
        <v>2188</v>
      </c>
      <c r="G7" s="11" t="s">
        <v>90</v>
      </c>
    </row>
    <row r="8" spans="1:7" s="4" customFormat="1" ht="31.5" customHeight="1">
      <c r="A8" s="22" t="s">
        <v>2347</v>
      </c>
      <c r="B8" s="8" t="s">
        <v>2348</v>
      </c>
      <c r="C8" s="23" t="s">
        <v>2349</v>
      </c>
      <c r="D8" s="24">
        <v>44085</v>
      </c>
      <c r="E8" s="24">
        <v>44196</v>
      </c>
      <c r="F8" s="23" t="s">
        <v>746</v>
      </c>
      <c r="G8" s="11" t="s">
        <v>2504</v>
      </c>
    </row>
    <row r="9" spans="1:7" ht="25.5" customHeight="1">
      <c r="A9" s="22" t="s">
        <v>22</v>
      </c>
      <c r="B9" s="23" t="s">
        <v>798</v>
      </c>
      <c r="C9" s="23" t="s">
        <v>23</v>
      </c>
      <c r="D9" s="24">
        <v>43456</v>
      </c>
      <c r="E9" s="24">
        <v>44186</v>
      </c>
      <c r="F9" s="24" t="s">
        <v>746</v>
      </c>
      <c r="G9" s="11" t="s">
        <v>2469</v>
      </c>
    </row>
    <row r="10" spans="1:7" ht="25.5" customHeight="1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2505</v>
      </c>
    </row>
    <row r="11" spans="1:7" ht="29.25" customHeight="1">
      <c r="A11" s="22" t="s">
        <v>1454</v>
      </c>
      <c r="B11" s="23" t="s">
        <v>2353</v>
      </c>
      <c r="C11" s="23" t="s">
        <v>2354</v>
      </c>
      <c r="D11" s="24">
        <v>44090</v>
      </c>
      <c r="E11" s="24">
        <v>44179</v>
      </c>
      <c r="F11" s="9" t="s">
        <v>1457</v>
      </c>
      <c r="G11" s="11" t="s">
        <v>2506</v>
      </c>
    </row>
    <row r="12" spans="1:7" ht="29.25" customHeight="1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2472</v>
      </c>
    </row>
    <row r="13" spans="1:7" ht="29.25" customHeight="1">
      <c r="A13" s="22" t="s">
        <v>47</v>
      </c>
      <c r="B13" s="23" t="s">
        <v>2062</v>
      </c>
      <c r="C13" s="23" t="s">
        <v>49</v>
      </c>
      <c r="D13" s="24">
        <v>43978</v>
      </c>
      <c r="E13" s="24">
        <v>44342</v>
      </c>
      <c r="F13" s="9" t="s">
        <v>68</v>
      </c>
      <c r="G13" s="11" t="s">
        <v>2507</v>
      </c>
    </row>
    <row r="14" spans="1:7" ht="29.25" customHeight="1">
      <c r="A14" s="22" t="s">
        <v>2357</v>
      </c>
      <c r="B14" s="23" t="s">
        <v>2258</v>
      </c>
      <c r="C14" s="23" t="s">
        <v>1463</v>
      </c>
      <c r="D14" s="24">
        <v>44092</v>
      </c>
      <c r="E14" s="24">
        <v>44456</v>
      </c>
      <c r="F14" s="9" t="s">
        <v>1464</v>
      </c>
      <c r="G14" s="11" t="s">
        <v>2508</v>
      </c>
    </row>
    <row r="15" spans="1:7" ht="25.5" customHeight="1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2509</v>
      </c>
    </row>
    <row r="16" spans="1:7" ht="25.5" customHeight="1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2510</v>
      </c>
    </row>
    <row r="17" spans="1:7" ht="25.5" customHeight="1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2511</v>
      </c>
    </row>
    <row r="18" spans="1:7" ht="25.5" customHeight="1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746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2513</v>
      </c>
    </row>
    <row r="23" spans="1:7" ht="25.5" customHeight="1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2514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2515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2040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2516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2517</v>
      </c>
    </row>
    <row r="31" spans="1:7" ht="25.5" customHeight="1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>
      <c r="A32" s="691" t="s">
        <v>1341</v>
      </c>
      <c r="B32" s="692" t="s">
        <v>2239</v>
      </c>
      <c r="C32" s="23" t="s">
        <v>2319</v>
      </c>
      <c r="D32" s="693">
        <v>44038</v>
      </c>
      <c r="E32" s="693">
        <v>44402</v>
      </c>
      <c r="F32" s="23" t="s">
        <v>2320</v>
      </c>
      <c r="G32" s="11" t="s">
        <v>2518</v>
      </c>
    </row>
    <row r="33" spans="1:7" ht="25.5" customHeight="1">
      <c r="A33" s="691"/>
      <c r="B33" s="692"/>
      <c r="C33" s="23" t="s">
        <v>2322</v>
      </c>
      <c r="D33" s="693"/>
      <c r="E33" s="693"/>
      <c r="F33" s="23" t="s">
        <v>2323</v>
      </c>
      <c r="G33" s="11" t="s">
        <v>2323</v>
      </c>
    </row>
    <row r="34" spans="1:7" ht="25.5" customHeight="1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2519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2520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2521</v>
      </c>
    </row>
    <row r="37" spans="1:7" ht="25.5" customHeight="1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2522</v>
      </c>
    </row>
    <row r="38" spans="1:7" ht="25.5" customHeight="1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2523</v>
      </c>
    </row>
    <row r="40" spans="1:7" ht="25.5" customHeight="1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2524</v>
      </c>
    </row>
    <row r="41" spans="1:7" ht="25.5" customHeight="1">
      <c r="A41" s="22" t="s">
        <v>1745</v>
      </c>
      <c r="B41" s="23" t="s">
        <v>2144</v>
      </c>
      <c r="C41" s="23" t="s">
        <v>274</v>
      </c>
      <c r="D41" s="24">
        <v>44013</v>
      </c>
      <c r="E41" s="24">
        <v>44196</v>
      </c>
      <c r="F41" s="24" t="s">
        <v>1357</v>
      </c>
      <c r="G41" s="11" t="s">
        <v>2525</v>
      </c>
    </row>
    <row r="42" spans="1:7" ht="25.5" customHeight="1">
      <c r="A42" s="22" t="s">
        <v>149</v>
      </c>
      <c r="B42" s="23" t="s">
        <v>1685</v>
      </c>
      <c r="C42" s="23" t="s">
        <v>151</v>
      </c>
      <c r="D42" s="24">
        <v>43827</v>
      </c>
      <c r="E42" s="24">
        <v>44192</v>
      </c>
      <c r="F42" s="24" t="s">
        <v>152</v>
      </c>
      <c r="G42" s="11" t="s">
        <v>2526</v>
      </c>
    </row>
    <row r="43" spans="1:7" ht="25.5" customHeight="1">
      <c r="A43" s="22" t="s">
        <v>322</v>
      </c>
      <c r="B43" s="23" t="s">
        <v>2158</v>
      </c>
      <c r="C43" s="23" t="s">
        <v>324</v>
      </c>
      <c r="D43" s="24">
        <v>44036</v>
      </c>
      <c r="E43" s="24">
        <v>44400</v>
      </c>
      <c r="F43" s="24" t="s">
        <v>50</v>
      </c>
      <c r="G43" s="11" t="s">
        <v>2527</v>
      </c>
    </row>
    <row r="44" spans="1:7" ht="25.5" customHeight="1">
      <c r="A44" s="22" t="s">
        <v>1687</v>
      </c>
      <c r="B44" s="8" t="s">
        <v>1670</v>
      </c>
      <c r="C44" s="23" t="s">
        <v>1688</v>
      </c>
      <c r="D44" s="24">
        <v>43795</v>
      </c>
      <c r="E44" s="24">
        <v>44160</v>
      </c>
      <c r="F44" s="24" t="s">
        <v>1689</v>
      </c>
      <c r="G44" s="11" t="s">
        <v>2115</v>
      </c>
    </row>
    <row r="45" spans="1:7" ht="25.5" customHeight="1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2528</v>
      </c>
    </row>
    <row r="46" spans="1:7" ht="25.5" customHeight="1">
      <c r="A46" s="22" t="s">
        <v>154</v>
      </c>
      <c r="B46" s="23" t="s">
        <v>1737</v>
      </c>
      <c r="C46" s="23" t="s">
        <v>155</v>
      </c>
      <c r="D46" s="24">
        <v>43832</v>
      </c>
      <c r="E46" s="24">
        <v>44197</v>
      </c>
      <c r="F46" s="24" t="s">
        <v>156</v>
      </c>
      <c r="G46" s="11" t="s">
        <v>2529</v>
      </c>
    </row>
    <row r="47" spans="1:7" ht="25.5" customHeight="1">
      <c r="A47" s="22" t="s">
        <v>282</v>
      </c>
      <c r="B47" s="23" t="s">
        <v>2369</v>
      </c>
      <c r="C47" s="23" t="s">
        <v>2384</v>
      </c>
      <c r="D47" s="24">
        <v>44088</v>
      </c>
      <c r="E47" s="24">
        <v>44452</v>
      </c>
      <c r="F47" s="24" t="s">
        <v>284</v>
      </c>
      <c r="G47" s="11" t="s">
        <v>242</v>
      </c>
    </row>
    <row r="48" spans="1:7" ht="25.5" customHeight="1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2530</v>
      </c>
    </row>
    <row r="49" spans="1:7" ht="25.5" customHeight="1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2531</v>
      </c>
    </row>
    <row r="50" spans="1:7" ht="25.5" customHeight="1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1728</v>
      </c>
    </row>
    <row r="51" spans="1:7" ht="40.5" customHeight="1">
      <c r="A51" s="22" t="s">
        <v>177</v>
      </c>
      <c r="B51" s="23" t="s">
        <v>2496</v>
      </c>
      <c r="C51" s="23" t="s">
        <v>289</v>
      </c>
      <c r="D51" s="24">
        <v>43847</v>
      </c>
      <c r="E51" s="24">
        <v>44196</v>
      </c>
      <c r="F51" s="24" t="s">
        <v>45</v>
      </c>
      <c r="G51" s="11" t="s">
        <v>45</v>
      </c>
    </row>
    <row r="52" spans="1:7" ht="25.5" customHeight="1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2532</v>
      </c>
    </row>
    <row r="53" spans="1:7" ht="25.5" customHeight="1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2533</v>
      </c>
    </row>
    <row r="54" spans="1:7" ht="25.5" customHeight="1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2534</v>
      </c>
    </row>
    <row r="55" spans="1:7" ht="25.5" customHeight="1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975</v>
      </c>
    </row>
    <row r="56" spans="1:7" ht="25.5" customHeight="1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472</v>
      </c>
    </row>
    <row r="57" spans="1:7" ht="25.5" customHeight="1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2098</v>
      </c>
    </row>
    <row r="58" spans="1:7" ht="25.5" customHeight="1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2265</v>
      </c>
    </row>
    <row r="59" spans="1:7" ht="28.9">
      <c r="A59" s="22" t="s">
        <v>1506</v>
      </c>
      <c r="B59" s="8" t="s">
        <v>2258</v>
      </c>
      <c r="C59" s="23" t="s">
        <v>1507</v>
      </c>
      <c r="D59" s="24">
        <v>44092</v>
      </c>
      <c r="E59" s="24">
        <v>44456</v>
      </c>
      <c r="F59" s="23" t="s">
        <v>1508</v>
      </c>
      <c r="G59" s="11" t="s">
        <v>2535</v>
      </c>
    </row>
    <row r="60" spans="1:7" ht="29.45" thickBot="1">
      <c r="A60" s="12" t="s">
        <v>1509</v>
      </c>
      <c r="B60" s="28" t="s">
        <v>2369</v>
      </c>
      <c r="C60" s="6" t="s">
        <v>1510</v>
      </c>
      <c r="D60" s="7">
        <v>44092</v>
      </c>
      <c r="E60" s="7">
        <v>44456</v>
      </c>
      <c r="F60" s="6" t="s">
        <v>1511</v>
      </c>
      <c r="G60" s="13" t="s">
        <v>2536</v>
      </c>
    </row>
  </sheetData>
  <autoFilter ref="A3:G54" xr:uid="{00000000-0009-0000-0000-000035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2537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2539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2540</v>
      </c>
    </row>
    <row r="6" spans="1:7" s="4" customFormat="1" ht="31.5" customHeight="1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2541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2542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2543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2146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90</v>
      </c>
    </row>
    <row r="12" spans="1:7" ht="29.25" customHeight="1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2550</v>
      </c>
    </row>
    <row r="13" spans="1:7" ht="29.25" customHeight="1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1470</v>
      </c>
    </row>
    <row r="15" spans="1:7" ht="29.25" customHeight="1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2551</v>
      </c>
    </row>
    <row r="16" spans="1:7" ht="25.5" customHeight="1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2552</v>
      </c>
    </row>
    <row r="17" spans="1:7" ht="25.5" customHeight="1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2553</v>
      </c>
    </row>
    <row r="18" spans="1:7" ht="25.5" customHeight="1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2554</v>
      </c>
    </row>
    <row r="19" spans="1:7" ht="25.5" customHeight="1">
      <c r="A19" s="22" t="s">
        <v>1569</v>
      </c>
      <c r="B19" s="8" t="s">
        <v>1670</v>
      </c>
      <c r="C19" s="23" t="s">
        <v>1571</v>
      </c>
      <c r="D19" s="24">
        <v>43795</v>
      </c>
      <c r="E19" s="24">
        <v>44160</v>
      </c>
      <c r="F19" s="24" t="s">
        <v>746</v>
      </c>
      <c r="G19" s="11" t="s">
        <v>2555</v>
      </c>
    </row>
    <row r="20" spans="1:7" ht="25.5" customHeight="1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2479</v>
      </c>
    </row>
    <row r="21" spans="1:7" ht="25.5" customHeight="1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2512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78</v>
      </c>
      <c r="B24" s="23" t="s">
        <v>2369</v>
      </c>
      <c r="C24" s="23" t="s">
        <v>80</v>
      </c>
      <c r="D24" s="24">
        <v>44166</v>
      </c>
      <c r="E24" s="24">
        <v>44530</v>
      </c>
      <c r="F24" s="24" t="s">
        <v>705</v>
      </c>
      <c r="G24" s="11" t="s">
        <v>90</v>
      </c>
    </row>
    <row r="25" spans="1:7" ht="25.5" customHeight="1">
      <c r="A25" s="22" t="s">
        <v>83</v>
      </c>
      <c r="B25" s="23" t="s">
        <v>2369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2556</v>
      </c>
    </row>
    <row r="26" spans="1:7" ht="25.5" customHeight="1">
      <c r="A26" s="22" t="s">
        <v>83</v>
      </c>
      <c r="B26" s="23" t="s">
        <v>2369</v>
      </c>
      <c r="C26" s="23" t="s">
        <v>588</v>
      </c>
      <c r="D26" s="24">
        <v>44166</v>
      </c>
      <c r="E26" s="24">
        <v>44530</v>
      </c>
      <c r="F26" s="24" t="s">
        <v>1673</v>
      </c>
      <c r="G26" s="11" t="s">
        <v>90</v>
      </c>
    </row>
    <row r="27" spans="1:7" ht="25.5" customHeight="1">
      <c r="A27" s="22" t="s">
        <v>87</v>
      </c>
      <c r="B27" s="8" t="s">
        <v>2369</v>
      </c>
      <c r="C27" s="23" t="s">
        <v>88</v>
      </c>
      <c r="D27" s="24">
        <v>44128</v>
      </c>
      <c r="E27" s="24">
        <v>44492</v>
      </c>
      <c r="F27" s="24" t="s">
        <v>705</v>
      </c>
      <c r="G27" s="11" t="s">
        <v>2557</v>
      </c>
    </row>
    <row r="28" spans="1:7" ht="25.5" customHeight="1">
      <c r="A28" s="22" t="s">
        <v>587</v>
      </c>
      <c r="B28" s="8" t="s">
        <v>2369</v>
      </c>
      <c r="C28" s="23" t="s">
        <v>588</v>
      </c>
      <c r="D28" s="24">
        <v>44120</v>
      </c>
      <c r="E28" s="24">
        <v>44484</v>
      </c>
      <c r="F28" s="24" t="s">
        <v>1531</v>
      </c>
      <c r="G28" s="11" t="s">
        <v>2558</v>
      </c>
    </row>
    <row r="29" spans="1:7" ht="25.5" customHeight="1">
      <c r="A29" s="22" t="s">
        <v>491</v>
      </c>
      <c r="B29" s="8" t="s">
        <v>2144</v>
      </c>
      <c r="C29" s="23" t="s">
        <v>1722</v>
      </c>
      <c r="D29" s="24">
        <v>44013</v>
      </c>
      <c r="E29" s="24">
        <v>44196</v>
      </c>
      <c r="F29" s="24" t="s">
        <v>755</v>
      </c>
      <c r="G29" s="11" t="s">
        <v>755</v>
      </c>
    </row>
    <row r="30" spans="1:7" ht="25.5" customHeight="1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1720</v>
      </c>
    </row>
    <row r="31" spans="1:7" ht="25.5" customHeight="1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141</v>
      </c>
    </row>
    <row r="32" spans="1:7" ht="25.5" customHeight="1">
      <c r="A32" s="22" t="s">
        <v>1726</v>
      </c>
      <c r="B32" s="8" t="s">
        <v>2075</v>
      </c>
      <c r="C32" s="23" t="s">
        <v>104</v>
      </c>
      <c r="D32" s="24">
        <v>43983</v>
      </c>
      <c r="E32" s="24">
        <v>44347</v>
      </c>
      <c r="F32" s="24" t="s">
        <v>1727</v>
      </c>
      <c r="G32" s="11" t="s">
        <v>1130</v>
      </c>
    </row>
    <row r="33" spans="1:7" ht="25.5" customHeight="1">
      <c r="A33" s="22" t="s">
        <v>107</v>
      </c>
      <c r="B33" s="5" t="s">
        <v>2062</v>
      </c>
      <c r="C33" s="23" t="s">
        <v>108</v>
      </c>
      <c r="D33" s="24">
        <v>43978</v>
      </c>
      <c r="E33" s="24">
        <v>44342</v>
      </c>
      <c r="F33" s="24" t="s">
        <v>109</v>
      </c>
      <c r="G33" s="11" t="s">
        <v>109</v>
      </c>
    </row>
    <row r="34" spans="1:7" ht="25.5" customHeight="1">
      <c r="A34" s="22" t="s">
        <v>714</v>
      </c>
      <c r="B34" s="5" t="s">
        <v>2559</v>
      </c>
      <c r="C34" s="23" t="s">
        <v>2560</v>
      </c>
      <c r="D34" s="24">
        <v>44166</v>
      </c>
      <c r="E34" s="24">
        <v>44530</v>
      </c>
      <c r="F34" s="24" t="s">
        <v>402</v>
      </c>
      <c r="G34" s="11" t="s">
        <v>2561</v>
      </c>
    </row>
    <row r="35" spans="1:7" ht="25.5" customHeight="1">
      <c r="A35" s="22" t="s">
        <v>260</v>
      </c>
      <c r="B35" s="5" t="s">
        <v>2369</v>
      </c>
      <c r="C35" s="23" t="s">
        <v>261</v>
      </c>
      <c r="D35" s="24">
        <v>44088</v>
      </c>
      <c r="E35" s="24">
        <v>44452</v>
      </c>
      <c r="F35" s="24" t="s">
        <v>262</v>
      </c>
      <c r="G35" s="11" t="s">
        <v>2562</v>
      </c>
    </row>
    <row r="36" spans="1:7" ht="25.5" customHeight="1">
      <c r="A36" s="22" t="s">
        <v>1288</v>
      </c>
      <c r="B36" s="23" t="s">
        <v>2158</v>
      </c>
      <c r="C36" s="23" t="s">
        <v>1289</v>
      </c>
      <c r="D36" s="24">
        <v>44016</v>
      </c>
      <c r="E36" s="24">
        <v>44380</v>
      </c>
      <c r="F36" s="23" t="s">
        <v>1290</v>
      </c>
      <c r="G36" s="11" t="s">
        <v>2563</v>
      </c>
    </row>
    <row r="37" spans="1:7" ht="25.5" customHeight="1">
      <c r="A37" s="691" t="s">
        <v>1341</v>
      </c>
      <c r="B37" s="692" t="s">
        <v>2239</v>
      </c>
      <c r="C37" s="23" t="s">
        <v>2319</v>
      </c>
      <c r="D37" s="693">
        <v>44038</v>
      </c>
      <c r="E37" s="693">
        <v>44402</v>
      </c>
      <c r="F37" s="23" t="s">
        <v>2320</v>
      </c>
      <c r="G37" s="11" t="s">
        <v>2564</v>
      </c>
    </row>
    <row r="38" spans="1:7" ht="25.5" customHeight="1">
      <c r="A38" s="691"/>
      <c r="B38" s="692"/>
      <c r="C38" s="23" t="s">
        <v>2322</v>
      </c>
      <c r="D38" s="693"/>
      <c r="E38" s="693"/>
      <c r="F38" s="23" t="s">
        <v>2323</v>
      </c>
      <c r="G38" s="11" t="s">
        <v>2323</v>
      </c>
    </row>
    <row r="39" spans="1:7" ht="25.5" customHeight="1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2519</v>
      </c>
    </row>
    <row r="40" spans="1:7" ht="25.5" customHeight="1">
      <c r="A40" s="22" t="s">
        <v>2565</v>
      </c>
      <c r="B40" s="23" t="s">
        <v>2559</v>
      </c>
      <c r="C40" s="23" t="s">
        <v>2566</v>
      </c>
      <c r="D40" s="24">
        <v>44166</v>
      </c>
      <c r="E40" s="24">
        <v>44530</v>
      </c>
      <c r="F40" s="23" t="s">
        <v>580</v>
      </c>
      <c r="G40" s="11" t="s">
        <v>1734</v>
      </c>
    </row>
    <row r="41" spans="1:7" ht="25.5" customHeight="1">
      <c r="A41" s="22" t="s">
        <v>1735</v>
      </c>
      <c r="B41" s="23" t="s">
        <v>2081</v>
      </c>
      <c r="C41" s="23" t="s">
        <v>129</v>
      </c>
      <c r="D41" s="24">
        <v>43983</v>
      </c>
      <c r="E41" s="24">
        <v>44347</v>
      </c>
      <c r="F41" s="23" t="s">
        <v>130</v>
      </c>
      <c r="G41" s="11" t="s">
        <v>2567</v>
      </c>
    </row>
    <row r="42" spans="1:7" ht="25.5" customHeight="1">
      <c r="A42" s="22" t="s">
        <v>1736</v>
      </c>
      <c r="B42" s="23" t="s">
        <v>1737</v>
      </c>
      <c r="C42" s="23" t="s">
        <v>133</v>
      </c>
      <c r="D42" s="24">
        <v>43829</v>
      </c>
      <c r="E42" s="24">
        <v>44194</v>
      </c>
      <c r="F42" s="23" t="s">
        <v>125</v>
      </c>
      <c r="G42" s="11" t="s">
        <v>2568</v>
      </c>
    </row>
    <row r="43" spans="1:7" ht="25.5" customHeight="1">
      <c r="A43" s="22" t="s">
        <v>1739</v>
      </c>
      <c r="B43" s="23" t="s">
        <v>2144</v>
      </c>
      <c r="C43" s="23" t="s">
        <v>777</v>
      </c>
      <c r="D43" s="24">
        <v>44013</v>
      </c>
      <c r="E43" s="24">
        <v>44377</v>
      </c>
      <c r="F43" s="23" t="s">
        <v>175</v>
      </c>
      <c r="G43" s="11" t="s">
        <v>2569</v>
      </c>
    </row>
    <row r="44" spans="1:7" ht="25.5" customHeight="1">
      <c r="A44" s="22" t="s">
        <v>1742</v>
      </c>
      <c r="B44" s="23" t="s">
        <v>2144</v>
      </c>
      <c r="C44" s="23" t="s">
        <v>780</v>
      </c>
      <c r="D44" s="24">
        <v>44013</v>
      </c>
      <c r="E44" s="24">
        <v>44377</v>
      </c>
      <c r="F44" s="23" t="s">
        <v>152</v>
      </c>
      <c r="G44" s="11" t="s">
        <v>152</v>
      </c>
    </row>
    <row r="45" spans="1:7" ht="25.5" customHeight="1">
      <c r="A45" s="22" t="s">
        <v>2167</v>
      </c>
      <c r="B45" s="23" t="s">
        <v>2144</v>
      </c>
      <c r="C45" s="23" t="s">
        <v>2168</v>
      </c>
      <c r="D45" s="24">
        <v>44013</v>
      </c>
      <c r="E45" s="24">
        <v>44377</v>
      </c>
      <c r="F45" s="23" t="s">
        <v>105</v>
      </c>
      <c r="G45" s="11" t="s">
        <v>2570</v>
      </c>
    </row>
    <row r="46" spans="1:7" ht="25.5" customHeight="1">
      <c r="A46" s="22" t="s">
        <v>135</v>
      </c>
      <c r="B46" s="23" t="s">
        <v>2062</v>
      </c>
      <c r="C46" s="23" t="s">
        <v>136</v>
      </c>
      <c r="D46" s="24">
        <v>43978</v>
      </c>
      <c r="E46" s="24">
        <v>44342</v>
      </c>
      <c r="F46" s="24" t="s">
        <v>137</v>
      </c>
      <c r="G46" s="11" t="s">
        <v>2571</v>
      </c>
    </row>
    <row r="47" spans="1:7" ht="25.5" customHeight="1">
      <c r="A47" s="22" t="s">
        <v>2572</v>
      </c>
      <c r="B47" s="23" t="s">
        <v>2545</v>
      </c>
      <c r="C47" s="23" t="s">
        <v>2573</v>
      </c>
      <c r="D47" s="24">
        <v>44167</v>
      </c>
      <c r="E47" s="24">
        <v>44531</v>
      </c>
      <c r="F47" s="24" t="s">
        <v>2574</v>
      </c>
      <c r="G47" s="11" t="s">
        <v>90</v>
      </c>
    </row>
    <row r="48" spans="1:7" ht="25.5" customHeight="1">
      <c r="A48" s="22" t="s">
        <v>1352</v>
      </c>
      <c r="B48" s="23" t="s">
        <v>2559</v>
      </c>
      <c r="C48" s="23" t="s">
        <v>143</v>
      </c>
      <c r="D48" s="24">
        <v>44166</v>
      </c>
      <c r="E48" s="24">
        <v>44530</v>
      </c>
      <c r="F48" s="24" t="s">
        <v>105</v>
      </c>
      <c r="G48" s="11" t="s">
        <v>110</v>
      </c>
    </row>
    <row r="49" spans="1:7" ht="25.5" customHeight="1">
      <c r="A49" s="22" t="s">
        <v>1745</v>
      </c>
      <c r="B49" s="23" t="s">
        <v>2144</v>
      </c>
      <c r="C49" s="23" t="s">
        <v>274</v>
      </c>
      <c r="D49" s="24">
        <v>44013</v>
      </c>
      <c r="E49" s="24">
        <v>44196</v>
      </c>
      <c r="F49" s="24" t="s">
        <v>1357</v>
      </c>
      <c r="G49" s="11" t="s">
        <v>2575</v>
      </c>
    </row>
    <row r="50" spans="1:7" ht="25.5" customHeight="1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2578</v>
      </c>
    </row>
    <row r="51" spans="1:7" ht="25.5" customHeight="1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2580</v>
      </c>
    </row>
    <row r="53" spans="1:7" ht="25.5" customHeight="1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2115</v>
      </c>
    </row>
    <row r="54" spans="1:7" ht="25.5" customHeight="1">
      <c r="A54" s="22" t="s">
        <v>277</v>
      </c>
      <c r="B54" s="23" t="s">
        <v>2062</v>
      </c>
      <c r="C54" s="23" t="s">
        <v>278</v>
      </c>
      <c r="D54" s="24">
        <v>44016</v>
      </c>
      <c r="E54" s="24">
        <v>44380</v>
      </c>
      <c r="F54" s="24" t="s">
        <v>1303</v>
      </c>
      <c r="G54" s="11" t="s">
        <v>2581</v>
      </c>
    </row>
    <row r="55" spans="1:7" ht="25.5" customHeight="1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2582</v>
      </c>
    </row>
    <row r="56" spans="1:7" ht="25.5" customHeight="1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2583</v>
      </c>
    </row>
    <row r="57" spans="1:7" ht="25.5" customHeight="1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2584</v>
      </c>
    </row>
    <row r="58" spans="1:7" ht="25.5" customHeight="1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2585</v>
      </c>
    </row>
    <row r="59" spans="1:7" ht="25.5" customHeight="1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2586</v>
      </c>
    </row>
    <row r="60" spans="1:7" ht="25.5" customHeight="1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2587</v>
      </c>
    </row>
    <row r="61" spans="1:7" ht="40.5" customHeight="1">
      <c r="A61" s="22" t="s">
        <v>177</v>
      </c>
      <c r="B61" s="23" t="s">
        <v>2496</v>
      </c>
      <c r="C61" s="23" t="s">
        <v>289</v>
      </c>
      <c r="D61" s="24">
        <v>43847</v>
      </c>
      <c r="E61" s="24">
        <v>44196</v>
      </c>
      <c r="F61" s="24" t="s">
        <v>45</v>
      </c>
      <c r="G61" s="11" t="s">
        <v>45</v>
      </c>
    </row>
    <row r="62" spans="1:7" ht="25.5" customHeight="1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2033</v>
      </c>
    </row>
    <row r="63" spans="1:7" ht="25.5" customHeight="1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2588</v>
      </c>
    </row>
    <row r="64" spans="1:7" ht="25.5" customHeight="1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2589</v>
      </c>
    </row>
    <row r="65" spans="1:7" ht="25.5" customHeight="1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2590</v>
      </c>
    </row>
    <row r="66" spans="1:7" ht="25.5" customHeight="1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472</v>
      </c>
    </row>
    <row r="67" spans="1:7" ht="25.5" customHeight="1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28.9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2592</v>
      </c>
    </row>
    <row r="70" spans="1:7" ht="29.45" thickBot="1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2593</v>
      </c>
    </row>
  </sheetData>
  <autoFilter ref="A3:G64" xr:uid="{00000000-0009-0000-0000-000036000000}"/>
  <mergeCells count="10">
    <mergeCell ref="A37:A38"/>
    <mergeCell ref="B37:B38"/>
    <mergeCell ref="D37:D38"/>
    <mergeCell ref="E37:E3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G65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2594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2595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2596</v>
      </c>
    </row>
    <row r="6" spans="1:7" s="4" customFormat="1" ht="31.5" customHeight="1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2597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2598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2599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2600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2601</v>
      </c>
    </row>
    <row r="12" spans="1:7" ht="29.25" customHeight="1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2602</v>
      </c>
    </row>
    <row r="13" spans="1:7" ht="29.25" customHeight="1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2603</v>
      </c>
    </row>
    <row r="15" spans="1:7" ht="29.25" customHeight="1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2604</v>
      </c>
    </row>
    <row r="16" spans="1:7" ht="25.5" customHeight="1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2605</v>
      </c>
    </row>
    <row r="17" spans="1:7" ht="25.5" customHeight="1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2606</v>
      </c>
    </row>
    <row r="18" spans="1:7" ht="25.5" customHeight="1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2607</v>
      </c>
    </row>
    <row r="19" spans="1:7" ht="25.5" customHeight="1">
      <c r="A19" s="22" t="s">
        <v>1669</v>
      </c>
      <c r="B19" s="8" t="s">
        <v>2369</v>
      </c>
      <c r="C19" s="23" t="s">
        <v>1671</v>
      </c>
      <c r="D19" s="24">
        <v>44161</v>
      </c>
      <c r="E19" s="24">
        <v>44525</v>
      </c>
      <c r="F19" s="23" t="s">
        <v>1672</v>
      </c>
      <c r="G19" s="11" t="s">
        <v>90</v>
      </c>
    </row>
    <row r="20" spans="1:7" ht="25.5" customHeight="1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>
      <c r="A21" s="22" t="s">
        <v>78</v>
      </c>
      <c r="B21" s="23" t="s">
        <v>2369</v>
      </c>
      <c r="C21" s="23" t="s">
        <v>80</v>
      </c>
      <c r="D21" s="24">
        <v>44166</v>
      </c>
      <c r="E21" s="24">
        <v>44530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2369</v>
      </c>
      <c r="C22" s="23" t="s">
        <v>588</v>
      </c>
      <c r="D22" s="24">
        <v>44166</v>
      </c>
      <c r="E22" s="24">
        <v>44530</v>
      </c>
      <c r="F22" s="24" t="s">
        <v>1673</v>
      </c>
      <c r="G22" s="11" t="s">
        <v>2608</v>
      </c>
    </row>
    <row r="23" spans="1:7" ht="25.5" customHeight="1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2557</v>
      </c>
    </row>
    <row r="24" spans="1:7" ht="25.5" customHeight="1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2558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1720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1121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2609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>
      <c r="A30" s="22" t="s">
        <v>714</v>
      </c>
      <c r="B30" s="5" t="s">
        <v>2559</v>
      </c>
      <c r="C30" s="23" t="s">
        <v>2560</v>
      </c>
      <c r="D30" s="24">
        <v>44166</v>
      </c>
      <c r="E30" s="24">
        <v>44530</v>
      </c>
      <c r="F30" s="24" t="s">
        <v>402</v>
      </c>
      <c r="G30" s="11" t="s">
        <v>2610</v>
      </c>
    </row>
    <row r="31" spans="1:7" ht="25.5" customHeight="1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2611</v>
      </c>
    </row>
    <row r="32" spans="1:7" ht="25.5" customHeight="1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951</v>
      </c>
    </row>
    <row r="33" spans="1:7" ht="25.5" customHeight="1">
      <c r="A33" s="22" t="s">
        <v>2612</v>
      </c>
      <c r="B33" s="23" t="s">
        <v>2613</v>
      </c>
      <c r="C33" s="23" t="s">
        <v>2614</v>
      </c>
      <c r="D33" s="24">
        <v>44177</v>
      </c>
      <c r="E33" s="24">
        <v>44266</v>
      </c>
      <c r="F33" s="23" t="s">
        <v>2615</v>
      </c>
      <c r="G33" s="11" t="s">
        <v>2616</v>
      </c>
    </row>
    <row r="34" spans="1:7" ht="25.5" customHeight="1">
      <c r="A34" s="691" t="s">
        <v>1341</v>
      </c>
      <c r="B34" s="692" t="s">
        <v>2239</v>
      </c>
      <c r="C34" s="23" t="s">
        <v>2319</v>
      </c>
      <c r="D34" s="693">
        <v>44038</v>
      </c>
      <c r="E34" s="693">
        <v>44402</v>
      </c>
      <c r="F34" s="23" t="s">
        <v>2320</v>
      </c>
      <c r="G34" s="11" t="s">
        <v>2617</v>
      </c>
    </row>
    <row r="35" spans="1:7" ht="25.5" customHeight="1">
      <c r="A35" s="691"/>
      <c r="B35" s="692"/>
      <c r="C35" s="23" t="s">
        <v>2322</v>
      </c>
      <c r="D35" s="693"/>
      <c r="E35" s="693"/>
      <c r="F35" s="23" t="s">
        <v>2323</v>
      </c>
      <c r="G35" s="11" t="s">
        <v>2323</v>
      </c>
    </row>
    <row r="36" spans="1:7" ht="25.5" customHeight="1">
      <c r="A36" s="22" t="s">
        <v>2565</v>
      </c>
      <c r="B36" s="23" t="s">
        <v>2559</v>
      </c>
      <c r="C36" s="23" t="s">
        <v>2566</v>
      </c>
      <c r="D36" s="24">
        <v>44166</v>
      </c>
      <c r="E36" s="24">
        <v>44530</v>
      </c>
      <c r="F36" s="23" t="s">
        <v>580</v>
      </c>
      <c r="G36" s="11" t="s">
        <v>2618</v>
      </c>
    </row>
    <row r="37" spans="1:7" ht="25.5" customHeight="1">
      <c r="A37" s="22" t="s">
        <v>1735</v>
      </c>
      <c r="B37" s="23" t="s">
        <v>2081</v>
      </c>
      <c r="C37" s="23" t="s">
        <v>129</v>
      </c>
      <c r="D37" s="24">
        <v>43983</v>
      </c>
      <c r="E37" s="24">
        <v>44347</v>
      </c>
      <c r="F37" s="23" t="s">
        <v>130</v>
      </c>
      <c r="G37" s="11" t="s">
        <v>2619</v>
      </c>
    </row>
    <row r="38" spans="1:7" ht="25.5" customHeight="1">
      <c r="A38" s="22" t="s">
        <v>1736</v>
      </c>
      <c r="B38" s="23" t="s">
        <v>1737</v>
      </c>
      <c r="C38" s="23" t="s">
        <v>133</v>
      </c>
      <c r="D38" s="24">
        <v>43829</v>
      </c>
      <c r="E38" s="24">
        <v>44194</v>
      </c>
      <c r="F38" s="23" t="s">
        <v>125</v>
      </c>
      <c r="G38" s="11" t="s">
        <v>2620</v>
      </c>
    </row>
    <row r="39" spans="1:7" ht="25.5" customHeight="1">
      <c r="A39" s="22" t="s">
        <v>1739</v>
      </c>
      <c r="B39" s="23" t="s">
        <v>2144</v>
      </c>
      <c r="C39" s="23" t="s">
        <v>777</v>
      </c>
      <c r="D39" s="24">
        <v>44013</v>
      </c>
      <c r="E39" s="24">
        <v>44377</v>
      </c>
      <c r="F39" s="23" t="s">
        <v>175</v>
      </c>
      <c r="G39" s="11" t="s">
        <v>2621</v>
      </c>
    </row>
    <row r="40" spans="1:7" ht="25.5" customHeight="1">
      <c r="A40" s="22" t="s">
        <v>1742</v>
      </c>
      <c r="B40" s="23" t="s">
        <v>2144</v>
      </c>
      <c r="C40" s="23" t="s">
        <v>780</v>
      </c>
      <c r="D40" s="24">
        <v>44013</v>
      </c>
      <c r="E40" s="24">
        <v>44377</v>
      </c>
      <c r="F40" s="23" t="s">
        <v>152</v>
      </c>
      <c r="G40" s="11" t="s">
        <v>2622</v>
      </c>
    </row>
    <row r="41" spans="1:7" ht="25.5" customHeight="1">
      <c r="A41" s="22" t="s">
        <v>2167</v>
      </c>
      <c r="B41" s="23" t="s">
        <v>2144</v>
      </c>
      <c r="C41" s="23" t="s">
        <v>2168</v>
      </c>
      <c r="D41" s="24">
        <v>44013</v>
      </c>
      <c r="E41" s="24">
        <v>44377</v>
      </c>
      <c r="F41" s="23" t="s">
        <v>105</v>
      </c>
      <c r="G41" s="11" t="s">
        <v>2570</v>
      </c>
    </row>
    <row r="42" spans="1:7" ht="25.5" customHeight="1">
      <c r="A42" s="22" t="s">
        <v>135</v>
      </c>
      <c r="B42" s="23" t="s">
        <v>2062</v>
      </c>
      <c r="C42" s="23" t="s">
        <v>136</v>
      </c>
      <c r="D42" s="24">
        <v>43978</v>
      </c>
      <c r="E42" s="24">
        <v>44342</v>
      </c>
      <c r="F42" s="24" t="s">
        <v>137</v>
      </c>
      <c r="G42" s="11" t="s">
        <v>2623</v>
      </c>
    </row>
    <row r="43" spans="1:7" ht="25.5" customHeight="1">
      <c r="A43" s="22" t="s">
        <v>2572</v>
      </c>
      <c r="B43" s="23" t="s">
        <v>2545</v>
      </c>
      <c r="C43" s="23" t="s">
        <v>2573</v>
      </c>
      <c r="D43" s="24">
        <v>44167</v>
      </c>
      <c r="E43" s="24">
        <v>44531</v>
      </c>
      <c r="F43" s="24" t="s">
        <v>2574</v>
      </c>
      <c r="G43" s="11" t="s">
        <v>90</v>
      </c>
    </row>
    <row r="44" spans="1:7" ht="25.5" customHeight="1">
      <c r="A44" s="22" t="s">
        <v>1352</v>
      </c>
      <c r="B44" s="23" t="s">
        <v>2559</v>
      </c>
      <c r="C44" s="23" t="s">
        <v>143</v>
      </c>
      <c r="D44" s="24">
        <v>44166</v>
      </c>
      <c r="E44" s="24">
        <v>44530</v>
      </c>
      <c r="F44" s="24" t="s">
        <v>105</v>
      </c>
      <c r="G44" s="11" t="s">
        <v>2624</v>
      </c>
    </row>
    <row r="45" spans="1:7" ht="25.5" customHeight="1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2625</v>
      </c>
    </row>
    <row r="46" spans="1:7" ht="25.5" customHeight="1">
      <c r="A46" s="22" t="s">
        <v>2576</v>
      </c>
      <c r="B46" s="23" t="s">
        <v>2559</v>
      </c>
      <c r="C46" s="23" t="s">
        <v>2577</v>
      </c>
      <c r="D46" s="24">
        <v>44166</v>
      </c>
      <c r="E46" s="24">
        <v>44530</v>
      </c>
      <c r="F46" s="24" t="s">
        <v>1165</v>
      </c>
      <c r="G46" s="11" t="s">
        <v>2626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2579</v>
      </c>
    </row>
    <row r="48" spans="1:7" ht="25.5" customHeight="1">
      <c r="A48" s="22" t="s">
        <v>322</v>
      </c>
      <c r="B48" s="23" t="s">
        <v>2158</v>
      </c>
      <c r="C48" s="23" t="s">
        <v>324</v>
      </c>
      <c r="D48" s="24">
        <v>44036</v>
      </c>
      <c r="E48" s="24">
        <v>44400</v>
      </c>
      <c r="F48" s="24" t="s">
        <v>50</v>
      </c>
      <c r="G48" s="11" t="s">
        <v>2627</v>
      </c>
    </row>
    <row r="49" spans="1:7" ht="25.5" customHeight="1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2628</v>
      </c>
    </row>
    <row r="50" spans="1:7" ht="25.5" customHeight="1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2629</v>
      </c>
    </row>
    <row r="51" spans="1:7" ht="25.5" customHeight="1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2630</v>
      </c>
    </row>
    <row r="52" spans="1:7" ht="25.5" customHeight="1">
      <c r="A52" s="22" t="s">
        <v>168</v>
      </c>
      <c r="B52" s="23" t="s">
        <v>2559</v>
      </c>
      <c r="C52" s="23" t="s">
        <v>170</v>
      </c>
      <c r="D52" s="24">
        <v>44166</v>
      </c>
      <c r="E52" s="24">
        <v>44530</v>
      </c>
      <c r="F52" s="24" t="s">
        <v>171</v>
      </c>
      <c r="G52" s="11" t="s">
        <v>2631</v>
      </c>
    </row>
    <row r="53" spans="1:7" ht="25.5" customHeight="1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2632</v>
      </c>
    </row>
    <row r="54" spans="1:7" ht="25.5" customHeight="1">
      <c r="A54" s="22" t="s">
        <v>173</v>
      </c>
      <c r="B54" s="23" t="s">
        <v>2158</v>
      </c>
      <c r="C54" s="23" t="s">
        <v>174</v>
      </c>
      <c r="D54" s="24">
        <v>44016</v>
      </c>
      <c r="E54" s="24">
        <v>44380</v>
      </c>
      <c r="F54" s="24" t="s">
        <v>175</v>
      </c>
      <c r="G54" s="11" t="s">
        <v>1959</v>
      </c>
    </row>
    <row r="55" spans="1:7" ht="25.5" customHeight="1">
      <c r="A55" s="22" t="s">
        <v>2387</v>
      </c>
      <c r="B55" s="23" t="s">
        <v>2369</v>
      </c>
      <c r="C55" s="23" t="s">
        <v>2388</v>
      </c>
      <c r="D55" s="24">
        <v>44088</v>
      </c>
      <c r="E55" s="24">
        <v>44452</v>
      </c>
      <c r="F55" s="24" t="s">
        <v>15</v>
      </c>
      <c r="G55" s="11" t="s">
        <v>2587</v>
      </c>
    </row>
    <row r="56" spans="1:7" ht="40.5" customHeight="1">
      <c r="A56" s="22" t="s">
        <v>177</v>
      </c>
      <c r="B56" s="23" t="s">
        <v>2496</v>
      </c>
      <c r="C56" s="23" t="s">
        <v>289</v>
      </c>
      <c r="D56" s="24">
        <v>43847</v>
      </c>
      <c r="E56" s="24">
        <v>44196</v>
      </c>
      <c r="F56" s="24" t="s">
        <v>45</v>
      </c>
      <c r="G56" s="11" t="s">
        <v>45</v>
      </c>
    </row>
    <row r="57" spans="1:7" ht="25.5" customHeight="1">
      <c r="A57" s="22" t="s">
        <v>2257</v>
      </c>
      <c r="B57" s="8" t="s">
        <v>2258</v>
      </c>
      <c r="C57" s="23" t="s">
        <v>2259</v>
      </c>
      <c r="D57" s="24">
        <v>44044</v>
      </c>
      <c r="E57" s="24">
        <v>44408</v>
      </c>
      <c r="F57" s="23" t="s">
        <v>2260</v>
      </c>
      <c r="G57" s="11" t="s">
        <v>2633</v>
      </c>
    </row>
    <row r="58" spans="1:7" ht="25.5" customHeight="1">
      <c r="A58" s="22" t="s">
        <v>2262</v>
      </c>
      <c r="B58" s="8" t="s">
        <v>2258</v>
      </c>
      <c r="C58" s="23" t="s">
        <v>2263</v>
      </c>
      <c r="D58" s="24">
        <v>44044</v>
      </c>
      <c r="E58" s="24">
        <v>44408</v>
      </c>
      <c r="F58" s="23" t="s">
        <v>187</v>
      </c>
      <c r="G58" s="11" t="s">
        <v>678</v>
      </c>
    </row>
    <row r="59" spans="1:7" ht="25.5" customHeight="1">
      <c r="A59" s="22" t="s">
        <v>2096</v>
      </c>
      <c r="B59" s="8" t="s">
        <v>2062</v>
      </c>
      <c r="C59" s="23" t="s">
        <v>1218</v>
      </c>
      <c r="D59" s="24">
        <v>43978</v>
      </c>
      <c r="E59" s="24">
        <v>44342</v>
      </c>
      <c r="F59" s="23" t="s">
        <v>1219</v>
      </c>
      <c r="G59" s="11" t="s">
        <v>2634</v>
      </c>
    </row>
    <row r="60" spans="1:7" ht="25.5" customHeight="1">
      <c r="A60" s="22" t="s">
        <v>189</v>
      </c>
      <c r="B60" s="8" t="s">
        <v>2062</v>
      </c>
      <c r="C60" s="23" t="s">
        <v>190</v>
      </c>
      <c r="D60" s="24">
        <v>43978</v>
      </c>
      <c r="E60" s="24">
        <v>44342</v>
      </c>
      <c r="F60" s="23" t="s">
        <v>191</v>
      </c>
      <c r="G60" s="11" t="s">
        <v>2635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379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2098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2591</v>
      </c>
    </row>
    <row r="64" spans="1:7" ht="28.9">
      <c r="A64" s="22" t="s">
        <v>1506</v>
      </c>
      <c r="B64" s="8" t="s">
        <v>2258</v>
      </c>
      <c r="C64" s="23" t="s">
        <v>1507</v>
      </c>
      <c r="D64" s="24">
        <v>44092</v>
      </c>
      <c r="E64" s="24">
        <v>44456</v>
      </c>
      <c r="F64" s="23" t="s">
        <v>1508</v>
      </c>
      <c r="G64" s="11" t="s">
        <v>2636</v>
      </c>
    </row>
    <row r="65" spans="1:7" ht="29.45" thickBot="1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2637</v>
      </c>
    </row>
  </sheetData>
  <autoFilter ref="A3:G59" xr:uid="{00000000-0009-0000-0000-000037000000}"/>
  <mergeCells count="10">
    <mergeCell ref="A34:A35"/>
    <mergeCell ref="B34:B35"/>
    <mergeCell ref="D34:D35"/>
    <mergeCell ref="E34:E35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2638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2639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1810</v>
      </c>
      <c r="G5" s="11" t="s">
        <v>2596</v>
      </c>
    </row>
    <row r="6" spans="1:7" s="4" customFormat="1" ht="21.75" customHeight="1">
      <c r="A6" s="691" t="s">
        <v>9</v>
      </c>
      <c r="B6" s="692" t="s">
        <v>2640</v>
      </c>
      <c r="C6" s="23" t="s">
        <v>11</v>
      </c>
      <c r="D6" s="693">
        <v>44197</v>
      </c>
      <c r="E6" s="693">
        <v>44377</v>
      </c>
      <c r="F6" s="23" t="s">
        <v>898</v>
      </c>
      <c r="G6" s="11" t="s">
        <v>2641</v>
      </c>
    </row>
    <row r="7" spans="1:7" s="4" customFormat="1" ht="21.75" customHeight="1">
      <c r="A7" s="691"/>
      <c r="B7" s="692"/>
      <c r="C7" s="23" t="s">
        <v>14</v>
      </c>
      <c r="D7" s="693"/>
      <c r="E7" s="693"/>
      <c r="F7" s="23" t="s">
        <v>33</v>
      </c>
      <c r="G7" s="11" t="s">
        <v>2642</v>
      </c>
    </row>
    <row r="8" spans="1:7" s="4" customFormat="1" ht="21.75" customHeight="1">
      <c r="A8" s="699" t="s">
        <v>1613</v>
      </c>
      <c r="B8" s="706" t="s">
        <v>2643</v>
      </c>
      <c r="C8" s="23" t="s">
        <v>1615</v>
      </c>
      <c r="D8" s="703">
        <v>44197</v>
      </c>
      <c r="E8" s="703">
        <v>44561</v>
      </c>
      <c r="F8" s="23" t="s">
        <v>1616</v>
      </c>
      <c r="G8" s="11" t="s">
        <v>2644</v>
      </c>
    </row>
    <row r="9" spans="1:7" s="4" customFormat="1" ht="23.25" customHeight="1">
      <c r="A9" s="700"/>
      <c r="B9" s="707"/>
      <c r="C9" s="23" t="s">
        <v>1617</v>
      </c>
      <c r="D9" s="704"/>
      <c r="E9" s="704"/>
      <c r="F9" s="23" t="s">
        <v>1618</v>
      </c>
      <c r="G9" s="11" t="s">
        <v>90</v>
      </c>
    </row>
    <row r="10" spans="1:7" s="4" customFormat="1" ht="31.5" customHeight="1">
      <c r="A10" s="22" t="s">
        <v>2347</v>
      </c>
      <c r="B10" s="8" t="s">
        <v>2348</v>
      </c>
      <c r="C10" s="23" t="s">
        <v>2349</v>
      </c>
      <c r="D10" s="24">
        <v>44085</v>
      </c>
      <c r="E10" s="24">
        <v>44196</v>
      </c>
      <c r="F10" s="23" t="s">
        <v>746</v>
      </c>
      <c r="G10" s="11" t="s">
        <v>2645</v>
      </c>
    </row>
    <row r="11" spans="1:7" ht="25.5" customHeight="1">
      <c r="A11" s="22" t="s">
        <v>22</v>
      </c>
      <c r="B11" s="23" t="s">
        <v>2640</v>
      </c>
      <c r="C11" s="23" t="s">
        <v>23</v>
      </c>
      <c r="D11" s="24">
        <v>44195</v>
      </c>
      <c r="E11" s="24">
        <v>44561</v>
      </c>
      <c r="F11" s="24" t="s">
        <v>2147</v>
      </c>
      <c r="G11" s="11" t="s">
        <v>2646</v>
      </c>
    </row>
    <row r="12" spans="1:7" ht="25.5" customHeight="1">
      <c r="A12" s="22" t="s">
        <v>26</v>
      </c>
      <c r="B12" s="23" t="s">
        <v>2062</v>
      </c>
      <c r="C12" s="23" t="s">
        <v>28</v>
      </c>
      <c r="D12" s="24">
        <v>43978</v>
      </c>
      <c r="E12" s="24">
        <v>44342</v>
      </c>
      <c r="F12" s="9" t="s">
        <v>29</v>
      </c>
      <c r="G12" s="11" t="s">
        <v>2647</v>
      </c>
    </row>
    <row r="13" spans="1:7" ht="25.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11" t="s">
        <v>1120</v>
      </c>
    </row>
    <row r="14" spans="1:7" ht="25.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11" t="s">
        <v>2452</v>
      </c>
    </row>
    <row r="15" spans="1:7" ht="29.25" customHeight="1">
      <c r="A15" s="22" t="s">
        <v>1703</v>
      </c>
      <c r="B15" s="23" t="s">
        <v>1704</v>
      </c>
      <c r="C15" s="23" t="s">
        <v>44</v>
      </c>
      <c r="D15" s="24">
        <v>43827</v>
      </c>
      <c r="E15" s="24">
        <v>44192</v>
      </c>
      <c r="F15" s="9" t="s">
        <v>806</v>
      </c>
      <c r="G15" s="11" t="s">
        <v>2472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1815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2648</v>
      </c>
    </row>
    <row r="18" spans="1:7" ht="25.5" customHeight="1">
      <c r="A18" s="22" t="s">
        <v>52</v>
      </c>
      <c r="B18" s="8" t="s">
        <v>1704</v>
      </c>
      <c r="C18" s="23" t="s">
        <v>54</v>
      </c>
      <c r="D18" s="24">
        <v>43861</v>
      </c>
      <c r="E18" s="24">
        <v>44226</v>
      </c>
      <c r="F18" s="24" t="s">
        <v>55</v>
      </c>
      <c r="G18" s="11" t="s">
        <v>2649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2650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2651</v>
      </c>
    </row>
    <row r="21" spans="1:7" ht="25.5" customHeight="1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2652</v>
      </c>
    </row>
    <row r="23" spans="1:7" ht="25.5" customHeight="1">
      <c r="A23" s="22" t="s">
        <v>78</v>
      </c>
      <c r="B23" s="23" t="s">
        <v>2369</v>
      </c>
      <c r="C23" s="23" t="s">
        <v>80</v>
      </c>
      <c r="D23" s="24">
        <v>44166</v>
      </c>
      <c r="E23" s="24">
        <v>44530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2369</v>
      </c>
      <c r="C24" s="23" t="s">
        <v>588</v>
      </c>
      <c r="D24" s="24">
        <v>44166</v>
      </c>
      <c r="E24" s="24">
        <v>44530</v>
      </c>
      <c r="F24" s="24" t="s">
        <v>1673</v>
      </c>
      <c r="G24" s="11" t="s">
        <v>2608</v>
      </c>
    </row>
    <row r="25" spans="1:7" ht="25.5" customHeight="1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2557</v>
      </c>
    </row>
    <row r="26" spans="1:7" ht="25.5" customHeight="1">
      <c r="A26" s="22" t="s">
        <v>587</v>
      </c>
      <c r="B26" s="8" t="s">
        <v>2369</v>
      </c>
      <c r="C26" s="23" t="s">
        <v>588</v>
      </c>
      <c r="D26" s="24">
        <v>44120</v>
      </c>
      <c r="E26" s="24">
        <v>44484</v>
      </c>
      <c r="F26" s="24" t="s">
        <v>1531</v>
      </c>
      <c r="G26" s="11" t="s">
        <v>2653</v>
      </c>
    </row>
    <row r="27" spans="1:7" ht="25.5" customHeight="1">
      <c r="A27" s="22" t="s">
        <v>491</v>
      </c>
      <c r="B27" s="8" t="s">
        <v>2144</v>
      </c>
      <c r="C27" s="23" t="s">
        <v>1722</v>
      </c>
      <c r="D27" s="24">
        <v>44013</v>
      </c>
      <c r="E27" s="24">
        <v>44196</v>
      </c>
      <c r="F27" s="24" t="s">
        <v>755</v>
      </c>
      <c r="G27" s="11" t="s">
        <v>2654</v>
      </c>
    </row>
    <row r="28" spans="1:7" ht="25.5" customHeight="1">
      <c r="A28" s="22" t="s">
        <v>496</v>
      </c>
      <c r="B28" s="8" t="s">
        <v>2144</v>
      </c>
      <c r="C28" s="23" t="s">
        <v>497</v>
      </c>
      <c r="D28" s="24">
        <v>44013</v>
      </c>
      <c r="E28" s="24">
        <v>44196</v>
      </c>
      <c r="F28" s="24" t="s">
        <v>1720</v>
      </c>
      <c r="G28" s="11" t="s">
        <v>2655</v>
      </c>
    </row>
    <row r="29" spans="1:7" ht="25.5" customHeight="1">
      <c r="A29" s="22" t="s">
        <v>496</v>
      </c>
      <c r="B29" s="8" t="s">
        <v>2640</v>
      </c>
      <c r="C29" s="23" t="s">
        <v>497</v>
      </c>
      <c r="D29" s="24">
        <v>44197</v>
      </c>
      <c r="E29" s="24">
        <v>44561</v>
      </c>
      <c r="F29" s="24" t="s">
        <v>498</v>
      </c>
      <c r="G29" s="11" t="s">
        <v>2656</v>
      </c>
    </row>
    <row r="30" spans="1:7" ht="25.5" customHeight="1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2657</v>
      </c>
    </row>
    <row r="31" spans="1:7" ht="25.5" customHeight="1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1602</v>
      </c>
    </row>
    <row r="32" spans="1:7" ht="25.5" customHeight="1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109</v>
      </c>
    </row>
    <row r="33" spans="1:7" ht="25.5" customHeight="1">
      <c r="A33" s="22" t="s">
        <v>714</v>
      </c>
      <c r="B33" s="5" t="s">
        <v>2559</v>
      </c>
      <c r="C33" s="23" t="s">
        <v>2560</v>
      </c>
      <c r="D33" s="24">
        <v>44166</v>
      </c>
      <c r="E33" s="24">
        <v>44530</v>
      </c>
      <c r="F33" s="24" t="s">
        <v>402</v>
      </c>
      <c r="G33" s="11" t="s">
        <v>1160</v>
      </c>
    </row>
    <row r="34" spans="1:7" ht="25.5" customHeight="1">
      <c r="A34" s="22" t="s">
        <v>260</v>
      </c>
      <c r="B34" s="5" t="s">
        <v>2369</v>
      </c>
      <c r="C34" s="23" t="s">
        <v>261</v>
      </c>
      <c r="D34" s="24">
        <v>44088</v>
      </c>
      <c r="E34" s="24">
        <v>44452</v>
      </c>
      <c r="F34" s="24" t="s">
        <v>262</v>
      </c>
      <c r="G34" s="11" t="s">
        <v>2658</v>
      </c>
    </row>
    <row r="35" spans="1:7" ht="25.5" customHeight="1">
      <c r="A35" s="22" t="s">
        <v>1288</v>
      </c>
      <c r="B35" s="23" t="s">
        <v>2158</v>
      </c>
      <c r="C35" s="23" t="s">
        <v>1289</v>
      </c>
      <c r="D35" s="24">
        <v>44016</v>
      </c>
      <c r="E35" s="24">
        <v>44380</v>
      </c>
      <c r="F35" s="23" t="s">
        <v>1290</v>
      </c>
      <c r="G35" s="11" t="s">
        <v>2659</v>
      </c>
    </row>
    <row r="36" spans="1:7" ht="25.5" customHeight="1">
      <c r="A36" s="22" t="s">
        <v>2612</v>
      </c>
      <c r="B36" s="23" t="s">
        <v>2613</v>
      </c>
      <c r="C36" s="23" t="s">
        <v>2614</v>
      </c>
      <c r="D36" s="24">
        <v>44177</v>
      </c>
      <c r="E36" s="24">
        <v>44266</v>
      </c>
      <c r="F36" s="23" t="s">
        <v>2615</v>
      </c>
      <c r="G36" s="11" t="s">
        <v>2660</v>
      </c>
    </row>
    <row r="37" spans="1:7" ht="25.5" customHeight="1">
      <c r="A37" s="691" t="s">
        <v>1341</v>
      </c>
      <c r="B37" s="692" t="s">
        <v>2239</v>
      </c>
      <c r="C37" s="23" t="s">
        <v>2319</v>
      </c>
      <c r="D37" s="693">
        <v>44038</v>
      </c>
      <c r="E37" s="693">
        <v>44402</v>
      </c>
      <c r="F37" s="23" t="s">
        <v>2320</v>
      </c>
      <c r="G37" s="11" t="s">
        <v>2661</v>
      </c>
    </row>
    <row r="38" spans="1:7" ht="25.5" customHeight="1">
      <c r="A38" s="691"/>
      <c r="B38" s="692"/>
      <c r="C38" s="23" t="s">
        <v>2322</v>
      </c>
      <c r="D38" s="693"/>
      <c r="E38" s="693"/>
      <c r="F38" s="23" t="s">
        <v>2323</v>
      </c>
      <c r="G38" s="11" t="s">
        <v>2323</v>
      </c>
    </row>
    <row r="39" spans="1:7" ht="25.5" customHeight="1">
      <c r="A39" s="22" t="s">
        <v>2565</v>
      </c>
      <c r="B39" s="23" t="s">
        <v>2559</v>
      </c>
      <c r="C39" s="23" t="s">
        <v>2566</v>
      </c>
      <c r="D39" s="24">
        <v>44166</v>
      </c>
      <c r="E39" s="24">
        <v>44530</v>
      </c>
      <c r="F39" s="23" t="s">
        <v>580</v>
      </c>
      <c r="G39" s="11" t="s">
        <v>2662</v>
      </c>
    </row>
    <row r="40" spans="1:7" ht="25.5" customHeight="1">
      <c r="A40" s="22" t="s">
        <v>1735</v>
      </c>
      <c r="B40" s="23" t="s">
        <v>2081</v>
      </c>
      <c r="C40" s="23" t="s">
        <v>129</v>
      </c>
      <c r="D40" s="24">
        <v>43983</v>
      </c>
      <c r="E40" s="24">
        <v>44347</v>
      </c>
      <c r="F40" s="23" t="s">
        <v>130</v>
      </c>
      <c r="G40" s="11" t="s">
        <v>2663</v>
      </c>
    </row>
    <row r="41" spans="1:7" ht="25.5" customHeight="1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2620</v>
      </c>
    </row>
    <row r="42" spans="1:7" ht="25.5" customHeight="1">
      <c r="A42" s="22" t="s">
        <v>1739</v>
      </c>
      <c r="B42" s="23" t="s">
        <v>2144</v>
      </c>
      <c r="C42" s="23" t="s">
        <v>777</v>
      </c>
      <c r="D42" s="24">
        <v>44013</v>
      </c>
      <c r="E42" s="24">
        <v>44377</v>
      </c>
      <c r="F42" s="23" t="s">
        <v>175</v>
      </c>
      <c r="G42" s="11" t="s">
        <v>2664</v>
      </c>
    </row>
    <row r="43" spans="1:7" ht="25.5" customHeight="1">
      <c r="A43" s="22" t="s">
        <v>1742</v>
      </c>
      <c r="B43" s="23" t="s">
        <v>2144</v>
      </c>
      <c r="C43" s="23" t="s">
        <v>780</v>
      </c>
      <c r="D43" s="24">
        <v>44013</v>
      </c>
      <c r="E43" s="24">
        <v>44377</v>
      </c>
      <c r="F43" s="23" t="s">
        <v>152</v>
      </c>
      <c r="G43" s="11" t="s">
        <v>152</v>
      </c>
    </row>
    <row r="44" spans="1:7" ht="25.5" customHeight="1">
      <c r="A44" s="22" t="s">
        <v>2167</v>
      </c>
      <c r="B44" s="23" t="s">
        <v>2144</v>
      </c>
      <c r="C44" s="23" t="s">
        <v>2168</v>
      </c>
      <c r="D44" s="24">
        <v>44013</v>
      </c>
      <c r="E44" s="24">
        <v>44377</v>
      </c>
      <c r="F44" s="23" t="s">
        <v>105</v>
      </c>
      <c r="G44" s="11" t="s">
        <v>105</v>
      </c>
    </row>
    <row r="45" spans="1:7" ht="25.5" customHeight="1">
      <c r="A45" s="22" t="s">
        <v>135</v>
      </c>
      <c r="B45" s="23" t="s">
        <v>2062</v>
      </c>
      <c r="C45" s="23" t="s">
        <v>136</v>
      </c>
      <c r="D45" s="24">
        <v>43978</v>
      </c>
      <c r="E45" s="24">
        <v>44342</v>
      </c>
      <c r="F45" s="24" t="s">
        <v>137</v>
      </c>
      <c r="G45" s="11" t="s">
        <v>2665</v>
      </c>
    </row>
    <row r="46" spans="1:7" ht="25.5" customHeight="1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>
      <c r="A47" s="22" t="s">
        <v>1352</v>
      </c>
      <c r="B47" s="23" t="s">
        <v>2559</v>
      </c>
      <c r="C47" s="23" t="s">
        <v>143</v>
      </c>
      <c r="D47" s="24">
        <v>44166</v>
      </c>
      <c r="E47" s="24">
        <v>44530</v>
      </c>
      <c r="F47" s="24" t="s">
        <v>105</v>
      </c>
      <c r="G47" s="11" t="s">
        <v>2624</v>
      </c>
    </row>
    <row r="48" spans="1:7" ht="25.5" customHeight="1">
      <c r="A48" s="22" t="s">
        <v>1745</v>
      </c>
      <c r="B48" s="23" t="s">
        <v>2144</v>
      </c>
      <c r="C48" s="23" t="s">
        <v>274</v>
      </c>
      <c r="D48" s="24">
        <v>44013</v>
      </c>
      <c r="E48" s="24">
        <v>44196</v>
      </c>
      <c r="F48" s="24" t="s">
        <v>1357</v>
      </c>
      <c r="G48" s="11" t="s">
        <v>2625</v>
      </c>
    </row>
    <row r="49" spans="1:7" ht="25.5" customHeight="1">
      <c r="A49" s="22" t="s">
        <v>1745</v>
      </c>
      <c r="B49" s="23" t="s">
        <v>2640</v>
      </c>
      <c r="C49" s="23" t="s">
        <v>274</v>
      </c>
      <c r="D49" s="24">
        <v>44197</v>
      </c>
      <c r="E49" s="24">
        <v>44561</v>
      </c>
      <c r="F49" s="24" t="s">
        <v>275</v>
      </c>
      <c r="G49" s="11" t="s">
        <v>2450</v>
      </c>
    </row>
    <row r="50" spans="1:7" ht="25.5" customHeight="1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2666</v>
      </c>
    </row>
    <row r="51" spans="1:7" ht="25.5" customHeight="1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2667</v>
      </c>
    </row>
    <row r="53" spans="1:7" ht="25.5" customHeight="1">
      <c r="A53" s="22" t="s">
        <v>277</v>
      </c>
      <c r="B53" s="23" t="s">
        <v>2062</v>
      </c>
      <c r="C53" s="23" t="s">
        <v>278</v>
      </c>
      <c r="D53" s="24">
        <v>44016</v>
      </c>
      <c r="E53" s="24">
        <v>44380</v>
      </c>
      <c r="F53" s="24" t="s">
        <v>1303</v>
      </c>
      <c r="G53" s="11" t="s">
        <v>2668</v>
      </c>
    </row>
    <row r="54" spans="1:7" ht="25.5" customHeight="1">
      <c r="A54" s="22" t="s">
        <v>154</v>
      </c>
      <c r="B54" s="23" t="s">
        <v>1737</v>
      </c>
      <c r="C54" s="23" t="s">
        <v>155</v>
      </c>
      <c r="D54" s="24">
        <v>43832</v>
      </c>
      <c r="E54" s="24">
        <v>44197</v>
      </c>
      <c r="F54" s="24" t="s">
        <v>156</v>
      </c>
      <c r="G54" s="11" t="s">
        <v>2629</v>
      </c>
    </row>
    <row r="55" spans="1:7" ht="25.5" customHeight="1">
      <c r="A55" s="22" t="s">
        <v>282</v>
      </c>
      <c r="B55" s="23" t="s">
        <v>2369</v>
      </c>
      <c r="C55" s="23" t="s">
        <v>2384</v>
      </c>
      <c r="D55" s="24">
        <v>44088</v>
      </c>
      <c r="E55" s="24">
        <v>44452</v>
      </c>
      <c r="F55" s="24" t="s">
        <v>284</v>
      </c>
      <c r="G55" s="11" t="s">
        <v>2669</v>
      </c>
    </row>
    <row r="56" spans="1:7" ht="25.5" customHeight="1">
      <c r="A56" s="22" t="s">
        <v>168</v>
      </c>
      <c r="B56" s="23" t="s">
        <v>2559</v>
      </c>
      <c r="C56" s="23" t="s">
        <v>170</v>
      </c>
      <c r="D56" s="24">
        <v>44166</v>
      </c>
      <c r="E56" s="24">
        <v>44530</v>
      </c>
      <c r="F56" s="24" t="s">
        <v>171</v>
      </c>
      <c r="G56" s="11" t="s">
        <v>2670</v>
      </c>
    </row>
    <row r="57" spans="1:7" ht="25.5" customHeight="1">
      <c r="A57" s="22" t="s">
        <v>1750</v>
      </c>
      <c r="B57" s="23" t="s">
        <v>1724</v>
      </c>
      <c r="C57" s="23" t="s">
        <v>1751</v>
      </c>
      <c r="D57" s="24">
        <v>43846</v>
      </c>
      <c r="E57" s="24">
        <v>44211</v>
      </c>
      <c r="F57" s="24" t="s">
        <v>1752</v>
      </c>
      <c r="G57" s="11" t="s">
        <v>2671</v>
      </c>
    </row>
    <row r="58" spans="1:7" ht="25.5" customHeight="1">
      <c r="A58" s="22" t="s">
        <v>173</v>
      </c>
      <c r="B58" s="23" t="s">
        <v>2158</v>
      </c>
      <c r="C58" s="23" t="s">
        <v>174</v>
      </c>
      <c r="D58" s="24">
        <v>44016</v>
      </c>
      <c r="E58" s="24">
        <v>44380</v>
      </c>
      <c r="F58" s="24" t="s">
        <v>175</v>
      </c>
      <c r="G58" s="11" t="s">
        <v>2124</v>
      </c>
    </row>
    <row r="59" spans="1:7" ht="25.5" customHeight="1">
      <c r="A59" s="22" t="s">
        <v>2387</v>
      </c>
      <c r="B59" s="23" t="s">
        <v>2369</v>
      </c>
      <c r="C59" s="23" t="s">
        <v>2388</v>
      </c>
      <c r="D59" s="24">
        <v>44088</v>
      </c>
      <c r="E59" s="24">
        <v>44452</v>
      </c>
      <c r="F59" s="24" t="s">
        <v>15</v>
      </c>
      <c r="G59" s="11" t="s">
        <v>1401</v>
      </c>
    </row>
    <row r="60" spans="1:7" ht="40.5" customHeight="1">
      <c r="A60" s="22" t="s">
        <v>177</v>
      </c>
      <c r="B60" s="23" t="s">
        <v>2496</v>
      </c>
      <c r="C60" s="23" t="s">
        <v>289</v>
      </c>
      <c r="D60" s="24">
        <v>43847</v>
      </c>
      <c r="E60" s="24">
        <v>44196</v>
      </c>
      <c r="F60" s="24" t="s">
        <v>45</v>
      </c>
      <c r="G60" s="11" t="s">
        <v>45</v>
      </c>
    </row>
    <row r="61" spans="1:7" ht="24" customHeight="1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2673</v>
      </c>
    </row>
    <row r="62" spans="1:7" ht="25.5" customHeight="1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2674</v>
      </c>
    </row>
    <row r="63" spans="1:7" ht="25.5" customHeight="1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2675</v>
      </c>
    </row>
    <row r="64" spans="1:7" ht="25.5" customHeight="1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2676</v>
      </c>
    </row>
    <row r="65" spans="1:7" ht="25.5" customHeight="1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2635</v>
      </c>
    </row>
    <row r="66" spans="1:7" ht="25.5" customHeight="1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379</v>
      </c>
    </row>
    <row r="67" spans="1:7" ht="25.5" customHeight="1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28.9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2677</v>
      </c>
    </row>
    <row r="70" spans="1:7" ht="29.45" thickBot="1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2678</v>
      </c>
    </row>
  </sheetData>
  <autoFilter ref="A3:G64" xr:uid="{00000000-0009-0000-0000-000038000000}"/>
  <mergeCells count="18">
    <mergeCell ref="A1:G1"/>
    <mergeCell ref="F2:G2"/>
    <mergeCell ref="A4:A5"/>
    <mergeCell ref="B4:B5"/>
    <mergeCell ref="D4:D5"/>
    <mergeCell ref="E4:E5"/>
    <mergeCell ref="A37:A38"/>
    <mergeCell ref="B37:B38"/>
    <mergeCell ref="D37:D38"/>
    <mergeCell ref="E37:E38"/>
    <mergeCell ref="A6:A7"/>
    <mergeCell ref="B6:B7"/>
    <mergeCell ref="D6:D7"/>
    <mergeCell ref="E6:E7"/>
    <mergeCell ref="A8:A9"/>
    <mergeCell ref="B8:B9"/>
    <mergeCell ref="D8:D9"/>
    <mergeCell ref="E8:E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G61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2679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2680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2681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2644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2682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2683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1120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2684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2685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2686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2687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2688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2689</v>
      </c>
    </row>
    <row r="17" spans="1:7" ht="25.5" customHeight="1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2690</v>
      </c>
    </row>
    <row r="21" spans="1:7" ht="25.5" customHeight="1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2653</v>
      </c>
    </row>
    <row r="23" spans="1:7" ht="25.5" customHeight="1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187</v>
      </c>
    </row>
    <row r="24" spans="1:7" ht="25.5" customHeight="1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1534</v>
      </c>
    </row>
    <row r="25" spans="1:7" ht="25.5" customHeight="1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2692</v>
      </c>
    </row>
    <row r="26" spans="1:7" ht="25.5" customHeight="1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1335</v>
      </c>
    </row>
    <row r="28" spans="1:7" ht="25.5" customHeight="1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2693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2694</v>
      </c>
    </row>
    <row r="30" spans="1:7" ht="25.5" customHeight="1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2695</v>
      </c>
    </row>
    <row r="31" spans="1:7" ht="25.5" customHeight="1">
      <c r="A31" s="691" t="s">
        <v>1341</v>
      </c>
      <c r="B31" s="692" t="s">
        <v>2239</v>
      </c>
      <c r="C31" s="23" t="s">
        <v>2319</v>
      </c>
      <c r="D31" s="693">
        <v>44038</v>
      </c>
      <c r="E31" s="693">
        <v>44402</v>
      </c>
      <c r="F31" s="23" t="s">
        <v>2320</v>
      </c>
      <c r="G31" s="11" t="s">
        <v>2696</v>
      </c>
    </row>
    <row r="32" spans="1:7" ht="25.5" customHeight="1">
      <c r="A32" s="691"/>
      <c r="B32" s="692"/>
      <c r="C32" s="23" t="s">
        <v>2322</v>
      </c>
      <c r="D32" s="693"/>
      <c r="E32" s="693"/>
      <c r="F32" s="23" t="s">
        <v>2323</v>
      </c>
      <c r="G32" s="11" t="s">
        <v>2323</v>
      </c>
    </row>
    <row r="33" spans="1:7" ht="25.5" customHeight="1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2519</v>
      </c>
    </row>
    <row r="34" spans="1:7" ht="25.5" customHeight="1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2697</v>
      </c>
    </row>
    <row r="35" spans="1:7" ht="25.5" customHeight="1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2701</v>
      </c>
    </row>
    <row r="36" spans="1:7" ht="25.5" customHeight="1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2702</v>
      </c>
    </row>
    <row r="37" spans="1:7" ht="25.5" customHeight="1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2703</v>
      </c>
    </row>
    <row r="40" spans="1:7" ht="25.5" customHeight="1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2704</v>
      </c>
    </row>
    <row r="42" spans="1:7" ht="25.5" customHeight="1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2705</v>
      </c>
    </row>
    <row r="43" spans="1:7" ht="25.5" customHeight="1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109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2706</v>
      </c>
    </row>
    <row r="45" spans="1:7" ht="25.5" customHeight="1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2707</v>
      </c>
    </row>
    <row r="46" spans="1:7" ht="25.5" customHeight="1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2708</v>
      </c>
    </row>
    <row r="48" spans="1:7" ht="25.5" customHeight="1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2709</v>
      </c>
    </row>
    <row r="49" spans="1:7" ht="25.5" customHeight="1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2710</v>
      </c>
    </row>
    <row r="50" spans="1:7" ht="25.5" customHeight="1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2587</v>
      </c>
    </row>
    <row r="51" spans="1:7" ht="24" customHeight="1">
      <c r="A51" s="22" t="s">
        <v>177</v>
      </c>
      <c r="B51" s="23" t="s">
        <v>2640</v>
      </c>
      <c r="C51" s="23" t="s">
        <v>289</v>
      </c>
      <c r="D51" s="24">
        <v>44197</v>
      </c>
      <c r="E51" s="24">
        <v>44561</v>
      </c>
      <c r="F51" s="24" t="s">
        <v>2672</v>
      </c>
      <c r="G51" s="11" t="s">
        <v>2711</v>
      </c>
    </row>
    <row r="52" spans="1:7" ht="25.5" customHeight="1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2712</v>
      </c>
    </row>
    <row r="53" spans="1:7" ht="25.5" customHeight="1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2713</v>
      </c>
    </row>
    <row r="54" spans="1:7" ht="25.5" customHeight="1">
      <c r="A54" s="22" t="s">
        <v>2714</v>
      </c>
      <c r="B54" s="8" t="s">
        <v>2699</v>
      </c>
      <c r="C54" s="23" t="s">
        <v>2715</v>
      </c>
      <c r="D54" s="24">
        <v>44210</v>
      </c>
      <c r="E54" s="24">
        <v>44574</v>
      </c>
      <c r="F54" s="23" t="s">
        <v>2716</v>
      </c>
      <c r="G54" s="11" t="s">
        <v>2717</v>
      </c>
    </row>
    <row r="55" spans="1:7" ht="25.5" customHeight="1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2718</v>
      </c>
    </row>
    <row r="56" spans="1:7" ht="25.5" customHeight="1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2719</v>
      </c>
    </row>
    <row r="57" spans="1:7" ht="25.5" customHeight="1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2591</v>
      </c>
    </row>
    <row r="60" spans="1:7" ht="28.9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1508</v>
      </c>
    </row>
    <row r="61" spans="1:7" ht="29.45" thickBot="1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2720</v>
      </c>
    </row>
  </sheetData>
  <autoFilter ref="A3:G55" xr:uid="{00000000-0009-0000-0000-000039000000}"/>
  <mergeCells count="14">
    <mergeCell ref="A1:G1"/>
    <mergeCell ref="F2:G2"/>
    <mergeCell ref="A31:A32"/>
    <mergeCell ref="B31:B32"/>
    <mergeCell ref="D31:D32"/>
    <mergeCell ref="E31:E3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2721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2722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2723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2644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2724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2725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2726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1256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2727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2728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2729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2733</v>
      </c>
    </row>
    <row r="24" spans="1:7" ht="25.5" customHeight="1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2050</v>
      </c>
    </row>
    <row r="25" spans="1:7" ht="25.5" customHeight="1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912</v>
      </c>
    </row>
    <row r="26" spans="1:7" ht="25.5" customHeight="1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412</v>
      </c>
    </row>
    <row r="28" spans="1:7" ht="25.5" customHeight="1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2734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2736</v>
      </c>
    </row>
    <row r="31" spans="1:7" ht="25.5" customHeight="1">
      <c r="A31" s="691" t="s">
        <v>1341</v>
      </c>
      <c r="B31" s="692" t="s">
        <v>2239</v>
      </c>
      <c r="C31" s="23" t="s">
        <v>2319</v>
      </c>
      <c r="D31" s="693">
        <v>44038</v>
      </c>
      <c r="E31" s="693">
        <v>44402</v>
      </c>
      <c r="F31" s="23" t="s">
        <v>2320</v>
      </c>
      <c r="G31" s="11" t="s">
        <v>364</v>
      </c>
    </row>
    <row r="32" spans="1:7" ht="25.5" customHeight="1">
      <c r="A32" s="691"/>
      <c r="B32" s="692"/>
      <c r="C32" s="23" t="s">
        <v>2322</v>
      </c>
      <c r="D32" s="693"/>
      <c r="E32" s="693"/>
      <c r="F32" s="23" t="s">
        <v>2323</v>
      </c>
      <c r="G32" s="11" t="s">
        <v>2323</v>
      </c>
    </row>
    <row r="33" spans="1:7" ht="25.5" customHeight="1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971</v>
      </c>
    </row>
    <row r="34" spans="1:7" ht="25.5" customHeight="1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2737</v>
      </c>
    </row>
    <row r="35" spans="1:7" ht="25.5" customHeight="1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2738</v>
      </c>
    </row>
    <row r="36" spans="1:7" ht="25.5" customHeight="1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2739</v>
      </c>
    </row>
    <row r="37" spans="1:7" ht="25.5" customHeight="1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2740</v>
      </c>
    </row>
    <row r="40" spans="1:7" ht="25.5" customHeight="1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1881</v>
      </c>
    </row>
    <row r="42" spans="1:7" ht="25.5" customHeight="1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2741</v>
      </c>
    </row>
    <row r="43" spans="1:7" ht="25.5" customHeight="1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2742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2743</v>
      </c>
    </row>
    <row r="45" spans="1:7" ht="25.5" customHeight="1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2744</v>
      </c>
    </row>
    <row r="46" spans="1:7" ht="25.5" customHeight="1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176</v>
      </c>
    </row>
    <row r="48" spans="1:7" ht="25.5" customHeight="1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2745</v>
      </c>
    </row>
    <row r="49" spans="1:7" ht="25.5" customHeight="1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2746</v>
      </c>
    </row>
    <row r="50" spans="1:7" ht="24" customHeight="1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2747</v>
      </c>
    </row>
    <row r="51" spans="1:7" ht="25.5" customHeight="1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2748</v>
      </c>
    </row>
    <row r="52" spans="1:7" ht="25.5" customHeight="1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925</v>
      </c>
    </row>
    <row r="53" spans="1:7" ht="25.5" customHeight="1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2749</v>
      </c>
    </row>
    <row r="54" spans="1:7" ht="25.5" customHeight="1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2750</v>
      </c>
    </row>
    <row r="55" spans="1:7" ht="25.5" customHeight="1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2751</v>
      </c>
    </row>
    <row r="56" spans="1:7" ht="28.9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29.45" thickBot="1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2752</v>
      </c>
    </row>
  </sheetData>
  <autoFilter ref="A3:G54" xr:uid="{00000000-0009-0000-0000-00003A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1:A32"/>
    <mergeCell ref="B31:B32"/>
    <mergeCell ref="D31:D32"/>
    <mergeCell ref="E31:E3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0"/>
  <sheetViews>
    <sheetView zoomScaleNormal="100" workbookViewId="0">
      <pane ySplit="3" topLeftCell="A31" activePane="bottomLeft" state="frozen"/>
      <selection pane="bottomLeft" activeCell="I44" sqref="I44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380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9" t="s">
        <v>9</v>
      </c>
      <c r="B4" s="701" t="s">
        <v>339</v>
      </c>
      <c r="C4" s="25" t="s">
        <v>11</v>
      </c>
      <c r="D4" s="703">
        <v>43318</v>
      </c>
      <c r="E4" s="703">
        <v>43409</v>
      </c>
      <c r="F4" s="25" t="s">
        <v>12</v>
      </c>
      <c r="G4" s="26" t="s">
        <v>381</v>
      </c>
    </row>
    <row r="5" spans="1:7" s="4" customFormat="1" ht="21.75" customHeight="1">
      <c r="A5" s="700"/>
      <c r="B5" s="702"/>
      <c r="C5" s="25" t="s">
        <v>14</v>
      </c>
      <c r="D5" s="704"/>
      <c r="E5" s="704"/>
      <c r="F5" s="25" t="s">
        <v>15</v>
      </c>
      <c r="G5" s="26" t="s">
        <v>382</v>
      </c>
    </row>
    <row r="6" spans="1:7" ht="25.5" customHeight="1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383</v>
      </c>
    </row>
    <row r="7" spans="1:7" ht="25.5" customHeight="1">
      <c r="A7" s="22" t="s">
        <v>17</v>
      </c>
      <c r="B7" s="23" t="s">
        <v>384</v>
      </c>
      <c r="C7" s="23" t="s">
        <v>19</v>
      </c>
      <c r="D7" s="24">
        <v>43335</v>
      </c>
      <c r="E7" s="24">
        <v>43465</v>
      </c>
      <c r="F7" s="24" t="s">
        <v>15</v>
      </c>
      <c r="G7" s="11" t="s">
        <v>90</v>
      </c>
    </row>
    <row r="8" spans="1:7" ht="25.5" customHeight="1">
      <c r="A8" s="22" t="s">
        <v>22</v>
      </c>
      <c r="B8" s="23" t="s">
        <v>10</v>
      </c>
      <c r="C8" s="23" t="s">
        <v>23</v>
      </c>
      <c r="D8" s="24">
        <v>43091</v>
      </c>
      <c r="E8" s="24">
        <v>43455</v>
      </c>
      <c r="F8" s="24" t="s">
        <v>24</v>
      </c>
      <c r="G8" s="11" t="s">
        <v>385</v>
      </c>
    </row>
    <row r="9" spans="1:7" ht="25.5" customHeight="1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90</v>
      </c>
    </row>
    <row r="10" spans="1:7" ht="25.5" customHeight="1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389</v>
      </c>
    </row>
    <row r="11" spans="1:7" ht="25.5" customHeight="1">
      <c r="A11" s="22" t="s">
        <v>31</v>
      </c>
      <c r="B11" s="23" t="s">
        <v>18</v>
      </c>
      <c r="C11" s="23" t="s">
        <v>32</v>
      </c>
      <c r="D11" s="24">
        <v>42961</v>
      </c>
      <c r="E11" s="24">
        <v>43325</v>
      </c>
      <c r="F11" s="9" t="s">
        <v>33</v>
      </c>
      <c r="G11" s="11" t="s">
        <v>34</v>
      </c>
    </row>
    <row r="12" spans="1:7" ht="25.5" customHeight="1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390</v>
      </c>
    </row>
    <row r="13" spans="1:7" ht="25.5" customHeight="1">
      <c r="A13" s="691" t="s">
        <v>35</v>
      </c>
      <c r="B13" s="692" t="s">
        <v>36</v>
      </c>
      <c r="C13" s="23" t="s">
        <v>37</v>
      </c>
      <c r="D13" s="693">
        <v>43252</v>
      </c>
      <c r="E13" s="693">
        <v>43343</v>
      </c>
      <c r="F13" s="9" t="s">
        <v>38</v>
      </c>
      <c r="G13" s="21" t="s">
        <v>300</v>
      </c>
    </row>
    <row r="14" spans="1:7" ht="23.25" customHeight="1">
      <c r="A14" s="691"/>
      <c r="B14" s="692"/>
      <c r="C14" s="23" t="s">
        <v>40</v>
      </c>
      <c r="D14" s="693"/>
      <c r="E14" s="693"/>
      <c r="F14" s="9" t="s">
        <v>38</v>
      </c>
      <c r="G14" s="21" t="s">
        <v>38</v>
      </c>
    </row>
    <row r="15" spans="1:7" ht="25.5" customHeight="1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391</v>
      </c>
    </row>
    <row r="16" spans="1:7" ht="25.5" customHeight="1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392</v>
      </c>
    </row>
    <row r="17" spans="1:7" ht="25.5" customHeight="1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393</v>
      </c>
    </row>
    <row r="18" spans="1:7" ht="25.5" customHeight="1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394</v>
      </c>
    </row>
    <row r="19" spans="1:7" ht="25.5" customHeight="1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395</v>
      </c>
    </row>
    <row r="20" spans="1:7" ht="25.5" customHeight="1">
      <c r="A20" s="22" t="s">
        <v>70</v>
      </c>
      <c r="B20" s="8" t="s">
        <v>18</v>
      </c>
      <c r="C20" s="23" t="s">
        <v>71</v>
      </c>
      <c r="D20" s="24">
        <v>42961</v>
      </c>
      <c r="E20" s="24">
        <v>43325</v>
      </c>
      <c r="F20" s="24" t="s">
        <v>72</v>
      </c>
      <c r="G20" s="11" t="s">
        <v>396</v>
      </c>
    </row>
    <row r="21" spans="1:7" ht="25.5" customHeight="1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397</v>
      </c>
    </row>
    <row r="22" spans="1:7" ht="25.5" customHeight="1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90</v>
      </c>
    </row>
    <row r="23" spans="1:7" ht="25.5" customHeight="1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401</v>
      </c>
    </row>
    <row r="24" spans="1:7" ht="25.5" customHeight="1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402</v>
      </c>
    </row>
    <row r="25" spans="1:7" ht="25.5" customHeight="1">
      <c r="A25" s="22" t="s">
        <v>78</v>
      </c>
      <c r="B25" s="23" t="s">
        <v>79</v>
      </c>
      <c r="C25" s="23" t="s">
        <v>80</v>
      </c>
      <c r="D25" s="24">
        <v>43070</v>
      </c>
      <c r="E25" s="24">
        <v>43434</v>
      </c>
      <c r="F25" s="24" t="s">
        <v>81</v>
      </c>
      <c r="G25" s="11" t="s">
        <v>82</v>
      </c>
    </row>
    <row r="26" spans="1:7" ht="25.5" customHeight="1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403</v>
      </c>
    </row>
    <row r="27" spans="1:7" ht="25.5" customHeight="1">
      <c r="A27" s="22" t="s">
        <v>87</v>
      </c>
      <c r="B27" s="8" t="s">
        <v>79</v>
      </c>
      <c r="C27" s="23" t="s">
        <v>88</v>
      </c>
      <c r="D27" s="24">
        <v>43192</v>
      </c>
      <c r="E27" s="24">
        <v>43374</v>
      </c>
      <c r="F27" s="24" t="s">
        <v>89</v>
      </c>
      <c r="G27" s="11" t="s">
        <v>354</v>
      </c>
    </row>
    <row r="28" spans="1:7" ht="25.5" customHeight="1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407</v>
      </c>
    </row>
    <row r="30" spans="1:7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408</v>
      </c>
    </row>
    <row r="31" spans="1:7" ht="25.5" customHeight="1">
      <c r="A31" s="22" t="s">
        <v>99</v>
      </c>
      <c r="B31" s="8" t="s">
        <v>66</v>
      </c>
      <c r="C31" s="23" t="s">
        <v>100</v>
      </c>
      <c r="D31" s="24">
        <v>43123</v>
      </c>
      <c r="E31" s="24">
        <v>43487</v>
      </c>
      <c r="F31" s="24" t="s">
        <v>101</v>
      </c>
      <c r="G31" s="11" t="s">
        <v>409</v>
      </c>
    </row>
    <row r="32" spans="1:7" ht="25.5" customHeight="1">
      <c r="A32" s="22" t="s">
        <v>103</v>
      </c>
      <c r="B32" s="5" t="s">
        <v>66</v>
      </c>
      <c r="C32" s="23" t="s">
        <v>104</v>
      </c>
      <c r="D32" s="24">
        <v>43099</v>
      </c>
      <c r="E32" s="24">
        <v>43463</v>
      </c>
      <c r="F32" s="24" t="s">
        <v>105</v>
      </c>
      <c r="G32" s="11" t="s">
        <v>410</v>
      </c>
    </row>
    <row r="33" spans="1:7" ht="25.5" customHeight="1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411</v>
      </c>
    </row>
    <row r="34" spans="1:7" ht="25.5" customHeight="1">
      <c r="A34" s="22" t="s">
        <v>254</v>
      </c>
      <c r="B34" s="5" t="s">
        <v>236</v>
      </c>
      <c r="C34" s="23" t="s">
        <v>255</v>
      </c>
      <c r="D34" s="24">
        <v>43280</v>
      </c>
      <c r="E34" s="24">
        <v>43340</v>
      </c>
      <c r="F34" s="24" t="s">
        <v>256</v>
      </c>
      <c r="G34" s="11" t="s">
        <v>412</v>
      </c>
    </row>
    <row r="35" spans="1:7" ht="25.5" customHeight="1">
      <c r="A35" s="22" t="s">
        <v>111</v>
      </c>
      <c r="B35" s="23" t="s">
        <v>236</v>
      </c>
      <c r="C35" s="23" t="s">
        <v>113</v>
      </c>
      <c r="D35" s="24">
        <v>43280</v>
      </c>
      <c r="E35" s="24">
        <v>43462</v>
      </c>
      <c r="F35" s="23" t="s">
        <v>259</v>
      </c>
      <c r="G35" s="11" t="s">
        <v>413</v>
      </c>
    </row>
    <row r="36" spans="1:7" ht="25.5" customHeight="1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414</v>
      </c>
    </row>
    <row r="37" spans="1:7" ht="25.5" customHeight="1">
      <c r="A37" s="22" t="s">
        <v>119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415</v>
      </c>
    </row>
    <row r="38" spans="1:7" ht="25.5" customHeight="1">
      <c r="A38" s="22" t="s">
        <v>127</v>
      </c>
      <c r="B38" s="23" t="s">
        <v>128</v>
      </c>
      <c r="C38" s="23" t="s">
        <v>129</v>
      </c>
      <c r="D38" s="24">
        <v>43101</v>
      </c>
      <c r="E38" s="24">
        <v>43465</v>
      </c>
      <c r="F38" s="24" t="s">
        <v>130</v>
      </c>
      <c r="G38" s="11" t="s">
        <v>416</v>
      </c>
    </row>
    <row r="39" spans="1:7" ht="25.5" customHeight="1">
      <c r="A39" s="22" t="s">
        <v>132</v>
      </c>
      <c r="B39" s="23" t="s">
        <v>66</v>
      </c>
      <c r="C39" s="23" t="s">
        <v>133</v>
      </c>
      <c r="D39" s="24">
        <v>43099</v>
      </c>
      <c r="E39" s="24">
        <v>43463</v>
      </c>
      <c r="F39" s="24" t="s">
        <v>125</v>
      </c>
      <c r="G39" s="11" t="s">
        <v>364</v>
      </c>
    </row>
    <row r="40" spans="1:7" ht="25.5" customHeight="1">
      <c r="A40" s="22" t="s">
        <v>135</v>
      </c>
      <c r="B40" s="23" t="s">
        <v>61</v>
      </c>
      <c r="C40" s="23" t="s">
        <v>136</v>
      </c>
      <c r="D40" s="24">
        <v>43245</v>
      </c>
      <c r="E40" s="24">
        <v>43609</v>
      </c>
      <c r="F40" s="24" t="s">
        <v>137</v>
      </c>
      <c r="G40" s="11" t="s">
        <v>417</v>
      </c>
    </row>
    <row r="41" spans="1:7" ht="25.5" customHeight="1">
      <c r="A41" s="22" t="s">
        <v>139</v>
      </c>
      <c r="B41" s="23" t="s">
        <v>61</v>
      </c>
      <c r="C41" s="23" t="s">
        <v>140</v>
      </c>
      <c r="D41" s="24">
        <v>43245</v>
      </c>
      <c r="E41" s="24">
        <v>43609</v>
      </c>
      <c r="F41" s="24" t="s">
        <v>141</v>
      </c>
      <c r="G41" s="11" t="s">
        <v>418</v>
      </c>
    </row>
    <row r="42" spans="1:7" ht="25.5" customHeight="1">
      <c r="A42" s="22" t="s">
        <v>142</v>
      </c>
      <c r="B42" s="23" t="s">
        <v>61</v>
      </c>
      <c r="C42" s="23" t="s">
        <v>143</v>
      </c>
      <c r="D42" s="24">
        <v>43245</v>
      </c>
      <c r="E42" s="24">
        <v>43609</v>
      </c>
      <c r="F42" s="24" t="s">
        <v>105</v>
      </c>
      <c r="G42" s="11" t="s">
        <v>419</v>
      </c>
    </row>
    <row r="43" spans="1:7" ht="25.5" customHeight="1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420</v>
      </c>
    </row>
    <row r="44" spans="1:7" ht="25.5" customHeight="1">
      <c r="A44" s="22" t="s">
        <v>149</v>
      </c>
      <c r="B44" s="23" t="s">
        <v>150</v>
      </c>
      <c r="C44" s="23" t="s">
        <v>151</v>
      </c>
      <c r="D44" s="24">
        <v>43026</v>
      </c>
      <c r="E44" s="24">
        <v>43390</v>
      </c>
      <c r="F44" s="24" t="s">
        <v>152</v>
      </c>
      <c r="G44" s="11" t="s">
        <v>367</v>
      </c>
    </row>
    <row r="45" spans="1:7" ht="25.5" customHeight="1">
      <c r="A45" s="22" t="s">
        <v>322</v>
      </c>
      <c r="B45" s="23" t="s">
        <v>323</v>
      </c>
      <c r="C45" s="23" t="s">
        <v>324</v>
      </c>
      <c r="D45" s="24">
        <v>43305</v>
      </c>
      <c r="E45" s="24">
        <v>43488</v>
      </c>
      <c r="F45" s="24" t="s">
        <v>325</v>
      </c>
      <c r="G45" s="11" t="s">
        <v>421</v>
      </c>
    </row>
    <row r="46" spans="1:7" ht="25.5" customHeight="1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422</v>
      </c>
    </row>
    <row r="47" spans="1:7" ht="25.5" customHeight="1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>
      <c r="A48" s="22" t="s">
        <v>158</v>
      </c>
      <c r="B48" s="23" t="s">
        <v>159</v>
      </c>
      <c r="C48" s="23" t="s">
        <v>160</v>
      </c>
      <c r="D48" s="24">
        <v>42998</v>
      </c>
      <c r="E48" s="24">
        <v>43362</v>
      </c>
      <c r="F48" s="24" t="s">
        <v>161</v>
      </c>
      <c r="G48" s="11" t="s">
        <v>424</v>
      </c>
    </row>
    <row r="49" spans="1:7" ht="25.5" customHeight="1">
      <c r="A49" s="22" t="s">
        <v>282</v>
      </c>
      <c r="B49" s="23" t="s">
        <v>273</v>
      </c>
      <c r="C49" s="23" t="s">
        <v>283</v>
      </c>
      <c r="D49" s="24">
        <v>43285</v>
      </c>
      <c r="E49" s="24">
        <v>43334</v>
      </c>
      <c r="F49" s="24" t="s">
        <v>284</v>
      </c>
      <c r="G49" s="11" t="s">
        <v>425</v>
      </c>
    </row>
    <row r="50" spans="1:7" ht="25.5" customHeight="1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90</v>
      </c>
    </row>
    <row r="51" spans="1:7" ht="25.5" customHeight="1">
      <c r="A51" s="22" t="s">
        <v>168</v>
      </c>
      <c r="B51" s="23" t="s">
        <v>169</v>
      </c>
      <c r="C51" s="23" t="s">
        <v>170</v>
      </c>
      <c r="D51" s="24">
        <v>42961</v>
      </c>
      <c r="E51" s="24">
        <v>43325</v>
      </c>
      <c r="F51" s="24" t="s">
        <v>171</v>
      </c>
      <c r="G51" s="11" t="s">
        <v>427</v>
      </c>
    </row>
    <row r="52" spans="1:7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428</v>
      </c>
    </row>
    <row r="53" spans="1:7" ht="25.5" customHeight="1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429</v>
      </c>
    </row>
    <row r="54" spans="1:7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430</v>
      </c>
    </row>
    <row r="55" spans="1:7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431</v>
      </c>
    </row>
    <row r="56" spans="1:7" ht="25.5" customHeight="1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432</v>
      </c>
    </row>
    <row r="57" spans="1:7" ht="25.5" customHeight="1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433</v>
      </c>
    </row>
    <row r="58" spans="1:7" ht="25.5" customHeight="1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434</v>
      </c>
    </row>
    <row r="59" spans="1:7" ht="27.75" customHeight="1">
      <c r="A59" s="22" t="s">
        <v>193</v>
      </c>
      <c r="B59" s="19" t="s">
        <v>128</v>
      </c>
      <c r="C59" s="19" t="s">
        <v>194</v>
      </c>
      <c r="D59" s="20">
        <v>43102</v>
      </c>
      <c r="E59" s="20">
        <v>43466</v>
      </c>
      <c r="F59" s="19" t="s">
        <v>195</v>
      </c>
      <c r="G59" s="11" t="s">
        <v>90</v>
      </c>
    </row>
    <row r="60" spans="1:7" ht="29.45" thickBot="1">
      <c r="A60" s="12" t="s">
        <v>196</v>
      </c>
      <c r="B60" s="15" t="s">
        <v>128</v>
      </c>
      <c r="C60" s="15" t="s">
        <v>197</v>
      </c>
      <c r="D60" s="14">
        <v>43102</v>
      </c>
      <c r="E60" s="14">
        <v>43466</v>
      </c>
      <c r="F60" s="15" t="s">
        <v>198</v>
      </c>
      <c r="G60" s="13" t="s">
        <v>379</v>
      </c>
    </row>
  </sheetData>
  <autoFilter ref="A3:G3" xr:uid="{00000000-0009-0000-0000-000005000000}"/>
  <mergeCells count="10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G57"/>
  <sheetViews>
    <sheetView zoomScaleNormal="100" workbookViewId="0">
      <pane ySplit="3" topLeftCell="A42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2753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2754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2755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2644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2756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2757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106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2758</v>
      </c>
    </row>
    <row r="14" spans="1:7" ht="25.5" customHeight="1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2760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2761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2762</v>
      </c>
    </row>
    <row r="19" spans="1:7" ht="25.5" customHeight="1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2763</v>
      </c>
    </row>
    <row r="24" spans="1:7" ht="25.5" customHeight="1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2764</v>
      </c>
    </row>
    <row r="25" spans="1:7" ht="25.5" customHeight="1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2765</v>
      </c>
    </row>
    <row r="26" spans="1:7" ht="25.5" customHeight="1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2032</v>
      </c>
    </row>
    <row r="28" spans="1:7" ht="25.5" customHeight="1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2766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2767</v>
      </c>
    </row>
    <row r="31" spans="1:7" ht="25.5" customHeight="1">
      <c r="A31" s="691" t="s">
        <v>1341</v>
      </c>
      <c r="B31" s="692" t="s">
        <v>2239</v>
      </c>
      <c r="C31" s="23" t="s">
        <v>2319</v>
      </c>
      <c r="D31" s="693">
        <v>44038</v>
      </c>
      <c r="E31" s="693">
        <v>44402</v>
      </c>
      <c r="F31" s="23" t="s">
        <v>2320</v>
      </c>
      <c r="G31" s="11" t="s">
        <v>2768</v>
      </c>
    </row>
    <row r="32" spans="1:7" ht="25.5" customHeight="1">
      <c r="A32" s="691"/>
      <c r="B32" s="692"/>
      <c r="C32" s="23" t="s">
        <v>2322</v>
      </c>
      <c r="D32" s="693"/>
      <c r="E32" s="693"/>
      <c r="F32" s="23" t="s">
        <v>2323</v>
      </c>
      <c r="G32" s="11" t="s">
        <v>2323</v>
      </c>
    </row>
    <row r="33" spans="1:7" ht="25.5" customHeight="1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2769</v>
      </c>
    </row>
    <row r="34" spans="1:7" ht="25.5" customHeight="1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2770</v>
      </c>
    </row>
    <row r="35" spans="1:7" ht="25.5" customHeight="1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2771</v>
      </c>
    </row>
    <row r="36" spans="1:7" ht="25.5" customHeight="1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2772</v>
      </c>
    </row>
    <row r="37" spans="1:7" ht="25.5" customHeight="1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2773</v>
      </c>
    </row>
    <row r="40" spans="1:7" ht="25.5" customHeight="1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1120</v>
      </c>
    </row>
    <row r="42" spans="1:7" ht="25.5" customHeight="1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2774</v>
      </c>
    </row>
    <row r="43" spans="1:7" ht="25.5" customHeight="1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2775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2776</v>
      </c>
    </row>
    <row r="45" spans="1:7" ht="25.5" customHeight="1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2777</v>
      </c>
    </row>
    <row r="46" spans="1:7" ht="25.5" customHeight="1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2778</v>
      </c>
    </row>
    <row r="47" spans="1:7" ht="25.5" customHeight="1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2779</v>
      </c>
    </row>
    <row r="48" spans="1:7" ht="25.5" customHeight="1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2780</v>
      </c>
    </row>
    <row r="49" spans="1:7" ht="25.5" customHeight="1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1085</v>
      </c>
    </row>
    <row r="50" spans="1:7" ht="24" customHeight="1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2781</v>
      </c>
    </row>
    <row r="51" spans="1:7" ht="25.5" customHeight="1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2782</v>
      </c>
    </row>
    <row r="52" spans="1:7" ht="25.5" customHeight="1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1340</v>
      </c>
    </row>
    <row r="53" spans="1:7" ht="25.5" customHeight="1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2783</v>
      </c>
    </row>
    <row r="54" spans="1:7" ht="25.5" customHeight="1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2784</v>
      </c>
    </row>
    <row r="55" spans="1:7" ht="25.5" customHeight="1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2785</v>
      </c>
    </row>
    <row r="56" spans="1:7" ht="28.9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29.45" thickBot="1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2786</v>
      </c>
    </row>
  </sheetData>
  <autoFilter ref="A3:G54" xr:uid="{00000000-0009-0000-0000-00003B000000}"/>
  <mergeCells count="14">
    <mergeCell ref="A6:A7"/>
    <mergeCell ref="B6:B7"/>
    <mergeCell ref="D6:D7"/>
    <mergeCell ref="E6:E7"/>
    <mergeCell ref="A31:A32"/>
    <mergeCell ref="B31:B32"/>
    <mergeCell ref="D31:D32"/>
    <mergeCell ref="E31:E3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G69"/>
  <sheetViews>
    <sheetView zoomScaleNormal="100" workbookViewId="0">
      <pane ySplit="3" topLeftCell="A63" activePane="bottomLeft" state="frozen"/>
      <selection pane="bottomLeft" activeCell="B72" sqref="B7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2787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2789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2790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2644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2791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2792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2050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2793</v>
      </c>
    </row>
    <row r="14" spans="1:7" ht="25.5" customHeight="1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2794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2795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2796</v>
      </c>
    </row>
    <row r="17" spans="1:7" ht="25.5" customHeight="1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2799</v>
      </c>
    </row>
    <row r="18" spans="1:7" ht="25.5" customHeight="1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94</v>
      </c>
    </row>
    <row r="19" spans="1:7" ht="25.5" customHeight="1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942</v>
      </c>
    </row>
    <row r="20" spans="1:7" ht="25.5" customHeight="1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90</v>
      </c>
    </row>
    <row r="21" spans="1:7" ht="25.5" customHeight="1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2803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229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608</v>
      </c>
    </row>
    <row r="29" spans="1:7" ht="25.5" customHeight="1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95</v>
      </c>
    </row>
    <row r="30" spans="1:7" ht="25.5" customHeight="1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1092</v>
      </c>
    </row>
    <row r="32" spans="1:7" ht="25.5" customHeight="1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257</v>
      </c>
    </row>
    <row r="33" spans="1:7" ht="25.5" customHeight="1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2807</v>
      </c>
    </row>
    <row r="34" spans="1:7" ht="25.5" customHeight="1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2769</v>
      </c>
    </row>
    <row r="35" spans="1:7" ht="25.5" customHeight="1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2808</v>
      </c>
    </row>
    <row r="36" spans="1:7" ht="25.5" customHeight="1">
      <c r="A36" s="691" t="s">
        <v>1341</v>
      </c>
      <c r="B36" s="692" t="s">
        <v>2239</v>
      </c>
      <c r="C36" s="23" t="s">
        <v>2319</v>
      </c>
      <c r="D36" s="693">
        <v>44038</v>
      </c>
      <c r="E36" s="693">
        <v>44402</v>
      </c>
      <c r="F36" s="23" t="s">
        <v>2320</v>
      </c>
      <c r="G36" s="11" t="s">
        <v>2809</v>
      </c>
    </row>
    <row r="37" spans="1:7" ht="25.5" customHeight="1">
      <c r="A37" s="691"/>
      <c r="B37" s="692"/>
      <c r="C37" s="23" t="s">
        <v>2322</v>
      </c>
      <c r="D37" s="693"/>
      <c r="E37" s="693"/>
      <c r="F37" s="23" t="s">
        <v>2323</v>
      </c>
      <c r="G37" s="11" t="s">
        <v>2323</v>
      </c>
    </row>
    <row r="38" spans="1:7" ht="25.5" customHeight="1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2810</v>
      </c>
    </row>
    <row r="40" spans="1:7" ht="25.5" customHeight="1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2811</v>
      </c>
    </row>
    <row r="41" spans="1:7" ht="25.5" customHeight="1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2812</v>
      </c>
    </row>
    <row r="42" spans="1:7" ht="25.5" customHeight="1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2813</v>
      </c>
    </row>
    <row r="45" spans="1:7" ht="25.5" customHeight="1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2815</v>
      </c>
    </row>
    <row r="46" spans="1:7" ht="25.5" customHeight="1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95</v>
      </c>
    </row>
    <row r="48" spans="1:7" ht="25.5" customHeight="1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2817</v>
      </c>
    </row>
    <row r="50" spans="1:7" ht="25.5" customHeight="1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2818</v>
      </c>
    </row>
    <row r="51" spans="1:7" ht="25.5" customHeight="1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2819</v>
      </c>
    </row>
    <row r="52" spans="1:7" ht="25.5" customHeight="1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620</v>
      </c>
    </row>
    <row r="53" spans="1:7" ht="25.5" customHeight="1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2821</v>
      </c>
    </row>
    <row r="54" spans="1:7" ht="25.5" customHeight="1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2823</v>
      </c>
    </row>
    <row r="56" spans="1:7" ht="25.5" customHeight="1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2824</v>
      </c>
    </row>
    <row r="57" spans="1:7" ht="25.5" customHeight="1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2825</v>
      </c>
    </row>
    <row r="58" spans="1:7" ht="25.5" customHeight="1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2657</v>
      </c>
    </row>
    <row r="59" spans="1:7" ht="25.5" customHeight="1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2828</v>
      </c>
    </row>
    <row r="60" spans="1:7" ht="25.5" customHeight="1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419</v>
      </c>
    </row>
    <row r="61" spans="1:7" ht="24" customHeight="1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2829</v>
      </c>
    </row>
    <row r="62" spans="1:7" ht="25.5" customHeight="1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2830</v>
      </c>
    </row>
    <row r="63" spans="1:7" ht="25.5" customHeight="1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2831</v>
      </c>
    </row>
    <row r="64" spans="1:7" ht="25.5" customHeight="1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2832</v>
      </c>
    </row>
    <row r="65" spans="1:7" ht="25.5" customHeight="1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2784</v>
      </c>
    </row>
    <row r="66" spans="1:7" ht="25.5" customHeight="1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2833</v>
      </c>
    </row>
    <row r="67" spans="1:7" ht="28.9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29.45" thickBot="1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2834</v>
      </c>
    </row>
    <row r="69" spans="1:7">
      <c r="A69" s="37" t="s">
        <v>2835</v>
      </c>
    </row>
  </sheetData>
  <autoFilter ref="A3:G68" xr:uid="{00000000-0009-0000-0000-00003C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6:A37"/>
    <mergeCell ref="B36:B37"/>
    <mergeCell ref="D36:D37"/>
    <mergeCell ref="E36:E3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G69"/>
  <sheetViews>
    <sheetView zoomScaleNormal="100" workbookViewId="0">
      <pane ySplit="3" topLeftCell="A4" activePane="bottomLeft" state="frozen"/>
      <selection pane="bottomLeft" activeCell="J6" sqref="J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2836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1124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875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2644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2837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2838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655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2839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2840</v>
      </c>
    </row>
    <row r="14" spans="1:7" ht="25.5" customHeight="1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2841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2842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2843</v>
      </c>
    </row>
    <row r="17" spans="1:7" ht="25.5" customHeight="1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2844</v>
      </c>
    </row>
    <row r="18" spans="1:7" ht="25.5" customHeight="1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1401</v>
      </c>
    </row>
    <row r="19" spans="1:7" ht="25.5" customHeight="1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2178</v>
      </c>
    </row>
    <row r="20" spans="1:7" ht="25.5" customHeight="1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2845</v>
      </c>
    </row>
    <row r="21" spans="1:7" ht="25.5" customHeight="1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2846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2847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2848</v>
      </c>
    </row>
    <row r="29" spans="1:7" ht="25.5" customHeight="1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408</v>
      </c>
    </row>
    <row r="30" spans="1:7" ht="25.5" customHeight="1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2849</v>
      </c>
    </row>
    <row r="32" spans="1:7" ht="25.5" customHeight="1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2850</v>
      </c>
    </row>
    <row r="33" spans="1:7" ht="25.5" customHeight="1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2851</v>
      </c>
    </row>
    <row r="34" spans="1:7" ht="25.5" customHeight="1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2852</v>
      </c>
    </row>
    <row r="35" spans="1:7" ht="25.5" customHeight="1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2615</v>
      </c>
    </row>
    <row r="36" spans="1:7" ht="25.5" customHeight="1">
      <c r="A36" s="691" t="s">
        <v>1341</v>
      </c>
      <c r="B36" s="692" t="s">
        <v>2239</v>
      </c>
      <c r="C36" s="23" t="s">
        <v>2319</v>
      </c>
      <c r="D36" s="693">
        <v>44038</v>
      </c>
      <c r="E36" s="693">
        <v>44402</v>
      </c>
      <c r="F36" s="23" t="s">
        <v>2320</v>
      </c>
      <c r="G36" s="11" t="s">
        <v>2853</v>
      </c>
    </row>
    <row r="37" spans="1:7" ht="25.5" customHeight="1">
      <c r="A37" s="691"/>
      <c r="B37" s="692"/>
      <c r="C37" s="23" t="s">
        <v>2322</v>
      </c>
      <c r="D37" s="693"/>
      <c r="E37" s="693"/>
      <c r="F37" s="23" t="s">
        <v>2323</v>
      </c>
      <c r="G37" s="11" t="s">
        <v>2323</v>
      </c>
    </row>
    <row r="38" spans="1:7" ht="25.5" customHeight="1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2854</v>
      </c>
    </row>
    <row r="40" spans="1:7" ht="25.5" customHeight="1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2855</v>
      </c>
    </row>
    <row r="41" spans="1:7" ht="25.5" customHeight="1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2856</v>
      </c>
    </row>
    <row r="42" spans="1:7" ht="25.5" customHeight="1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2857</v>
      </c>
    </row>
    <row r="45" spans="1:7" ht="25.5" customHeight="1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2858</v>
      </c>
    </row>
    <row r="46" spans="1:7" ht="25.5" customHeight="1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2859</v>
      </c>
    </row>
    <row r="48" spans="1:7" ht="25.5" customHeight="1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1837</v>
      </c>
    </row>
    <row r="50" spans="1:7" ht="25.5" customHeight="1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760</v>
      </c>
    </row>
    <row r="51" spans="1:7" ht="25.5" customHeight="1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2860</v>
      </c>
    </row>
    <row r="52" spans="1:7" ht="25.5" customHeight="1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2861</v>
      </c>
    </row>
    <row r="53" spans="1:7" ht="25.5" customHeight="1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2862</v>
      </c>
    </row>
    <row r="54" spans="1:7" ht="25.5" customHeight="1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2863</v>
      </c>
    </row>
    <row r="56" spans="1:7" ht="25.5" customHeight="1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1920</v>
      </c>
    </row>
    <row r="57" spans="1:7" ht="25.5" customHeight="1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2864</v>
      </c>
    </row>
    <row r="58" spans="1:7" ht="25.5" customHeight="1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2865</v>
      </c>
    </row>
    <row r="59" spans="1:7" ht="25.5" customHeight="1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737</v>
      </c>
    </row>
    <row r="60" spans="1:7" ht="25.5" customHeight="1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2866</v>
      </c>
    </row>
    <row r="61" spans="1:7" ht="24" customHeight="1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2867</v>
      </c>
    </row>
    <row r="62" spans="1:7" ht="25.5" customHeight="1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1305</v>
      </c>
    </row>
    <row r="63" spans="1:7" ht="25.5" customHeight="1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1747</v>
      </c>
    </row>
    <row r="64" spans="1:7" ht="25.5" customHeight="1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2868</v>
      </c>
    </row>
    <row r="65" spans="1:7" ht="25.5" customHeight="1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2869</v>
      </c>
    </row>
    <row r="66" spans="1:7" ht="25.5" customHeight="1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2870</v>
      </c>
    </row>
    <row r="67" spans="1:7" ht="28.9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29.45" thickBot="1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2871</v>
      </c>
    </row>
    <row r="69" spans="1:7">
      <c r="A69" s="37" t="s">
        <v>2835</v>
      </c>
    </row>
  </sheetData>
  <autoFilter ref="A3:G68" xr:uid="{00000000-0009-0000-0000-00003D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6:A37"/>
    <mergeCell ref="B36:B37"/>
    <mergeCell ref="D36:D37"/>
    <mergeCell ref="E36:E3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G81"/>
  <sheetViews>
    <sheetView zoomScaleNormal="100" workbookViewId="0">
      <pane ySplit="3" topLeftCell="A52" activePane="bottomLeft" state="frozen"/>
      <selection pane="bottomLeft" activeCell="G79" sqref="G7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2872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2873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2874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2644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2875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2876</v>
      </c>
    </row>
    <row r="10" spans="1:7" ht="25.5" customHeight="1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101</v>
      </c>
    </row>
    <row r="12" spans="1:7" ht="25.5" customHeight="1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2880</v>
      </c>
    </row>
    <row r="13" spans="1:7" ht="25.5" customHeight="1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2888</v>
      </c>
    </row>
    <row r="18" spans="1:7" ht="25.5" customHeight="1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2889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2890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2891</v>
      </c>
    </row>
    <row r="21" spans="1:7" ht="25.5" customHeight="1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2892</v>
      </c>
    </row>
    <row r="22" spans="1:7" ht="25.5" customHeight="1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216</v>
      </c>
    </row>
    <row r="23" spans="1:7" ht="25.5" customHeight="1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2893</v>
      </c>
    </row>
    <row r="24" spans="1:7" ht="25.5" customHeight="1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90</v>
      </c>
    </row>
    <row r="27" spans="1:7" ht="25.5" customHeight="1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2691</v>
      </c>
    </row>
    <row r="29" spans="1:7" ht="25.5" customHeight="1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2897</v>
      </c>
    </row>
    <row r="32" spans="1:7" ht="25.5" customHeight="1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2898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1307</v>
      </c>
    </row>
    <row r="34" spans="1:7" ht="25.5" customHeight="1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1535</v>
      </c>
    </row>
    <row r="37" spans="1:7" ht="25.5" customHeight="1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2899</v>
      </c>
    </row>
    <row r="39" spans="1:7" ht="25.5" customHeight="1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2852</v>
      </c>
    </row>
    <row r="40" spans="1:7" ht="25.5" customHeight="1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90</v>
      </c>
    </row>
    <row r="41" spans="1:7" ht="25.5" customHeight="1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2905</v>
      </c>
    </row>
    <row r="42" spans="1:7" ht="25.5" customHeight="1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2907</v>
      </c>
    </row>
    <row r="43" spans="1:7" ht="25.5" customHeight="1">
      <c r="A43" s="691" t="s">
        <v>1341</v>
      </c>
      <c r="B43" s="692" t="s">
        <v>2239</v>
      </c>
      <c r="C43" s="23" t="s">
        <v>2319</v>
      </c>
      <c r="D43" s="693">
        <v>44038</v>
      </c>
      <c r="E43" s="693">
        <v>44402</v>
      </c>
      <c r="F43" s="23" t="s">
        <v>2320</v>
      </c>
      <c r="G43" s="11" t="s">
        <v>2908</v>
      </c>
    </row>
    <row r="44" spans="1:7" ht="25.5" customHeight="1">
      <c r="A44" s="691"/>
      <c r="B44" s="692"/>
      <c r="C44" s="23" t="s">
        <v>2322</v>
      </c>
      <c r="D44" s="693"/>
      <c r="E44" s="693"/>
      <c r="F44" s="23" t="s">
        <v>2323</v>
      </c>
      <c r="G44" s="11" t="s">
        <v>2323</v>
      </c>
    </row>
    <row r="45" spans="1:7" ht="25.5" customHeight="1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428</v>
      </c>
    </row>
    <row r="46" spans="1:7" ht="25.5" customHeight="1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2582</v>
      </c>
    </row>
    <row r="47" spans="1:7" ht="25.5" customHeight="1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2909</v>
      </c>
    </row>
    <row r="48" spans="1:7" ht="25.5" customHeight="1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2910</v>
      </c>
    </row>
    <row r="49" spans="1:7" ht="25.5" customHeight="1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2911</v>
      </c>
    </row>
    <row r="50" spans="1:7" ht="25.5" customHeight="1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2912</v>
      </c>
    </row>
    <row r="51" spans="1:7" ht="25.5" customHeight="1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2913</v>
      </c>
    </row>
    <row r="54" spans="1:7" ht="25.5" customHeight="1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2914</v>
      </c>
    </row>
    <row r="55" spans="1:7" ht="25.5" customHeight="1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253</v>
      </c>
    </row>
    <row r="57" spans="1:7" ht="25.5" customHeight="1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1842</v>
      </c>
    </row>
    <row r="59" spans="1:7" ht="25.5" customHeight="1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2915</v>
      </c>
    </row>
    <row r="60" spans="1:7" ht="25.5" customHeight="1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2916</v>
      </c>
    </row>
    <row r="61" spans="1:7" ht="25.5" customHeight="1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2917</v>
      </c>
    </row>
    <row r="62" spans="1:7" ht="25.5" customHeight="1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2918</v>
      </c>
    </row>
    <row r="63" spans="1:7" ht="25.5" customHeight="1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2076</v>
      </c>
    </row>
    <row r="64" spans="1:7" ht="25.5" customHeight="1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2919</v>
      </c>
    </row>
    <row r="65" spans="1:7" ht="25.5" customHeight="1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2921</v>
      </c>
    </row>
    <row r="66" spans="1:7" ht="25.5" customHeight="1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2922</v>
      </c>
    </row>
    <row r="68" spans="1:7" ht="25.5" customHeight="1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299</v>
      </c>
    </row>
    <row r="69" spans="1:7" ht="25.5" customHeight="1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2924</v>
      </c>
    </row>
    <row r="70" spans="1:7" ht="25.5" customHeight="1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2925</v>
      </c>
    </row>
    <row r="71" spans="1:7" ht="25.5" customHeight="1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411</v>
      </c>
    </row>
    <row r="72" spans="1:7" ht="24" customHeight="1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2926</v>
      </c>
    </row>
    <row r="73" spans="1:7" ht="25.5" customHeight="1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2927</v>
      </c>
    </row>
    <row r="74" spans="1:7" ht="25.5" customHeight="1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1961</v>
      </c>
    </row>
    <row r="75" spans="1:7" ht="25.5" customHeight="1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2928</v>
      </c>
    </row>
    <row r="76" spans="1:7" ht="25.5" customHeight="1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2869</v>
      </c>
    </row>
    <row r="78" spans="1:7" ht="25.5" customHeight="1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2931</v>
      </c>
    </row>
    <row r="79" spans="1:7" ht="28.9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29.45" thickBot="1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2932</v>
      </c>
    </row>
    <row r="81" spans="1:1">
      <c r="A81" s="37" t="s">
        <v>2835</v>
      </c>
    </row>
  </sheetData>
  <autoFilter ref="A3:G80" xr:uid="{00000000-0009-0000-0000-00003E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43:A44"/>
    <mergeCell ref="B43:B44"/>
    <mergeCell ref="D43:D44"/>
    <mergeCell ref="E43:E4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G81"/>
  <sheetViews>
    <sheetView zoomScaleNormal="100" workbookViewId="0">
      <pane ySplit="3" topLeftCell="A4" activePane="bottomLeft" state="frozen"/>
      <selection pane="bottomLeft" activeCell="J7" sqref="J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2933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2934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2935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2644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2936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2937</v>
      </c>
    </row>
    <row r="10" spans="1:7" ht="25.5" customHeight="1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410</v>
      </c>
    </row>
    <row r="12" spans="1:7" ht="25.5" customHeight="1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2938</v>
      </c>
    </row>
    <row r="13" spans="1:7" ht="25.5" customHeight="1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2939</v>
      </c>
    </row>
    <row r="18" spans="1:7" ht="25.5" customHeight="1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2940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2941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2942</v>
      </c>
    </row>
    <row r="21" spans="1:7" ht="25.5" customHeight="1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2943</v>
      </c>
    </row>
    <row r="22" spans="1:7" ht="25.5" customHeight="1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2531</v>
      </c>
    </row>
    <row r="24" spans="1:7" ht="25.5" customHeight="1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2944</v>
      </c>
    </row>
    <row r="27" spans="1:7" ht="25.5" customHeight="1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2945</v>
      </c>
    </row>
    <row r="29" spans="1:7" ht="25.5" customHeight="1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2946</v>
      </c>
    </row>
    <row r="32" spans="1:7" ht="25.5" customHeight="1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1915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265</v>
      </c>
    </row>
    <row r="34" spans="1:7" ht="25.5" customHeight="1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2947</v>
      </c>
    </row>
    <row r="37" spans="1:7" ht="25.5" customHeight="1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2948</v>
      </c>
    </row>
    <row r="39" spans="1:7" ht="25.5" customHeight="1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2949</v>
      </c>
    </row>
    <row r="40" spans="1:7" ht="25.5" customHeight="1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2950</v>
      </c>
    </row>
    <row r="42" spans="1:7" ht="25.5" customHeight="1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2951</v>
      </c>
    </row>
    <row r="43" spans="1:7" ht="25.5" customHeight="1">
      <c r="A43" s="691" t="s">
        <v>1341</v>
      </c>
      <c r="B43" s="692" t="s">
        <v>2239</v>
      </c>
      <c r="C43" s="23" t="s">
        <v>2319</v>
      </c>
      <c r="D43" s="693">
        <v>44038</v>
      </c>
      <c r="E43" s="693">
        <v>44402</v>
      </c>
      <c r="F43" s="23" t="s">
        <v>2320</v>
      </c>
      <c r="G43" s="11" t="s">
        <v>2952</v>
      </c>
    </row>
    <row r="44" spans="1:7" ht="25.5" customHeight="1">
      <c r="A44" s="691"/>
      <c r="B44" s="692"/>
      <c r="C44" s="23" t="s">
        <v>2322</v>
      </c>
      <c r="D44" s="693"/>
      <c r="E44" s="693"/>
      <c r="F44" s="23" t="s">
        <v>2323</v>
      </c>
      <c r="G44" s="11" t="s">
        <v>2323</v>
      </c>
    </row>
    <row r="45" spans="1:7" ht="25.5" customHeight="1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476</v>
      </c>
    </row>
    <row r="46" spans="1:7" ht="25.5" customHeight="1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2953</v>
      </c>
    </row>
    <row r="47" spans="1:7" ht="25.5" customHeight="1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2954</v>
      </c>
    </row>
    <row r="48" spans="1:7" ht="25.5" customHeight="1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2955</v>
      </c>
    </row>
    <row r="49" spans="1:7" ht="25.5" customHeight="1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2956</v>
      </c>
    </row>
    <row r="50" spans="1:7" ht="25.5" customHeight="1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2957</v>
      </c>
    </row>
    <row r="51" spans="1:7" ht="25.5" customHeight="1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2958</v>
      </c>
    </row>
    <row r="54" spans="1:7" ht="25.5" customHeight="1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2959</v>
      </c>
    </row>
    <row r="55" spans="1:7" ht="25.5" customHeight="1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2936</v>
      </c>
    </row>
    <row r="57" spans="1:7" ht="25.5" customHeight="1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1965</v>
      </c>
    </row>
    <row r="59" spans="1:7" ht="25.5" customHeight="1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2960</v>
      </c>
    </row>
    <row r="60" spans="1:7" ht="25.5" customHeight="1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2961</v>
      </c>
    </row>
    <row r="61" spans="1:7" ht="25.5" customHeight="1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2962</v>
      </c>
    </row>
    <row r="62" spans="1:7" ht="25.5" customHeight="1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2963</v>
      </c>
    </row>
    <row r="63" spans="1:7" ht="25.5" customHeight="1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880</v>
      </c>
    </row>
    <row r="64" spans="1:7" ht="25.5" customHeight="1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2964</v>
      </c>
    </row>
    <row r="65" spans="1:7" ht="25.5" customHeight="1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2850</v>
      </c>
    </row>
    <row r="66" spans="1:7" ht="25.5" customHeight="1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2965</v>
      </c>
    </row>
    <row r="68" spans="1:7" ht="25.5" customHeight="1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2146</v>
      </c>
    </row>
    <row r="69" spans="1:7" ht="25.5" customHeight="1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507</v>
      </c>
    </row>
    <row r="70" spans="1:7" ht="25.5" customHeight="1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2966</v>
      </c>
    </row>
    <row r="71" spans="1:7" ht="25.5" customHeight="1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732</v>
      </c>
    </row>
    <row r="72" spans="1:7" ht="24" customHeight="1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2967</v>
      </c>
    </row>
    <row r="73" spans="1:7" ht="25.5" customHeight="1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2968</v>
      </c>
    </row>
    <row r="74" spans="1:7" ht="25.5" customHeight="1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2563</v>
      </c>
    </row>
    <row r="75" spans="1:7" ht="25.5" customHeight="1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2969</v>
      </c>
    </row>
    <row r="76" spans="1:7" ht="25.5" customHeight="1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2970</v>
      </c>
    </row>
    <row r="78" spans="1:7" ht="25.5" customHeight="1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2971</v>
      </c>
    </row>
    <row r="79" spans="1:7" ht="28.9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29.45" thickBot="1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2972</v>
      </c>
    </row>
    <row r="81" spans="1:1">
      <c r="A81" s="37" t="s">
        <v>2835</v>
      </c>
    </row>
  </sheetData>
  <autoFilter ref="A3:G80" xr:uid="{00000000-0009-0000-0000-00003F000000}"/>
  <mergeCells count="14">
    <mergeCell ref="A6:A7"/>
    <mergeCell ref="B6:B7"/>
    <mergeCell ref="D6:D7"/>
    <mergeCell ref="E6:E7"/>
    <mergeCell ref="A43:A44"/>
    <mergeCell ref="B43:B44"/>
    <mergeCell ref="D43:D44"/>
    <mergeCell ref="E43:E4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G80"/>
  <sheetViews>
    <sheetView zoomScaleNormal="100" workbookViewId="0">
      <pane ySplit="3" topLeftCell="A27" activePane="bottomLeft" state="frozen"/>
      <selection pane="bottomLeft" activeCell="K7" sqref="K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2973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2974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2975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2976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2936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2977</v>
      </c>
    </row>
    <row r="10" spans="1:7" ht="25.5" customHeight="1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2978</v>
      </c>
    </row>
    <row r="12" spans="1:7" ht="25.5" customHeight="1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2979</v>
      </c>
    </row>
    <row r="13" spans="1:7" ht="25.5" customHeight="1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1825</v>
      </c>
    </row>
    <row r="15" spans="1:7" ht="25.5" customHeight="1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2980</v>
      </c>
    </row>
    <row r="18" spans="1:7" ht="25.5" customHeight="1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2981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2982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2983</v>
      </c>
    </row>
    <row r="21" spans="1:7" ht="25.5" customHeight="1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2984</v>
      </c>
    </row>
    <row r="22" spans="1:7" ht="25.5" customHeight="1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2985</v>
      </c>
    </row>
    <row r="24" spans="1:7" ht="25.5" customHeight="1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2987</v>
      </c>
    </row>
    <row r="27" spans="1:7" ht="25.5" customHeight="1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2988</v>
      </c>
    </row>
    <row r="29" spans="1:7" ht="25.5" customHeight="1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2990</v>
      </c>
    </row>
    <row r="32" spans="1:7" ht="25.5" customHeight="1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293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2991</v>
      </c>
    </row>
    <row r="34" spans="1:7" ht="25.5" customHeight="1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535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2992</v>
      </c>
    </row>
    <row r="37" spans="1:7" ht="25.5" customHeight="1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368</v>
      </c>
    </row>
    <row r="38" spans="1:7" ht="25.5" customHeight="1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2993</v>
      </c>
    </row>
    <row r="39" spans="1:7" ht="25.5" customHeight="1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1729</v>
      </c>
    </row>
    <row r="40" spans="1:7" ht="25.5" customHeight="1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2904</v>
      </c>
    </row>
    <row r="42" spans="1:7" ht="25.5" customHeight="1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2994</v>
      </c>
    </row>
    <row r="43" spans="1:7" ht="24.75" customHeight="1">
      <c r="A43" s="22" t="s">
        <v>1341</v>
      </c>
      <c r="B43" s="23" t="s">
        <v>2239</v>
      </c>
      <c r="C43" s="33" t="s">
        <v>2240</v>
      </c>
      <c r="D43" s="24">
        <v>44038</v>
      </c>
      <c r="E43" s="24">
        <v>44402</v>
      </c>
      <c r="F43" s="33" t="s">
        <v>68</v>
      </c>
      <c r="G43" s="34" t="s">
        <v>2995</v>
      </c>
    </row>
    <row r="44" spans="1:7" ht="25.5" customHeight="1">
      <c r="A44" s="22" t="s">
        <v>720</v>
      </c>
      <c r="B44" s="23" t="s">
        <v>2878</v>
      </c>
      <c r="C44" s="23" t="s">
        <v>2879</v>
      </c>
      <c r="D44" s="24">
        <v>44287</v>
      </c>
      <c r="E44" s="24">
        <v>44651</v>
      </c>
      <c r="F44" s="23" t="s">
        <v>1731</v>
      </c>
      <c r="G44" s="11" t="s">
        <v>2996</v>
      </c>
    </row>
    <row r="45" spans="1:7" ht="25.5" customHeight="1">
      <c r="A45" s="22" t="s">
        <v>1348</v>
      </c>
      <c r="B45" s="23" t="s">
        <v>2559</v>
      </c>
      <c r="C45" s="23" t="s">
        <v>2566</v>
      </c>
      <c r="D45" s="24">
        <v>44166</v>
      </c>
      <c r="E45" s="24">
        <v>44530</v>
      </c>
      <c r="F45" s="23" t="s">
        <v>580</v>
      </c>
      <c r="G45" s="11" t="s">
        <v>2858</v>
      </c>
    </row>
    <row r="46" spans="1:7" ht="25.5" customHeight="1">
      <c r="A46" s="22" t="s">
        <v>1735</v>
      </c>
      <c r="B46" s="23" t="s">
        <v>2081</v>
      </c>
      <c r="C46" s="23" t="s">
        <v>129</v>
      </c>
      <c r="D46" s="24">
        <v>43983</v>
      </c>
      <c r="E46" s="24">
        <v>44347</v>
      </c>
      <c r="F46" s="23" t="s">
        <v>130</v>
      </c>
      <c r="G46" s="11" t="s">
        <v>2997</v>
      </c>
    </row>
    <row r="47" spans="1:7" ht="25.5" customHeight="1">
      <c r="A47" s="22" t="s">
        <v>2698</v>
      </c>
      <c r="B47" s="23" t="s">
        <v>2699</v>
      </c>
      <c r="C47" s="23" t="s">
        <v>2700</v>
      </c>
      <c r="D47" s="24">
        <v>44210</v>
      </c>
      <c r="E47" s="24">
        <v>44390</v>
      </c>
      <c r="F47" s="23" t="s">
        <v>125</v>
      </c>
      <c r="G47" s="11" t="s">
        <v>2998</v>
      </c>
    </row>
    <row r="48" spans="1:7" ht="25.5" customHeight="1">
      <c r="A48" s="22" t="s">
        <v>1736</v>
      </c>
      <c r="B48" s="23" t="s">
        <v>2878</v>
      </c>
      <c r="C48" s="23" t="s">
        <v>2879</v>
      </c>
      <c r="D48" s="24">
        <v>44287</v>
      </c>
      <c r="E48" s="24">
        <v>44651</v>
      </c>
      <c r="F48" s="23" t="s">
        <v>125</v>
      </c>
      <c r="G48" s="11" t="s">
        <v>873</v>
      </c>
    </row>
    <row r="49" spans="1:7" ht="25.5" customHeight="1">
      <c r="A49" s="22" t="s">
        <v>1739</v>
      </c>
      <c r="B49" s="23" t="s">
        <v>2144</v>
      </c>
      <c r="C49" s="23" t="s">
        <v>777</v>
      </c>
      <c r="D49" s="24">
        <v>44013</v>
      </c>
      <c r="E49" s="24">
        <v>44377</v>
      </c>
      <c r="F49" s="23" t="s">
        <v>175</v>
      </c>
      <c r="G49" s="11" t="s">
        <v>2999</v>
      </c>
    </row>
    <row r="50" spans="1:7" ht="25.5" customHeight="1">
      <c r="A50" s="22" t="s">
        <v>1742</v>
      </c>
      <c r="B50" s="23" t="s">
        <v>2144</v>
      </c>
      <c r="C50" s="23" t="s">
        <v>780</v>
      </c>
      <c r="D50" s="24">
        <v>44013</v>
      </c>
      <c r="E50" s="24">
        <v>44377</v>
      </c>
      <c r="F50" s="23" t="s">
        <v>152</v>
      </c>
      <c r="G50" s="11" t="s">
        <v>152</v>
      </c>
    </row>
    <row r="51" spans="1:7" ht="25.5" customHeight="1">
      <c r="A51" s="22" t="s">
        <v>2167</v>
      </c>
      <c r="B51" s="23" t="s">
        <v>2144</v>
      </c>
      <c r="C51" s="23" t="s">
        <v>2168</v>
      </c>
      <c r="D51" s="24">
        <v>44013</v>
      </c>
      <c r="E51" s="24">
        <v>44377</v>
      </c>
      <c r="F51" s="23" t="s">
        <v>105</v>
      </c>
      <c r="G51" s="11" t="s">
        <v>105</v>
      </c>
    </row>
    <row r="52" spans="1:7" ht="25.5" customHeight="1">
      <c r="A52" s="22" t="s">
        <v>135</v>
      </c>
      <c r="B52" s="23" t="s">
        <v>2062</v>
      </c>
      <c r="C52" s="23" t="s">
        <v>136</v>
      </c>
      <c r="D52" s="24">
        <v>43978</v>
      </c>
      <c r="E52" s="24">
        <v>44342</v>
      </c>
      <c r="F52" s="24" t="s">
        <v>137</v>
      </c>
      <c r="G52" s="11" t="s">
        <v>3000</v>
      </c>
    </row>
    <row r="53" spans="1:7" ht="25.5" customHeight="1">
      <c r="A53" s="22" t="s">
        <v>2814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1477</v>
      </c>
      <c r="G53" s="11" t="s">
        <v>3001</v>
      </c>
    </row>
    <row r="54" spans="1:7" ht="25.5" customHeight="1">
      <c r="A54" s="22" t="s">
        <v>2572</v>
      </c>
      <c r="B54" s="23" t="s">
        <v>2545</v>
      </c>
      <c r="C54" s="23" t="s">
        <v>2573</v>
      </c>
      <c r="D54" s="24">
        <v>44167</v>
      </c>
      <c r="E54" s="24">
        <v>44531</v>
      </c>
      <c r="F54" s="24" t="s">
        <v>2574</v>
      </c>
      <c r="G54" s="11" t="s">
        <v>90</v>
      </c>
    </row>
    <row r="55" spans="1:7" ht="25.5" customHeight="1">
      <c r="A55" s="22" t="s">
        <v>1595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2801</v>
      </c>
      <c r="G55" s="11" t="s">
        <v>2533</v>
      </c>
    </row>
    <row r="56" spans="1:7" ht="25.5" customHeight="1">
      <c r="A56" s="22" t="s">
        <v>2816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934</v>
      </c>
      <c r="G56" s="11" t="s">
        <v>90</v>
      </c>
    </row>
    <row r="57" spans="1:7" ht="25.5" customHeight="1">
      <c r="A57" s="22" t="s">
        <v>1352</v>
      </c>
      <c r="B57" s="23" t="s">
        <v>2559</v>
      </c>
      <c r="C57" s="23" t="s">
        <v>143</v>
      </c>
      <c r="D57" s="24">
        <v>44166</v>
      </c>
      <c r="E57" s="24">
        <v>44530</v>
      </c>
      <c r="F57" s="24" t="s">
        <v>105</v>
      </c>
      <c r="G57" s="11" t="s">
        <v>3002</v>
      </c>
    </row>
    <row r="58" spans="1:7" ht="25.5" customHeight="1">
      <c r="A58" s="22" t="s">
        <v>1745</v>
      </c>
      <c r="B58" s="23" t="s">
        <v>2640</v>
      </c>
      <c r="C58" s="23" t="s">
        <v>274</v>
      </c>
      <c r="D58" s="24">
        <v>44197</v>
      </c>
      <c r="E58" s="24">
        <v>44561</v>
      </c>
      <c r="F58" s="24" t="s">
        <v>275</v>
      </c>
      <c r="G58" s="11" t="s">
        <v>3003</v>
      </c>
    </row>
    <row r="59" spans="1:7" ht="25.5" customHeight="1">
      <c r="A59" s="22" t="s">
        <v>2576</v>
      </c>
      <c r="B59" s="23" t="s">
        <v>2559</v>
      </c>
      <c r="C59" s="23" t="s">
        <v>2577</v>
      </c>
      <c r="D59" s="24">
        <v>44166</v>
      </c>
      <c r="E59" s="24">
        <v>44530</v>
      </c>
      <c r="F59" s="24" t="s">
        <v>1165</v>
      </c>
      <c r="G59" s="11" t="s">
        <v>2961</v>
      </c>
    </row>
    <row r="60" spans="1:7" ht="25.5" customHeight="1">
      <c r="A60" s="22" t="s">
        <v>322</v>
      </c>
      <c r="B60" s="23" t="s">
        <v>2158</v>
      </c>
      <c r="C60" s="23" t="s">
        <v>324</v>
      </c>
      <c r="D60" s="24">
        <v>44036</v>
      </c>
      <c r="E60" s="24">
        <v>44400</v>
      </c>
      <c r="F60" s="24" t="s">
        <v>50</v>
      </c>
      <c r="G60" s="11" t="s">
        <v>3004</v>
      </c>
    </row>
    <row r="61" spans="1:7" ht="25.5" customHeight="1">
      <c r="A61" s="22" t="s">
        <v>2820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580</v>
      </c>
      <c r="G61" s="11" t="s">
        <v>3005</v>
      </c>
    </row>
    <row r="62" spans="1:7" ht="25.5" customHeight="1">
      <c r="A62" s="22" t="s">
        <v>2822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1689</v>
      </c>
      <c r="G62" s="11" t="s">
        <v>1795</v>
      </c>
    </row>
    <row r="63" spans="1:7" ht="25.5" customHeight="1">
      <c r="A63" s="22" t="s">
        <v>277</v>
      </c>
      <c r="B63" s="23" t="s">
        <v>2062</v>
      </c>
      <c r="C63" s="23" t="s">
        <v>278</v>
      </c>
      <c r="D63" s="24">
        <v>44016</v>
      </c>
      <c r="E63" s="24">
        <v>44380</v>
      </c>
      <c r="F63" s="24" t="s">
        <v>1303</v>
      </c>
      <c r="G63" s="11" t="s">
        <v>3006</v>
      </c>
    </row>
    <row r="64" spans="1:7" ht="25.5" customHeight="1">
      <c r="A64" s="22" t="s">
        <v>2920</v>
      </c>
      <c r="B64" s="23" t="s">
        <v>2878</v>
      </c>
      <c r="C64" s="23" t="s">
        <v>2879</v>
      </c>
      <c r="D64" s="24">
        <v>44287</v>
      </c>
      <c r="E64" s="24">
        <v>44651</v>
      </c>
      <c r="F64" s="24" t="s">
        <v>156</v>
      </c>
      <c r="G64" s="11" t="s">
        <v>2422</v>
      </c>
    </row>
    <row r="65" spans="1:7" ht="25.5" customHeight="1">
      <c r="A65" s="22" t="s">
        <v>282</v>
      </c>
      <c r="B65" s="23" t="s">
        <v>2369</v>
      </c>
      <c r="C65" s="23" t="s">
        <v>2384</v>
      </c>
      <c r="D65" s="24">
        <v>44088</v>
      </c>
      <c r="E65" s="24">
        <v>44452</v>
      </c>
      <c r="F65" s="24" t="s">
        <v>284</v>
      </c>
      <c r="G65" s="11" t="s">
        <v>3007</v>
      </c>
    </row>
    <row r="66" spans="1:7" ht="25.5" customHeight="1">
      <c r="A66" s="22" t="s">
        <v>168</v>
      </c>
      <c r="B66" s="23" t="s">
        <v>2559</v>
      </c>
      <c r="C66" s="23" t="s">
        <v>170</v>
      </c>
      <c r="D66" s="24">
        <v>44166</v>
      </c>
      <c r="E66" s="24">
        <v>44530</v>
      </c>
      <c r="F66" s="24" t="s">
        <v>171</v>
      </c>
      <c r="G66" s="11" t="s">
        <v>3008</v>
      </c>
    </row>
    <row r="67" spans="1:7" ht="25.5" customHeight="1">
      <c r="A67" s="22" t="s">
        <v>2923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2417</v>
      </c>
      <c r="G67" s="11" t="s">
        <v>2817</v>
      </c>
    </row>
    <row r="68" spans="1:7" ht="25.5" customHeight="1">
      <c r="A68" s="22" t="s">
        <v>2826</v>
      </c>
      <c r="B68" s="23" t="s">
        <v>2797</v>
      </c>
      <c r="C68" s="23" t="s">
        <v>2798</v>
      </c>
      <c r="D68" s="24">
        <v>44257</v>
      </c>
      <c r="E68" s="24">
        <v>44436</v>
      </c>
      <c r="F68" s="24" t="s">
        <v>2827</v>
      </c>
      <c r="G68" s="11" t="s">
        <v>507</v>
      </c>
    </row>
    <row r="69" spans="1:7" ht="25.5" customHeight="1">
      <c r="A69" s="22" t="s">
        <v>173</v>
      </c>
      <c r="B69" s="23" t="s">
        <v>2158</v>
      </c>
      <c r="C69" s="23" t="s">
        <v>174</v>
      </c>
      <c r="D69" s="24">
        <v>44016</v>
      </c>
      <c r="E69" s="24">
        <v>44380</v>
      </c>
      <c r="F69" s="24" t="s">
        <v>175</v>
      </c>
      <c r="G69" s="11" t="s">
        <v>3009</v>
      </c>
    </row>
    <row r="70" spans="1:7" ht="25.5" customHeight="1">
      <c r="A70" s="22" t="s">
        <v>2387</v>
      </c>
      <c r="B70" s="23" t="s">
        <v>2369</v>
      </c>
      <c r="C70" s="23" t="s">
        <v>2388</v>
      </c>
      <c r="D70" s="24">
        <v>44088</v>
      </c>
      <c r="E70" s="24">
        <v>44452</v>
      </c>
      <c r="F70" s="24" t="s">
        <v>15</v>
      </c>
      <c r="G70" s="11" t="s">
        <v>1364</v>
      </c>
    </row>
    <row r="71" spans="1:7" ht="24" customHeight="1">
      <c r="A71" s="22" t="s">
        <v>177</v>
      </c>
      <c r="B71" s="23" t="s">
        <v>2640</v>
      </c>
      <c r="C71" s="23" t="s">
        <v>289</v>
      </c>
      <c r="D71" s="24">
        <v>44197</v>
      </c>
      <c r="E71" s="24">
        <v>44561</v>
      </c>
      <c r="F71" s="24" t="s">
        <v>2672</v>
      </c>
      <c r="G71" s="11" t="s">
        <v>3010</v>
      </c>
    </row>
    <row r="72" spans="1:7" ht="25.5" customHeight="1">
      <c r="A72" s="22" t="s">
        <v>2257</v>
      </c>
      <c r="B72" s="8" t="s">
        <v>2258</v>
      </c>
      <c r="C72" s="23" t="s">
        <v>2259</v>
      </c>
      <c r="D72" s="24">
        <v>44044</v>
      </c>
      <c r="E72" s="24">
        <v>44408</v>
      </c>
      <c r="F72" s="23" t="s">
        <v>2260</v>
      </c>
      <c r="G72" s="11" t="s">
        <v>3011</v>
      </c>
    </row>
    <row r="73" spans="1:7" ht="25.5" customHeight="1">
      <c r="A73" s="22" t="s">
        <v>2262</v>
      </c>
      <c r="B73" s="8" t="s">
        <v>2258</v>
      </c>
      <c r="C73" s="23" t="s">
        <v>2263</v>
      </c>
      <c r="D73" s="24">
        <v>44044</v>
      </c>
      <c r="E73" s="24">
        <v>44408</v>
      </c>
      <c r="F73" s="23" t="s">
        <v>187</v>
      </c>
      <c r="G73" s="11" t="s">
        <v>3012</v>
      </c>
    </row>
    <row r="74" spans="1:7" ht="25.5" customHeight="1">
      <c r="A74" s="22" t="s">
        <v>2714</v>
      </c>
      <c r="B74" s="8" t="s">
        <v>2699</v>
      </c>
      <c r="C74" s="23" t="s">
        <v>2715</v>
      </c>
      <c r="D74" s="24">
        <v>44210</v>
      </c>
      <c r="E74" s="24">
        <v>44574</v>
      </c>
      <c r="F74" s="23" t="s">
        <v>2716</v>
      </c>
      <c r="G74" s="11" t="s">
        <v>3013</v>
      </c>
    </row>
    <row r="75" spans="1:7" ht="25.5" customHeight="1">
      <c r="A75" s="22" t="s">
        <v>2929</v>
      </c>
      <c r="B75" s="8" t="s">
        <v>2878</v>
      </c>
      <c r="C75" s="23" t="s">
        <v>2879</v>
      </c>
      <c r="D75" s="24">
        <v>44287</v>
      </c>
      <c r="E75" s="24">
        <v>44651</v>
      </c>
      <c r="F75" s="23" t="s">
        <v>2930</v>
      </c>
      <c r="G75" s="11" t="s">
        <v>90</v>
      </c>
    </row>
    <row r="76" spans="1:7" ht="25.5" customHeight="1">
      <c r="A76" s="22" t="s">
        <v>2096</v>
      </c>
      <c r="B76" s="8" t="s">
        <v>2062</v>
      </c>
      <c r="C76" s="23" t="s">
        <v>1218</v>
      </c>
      <c r="D76" s="24">
        <v>43978</v>
      </c>
      <c r="E76" s="24">
        <v>44342</v>
      </c>
      <c r="F76" s="23" t="s">
        <v>1219</v>
      </c>
      <c r="G76" s="11" t="s">
        <v>3014</v>
      </c>
    </row>
    <row r="77" spans="1:7" ht="25.5" customHeight="1">
      <c r="A77" s="22" t="s">
        <v>189</v>
      </c>
      <c r="B77" s="8" t="s">
        <v>2062</v>
      </c>
      <c r="C77" s="23" t="s">
        <v>190</v>
      </c>
      <c r="D77" s="24">
        <v>43978</v>
      </c>
      <c r="E77" s="24">
        <v>44342</v>
      </c>
      <c r="F77" s="23" t="s">
        <v>191</v>
      </c>
      <c r="G77" s="11" t="s">
        <v>3015</v>
      </c>
    </row>
    <row r="78" spans="1:7" ht="28.9">
      <c r="A78" s="22" t="s">
        <v>1506</v>
      </c>
      <c r="B78" s="8" t="s">
        <v>2258</v>
      </c>
      <c r="C78" s="23" t="s">
        <v>1507</v>
      </c>
      <c r="D78" s="24">
        <v>44092</v>
      </c>
      <c r="E78" s="24">
        <v>44456</v>
      </c>
      <c r="F78" s="23" t="s">
        <v>1508</v>
      </c>
      <c r="G78" s="11" t="s">
        <v>1508</v>
      </c>
    </row>
    <row r="79" spans="1:7" ht="29.45" thickBot="1">
      <c r="A79" s="12" t="s">
        <v>1509</v>
      </c>
      <c r="B79" s="28" t="s">
        <v>2369</v>
      </c>
      <c r="C79" s="6" t="s">
        <v>1510</v>
      </c>
      <c r="D79" s="7">
        <v>44092</v>
      </c>
      <c r="E79" s="7">
        <v>44456</v>
      </c>
      <c r="F79" s="6" t="s">
        <v>1511</v>
      </c>
      <c r="G79" s="13" t="s">
        <v>3016</v>
      </c>
    </row>
    <row r="80" spans="1:7">
      <c r="A80" s="37" t="s">
        <v>2835</v>
      </c>
    </row>
  </sheetData>
  <autoFilter ref="A3:G79" xr:uid="{00000000-0009-0000-0000-00004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G82"/>
  <sheetViews>
    <sheetView zoomScaleNormal="100" workbookViewId="0">
      <pane ySplit="3" topLeftCell="A4" activePane="bottomLeft" state="frozen"/>
      <selection pane="bottomLeft" activeCell="I77" sqref="I7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3017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3018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3019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2976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2936</v>
      </c>
    </row>
    <row r="8" spans="1:7" ht="25.5" customHeight="1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3022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1126</v>
      </c>
    </row>
    <row r="12" spans="1:7" ht="25.5" customHeight="1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3024</v>
      </c>
    </row>
    <row r="13" spans="1:7" ht="25.5" customHeight="1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2497</v>
      </c>
    </row>
    <row r="15" spans="1:7" ht="25.5" customHeight="1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3025</v>
      </c>
    </row>
    <row r="18" spans="1:7" ht="25.5" customHeight="1">
      <c r="A18" s="22" t="s">
        <v>52</v>
      </c>
      <c r="B18" s="8" t="s">
        <v>3026</v>
      </c>
      <c r="C18" s="23" t="s">
        <v>3027</v>
      </c>
      <c r="D18" s="24">
        <v>44327</v>
      </c>
      <c r="E18" s="24">
        <v>44506</v>
      </c>
      <c r="F18" s="24" t="s">
        <v>3028</v>
      </c>
      <c r="G18" s="11" t="s">
        <v>3029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3030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3031</v>
      </c>
    </row>
    <row r="21" spans="1:7" ht="25.5" customHeight="1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3032</v>
      </c>
    </row>
    <row r="22" spans="1:7" ht="25.5" customHeight="1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1200</v>
      </c>
    </row>
    <row r="23" spans="1:7" ht="25.5" customHeight="1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3033</v>
      </c>
    </row>
    <row r="24" spans="1:7" ht="25.5" customHeight="1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3034</v>
      </c>
    </row>
    <row r="27" spans="1:7" ht="25.5" customHeight="1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3035</v>
      </c>
    </row>
    <row r="29" spans="1:7" ht="25.5" customHeight="1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3036</v>
      </c>
    </row>
    <row r="32" spans="1:7" ht="25.5" customHeight="1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256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1293</v>
      </c>
    </row>
    <row r="34" spans="1:7" ht="25.5" customHeight="1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3037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>
      <c r="A36" s="22" t="s">
        <v>3038</v>
      </c>
      <c r="B36" s="5" t="s">
        <v>3026</v>
      </c>
      <c r="C36" s="23" t="s">
        <v>3027</v>
      </c>
      <c r="D36" s="24">
        <v>44327</v>
      </c>
      <c r="E36" s="24">
        <v>44691</v>
      </c>
      <c r="F36" s="24" t="s">
        <v>105</v>
      </c>
      <c r="G36" s="11" t="s">
        <v>454</v>
      </c>
    </row>
    <row r="37" spans="1:7" ht="25.5" customHeight="1">
      <c r="A37" s="22" t="s">
        <v>3039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3040</v>
      </c>
      <c r="G37" s="11" t="s">
        <v>3041</v>
      </c>
    </row>
    <row r="38" spans="1:7" ht="25.5" customHeight="1">
      <c r="A38" s="22" t="s">
        <v>714</v>
      </c>
      <c r="B38" s="5" t="s">
        <v>2559</v>
      </c>
      <c r="C38" s="23" t="s">
        <v>2560</v>
      </c>
      <c r="D38" s="24">
        <v>44166</v>
      </c>
      <c r="E38" s="24">
        <v>44530</v>
      </c>
      <c r="F38" s="24" t="s">
        <v>402</v>
      </c>
      <c r="G38" s="11" t="s">
        <v>2036</v>
      </c>
    </row>
    <row r="39" spans="1:7" ht="25.5" customHeight="1">
      <c r="A39" s="22" t="s">
        <v>2805</v>
      </c>
      <c r="B39" s="5" t="s">
        <v>2797</v>
      </c>
      <c r="C39" s="23" t="s">
        <v>2798</v>
      </c>
      <c r="D39" s="24">
        <v>44257</v>
      </c>
      <c r="E39" s="24">
        <v>44621</v>
      </c>
      <c r="F39" s="24" t="s">
        <v>1290</v>
      </c>
      <c r="G39" s="11" t="s">
        <v>2684</v>
      </c>
    </row>
    <row r="40" spans="1:7" ht="25.5" customHeight="1">
      <c r="A40" s="22" t="s">
        <v>260</v>
      </c>
      <c r="B40" s="5" t="s">
        <v>2369</v>
      </c>
      <c r="C40" s="23" t="s">
        <v>261</v>
      </c>
      <c r="D40" s="24">
        <v>44088</v>
      </c>
      <c r="E40" s="24">
        <v>44452</v>
      </c>
      <c r="F40" s="24" t="s">
        <v>262</v>
      </c>
      <c r="G40" s="11" t="s">
        <v>3042</v>
      </c>
    </row>
    <row r="41" spans="1:7" ht="25.5" customHeight="1">
      <c r="A41" s="22" t="s">
        <v>1288</v>
      </c>
      <c r="B41" s="23" t="s">
        <v>2158</v>
      </c>
      <c r="C41" s="23" t="s">
        <v>1289</v>
      </c>
      <c r="D41" s="24">
        <v>44016</v>
      </c>
      <c r="E41" s="24">
        <v>44380</v>
      </c>
      <c r="F41" s="23" t="s">
        <v>1290</v>
      </c>
      <c r="G41" s="11" t="s">
        <v>684</v>
      </c>
    </row>
    <row r="42" spans="1:7" ht="25.5" customHeight="1">
      <c r="A42" s="22" t="s">
        <v>2900</v>
      </c>
      <c r="B42" s="23" t="s">
        <v>2878</v>
      </c>
      <c r="C42" s="23" t="s">
        <v>2879</v>
      </c>
      <c r="D42" s="24">
        <v>44287</v>
      </c>
      <c r="E42" s="24">
        <v>44651</v>
      </c>
      <c r="F42" s="23" t="s">
        <v>2887</v>
      </c>
      <c r="G42" s="11" t="s">
        <v>2076</v>
      </c>
    </row>
    <row r="43" spans="1:7" ht="25.5" customHeight="1">
      <c r="A43" s="22" t="s">
        <v>2901</v>
      </c>
      <c r="B43" s="23" t="s">
        <v>2902</v>
      </c>
      <c r="C43" s="23" t="s">
        <v>2903</v>
      </c>
      <c r="D43" s="24">
        <v>44293</v>
      </c>
      <c r="E43" s="24">
        <v>44383</v>
      </c>
      <c r="F43" s="23" t="s">
        <v>2904</v>
      </c>
      <c r="G43" s="11" t="s">
        <v>2904</v>
      </c>
    </row>
    <row r="44" spans="1:7" ht="25.5" customHeight="1">
      <c r="A44" s="22" t="s">
        <v>2612</v>
      </c>
      <c r="B44" s="23" t="s">
        <v>2906</v>
      </c>
      <c r="C44" s="23" t="s">
        <v>2879</v>
      </c>
      <c r="D44" s="24">
        <v>44285</v>
      </c>
      <c r="E44" s="24">
        <v>44376</v>
      </c>
      <c r="F44" s="23" t="s">
        <v>2615</v>
      </c>
      <c r="G44" s="11" t="s">
        <v>3043</v>
      </c>
    </row>
    <row r="45" spans="1:7" ht="24.75" customHeight="1">
      <c r="A45" s="22" t="s">
        <v>1341</v>
      </c>
      <c r="B45" s="23" t="s">
        <v>2239</v>
      </c>
      <c r="C45" s="33" t="s">
        <v>2240</v>
      </c>
      <c r="D45" s="24">
        <v>44038</v>
      </c>
      <c r="E45" s="24">
        <v>44402</v>
      </c>
      <c r="F45" s="33" t="s">
        <v>68</v>
      </c>
      <c r="G45" s="34" t="s">
        <v>3044</v>
      </c>
    </row>
    <row r="46" spans="1:7" ht="25.5" customHeight="1">
      <c r="A46" s="22" t="s">
        <v>720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1731</v>
      </c>
      <c r="G46" s="11" t="s">
        <v>982</v>
      </c>
    </row>
    <row r="47" spans="1:7" ht="25.5" customHeight="1">
      <c r="A47" s="22" t="s">
        <v>1348</v>
      </c>
      <c r="B47" s="23" t="s">
        <v>2559</v>
      </c>
      <c r="C47" s="23" t="s">
        <v>2566</v>
      </c>
      <c r="D47" s="24">
        <v>44166</v>
      </c>
      <c r="E47" s="24">
        <v>44530</v>
      </c>
      <c r="F47" s="23" t="s">
        <v>580</v>
      </c>
      <c r="G47" s="11" t="s">
        <v>2858</v>
      </c>
    </row>
    <row r="48" spans="1:7" ht="25.5" customHeight="1">
      <c r="A48" s="22" t="s">
        <v>1735</v>
      </c>
      <c r="B48" s="23" t="s">
        <v>2081</v>
      </c>
      <c r="C48" s="23" t="s">
        <v>129</v>
      </c>
      <c r="D48" s="24">
        <v>43983</v>
      </c>
      <c r="E48" s="24">
        <v>44347</v>
      </c>
      <c r="F48" s="23" t="s">
        <v>130</v>
      </c>
      <c r="G48" s="11" t="s">
        <v>3045</v>
      </c>
    </row>
    <row r="49" spans="1:7" ht="25.5" customHeight="1">
      <c r="A49" s="22" t="s">
        <v>2698</v>
      </c>
      <c r="B49" s="23" t="s">
        <v>2699</v>
      </c>
      <c r="C49" s="23" t="s">
        <v>2700</v>
      </c>
      <c r="D49" s="24">
        <v>44210</v>
      </c>
      <c r="E49" s="24">
        <v>44390</v>
      </c>
      <c r="F49" s="23" t="s">
        <v>125</v>
      </c>
      <c r="G49" s="11" t="s">
        <v>3046</v>
      </c>
    </row>
    <row r="50" spans="1:7" ht="25.5" customHeight="1">
      <c r="A50" s="22" t="s">
        <v>1736</v>
      </c>
      <c r="B50" s="23" t="s">
        <v>2878</v>
      </c>
      <c r="C50" s="23" t="s">
        <v>2879</v>
      </c>
      <c r="D50" s="24">
        <v>44287</v>
      </c>
      <c r="E50" s="24">
        <v>44651</v>
      </c>
      <c r="F50" s="23" t="s">
        <v>125</v>
      </c>
      <c r="G50" s="11" t="s">
        <v>3047</v>
      </c>
    </row>
    <row r="51" spans="1:7" ht="25.5" customHeight="1">
      <c r="A51" s="22" t="s">
        <v>1739</v>
      </c>
      <c r="B51" s="23" t="s">
        <v>2144</v>
      </c>
      <c r="C51" s="23" t="s">
        <v>777</v>
      </c>
      <c r="D51" s="24">
        <v>44013</v>
      </c>
      <c r="E51" s="24">
        <v>44377</v>
      </c>
      <c r="F51" s="23" t="s">
        <v>175</v>
      </c>
      <c r="G51" s="11" t="s">
        <v>175</v>
      </c>
    </row>
    <row r="52" spans="1:7" ht="25.5" customHeight="1">
      <c r="A52" s="22" t="s">
        <v>1742</v>
      </c>
      <c r="B52" s="23" t="s">
        <v>2144</v>
      </c>
      <c r="C52" s="23" t="s">
        <v>780</v>
      </c>
      <c r="D52" s="24">
        <v>44013</v>
      </c>
      <c r="E52" s="24">
        <v>44377</v>
      </c>
      <c r="F52" s="23" t="s">
        <v>152</v>
      </c>
      <c r="G52" s="11" t="s">
        <v>152</v>
      </c>
    </row>
    <row r="53" spans="1:7" ht="25.5" customHeight="1">
      <c r="A53" s="22" t="s">
        <v>2167</v>
      </c>
      <c r="B53" s="23" t="s">
        <v>2144</v>
      </c>
      <c r="C53" s="23" t="s">
        <v>2168</v>
      </c>
      <c r="D53" s="24">
        <v>44013</v>
      </c>
      <c r="E53" s="24">
        <v>44377</v>
      </c>
      <c r="F53" s="23" t="s">
        <v>105</v>
      </c>
      <c r="G53" s="11" t="s">
        <v>105</v>
      </c>
    </row>
    <row r="54" spans="1:7" ht="25.5" customHeight="1">
      <c r="A54" s="22" t="s">
        <v>135</v>
      </c>
      <c r="B54" s="23" t="s">
        <v>2062</v>
      </c>
      <c r="C54" s="23" t="s">
        <v>136</v>
      </c>
      <c r="D54" s="24">
        <v>43978</v>
      </c>
      <c r="E54" s="24">
        <v>44342</v>
      </c>
      <c r="F54" s="24" t="s">
        <v>137</v>
      </c>
      <c r="G54" s="11" t="s">
        <v>3048</v>
      </c>
    </row>
    <row r="55" spans="1:7" ht="25.5" customHeight="1">
      <c r="A55" s="22" t="s">
        <v>2814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1477</v>
      </c>
      <c r="G55" s="11" t="s">
        <v>2397</v>
      </c>
    </row>
    <row r="56" spans="1:7" ht="25.5" customHeight="1">
      <c r="A56" s="22" t="s">
        <v>2572</v>
      </c>
      <c r="B56" s="23" t="s">
        <v>2545</v>
      </c>
      <c r="C56" s="23" t="s">
        <v>2573</v>
      </c>
      <c r="D56" s="24">
        <v>44167</v>
      </c>
      <c r="E56" s="24">
        <v>44531</v>
      </c>
      <c r="F56" s="24" t="s">
        <v>2574</v>
      </c>
      <c r="G56" s="11" t="s">
        <v>90</v>
      </c>
    </row>
    <row r="57" spans="1:7" ht="25.5" customHeight="1">
      <c r="A57" s="22" t="s">
        <v>1595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2801</v>
      </c>
      <c r="G57" s="11" t="s">
        <v>1166</v>
      </c>
    </row>
    <row r="58" spans="1:7" ht="25.5" customHeight="1">
      <c r="A58" s="22" t="s">
        <v>2816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934</v>
      </c>
      <c r="G58" s="11" t="s">
        <v>90</v>
      </c>
    </row>
    <row r="59" spans="1:7" ht="25.5" customHeight="1">
      <c r="A59" s="22" t="s">
        <v>1352</v>
      </c>
      <c r="B59" s="23" t="s">
        <v>2559</v>
      </c>
      <c r="C59" s="23" t="s">
        <v>143</v>
      </c>
      <c r="D59" s="24">
        <v>44166</v>
      </c>
      <c r="E59" s="24">
        <v>44530</v>
      </c>
      <c r="F59" s="24" t="s">
        <v>105</v>
      </c>
      <c r="G59" s="11" t="s">
        <v>1875</v>
      </c>
    </row>
    <row r="60" spans="1:7" ht="25.5" customHeight="1">
      <c r="A60" s="22" t="s">
        <v>1745</v>
      </c>
      <c r="B60" s="23" t="s">
        <v>2640</v>
      </c>
      <c r="C60" s="23" t="s">
        <v>274</v>
      </c>
      <c r="D60" s="24">
        <v>44197</v>
      </c>
      <c r="E60" s="24">
        <v>44561</v>
      </c>
      <c r="F60" s="24" t="s">
        <v>275</v>
      </c>
      <c r="G60" s="11" t="s">
        <v>3049</v>
      </c>
    </row>
    <row r="61" spans="1:7" ht="25.5" customHeight="1">
      <c r="A61" s="22" t="s">
        <v>2576</v>
      </c>
      <c r="B61" s="23" t="s">
        <v>2559</v>
      </c>
      <c r="C61" s="23" t="s">
        <v>2577</v>
      </c>
      <c r="D61" s="24">
        <v>44166</v>
      </c>
      <c r="E61" s="24">
        <v>44530</v>
      </c>
      <c r="F61" s="24" t="s">
        <v>1165</v>
      </c>
      <c r="G61" s="11" t="s">
        <v>3050</v>
      </c>
    </row>
    <row r="62" spans="1:7" ht="25.5" customHeight="1">
      <c r="A62" s="22" t="s">
        <v>322</v>
      </c>
      <c r="B62" s="23" t="s">
        <v>2158</v>
      </c>
      <c r="C62" s="23" t="s">
        <v>324</v>
      </c>
      <c r="D62" s="24">
        <v>44036</v>
      </c>
      <c r="E62" s="24">
        <v>44400</v>
      </c>
      <c r="F62" s="24" t="s">
        <v>50</v>
      </c>
      <c r="G62" s="11" t="s">
        <v>3051</v>
      </c>
    </row>
    <row r="63" spans="1:7" ht="25.5" customHeight="1">
      <c r="A63" s="22" t="s">
        <v>2820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580</v>
      </c>
      <c r="G63" s="11" t="s">
        <v>3052</v>
      </c>
    </row>
    <row r="64" spans="1:7" ht="25.5" customHeight="1">
      <c r="A64" s="22" t="s">
        <v>2822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1689</v>
      </c>
      <c r="G64" s="11" t="s">
        <v>1085</v>
      </c>
    </row>
    <row r="65" spans="1:7" ht="25.5" customHeight="1">
      <c r="A65" s="22" t="s">
        <v>277</v>
      </c>
      <c r="B65" s="23" t="s">
        <v>2062</v>
      </c>
      <c r="C65" s="23" t="s">
        <v>278</v>
      </c>
      <c r="D65" s="24">
        <v>44016</v>
      </c>
      <c r="E65" s="24">
        <v>44380</v>
      </c>
      <c r="F65" s="24" t="s">
        <v>1303</v>
      </c>
      <c r="G65" s="11" t="s">
        <v>3053</v>
      </c>
    </row>
    <row r="66" spans="1:7" ht="25.5" customHeight="1">
      <c r="A66" s="22" t="s">
        <v>2920</v>
      </c>
      <c r="B66" s="23" t="s">
        <v>2878</v>
      </c>
      <c r="C66" s="23" t="s">
        <v>2879</v>
      </c>
      <c r="D66" s="24">
        <v>44287</v>
      </c>
      <c r="E66" s="24">
        <v>44651</v>
      </c>
      <c r="F66" s="24" t="s">
        <v>156</v>
      </c>
      <c r="G66" s="11" t="s">
        <v>3054</v>
      </c>
    </row>
    <row r="67" spans="1:7" ht="25.5" customHeight="1">
      <c r="A67" s="22" t="s">
        <v>282</v>
      </c>
      <c r="B67" s="23" t="s">
        <v>2369</v>
      </c>
      <c r="C67" s="23" t="s">
        <v>2384</v>
      </c>
      <c r="D67" s="24">
        <v>44088</v>
      </c>
      <c r="E67" s="24">
        <v>44452</v>
      </c>
      <c r="F67" s="24" t="s">
        <v>284</v>
      </c>
      <c r="G67" s="11" t="s">
        <v>3055</v>
      </c>
    </row>
    <row r="68" spans="1:7" ht="25.5" customHeight="1">
      <c r="A68" s="22" t="s">
        <v>168</v>
      </c>
      <c r="B68" s="23" t="s">
        <v>2559</v>
      </c>
      <c r="C68" s="23" t="s">
        <v>170</v>
      </c>
      <c r="D68" s="24">
        <v>44166</v>
      </c>
      <c r="E68" s="24">
        <v>44530</v>
      </c>
      <c r="F68" s="24" t="s">
        <v>171</v>
      </c>
      <c r="G68" s="11" t="s">
        <v>3056</v>
      </c>
    </row>
    <row r="69" spans="1:7" ht="25.5" customHeight="1">
      <c r="A69" s="22" t="s">
        <v>2923</v>
      </c>
      <c r="B69" s="23" t="s">
        <v>2878</v>
      </c>
      <c r="C69" s="23" t="s">
        <v>2879</v>
      </c>
      <c r="D69" s="24">
        <v>44287</v>
      </c>
      <c r="E69" s="24">
        <v>44651</v>
      </c>
      <c r="F69" s="24" t="s">
        <v>2417</v>
      </c>
      <c r="G69" s="11" t="s">
        <v>3057</v>
      </c>
    </row>
    <row r="70" spans="1:7" ht="25.5" customHeight="1">
      <c r="A70" s="22" t="s">
        <v>2826</v>
      </c>
      <c r="B70" s="23" t="s">
        <v>2797</v>
      </c>
      <c r="C70" s="23" t="s">
        <v>2798</v>
      </c>
      <c r="D70" s="24">
        <v>44257</v>
      </c>
      <c r="E70" s="24">
        <v>44436</v>
      </c>
      <c r="F70" s="24" t="s">
        <v>2827</v>
      </c>
      <c r="G70" s="11" t="s">
        <v>3058</v>
      </c>
    </row>
    <row r="71" spans="1:7" ht="25.5" customHeight="1">
      <c r="A71" s="22" t="s">
        <v>173</v>
      </c>
      <c r="B71" s="23" t="s">
        <v>2158</v>
      </c>
      <c r="C71" s="23" t="s">
        <v>174</v>
      </c>
      <c r="D71" s="24">
        <v>44016</v>
      </c>
      <c r="E71" s="24">
        <v>44380</v>
      </c>
      <c r="F71" s="24" t="s">
        <v>175</v>
      </c>
      <c r="G71" s="11" t="s">
        <v>3059</v>
      </c>
    </row>
    <row r="72" spans="1:7" ht="25.5" customHeight="1">
      <c r="A72" s="22" t="s">
        <v>2387</v>
      </c>
      <c r="B72" s="23" t="s">
        <v>2369</v>
      </c>
      <c r="C72" s="23" t="s">
        <v>2388</v>
      </c>
      <c r="D72" s="24">
        <v>44088</v>
      </c>
      <c r="E72" s="24">
        <v>44452</v>
      </c>
      <c r="F72" s="24" t="s">
        <v>15</v>
      </c>
      <c r="G72" s="11" t="s">
        <v>3060</v>
      </c>
    </row>
    <row r="73" spans="1:7" ht="24" customHeight="1">
      <c r="A73" s="22" t="s">
        <v>177</v>
      </c>
      <c r="B73" s="23" t="s">
        <v>2640</v>
      </c>
      <c r="C73" s="23" t="s">
        <v>289</v>
      </c>
      <c r="D73" s="24">
        <v>44197</v>
      </c>
      <c r="E73" s="24">
        <v>44561</v>
      </c>
      <c r="F73" s="24" t="s">
        <v>2672</v>
      </c>
      <c r="G73" s="11" t="s">
        <v>3061</v>
      </c>
    </row>
    <row r="74" spans="1:7" ht="25.5" customHeight="1">
      <c r="A74" s="22" t="s">
        <v>2257</v>
      </c>
      <c r="B74" s="8" t="s">
        <v>2258</v>
      </c>
      <c r="C74" s="23" t="s">
        <v>2259</v>
      </c>
      <c r="D74" s="24">
        <v>44044</v>
      </c>
      <c r="E74" s="24">
        <v>44408</v>
      </c>
      <c r="F74" s="23" t="s">
        <v>2260</v>
      </c>
      <c r="G74" s="11" t="s">
        <v>3062</v>
      </c>
    </row>
    <row r="75" spans="1:7" ht="25.5" customHeight="1">
      <c r="A75" s="22" t="s">
        <v>2262</v>
      </c>
      <c r="B75" s="8" t="s">
        <v>2258</v>
      </c>
      <c r="C75" s="23" t="s">
        <v>2263</v>
      </c>
      <c r="D75" s="24">
        <v>44044</v>
      </c>
      <c r="E75" s="24">
        <v>44408</v>
      </c>
      <c r="F75" s="23" t="s">
        <v>187</v>
      </c>
      <c r="G75" s="11" t="s">
        <v>1756</v>
      </c>
    </row>
    <row r="76" spans="1:7" ht="25.5" customHeight="1">
      <c r="A76" s="22" t="s">
        <v>2714</v>
      </c>
      <c r="B76" s="8" t="s">
        <v>2699</v>
      </c>
      <c r="C76" s="23" t="s">
        <v>2715</v>
      </c>
      <c r="D76" s="24">
        <v>44210</v>
      </c>
      <c r="E76" s="24">
        <v>44574</v>
      </c>
      <c r="F76" s="23" t="s">
        <v>2716</v>
      </c>
      <c r="G76" s="11" t="s">
        <v>3063</v>
      </c>
    </row>
    <row r="77" spans="1:7" ht="25.5" customHeight="1">
      <c r="A77" s="22" t="s">
        <v>2929</v>
      </c>
      <c r="B77" s="8" t="s">
        <v>2878</v>
      </c>
      <c r="C77" s="23" t="s">
        <v>2879</v>
      </c>
      <c r="D77" s="24">
        <v>44287</v>
      </c>
      <c r="E77" s="24">
        <v>44651</v>
      </c>
      <c r="F77" s="23" t="s">
        <v>2930</v>
      </c>
      <c r="G77" s="11" t="s">
        <v>90</v>
      </c>
    </row>
    <row r="78" spans="1:7" ht="25.5" customHeight="1">
      <c r="A78" s="22" t="s">
        <v>2096</v>
      </c>
      <c r="B78" s="8" t="s">
        <v>2062</v>
      </c>
      <c r="C78" s="23" t="s">
        <v>1218</v>
      </c>
      <c r="D78" s="24">
        <v>43978</v>
      </c>
      <c r="E78" s="24">
        <v>44342</v>
      </c>
      <c r="F78" s="23" t="s">
        <v>1219</v>
      </c>
      <c r="G78" s="11" t="s">
        <v>3064</v>
      </c>
    </row>
    <row r="79" spans="1:7" ht="25.5" customHeight="1">
      <c r="A79" s="22" t="s">
        <v>189</v>
      </c>
      <c r="B79" s="8" t="s">
        <v>2062</v>
      </c>
      <c r="C79" s="23" t="s">
        <v>190</v>
      </c>
      <c r="D79" s="24">
        <v>43978</v>
      </c>
      <c r="E79" s="24">
        <v>44342</v>
      </c>
      <c r="F79" s="23" t="s">
        <v>191</v>
      </c>
      <c r="G79" s="11" t="s">
        <v>3065</v>
      </c>
    </row>
    <row r="80" spans="1:7" ht="28.9">
      <c r="A80" s="22" t="s">
        <v>1506</v>
      </c>
      <c r="B80" s="8" t="s">
        <v>2258</v>
      </c>
      <c r="C80" s="23" t="s">
        <v>1507</v>
      </c>
      <c r="D80" s="24">
        <v>44092</v>
      </c>
      <c r="E80" s="24">
        <v>44456</v>
      </c>
      <c r="F80" s="23" t="s">
        <v>1508</v>
      </c>
      <c r="G80" s="11" t="s">
        <v>1508</v>
      </c>
    </row>
    <row r="81" spans="1:7" ht="29.45" thickBot="1">
      <c r="A81" s="12" t="s">
        <v>1509</v>
      </c>
      <c r="B81" s="28" t="s">
        <v>2369</v>
      </c>
      <c r="C81" s="6" t="s">
        <v>1510</v>
      </c>
      <c r="D81" s="7">
        <v>44092</v>
      </c>
      <c r="E81" s="7">
        <v>44456</v>
      </c>
      <c r="F81" s="6" t="s">
        <v>1511</v>
      </c>
      <c r="G81" s="13" t="s">
        <v>3066</v>
      </c>
    </row>
    <row r="82" spans="1:7">
      <c r="A82" s="37" t="s">
        <v>2835</v>
      </c>
    </row>
  </sheetData>
  <autoFilter ref="A3:G81" xr:uid="{00000000-0009-0000-0000-00004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G83"/>
  <sheetViews>
    <sheetView zoomScaleNormal="100" workbookViewId="0">
      <pane ySplit="3" topLeftCell="A77" activePane="bottomLeft" state="frozen"/>
      <selection pane="bottomLeft" activeCell="K66" sqref="K6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3067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3068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3069</v>
      </c>
    </row>
    <row r="6" spans="1:7" s="4" customFormat="1" ht="21.75" customHeight="1">
      <c r="A6" s="699" t="s">
        <v>1613</v>
      </c>
      <c r="B6" s="706" t="s">
        <v>2643</v>
      </c>
      <c r="C6" s="23" t="s">
        <v>1615</v>
      </c>
      <c r="D6" s="703">
        <v>44197</v>
      </c>
      <c r="E6" s="703">
        <v>44561</v>
      </c>
      <c r="F6" s="23" t="s">
        <v>1616</v>
      </c>
      <c r="G6" s="11" t="s">
        <v>2976</v>
      </c>
    </row>
    <row r="7" spans="1:7" s="4" customFormat="1" ht="23.25" customHeight="1">
      <c r="A7" s="700"/>
      <c r="B7" s="707"/>
      <c r="C7" s="23" t="s">
        <v>1617</v>
      </c>
      <c r="D7" s="704"/>
      <c r="E7" s="704"/>
      <c r="F7" s="23" t="s">
        <v>1618</v>
      </c>
      <c r="G7" s="11" t="s">
        <v>2936</v>
      </c>
    </row>
    <row r="8" spans="1:7" ht="25.5" customHeight="1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3070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90</v>
      </c>
    </row>
    <row r="11" spans="1:7" ht="25.5" customHeight="1">
      <c r="A11" s="22" t="s">
        <v>2877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3075</v>
      </c>
    </row>
    <row r="14" spans="1:7" ht="25.5" customHeight="1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9.25" customHeight="1">
      <c r="A17" s="22" t="s">
        <v>47</v>
      </c>
      <c r="B17" s="23" t="s">
        <v>2062</v>
      </c>
      <c r="C17" s="23" t="s">
        <v>49</v>
      </c>
      <c r="D17" s="24">
        <v>43978</v>
      </c>
      <c r="E17" s="24">
        <v>44342</v>
      </c>
      <c r="F17" s="9" t="s">
        <v>68</v>
      </c>
      <c r="G17" s="11" t="s">
        <v>3077</v>
      </c>
    </row>
    <row r="18" spans="1:7" ht="29.25" customHeight="1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3078</v>
      </c>
    </row>
    <row r="19" spans="1:7" ht="25.5" customHeight="1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3079</v>
      </c>
    </row>
    <row r="20" spans="1:7" ht="25.5" customHeight="1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3080</v>
      </c>
    </row>
    <row r="21" spans="1:7" ht="25.5" customHeight="1">
      <c r="A21" s="22" t="s">
        <v>57</v>
      </c>
      <c r="B21" s="8" t="s">
        <v>2144</v>
      </c>
      <c r="C21" s="23" t="s">
        <v>58</v>
      </c>
      <c r="D21" s="24">
        <v>44013</v>
      </c>
      <c r="E21" s="24">
        <v>44377</v>
      </c>
      <c r="F21" s="24" t="s">
        <v>2147</v>
      </c>
      <c r="G21" s="11" t="s">
        <v>3081</v>
      </c>
    </row>
    <row r="22" spans="1:7" ht="25.5" customHeight="1">
      <c r="A22" s="22" t="s">
        <v>1569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746</v>
      </c>
      <c r="G22" s="11" t="s">
        <v>3082</v>
      </c>
    </row>
    <row r="23" spans="1:7" ht="25.5" customHeight="1">
      <c r="A23" s="22" t="s">
        <v>2800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2801</v>
      </c>
      <c r="G23" s="11" t="s">
        <v>773</v>
      </c>
    </row>
    <row r="24" spans="1:7" ht="25.5" customHeight="1">
      <c r="A24" s="22" t="s">
        <v>398</v>
      </c>
      <c r="B24" s="8" t="s">
        <v>2797</v>
      </c>
      <c r="C24" s="23" t="s">
        <v>2798</v>
      </c>
      <c r="D24" s="24">
        <v>44257</v>
      </c>
      <c r="E24" s="24">
        <v>44621</v>
      </c>
      <c r="F24" s="24" t="s">
        <v>400</v>
      </c>
      <c r="G24" s="11" t="s">
        <v>3083</v>
      </c>
    </row>
    <row r="25" spans="1:7" ht="25.5" customHeight="1">
      <c r="A25" s="22" t="s">
        <v>1669</v>
      </c>
      <c r="B25" s="8" t="s">
        <v>2369</v>
      </c>
      <c r="C25" s="23" t="s">
        <v>1671</v>
      </c>
      <c r="D25" s="24">
        <v>44161</v>
      </c>
      <c r="E25" s="24">
        <v>44525</v>
      </c>
      <c r="F25" s="23" t="s">
        <v>1672</v>
      </c>
      <c r="G25" s="11" t="s">
        <v>2894</v>
      </c>
    </row>
    <row r="26" spans="1:7" ht="25.5" customHeight="1">
      <c r="A26" s="22" t="s">
        <v>582</v>
      </c>
      <c r="B26" s="8" t="s">
        <v>2369</v>
      </c>
      <c r="C26" s="23" t="s">
        <v>583</v>
      </c>
      <c r="D26" s="24">
        <v>44120</v>
      </c>
      <c r="E26" s="24">
        <v>44484</v>
      </c>
      <c r="F26" s="23" t="s">
        <v>1530</v>
      </c>
      <c r="G26" s="11" t="s">
        <v>3084</v>
      </c>
    </row>
    <row r="27" spans="1:7" ht="25.5" customHeight="1">
      <c r="A27" s="22" t="s">
        <v>78</v>
      </c>
      <c r="B27" s="23" t="s">
        <v>2369</v>
      </c>
      <c r="C27" s="23" t="s">
        <v>80</v>
      </c>
      <c r="D27" s="24">
        <v>44166</v>
      </c>
      <c r="E27" s="24">
        <v>44530</v>
      </c>
      <c r="F27" s="24" t="s">
        <v>705</v>
      </c>
      <c r="G27" s="11" t="s">
        <v>3085</v>
      </c>
    </row>
    <row r="28" spans="1:7" ht="25.5" customHeight="1">
      <c r="A28" s="22" t="s">
        <v>83</v>
      </c>
      <c r="B28" s="23" t="s">
        <v>2369</v>
      </c>
      <c r="C28" s="23" t="s">
        <v>588</v>
      </c>
      <c r="D28" s="24">
        <v>44166</v>
      </c>
      <c r="E28" s="24">
        <v>44530</v>
      </c>
      <c r="F28" s="24" t="s">
        <v>1673</v>
      </c>
      <c r="G28" s="11" t="s">
        <v>2731</v>
      </c>
    </row>
    <row r="29" spans="1:7" ht="25.5" customHeight="1">
      <c r="A29" s="22" t="s">
        <v>87</v>
      </c>
      <c r="B29" s="8" t="s">
        <v>2369</v>
      </c>
      <c r="C29" s="23" t="s">
        <v>88</v>
      </c>
      <c r="D29" s="24">
        <v>44128</v>
      </c>
      <c r="E29" s="24">
        <v>44492</v>
      </c>
      <c r="F29" s="24" t="s">
        <v>705</v>
      </c>
      <c r="G29" s="11" t="s">
        <v>3086</v>
      </c>
    </row>
    <row r="30" spans="1:7" ht="25.5" customHeight="1">
      <c r="A30" s="22" t="s">
        <v>587</v>
      </c>
      <c r="B30" s="8" t="s">
        <v>2369</v>
      </c>
      <c r="C30" s="23" t="s">
        <v>588</v>
      </c>
      <c r="D30" s="24">
        <v>44120</v>
      </c>
      <c r="E30" s="24">
        <v>44484</v>
      </c>
      <c r="F30" s="24" t="s">
        <v>1531</v>
      </c>
      <c r="G30" s="11" t="s">
        <v>2732</v>
      </c>
    </row>
    <row r="31" spans="1:7" ht="25.5" customHeight="1">
      <c r="A31" s="22" t="s">
        <v>2989</v>
      </c>
      <c r="B31" s="8" t="s">
        <v>2369</v>
      </c>
      <c r="C31" s="23" t="s">
        <v>2879</v>
      </c>
      <c r="D31" s="24">
        <v>44287</v>
      </c>
      <c r="E31" s="24">
        <v>44651</v>
      </c>
      <c r="F31" s="24" t="s">
        <v>1672</v>
      </c>
      <c r="G31" s="11" t="s">
        <v>90</v>
      </c>
    </row>
    <row r="32" spans="1:7" ht="25.5" customHeight="1">
      <c r="A32" s="22" t="s">
        <v>496</v>
      </c>
      <c r="B32" s="8" t="s">
        <v>2640</v>
      </c>
      <c r="C32" s="23" t="s">
        <v>497</v>
      </c>
      <c r="D32" s="24">
        <v>44197</v>
      </c>
      <c r="E32" s="24">
        <v>44561</v>
      </c>
      <c r="F32" s="24" t="s">
        <v>498</v>
      </c>
      <c r="G32" s="11" t="s">
        <v>3087</v>
      </c>
    </row>
    <row r="33" spans="1:7" ht="25.5" customHeight="1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3088</v>
      </c>
    </row>
    <row r="34" spans="1:7" ht="25.5" customHeight="1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3089</v>
      </c>
    </row>
    <row r="35" spans="1:7" ht="25.5" customHeight="1">
      <c r="A35" s="22" t="s">
        <v>2804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722</v>
      </c>
      <c r="G35" s="11" t="s">
        <v>535</v>
      </c>
    </row>
    <row r="36" spans="1:7" ht="25.5" customHeight="1">
      <c r="A36" s="22" t="s">
        <v>107</v>
      </c>
      <c r="B36" s="5" t="s">
        <v>2062</v>
      </c>
      <c r="C36" s="23" t="s">
        <v>108</v>
      </c>
      <c r="D36" s="24">
        <v>43978</v>
      </c>
      <c r="E36" s="24">
        <v>44342</v>
      </c>
      <c r="F36" s="24" t="s">
        <v>109</v>
      </c>
      <c r="G36" s="11" t="s">
        <v>3090</v>
      </c>
    </row>
    <row r="37" spans="1:7" ht="25.5" customHeight="1">
      <c r="A37" s="22" t="s">
        <v>3038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105</v>
      </c>
      <c r="G37" s="11" t="s">
        <v>3091</v>
      </c>
    </row>
    <row r="38" spans="1:7" ht="25.5" customHeight="1">
      <c r="A38" s="22" t="s">
        <v>3039</v>
      </c>
      <c r="B38" s="5" t="s">
        <v>3026</v>
      </c>
      <c r="C38" s="23" t="s">
        <v>3027</v>
      </c>
      <c r="D38" s="24">
        <v>44327</v>
      </c>
      <c r="E38" s="24">
        <v>44691</v>
      </c>
      <c r="F38" s="24" t="s">
        <v>3040</v>
      </c>
      <c r="G38" s="11" t="s">
        <v>345</v>
      </c>
    </row>
    <row r="39" spans="1:7" ht="25.5" customHeight="1">
      <c r="A39" s="22" t="s">
        <v>714</v>
      </c>
      <c r="B39" s="5" t="s">
        <v>2559</v>
      </c>
      <c r="C39" s="23" t="s">
        <v>2560</v>
      </c>
      <c r="D39" s="24">
        <v>44166</v>
      </c>
      <c r="E39" s="24">
        <v>44530</v>
      </c>
      <c r="F39" s="24" t="s">
        <v>402</v>
      </c>
      <c r="G39" s="11" t="s">
        <v>3092</v>
      </c>
    </row>
    <row r="40" spans="1:7" ht="25.5" customHeight="1">
      <c r="A40" s="22" t="s">
        <v>2805</v>
      </c>
      <c r="B40" s="5" t="s">
        <v>2797</v>
      </c>
      <c r="C40" s="23" t="s">
        <v>2798</v>
      </c>
      <c r="D40" s="24">
        <v>44257</v>
      </c>
      <c r="E40" s="24">
        <v>44621</v>
      </c>
      <c r="F40" s="24" t="s">
        <v>1290</v>
      </c>
      <c r="G40" s="11" t="s">
        <v>2684</v>
      </c>
    </row>
    <row r="41" spans="1:7" ht="25.5" customHeight="1">
      <c r="A41" s="22" t="s">
        <v>260</v>
      </c>
      <c r="B41" s="5" t="s">
        <v>2369</v>
      </c>
      <c r="C41" s="23" t="s">
        <v>261</v>
      </c>
      <c r="D41" s="24">
        <v>44088</v>
      </c>
      <c r="E41" s="24">
        <v>44452</v>
      </c>
      <c r="F41" s="24" t="s">
        <v>262</v>
      </c>
      <c r="G41" s="11" t="s">
        <v>3093</v>
      </c>
    </row>
    <row r="42" spans="1:7" ht="25.5" customHeight="1">
      <c r="A42" s="22" t="s">
        <v>1288</v>
      </c>
      <c r="B42" s="23" t="s">
        <v>2158</v>
      </c>
      <c r="C42" s="23" t="s">
        <v>1289</v>
      </c>
      <c r="D42" s="24">
        <v>44016</v>
      </c>
      <c r="E42" s="24">
        <v>44380</v>
      </c>
      <c r="F42" s="23" t="s">
        <v>1290</v>
      </c>
      <c r="G42" s="11" t="s">
        <v>3094</v>
      </c>
    </row>
    <row r="43" spans="1:7" ht="25.5" customHeight="1">
      <c r="A43" s="22" t="s">
        <v>2900</v>
      </c>
      <c r="B43" s="23" t="s">
        <v>2878</v>
      </c>
      <c r="C43" s="23" t="s">
        <v>2879</v>
      </c>
      <c r="D43" s="24">
        <v>44287</v>
      </c>
      <c r="E43" s="24">
        <v>44651</v>
      </c>
      <c r="F43" s="23" t="s">
        <v>2887</v>
      </c>
      <c r="G43" s="11" t="s">
        <v>2076</v>
      </c>
    </row>
    <row r="44" spans="1:7" ht="25.5" customHeight="1">
      <c r="A44" s="22" t="s">
        <v>2901</v>
      </c>
      <c r="B44" s="23" t="s">
        <v>2902</v>
      </c>
      <c r="C44" s="23" t="s">
        <v>2903</v>
      </c>
      <c r="D44" s="24">
        <v>44293</v>
      </c>
      <c r="E44" s="24">
        <v>44383</v>
      </c>
      <c r="F44" s="23" t="s">
        <v>2904</v>
      </c>
      <c r="G44" s="11" t="s">
        <v>2904</v>
      </c>
    </row>
    <row r="45" spans="1:7" ht="25.5" customHeight="1">
      <c r="A45" s="22" t="s">
        <v>2612</v>
      </c>
      <c r="B45" s="23" t="s">
        <v>2906</v>
      </c>
      <c r="C45" s="23" t="s">
        <v>2879</v>
      </c>
      <c r="D45" s="24">
        <v>44285</v>
      </c>
      <c r="E45" s="24">
        <v>44376</v>
      </c>
      <c r="F45" s="23" t="s">
        <v>2615</v>
      </c>
      <c r="G45" s="11" t="s">
        <v>3095</v>
      </c>
    </row>
    <row r="46" spans="1:7" ht="24.75" customHeight="1">
      <c r="A46" s="22" t="s">
        <v>1341</v>
      </c>
      <c r="B46" s="23" t="s">
        <v>2239</v>
      </c>
      <c r="C46" s="33" t="s">
        <v>2240</v>
      </c>
      <c r="D46" s="24">
        <v>44038</v>
      </c>
      <c r="E46" s="24">
        <v>44402</v>
      </c>
      <c r="F46" s="33" t="s">
        <v>68</v>
      </c>
      <c r="G46" s="34" t="s">
        <v>3096</v>
      </c>
    </row>
    <row r="47" spans="1:7" ht="25.5" customHeight="1">
      <c r="A47" s="22" t="s">
        <v>720</v>
      </c>
      <c r="B47" s="23" t="s">
        <v>2878</v>
      </c>
      <c r="C47" s="23" t="s">
        <v>2879</v>
      </c>
      <c r="D47" s="24">
        <v>44287</v>
      </c>
      <c r="E47" s="24">
        <v>44651</v>
      </c>
      <c r="F47" s="23" t="s">
        <v>1731</v>
      </c>
      <c r="G47" s="11" t="s">
        <v>3097</v>
      </c>
    </row>
    <row r="48" spans="1:7" ht="25.5" customHeight="1">
      <c r="A48" s="22" t="s">
        <v>1348</v>
      </c>
      <c r="B48" s="23" t="s">
        <v>2559</v>
      </c>
      <c r="C48" s="23" t="s">
        <v>2566</v>
      </c>
      <c r="D48" s="24">
        <v>44166</v>
      </c>
      <c r="E48" s="24">
        <v>44530</v>
      </c>
      <c r="F48" s="23" t="s">
        <v>580</v>
      </c>
      <c r="G48" s="11" t="s">
        <v>3098</v>
      </c>
    </row>
    <row r="49" spans="1:7" ht="25.5" customHeight="1">
      <c r="A49" s="22" t="s">
        <v>1735</v>
      </c>
      <c r="B49" s="23" t="s">
        <v>2081</v>
      </c>
      <c r="C49" s="23" t="s">
        <v>129</v>
      </c>
      <c r="D49" s="24">
        <v>43983</v>
      </c>
      <c r="E49" s="24">
        <v>44347</v>
      </c>
      <c r="F49" s="23" t="s">
        <v>130</v>
      </c>
      <c r="G49" s="11" t="s">
        <v>3099</v>
      </c>
    </row>
    <row r="50" spans="1:7" ht="25.5" customHeight="1">
      <c r="A50" s="22" t="s">
        <v>2698</v>
      </c>
      <c r="B50" s="23" t="s">
        <v>2699</v>
      </c>
      <c r="C50" s="23" t="s">
        <v>2700</v>
      </c>
      <c r="D50" s="24">
        <v>44210</v>
      </c>
      <c r="E50" s="24">
        <v>44390</v>
      </c>
      <c r="F50" s="23" t="s">
        <v>125</v>
      </c>
      <c r="G50" s="11" t="s">
        <v>125</v>
      </c>
    </row>
    <row r="51" spans="1:7" ht="25.5" customHeight="1">
      <c r="A51" s="22" t="s">
        <v>1736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125</v>
      </c>
      <c r="G51" s="11" t="s">
        <v>3100</v>
      </c>
    </row>
    <row r="52" spans="1:7" ht="25.5" customHeight="1">
      <c r="A52" s="22" t="s">
        <v>1739</v>
      </c>
      <c r="B52" s="23" t="s">
        <v>2144</v>
      </c>
      <c r="C52" s="23" t="s">
        <v>777</v>
      </c>
      <c r="D52" s="24">
        <v>44013</v>
      </c>
      <c r="E52" s="24">
        <v>44377</v>
      </c>
      <c r="F52" s="23" t="s">
        <v>175</v>
      </c>
      <c r="G52" s="11" t="s">
        <v>175</v>
      </c>
    </row>
    <row r="53" spans="1:7" ht="25.5" customHeight="1">
      <c r="A53" s="22" t="s">
        <v>1742</v>
      </c>
      <c r="B53" s="23" t="s">
        <v>2144</v>
      </c>
      <c r="C53" s="23" t="s">
        <v>780</v>
      </c>
      <c r="D53" s="24">
        <v>44013</v>
      </c>
      <c r="E53" s="24">
        <v>44377</v>
      </c>
      <c r="F53" s="23" t="s">
        <v>152</v>
      </c>
      <c r="G53" s="11" t="s">
        <v>152</v>
      </c>
    </row>
    <row r="54" spans="1:7" ht="25.5" customHeight="1">
      <c r="A54" s="22" t="s">
        <v>2167</v>
      </c>
      <c r="B54" s="23" t="s">
        <v>2144</v>
      </c>
      <c r="C54" s="23" t="s">
        <v>2168</v>
      </c>
      <c r="D54" s="24">
        <v>44013</v>
      </c>
      <c r="E54" s="24">
        <v>44377</v>
      </c>
      <c r="F54" s="23" t="s">
        <v>105</v>
      </c>
      <c r="G54" s="11" t="s">
        <v>105</v>
      </c>
    </row>
    <row r="55" spans="1:7" ht="25.5" customHeight="1">
      <c r="A55" s="22" t="s">
        <v>135</v>
      </c>
      <c r="B55" s="23" t="s">
        <v>2062</v>
      </c>
      <c r="C55" s="23" t="s">
        <v>136</v>
      </c>
      <c r="D55" s="24">
        <v>43978</v>
      </c>
      <c r="E55" s="24">
        <v>44342</v>
      </c>
      <c r="F55" s="24" t="s">
        <v>137</v>
      </c>
      <c r="G55" s="11" t="s">
        <v>3048</v>
      </c>
    </row>
    <row r="56" spans="1:7" ht="25.5" customHeight="1">
      <c r="A56" s="22" t="s">
        <v>2814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1477</v>
      </c>
      <c r="G56" s="11" t="s">
        <v>1829</v>
      </c>
    </row>
    <row r="57" spans="1:7" ht="25.5" customHeight="1">
      <c r="A57" s="22" t="s">
        <v>2572</v>
      </c>
      <c r="B57" s="23" t="s">
        <v>2545</v>
      </c>
      <c r="C57" s="23" t="s">
        <v>2573</v>
      </c>
      <c r="D57" s="24">
        <v>44167</v>
      </c>
      <c r="E57" s="24">
        <v>44531</v>
      </c>
      <c r="F57" s="24" t="s">
        <v>2574</v>
      </c>
      <c r="G57" s="11" t="s">
        <v>90</v>
      </c>
    </row>
    <row r="58" spans="1:7" ht="25.5" customHeight="1">
      <c r="A58" s="22" t="s">
        <v>1595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2801</v>
      </c>
      <c r="G58" s="11" t="s">
        <v>1085</v>
      </c>
    </row>
    <row r="59" spans="1:7" ht="25.5" customHeight="1">
      <c r="A59" s="22" t="s">
        <v>2816</v>
      </c>
      <c r="B59" s="23" t="s">
        <v>2797</v>
      </c>
      <c r="C59" s="23" t="s">
        <v>2798</v>
      </c>
      <c r="D59" s="24">
        <v>44257</v>
      </c>
      <c r="E59" s="24">
        <v>44621</v>
      </c>
      <c r="F59" s="24" t="s">
        <v>934</v>
      </c>
      <c r="G59" s="11" t="s">
        <v>90</v>
      </c>
    </row>
    <row r="60" spans="1:7" ht="25.5" customHeight="1">
      <c r="A60" s="22" t="s">
        <v>1352</v>
      </c>
      <c r="B60" s="23" t="s">
        <v>2559</v>
      </c>
      <c r="C60" s="23" t="s">
        <v>143</v>
      </c>
      <c r="D60" s="24">
        <v>44166</v>
      </c>
      <c r="E60" s="24">
        <v>44530</v>
      </c>
      <c r="F60" s="24" t="s">
        <v>105</v>
      </c>
      <c r="G60" s="11" t="s">
        <v>3101</v>
      </c>
    </row>
    <row r="61" spans="1:7" ht="25.5" customHeight="1">
      <c r="A61" s="22" t="s">
        <v>1745</v>
      </c>
      <c r="B61" s="23" t="s">
        <v>2640</v>
      </c>
      <c r="C61" s="23" t="s">
        <v>274</v>
      </c>
      <c r="D61" s="24">
        <v>44197</v>
      </c>
      <c r="E61" s="24">
        <v>44561</v>
      </c>
      <c r="F61" s="24" t="s">
        <v>275</v>
      </c>
      <c r="G61" s="11" t="s">
        <v>3102</v>
      </c>
    </row>
    <row r="62" spans="1:7" ht="25.5" customHeight="1">
      <c r="A62" s="22" t="s">
        <v>2576</v>
      </c>
      <c r="B62" s="23" t="s">
        <v>2559</v>
      </c>
      <c r="C62" s="23" t="s">
        <v>2577</v>
      </c>
      <c r="D62" s="24">
        <v>44166</v>
      </c>
      <c r="E62" s="24">
        <v>44530</v>
      </c>
      <c r="F62" s="24" t="s">
        <v>1165</v>
      </c>
      <c r="G62" s="11" t="s">
        <v>3103</v>
      </c>
    </row>
    <row r="63" spans="1:7" ht="25.5" customHeight="1">
      <c r="A63" s="22" t="s">
        <v>322</v>
      </c>
      <c r="B63" s="23" t="s">
        <v>2158</v>
      </c>
      <c r="C63" s="23" t="s">
        <v>324</v>
      </c>
      <c r="D63" s="24">
        <v>44036</v>
      </c>
      <c r="E63" s="24">
        <v>44400</v>
      </c>
      <c r="F63" s="24" t="s">
        <v>50</v>
      </c>
      <c r="G63" s="11" t="s">
        <v>50</v>
      </c>
    </row>
    <row r="64" spans="1:7" ht="25.5" customHeight="1">
      <c r="A64" s="22" t="s">
        <v>2820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580</v>
      </c>
      <c r="G64" s="11" t="s">
        <v>580</v>
      </c>
    </row>
    <row r="65" spans="1:7" ht="25.5" customHeight="1">
      <c r="A65" s="22" t="s">
        <v>2822</v>
      </c>
      <c r="B65" s="23" t="s">
        <v>2797</v>
      </c>
      <c r="C65" s="23" t="s">
        <v>2798</v>
      </c>
      <c r="D65" s="24">
        <v>44257</v>
      </c>
      <c r="E65" s="24">
        <v>44621</v>
      </c>
      <c r="F65" s="24" t="s">
        <v>1689</v>
      </c>
      <c r="G65" s="11" t="s">
        <v>1085</v>
      </c>
    </row>
    <row r="66" spans="1:7" ht="25.5" customHeight="1">
      <c r="A66" s="22" t="s">
        <v>277</v>
      </c>
      <c r="B66" s="23" t="s">
        <v>2062</v>
      </c>
      <c r="C66" s="23" t="s">
        <v>278</v>
      </c>
      <c r="D66" s="24">
        <v>44016</v>
      </c>
      <c r="E66" s="24">
        <v>44380</v>
      </c>
      <c r="F66" s="24" t="s">
        <v>1303</v>
      </c>
      <c r="G66" s="11" t="s">
        <v>3104</v>
      </c>
    </row>
    <row r="67" spans="1:7" ht="25.5" customHeight="1">
      <c r="A67" s="22" t="s">
        <v>2920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156</v>
      </c>
      <c r="G67" s="11" t="s">
        <v>1256</v>
      </c>
    </row>
    <row r="68" spans="1:7" ht="25.5" customHeight="1">
      <c r="A68" s="22" t="s">
        <v>282</v>
      </c>
      <c r="B68" s="23" t="s">
        <v>2369</v>
      </c>
      <c r="C68" s="23" t="s">
        <v>2384</v>
      </c>
      <c r="D68" s="24">
        <v>44088</v>
      </c>
      <c r="E68" s="24">
        <v>44452</v>
      </c>
      <c r="F68" s="24" t="s">
        <v>284</v>
      </c>
      <c r="G68" s="11" t="s">
        <v>3105</v>
      </c>
    </row>
    <row r="69" spans="1:7" ht="25.5" customHeight="1">
      <c r="A69" s="22" t="s">
        <v>168</v>
      </c>
      <c r="B69" s="23" t="s">
        <v>2559</v>
      </c>
      <c r="C69" s="23" t="s">
        <v>170</v>
      </c>
      <c r="D69" s="24">
        <v>44166</v>
      </c>
      <c r="E69" s="24">
        <v>44530</v>
      </c>
      <c r="F69" s="24" t="s">
        <v>171</v>
      </c>
      <c r="G69" s="11" t="s">
        <v>3106</v>
      </c>
    </row>
    <row r="70" spans="1:7" ht="25.5" customHeight="1">
      <c r="A70" s="22" t="s">
        <v>2923</v>
      </c>
      <c r="B70" s="23" t="s">
        <v>2878</v>
      </c>
      <c r="C70" s="23" t="s">
        <v>2879</v>
      </c>
      <c r="D70" s="24">
        <v>44287</v>
      </c>
      <c r="E70" s="24">
        <v>44651</v>
      </c>
      <c r="F70" s="24" t="s">
        <v>2417</v>
      </c>
      <c r="G70" s="11" t="s">
        <v>917</v>
      </c>
    </row>
    <row r="71" spans="1:7" ht="25.5" customHeight="1">
      <c r="A71" s="22" t="s">
        <v>2826</v>
      </c>
      <c r="B71" s="23" t="s">
        <v>2797</v>
      </c>
      <c r="C71" s="23" t="s">
        <v>2798</v>
      </c>
      <c r="D71" s="24">
        <v>44257</v>
      </c>
      <c r="E71" s="24">
        <v>44436</v>
      </c>
      <c r="F71" s="24" t="s">
        <v>2827</v>
      </c>
      <c r="G71" s="11" t="s">
        <v>3058</v>
      </c>
    </row>
    <row r="72" spans="1:7" ht="25.5" customHeight="1">
      <c r="A72" s="22" t="s">
        <v>173</v>
      </c>
      <c r="B72" s="23" t="s">
        <v>2158</v>
      </c>
      <c r="C72" s="23" t="s">
        <v>174</v>
      </c>
      <c r="D72" s="24">
        <v>44016</v>
      </c>
      <c r="E72" s="24">
        <v>44380</v>
      </c>
      <c r="F72" s="24" t="s">
        <v>175</v>
      </c>
      <c r="G72" s="11" t="s">
        <v>3107</v>
      </c>
    </row>
    <row r="73" spans="1:7" ht="25.5" customHeight="1">
      <c r="A73" s="22" t="s">
        <v>2387</v>
      </c>
      <c r="B73" s="23" t="s">
        <v>2369</v>
      </c>
      <c r="C73" s="23" t="s">
        <v>2388</v>
      </c>
      <c r="D73" s="24">
        <v>44088</v>
      </c>
      <c r="E73" s="24">
        <v>44452</v>
      </c>
      <c r="F73" s="24" t="s">
        <v>15</v>
      </c>
      <c r="G73" s="11" t="s">
        <v>3060</v>
      </c>
    </row>
    <row r="74" spans="1:7" ht="24" customHeight="1">
      <c r="A74" s="22" t="s">
        <v>177</v>
      </c>
      <c r="B74" s="23" t="s">
        <v>2640</v>
      </c>
      <c r="C74" s="23" t="s">
        <v>289</v>
      </c>
      <c r="D74" s="24">
        <v>44197</v>
      </c>
      <c r="E74" s="24">
        <v>44561</v>
      </c>
      <c r="F74" s="24" t="s">
        <v>2672</v>
      </c>
      <c r="G74" s="11" t="s">
        <v>3108</v>
      </c>
    </row>
    <row r="75" spans="1:7" ht="25.5" customHeight="1">
      <c r="A75" s="22" t="s">
        <v>2257</v>
      </c>
      <c r="B75" s="8" t="s">
        <v>2258</v>
      </c>
      <c r="C75" s="23" t="s">
        <v>2259</v>
      </c>
      <c r="D75" s="24">
        <v>44044</v>
      </c>
      <c r="E75" s="24">
        <v>44408</v>
      </c>
      <c r="F75" s="23" t="s">
        <v>2260</v>
      </c>
      <c r="G75" s="11" t="s">
        <v>1846</v>
      </c>
    </row>
    <row r="76" spans="1:7" ht="25.5" customHeight="1">
      <c r="A76" s="22" t="s">
        <v>2262</v>
      </c>
      <c r="B76" s="8" t="s">
        <v>2258</v>
      </c>
      <c r="C76" s="23" t="s">
        <v>2263</v>
      </c>
      <c r="D76" s="24">
        <v>44044</v>
      </c>
      <c r="E76" s="24">
        <v>44408</v>
      </c>
      <c r="F76" s="23" t="s">
        <v>187</v>
      </c>
      <c r="G76" s="11" t="s">
        <v>3109</v>
      </c>
    </row>
    <row r="77" spans="1:7" ht="25.5" customHeight="1">
      <c r="A77" s="22" t="s">
        <v>2714</v>
      </c>
      <c r="B77" s="8" t="s">
        <v>2699</v>
      </c>
      <c r="C77" s="23" t="s">
        <v>2715</v>
      </c>
      <c r="D77" s="24">
        <v>44210</v>
      </c>
      <c r="E77" s="24">
        <v>44574</v>
      </c>
      <c r="F77" s="23" t="s">
        <v>2716</v>
      </c>
      <c r="G77" s="11" t="s">
        <v>3110</v>
      </c>
    </row>
    <row r="78" spans="1:7" ht="25.5" customHeight="1">
      <c r="A78" s="22" t="s">
        <v>2929</v>
      </c>
      <c r="B78" s="8" t="s">
        <v>2878</v>
      </c>
      <c r="C78" s="23" t="s">
        <v>2879</v>
      </c>
      <c r="D78" s="24">
        <v>44287</v>
      </c>
      <c r="E78" s="24">
        <v>44651</v>
      </c>
      <c r="F78" s="23" t="s">
        <v>2930</v>
      </c>
      <c r="G78" s="11" t="s">
        <v>90</v>
      </c>
    </row>
    <row r="79" spans="1:7" ht="25.5" customHeight="1">
      <c r="A79" s="22" t="s">
        <v>2096</v>
      </c>
      <c r="B79" s="8" t="s">
        <v>2062</v>
      </c>
      <c r="C79" s="23" t="s">
        <v>1218</v>
      </c>
      <c r="D79" s="24">
        <v>43978</v>
      </c>
      <c r="E79" s="24">
        <v>44342</v>
      </c>
      <c r="F79" s="23" t="s">
        <v>1219</v>
      </c>
      <c r="G79" s="11" t="s">
        <v>3064</v>
      </c>
    </row>
    <row r="80" spans="1:7" ht="25.5" customHeight="1">
      <c r="A80" s="22" t="s">
        <v>189</v>
      </c>
      <c r="B80" s="8" t="s">
        <v>2062</v>
      </c>
      <c r="C80" s="23" t="s">
        <v>190</v>
      </c>
      <c r="D80" s="24">
        <v>43978</v>
      </c>
      <c r="E80" s="24">
        <v>44342</v>
      </c>
      <c r="F80" s="23" t="s">
        <v>191</v>
      </c>
      <c r="G80" s="11" t="s">
        <v>3065</v>
      </c>
    </row>
    <row r="81" spans="1:7" ht="28.9">
      <c r="A81" s="22" t="s">
        <v>1506</v>
      </c>
      <c r="B81" s="8" t="s">
        <v>2258</v>
      </c>
      <c r="C81" s="23" t="s">
        <v>1507</v>
      </c>
      <c r="D81" s="24">
        <v>44092</v>
      </c>
      <c r="E81" s="24">
        <v>44456</v>
      </c>
      <c r="F81" s="23" t="s">
        <v>1508</v>
      </c>
      <c r="G81" s="11" t="s">
        <v>3111</v>
      </c>
    </row>
    <row r="82" spans="1:7" ht="29.45" thickBot="1">
      <c r="A82" s="12" t="s">
        <v>1509</v>
      </c>
      <c r="B82" s="28" t="s">
        <v>2369</v>
      </c>
      <c r="C82" s="6" t="s">
        <v>1510</v>
      </c>
      <c r="D82" s="7">
        <v>44092</v>
      </c>
      <c r="E82" s="7">
        <v>44456</v>
      </c>
      <c r="F82" s="6" t="s">
        <v>1511</v>
      </c>
      <c r="G82" s="13" t="s">
        <v>3112</v>
      </c>
    </row>
    <row r="83" spans="1:7">
      <c r="A83" s="37" t="s">
        <v>2835</v>
      </c>
    </row>
  </sheetData>
  <autoFilter ref="A3:G82" xr:uid="{00000000-0009-0000-0000-00004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G96"/>
  <sheetViews>
    <sheetView zoomScaleNormal="100" workbookViewId="0">
      <pane ySplit="3" topLeftCell="A81" activePane="bottomLeft" state="frozen"/>
      <selection pane="bottomLeft" activeCell="A86" sqref="A86:XFD8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3113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3114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3115</v>
      </c>
    </row>
    <row r="6" spans="1:7" s="4" customFormat="1" ht="32.25" customHeight="1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3119</v>
      </c>
    </row>
    <row r="7" spans="1:7" s="4" customFormat="1" ht="21.75" customHeight="1">
      <c r="A7" s="699" t="s">
        <v>1613</v>
      </c>
      <c r="B7" s="706" t="s">
        <v>2643</v>
      </c>
      <c r="C7" s="23" t="s">
        <v>1615</v>
      </c>
      <c r="D7" s="703">
        <v>44197</v>
      </c>
      <c r="E7" s="703">
        <v>44561</v>
      </c>
      <c r="F7" s="23" t="s">
        <v>1616</v>
      </c>
      <c r="G7" s="11" t="s">
        <v>3120</v>
      </c>
    </row>
    <row r="8" spans="1:7" s="4" customFormat="1" ht="23.25" customHeight="1">
      <c r="A8" s="700"/>
      <c r="B8" s="707"/>
      <c r="C8" s="23" t="s">
        <v>1617</v>
      </c>
      <c r="D8" s="704"/>
      <c r="E8" s="704"/>
      <c r="F8" s="23" t="s">
        <v>1618</v>
      </c>
      <c r="G8" s="11" t="s">
        <v>2936</v>
      </c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3121</v>
      </c>
    </row>
    <row r="10" spans="1:7" ht="25.5" customHeight="1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3122</v>
      </c>
    </row>
    <row r="11" spans="1:7" ht="25.5" customHeight="1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3124</v>
      </c>
    </row>
    <row r="14" spans="1:7" ht="25.5" customHeight="1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413</v>
      </c>
    </row>
    <row r="18" spans="1:7" ht="29.25" customHeight="1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3127</v>
      </c>
    </row>
    <row r="19" spans="1:7" ht="25.5" customHeight="1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3128</v>
      </c>
    </row>
    <row r="20" spans="1:7" ht="25.5" customHeight="1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3129</v>
      </c>
    </row>
    <row r="21" spans="1:7" ht="25.5" customHeight="1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1445</v>
      </c>
    </row>
    <row r="22" spans="1:7" ht="25.5" customHeight="1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3135</v>
      </c>
    </row>
    <row r="24" spans="1:7" ht="25.5" customHeight="1">
      <c r="A24" s="22" t="s">
        <v>57</v>
      </c>
      <c r="B24" s="8" t="s">
        <v>2144</v>
      </c>
      <c r="C24" s="23" t="s">
        <v>58</v>
      </c>
      <c r="D24" s="24">
        <v>44013</v>
      </c>
      <c r="E24" s="24">
        <v>44377</v>
      </c>
      <c r="F24" s="24" t="s">
        <v>2147</v>
      </c>
      <c r="G24" s="11" t="s">
        <v>2147</v>
      </c>
    </row>
    <row r="25" spans="1:7" ht="25.5" customHeight="1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3136</v>
      </c>
    </row>
    <row r="26" spans="1:7" ht="25.5" customHeight="1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3137</v>
      </c>
    </row>
    <row r="27" spans="1:7" ht="25.5" customHeight="1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3138</v>
      </c>
    </row>
    <row r="28" spans="1:7" ht="25.5" customHeight="1">
      <c r="A28" s="22" t="s">
        <v>1669</v>
      </c>
      <c r="B28" s="8" t="s">
        <v>2369</v>
      </c>
      <c r="C28" s="23" t="s">
        <v>1671</v>
      </c>
      <c r="D28" s="24">
        <v>44161</v>
      </c>
      <c r="E28" s="24">
        <v>44525</v>
      </c>
      <c r="F28" s="23" t="s">
        <v>1672</v>
      </c>
      <c r="G28" s="11" t="s">
        <v>2894</v>
      </c>
    </row>
    <row r="29" spans="1:7" ht="25.5" customHeight="1">
      <c r="A29" s="22" t="s">
        <v>582</v>
      </c>
      <c r="B29" s="8" t="s">
        <v>2369</v>
      </c>
      <c r="C29" s="23" t="s">
        <v>583</v>
      </c>
      <c r="D29" s="24">
        <v>44120</v>
      </c>
      <c r="E29" s="24">
        <v>44484</v>
      </c>
      <c r="F29" s="23" t="s">
        <v>1530</v>
      </c>
      <c r="G29" s="11" t="s">
        <v>3139</v>
      </c>
    </row>
    <row r="30" spans="1:7" ht="25.5" customHeight="1">
      <c r="A30" s="22" t="s">
        <v>78</v>
      </c>
      <c r="B30" s="23" t="s">
        <v>2369</v>
      </c>
      <c r="C30" s="23" t="s">
        <v>80</v>
      </c>
      <c r="D30" s="24">
        <v>44166</v>
      </c>
      <c r="E30" s="24">
        <v>44530</v>
      </c>
      <c r="F30" s="24" t="s">
        <v>705</v>
      </c>
      <c r="G30" s="11" t="s">
        <v>3085</v>
      </c>
    </row>
    <row r="31" spans="1:7" ht="25.5" customHeight="1">
      <c r="A31" s="22" t="s">
        <v>83</v>
      </c>
      <c r="B31" s="23" t="s">
        <v>2369</v>
      </c>
      <c r="C31" s="23" t="s">
        <v>588</v>
      </c>
      <c r="D31" s="24">
        <v>44166</v>
      </c>
      <c r="E31" s="24">
        <v>44530</v>
      </c>
      <c r="F31" s="24" t="s">
        <v>1673</v>
      </c>
      <c r="G31" s="11" t="s">
        <v>2731</v>
      </c>
    </row>
    <row r="32" spans="1:7" ht="25.5" customHeight="1">
      <c r="A32" s="22" t="s">
        <v>87</v>
      </c>
      <c r="B32" s="8" t="s">
        <v>2369</v>
      </c>
      <c r="C32" s="23" t="s">
        <v>88</v>
      </c>
      <c r="D32" s="24">
        <v>44128</v>
      </c>
      <c r="E32" s="24">
        <v>44492</v>
      </c>
      <c r="F32" s="24" t="s">
        <v>705</v>
      </c>
      <c r="G32" s="11" t="s">
        <v>3086</v>
      </c>
    </row>
    <row r="33" spans="1:7" ht="25.5" customHeight="1">
      <c r="A33" s="22" t="s">
        <v>587</v>
      </c>
      <c r="B33" s="8" t="s">
        <v>2369</v>
      </c>
      <c r="C33" s="23" t="s">
        <v>588</v>
      </c>
      <c r="D33" s="24">
        <v>44120</v>
      </c>
      <c r="E33" s="24">
        <v>44484</v>
      </c>
      <c r="F33" s="24" t="s">
        <v>1531</v>
      </c>
      <c r="G33" s="11" t="s">
        <v>2732</v>
      </c>
    </row>
    <row r="34" spans="1:7" ht="25.5" customHeight="1">
      <c r="A34" s="22" t="s">
        <v>2989</v>
      </c>
      <c r="B34" s="8" t="s">
        <v>2369</v>
      </c>
      <c r="C34" s="23" t="s">
        <v>2879</v>
      </c>
      <c r="D34" s="24">
        <v>44287</v>
      </c>
      <c r="E34" s="24">
        <v>44651</v>
      </c>
      <c r="F34" s="24" t="s">
        <v>1672</v>
      </c>
      <c r="G34" s="11" t="s">
        <v>90</v>
      </c>
    </row>
    <row r="35" spans="1:7" ht="25.5" customHeight="1">
      <c r="A35" s="22" t="s">
        <v>496</v>
      </c>
      <c r="B35" s="8" t="s">
        <v>2640</v>
      </c>
      <c r="C35" s="23" t="s">
        <v>497</v>
      </c>
      <c r="D35" s="24">
        <v>44197</v>
      </c>
      <c r="E35" s="24">
        <v>44561</v>
      </c>
      <c r="F35" s="24" t="s">
        <v>498</v>
      </c>
      <c r="G35" s="11" t="s">
        <v>3140</v>
      </c>
    </row>
    <row r="36" spans="1:7" ht="25.5" customHeight="1">
      <c r="A36" s="22" t="s">
        <v>3141</v>
      </c>
      <c r="B36" s="8" t="s">
        <v>3117</v>
      </c>
      <c r="C36" s="23" t="s">
        <v>3118</v>
      </c>
      <c r="D36" s="24">
        <v>44363</v>
      </c>
      <c r="E36" s="24">
        <v>44727</v>
      </c>
      <c r="F36" s="24" t="s">
        <v>3142</v>
      </c>
      <c r="G36" s="11" t="s">
        <v>452</v>
      </c>
    </row>
    <row r="37" spans="1:7" ht="25.5" customHeight="1">
      <c r="A37" s="22" t="s">
        <v>3143</v>
      </c>
      <c r="B37" s="8" t="s">
        <v>3117</v>
      </c>
      <c r="C37" s="23" t="s">
        <v>3118</v>
      </c>
      <c r="D37" s="24">
        <v>44363</v>
      </c>
      <c r="E37" s="24">
        <v>44727</v>
      </c>
      <c r="F37" s="24" t="s">
        <v>841</v>
      </c>
      <c r="G37" s="11" t="s">
        <v>2076</v>
      </c>
    </row>
    <row r="38" spans="1:7" ht="25.5" customHeight="1">
      <c r="A38" s="22" t="s">
        <v>2804</v>
      </c>
      <c r="B38" s="8" t="s">
        <v>2797</v>
      </c>
      <c r="C38" s="23" t="s">
        <v>2798</v>
      </c>
      <c r="D38" s="24">
        <v>44257</v>
      </c>
      <c r="E38" s="24">
        <v>44621</v>
      </c>
      <c r="F38" s="24" t="s">
        <v>722</v>
      </c>
      <c r="G38" s="11" t="s">
        <v>535</v>
      </c>
    </row>
    <row r="39" spans="1:7" ht="25.5" customHeight="1">
      <c r="A39" s="22" t="s">
        <v>107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15</v>
      </c>
      <c r="G39" s="11" t="s">
        <v>1881</v>
      </c>
    </row>
    <row r="40" spans="1:7" ht="25.5" customHeight="1">
      <c r="A40" s="22" t="s">
        <v>3038</v>
      </c>
      <c r="B40" s="5" t="s">
        <v>3026</v>
      </c>
      <c r="C40" s="23" t="s">
        <v>3027</v>
      </c>
      <c r="D40" s="24">
        <v>44327</v>
      </c>
      <c r="E40" s="24">
        <v>44691</v>
      </c>
      <c r="F40" s="24" t="s">
        <v>105</v>
      </c>
      <c r="G40" s="11" t="s">
        <v>3091</v>
      </c>
    </row>
    <row r="41" spans="1:7" ht="25.5" customHeight="1">
      <c r="A41" s="22" t="s">
        <v>3039</v>
      </c>
      <c r="B41" s="5" t="s">
        <v>3026</v>
      </c>
      <c r="C41" s="23" t="s">
        <v>3027</v>
      </c>
      <c r="D41" s="24">
        <v>44327</v>
      </c>
      <c r="E41" s="24">
        <v>44691</v>
      </c>
      <c r="F41" s="24" t="s">
        <v>3040</v>
      </c>
      <c r="G41" s="11" t="s">
        <v>1644</v>
      </c>
    </row>
    <row r="42" spans="1:7" ht="25.5" customHeight="1">
      <c r="A42" s="22" t="s">
        <v>714</v>
      </c>
      <c r="B42" s="5" t="s">
        <v>2559</v>
      </c>
      <c r="C42" s="23" t="s">
        <v>2560</v>
      </c>
      <c r="D42" s="24">
        <v>44166</v>
      </c>
      <c r="E42" s="24">
        <v>44530</v>
      </c>
      <c r="F42" s="24" t="s">
        <v>402</v>
      </c>
      <c r="G42" s="11" t="s">
        <v>3089</v>
      </c>
    </row>
    <row r="43" spans="1:7" ht="25.5" customHeight="1">
      <c r="A43" s="22" t="s">
        <v>2805</v>
      </c>
      <c r="B43" s="5" t="s">
        <v>2797</v>
      </c>
      <c r="C43" s="23" t="s">
        <v>2798</v>
      </c>
      <c r="D43" s="24">
        <v>44257</v>
      </c>
      <c r="E43" s="24">
        <v>44621</v>
      </c>
      <c r="F43" s="24" t="s">
        <v>1290</v>
      </c>
      <c r="G43" s="11" t="s">
        <v>593</v>
      </c>
    </row>
    <row r="44" spans="1:7" ht="25.5" customHeight="1">
      <c r="A44" s="22" t="s">
        <v>260</v>
      </c>
      <c r="B44" s="5" t="s">
        <v>2369</v>
      </c>
      <c r="C44" s="23" t="s">
        <v>261</v>
      </c>
      <c r="D44" s="24">
        <v>44088</v>
      </c>
      <c r="E44" s="24">
        <v>44452</v>
      </c>
      <c r="F44" s="24" t="s">
        <v>262</v>
      </c>
      <c r="G44" s="11" t="s">
        <v>3144</v>
      </c>
    </row>
    <row r="45" spans="1:7" ht="25.5" customHeight="1">
      <c r="A45" s="22" t="s">
        <v>1288</v>
      </c>
      <c r="B45" s="23" t="s">
        <v>2158</v>
      </c>
      <c r="C45" s="23" t="s">
        <v>1289</v>
      </c>
      <c r="D45" s="24">
        <v>44016</v>
      </c>
      <c r="E45" s="24">
        <v>44380</v>
      </c>
      <c r="F45" s="23" t="s">
        <v>1290</v>
      </c>
      <c r="G45" s="11" t="s">
        <v>3145</v>
      </c>
    </row>
    <row r="46" spans="1:7" ht="25.5" customHeight="1">
      <c r="A46" s="22" t="s">
        <v>2900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2887</v>
      </c>
      <c r="G46" s="11" t="s">
        <v>2076</v>
      </c>
    </row>
    <row r="47" spans="1:7" ht="25.5" customHeight="1">
      <c r="A47" s="22" t="s">
        <v>3146</v>
      </c>
      <c r="B47" s="8" t="s">
        <v>3117</v>
      </c>
      <c r="C47" s="23" t="s">
        <v>3118</v>
      </c>
      <c r="D47" s="24">
        <v>44363</v>
      </c>
      <c r="E47" s="24">
        <v>44727</v>
      </c>
      <c r="F47" s="23" t="s">
        <v>3147</v>
      </c>
      <c r="G47" s="11" t="s">
        <v>90</v>
      </c>
    </row>
    <row r="48" spans="1:7" ht="25.5" customHeight="1">
      <c r="A48" s="22" t="s">
        <v>2901</v>
      </c>
      <c r="B48" s="23" t="s">
        <v>2902</v>
      </c>
      <c r="C48" s="23" t="s">
        <v>2903</v>
      </c>
      <c r="D48" s="24">
        <v>44293</v>
      </c>
      <c r="E48" s="24">
        <v>44383</v>
      </c>
      <c r="F48" s="23" t="s">
        <v>2904</v>
      </c>
      <c r="G48" s="11" t="s">
        <v>2904</v>
      </c>
    </row>
    <row r="49" spans="1:7" ht="25.5" customHeight="1">
      <c r="A49" s="22" t="s">
        <v>2612</v>
      </c>
      <c r="B49" s="23" t="s">
        <v>2906</v>
      </c>
      <c r="C49" s="23" t="s">
        <v>2879</v>
      </c>
      <c r="D49" s="24">
        <v>44285</v>
      </c>
      <c r="E49" s="24">
        <v>44376</v>
      </c>
      <c r="F49" s="23" t="s">
        <v>2615</v>
      </c>
      <c r="G49" s="11" t="s">
        <v>2615</v>
      </c>
    </row>
    <row r="50" spans="1:7" ht="24.75" customHeight="1">
      <c r="A50" s="22" t="s">
        <v>1341</v>
      </c>
      <c r="B50" s="23" t="s">
        <v>2239</v>
      </c>
      <c r="C50" s="33" t="s">
        <v>2240</v>
      </c>
      <c r="D50" s="24">
        <v>44038</v>
      </c>
      <c r="E50" s="24">
        <v>44402</v>
      </c>
      <c r="F50" s="33" t="s">
        <v>68</v>
      </c>
      <c r="G50" s="34" t="s">
        <v>3148</v>
      </c>
    </row>
    <row r="51" spans="1:7" ht="25.5" customHeight="1">
      <c r="A51" s="22" t="s">
        <v>720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1731</v>
      </c>
      <c r="G51" s="11" t="s">
        <v>3149</v>
      </c>
    </row>
    <row r="52" spans="1:7" ht="25.5" customHeight="1">
      <c r="A52" s="22" t="s">
        <v>1348</v>
      </c>
      <c r="B52" s="23" t="s">
        <v>2559</v>
      </c>
      <c r="C52" s="23" t="s">
        <v>2566</v>
      </c>
      <c r="D52" s="24">
        <v>44166</v>
      </c>
      <c r="E52" s="24">
        <v>44530</v>
      </c>
      <c r="F52" s="23" t="s">
        <v>580</v>
      </c>
      <c r="G52" s="11" t="s">
        <v>3098</v>
      </c>
    </row>
    <row r="53" spans="1:7" ht="25.5" customHeight="1">
      <c r="A53" s="22" t="s">
        <v>2698</v>
      </c>
      <c r="B53" s="23" t="s">
        <v>2699</v>
      </c>
      <c r="C53" s="23" t="s">
        <v>2700</v>
      </c>
      <c r="D53" s="24">
        <v>44210</v>
      </c>
      <c r="E53" s="24">
        <v>44390</v>
      </c>
      <c r="F53" s="23" t="s">
        <v>125</v>
      </c>
      <c r="G53" s="11" t="s">
        <v>3150</v>
      </c>
    </row>
    <row r="54" spans="1:7" ht="25.5" customHeight="1">
      <c r="A54" s="22" t="s">
        <v>1736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125</v>
      </c>
      <c r="G54" s="11" t="s">
        <v>3151</v>
      </c>
    </row>
    <row r="55" spans="1:7" ht="25.5" customHeight="1">
      <c r="A55" s="22" t="s">
        <v>1739</v>
      </c>
      <c r="B55" s="23" t="s">
        <v>2144</v>
      </c>
      <c r="C55" s="23" t="s">
        <v>777</v>
      </c>
      <c r="D55" s="24">
        <v>44013</v>
      </c>
      <c r="E55" s="24">
        <v>44377</v>
      </c>
      <c r="F55" s="23" t="s">
        <v>175</v>
      </c>
      <c r="G55" s="11" t="s">
        <v>175</v>
      </c>
    </row>
    <row r="56" spans="1:7" ht="25.5" customHeight="1">
      <c r="A56" s="22" t="s">
        <v>1742</v>
      </c>
      <c r="B56" s="23" t="s">
        <v>2144</v>
      </c>
      <c r="C56" s="23" t="s">
        <v>780</v>
      </c>
      <c r="D56" s="24">
        <v>44013</v>
      </c>
      <c r="E56" s="24">
        <v>44377</v>
      </c>
      <c r="F56" s="23" t="s">
        <v>152</v>
      </c>
      <c r="G56" s="11" t="s">
        <v>152</v>
      </c>
    </row>
    <row r="57" spans="1:7" ht="25.5" customHeight="1">
      <c r="A57" s="22" t="s">
        <v>2167</v>
      </c>
      <c r="B57" s="23" t="s">
        <v>2144</v>
      </c>
      <c r="C57" s="23" t="s">
        <v>2168</v>
      </c>
      <c r="D57" s="24">
        <v>44013</v>
      </c>
      <c r="E57" s="24">
        <v>44377</v>
      </c>
      <c r="F57" s="23" t="s">
        <v>105</v>
      </c>
      <c r="G57" s="11" t="s">
        <v>105</v>
      </c>
    </row>
    <row r="58" spans="1:7" ht="25.5" customHeight="1">
      <c r="A58" s="22" t="s">
        <v>2814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1477</v>
      </c>
      <c r="G58" s="11" t="s">
        <v>3152</v>
      </c>
    </row>
    <row r="59" spans="1:7" ht="25.5" customHeight="1">
      <c r="A59" s="22" t="s">
        <v>2572</v>
      </c>
      <c r="B59" s="23" t="s">
        <v>2545</v>
      </c>
      <c r="C59" s="23" t="s">
        <v>2573</v>
      </c>
      <c r="D59" s="24">
        <v>44167</v>
      </c>
      <c r="E59" s="24">
        <v>44531</v>
      </c>
      <c r="F59" s="24" t="s">
        <v>2574</v>
      </c>
      <c r="G59" s="11" t="s">
        <v>90</v>
      </c>
    </row>
    <row r="60" spans="1:7" ht="25.5" customHeight="1">
      <c r="A60" s="22" t="s">
        <v>1595</v>
      </c>
      <c r="B60" s="23" t="s">
        <v>2797</v>
      </c>
      <c r="C60" s="23" t="s">
        <v>2798</v>
      </c>
      <c r="D60" s="24">
        <v>44257</v>
      </c>
      <c r="E60" s="24">
        <v>44621</v>
      </c>
      <c r="F60" s="24" t="s">
        <v>2801</v>
      </c>
      <c r="G60" s="11" t="s">
        <v>2764</v>
      </c>
    </row>
    <row r="61" spans="1:7" ht="25.5" customHeight="1">
      <c r="A61" s="22" t="s">
        <v>2816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934</v>
      </c>
      <c r="G61" s="11" t="s">
        <v>90</v>
      </c>
    </row>
    <row r="62" spans="1:7" ht="25.5" customHeight="1">
      <c r="A62" s="22" t="s">
        <v>1352</v>
      </c>
      <c r="B62" s="23" t="s">
        <v>2559</v>
      </c>
      <c r="C62" s="23" t="s">
        <v>143</v>
      </c>
      <c r="D62" s="24">
        <v>44166</v>
      </c>
      <c r="E62" s="24">
        <v>44530</v>
      </c>
      <c r="F62" s="24" t="s">
        <v>105</v>
      </c>
      <c r="G62" s="11" t="s">
        <v>3153</v>
      </c>
    </row>
    <row r="63" spans="1:7" ht="25.5" customHeight="1">
      <c r="A63" s="22" t="s">
        <v>3154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2801</v>
      </c>
      <c r="G63" s="11" t="s">
        <v>90</v>
      </c>
    </row>
    <row r="64" spans="1:7" ht="25.5" customHeight="1">
      <c r="A64" s="22" t="s">
        <v>1745</v>
      </c>
      <c r="B64" s="23" t="s">
        <v>2640</v>
      </c>
      <c r="C64" s="23" t="s">
        <v>274</v>
      </c>
      <c r="D64" s="24">
        <v>44197</v>
      </c>
      <c r="E64" s="24">
        <v>44561</v>
      </c>
      <c r="F64" s="24" t="s">
        <v>275</v>
      </c>
      <c r="G64" s="11" t="s">
        <v>3155</v>
      </c>
    </row>
    <row r="65" spans="1:7" ht="25.5" customHeight="1">
      <c r="A65" s="22" t="s">
        <v>2576</v>
      </c>
      <c r="B65" s="23" t="s">
        <v>2559</v>
      </c>
      <c r="C65" s="23" t="s">
        <v>2577</v>
      </c>
      <c r="D65" s="24">
        <v>44166</v>
      </c>
      <c r="E65" s="24">
        <v>44530</v>
      </c>
      <c r="F65" s="24" t="s">
        <v>1165</v>
      </c>
      <c r="G65" s="11" t="s">
        <v>3156</v>
      </c>
    </row>
    <row r="66" spans="1:7" ht="25.5" customHeight="1">
      <c r="A66" s="22" t="s">
        <v>149</v>
      </c>
      <c r="B66" s="8" t="s">
        <v>3117</v>
      </c>
      <c r="C66" s="23" t="s">
        <v>3118</v>
      </c>
      <c r="D66" s="24">
        <v>44363</v>
      </c>
      <c r="E66" s="24">
        <v>44727</v>
      </c>
      <c r="F66" s="24" t="s">
        <v>152</v>
      </c>
      <c r="G66" s="11" t="s">
        <v>3157</v>
      </c>
    </row>
    <row r="67" spans="1:7" ht="25.5" customHeight="1">
      <c r="A67" s="22" t="s">
        <v>322</v>
      </c>
      <c r="B67" s="23" t="s">
        <v>2158</v>
      </c>
      <c r="C67" s="23" t="s">
        <v>324</v>
      </c>
      <c r="D67" s="24">
        <v>44036</v>
      </c>
      <c r="E67" s="24">
        <v>44400</v>
      </c>
      <c r="F67" s="24" t="s">
        <v>50</v>
      </c>
      <c r="G67" s="11" t="s">
        <v>50</v>
      </c>
    </row>
    <row r="68" spans="1:7" ht="25.5" customHeight="1">
      <c r="A68" s="22" t="s">
        <v>2820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580</v>
      </c>
      <c r="G68" s="11" t="s">
        <v>3158</v>
      </c>
    </row>
    <row r="69" spans="1:7" ht="25.5" customHeight="1">
      <c r="A69" s="22" t="s">
        <v>2822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1689</v>
      </c>
      <c r="G69" s="11" t="s">
        <v>1346</v>
      </c>
    </row>
    <row r="70" spans="1:7" ht="25.5" customHeight="1">
      <c r="A70" s="22" t="s">
        <v>277</v>
      </c>
      <c r="B70" s="23" t="s">
        <v>2062</v>
      </c>
      <c r="C70" s="23" t="s">
        <v>278</v>
      </c>
      <c r="D70" s="24">
        <v>44016</v>
      </c>
      <c r="E70" s="24">
        <v>44380</v>
      </c>
      <c r="F70" s="24" t="s">
        <v>1303</v>
      </c>
      <c r="G70" s="11" t="s">
        <v>3159</v>
      </c>
    </row>
    <row r="71" spans="1:7" ht="25.5" customHeight="1">
      <c r="A71" s="22" t="s">
        <v>2920</v>
      </c>
      <c r="B71" s="23" t="s">
        <v>2878</v>
      </c>
      <c r="C71" s="23" t="s">
        <v>2879</v>
      </c>
      <c r="D71" s="24">
        <v>44287</v>
      </c>
      <c r="E71" s="24">
        <v>44651</v>
      </c>
      <c r="F71" s="24" t="s">
        <v>156</v>
      </c>
      <c r="G71" s="11" t="s">
        <v>1256</v>
      </c>
    </row>
    <row r="72" spans="1:7" ht="25.5" customHeight="1">
      <c r="A72" s="22" t="s">
        <v>282</v>
      </c>
      <c r="B72" s="23" t="s">
        <v>2369</v>
      </c>
      <c r="C72" s="23" t="s">
        <v>2384</v>
      </c>
      <c r="D72" s="24">
        <v>44088</v>
      </c>
      <c r="E72" s="24">
        <v>44452</v>
      </c>
      <c r="F72" s="24" t="s">
        <v>284</v>
      </c>
      <c r="G72" s="11" t="s">
        <v>3160</v>
      </c>
    </row>
    <row r="73" spans="1:7" ht="25.5" customHeight="1">
      <c r="A73" s="22" t="s">
        <v>168</v>
      </c>
      <c r="B73" s="23" t="s">
        <v>2559</v>
      </c>
      <c r="C73" s="23" t="s">
        <v>170</v>
      </c>
      <c r="D73" s="24">
        <v>44166</v>
      </c>
      <c r="E73" s="24">
        <v>44530</v>
      </c>
      <c r="F73" s="24" t="s">
        <v>171</v>
      </c>
      <c r="G73" s="11" t="s">
        <v>3161</v>
      </c>
    </row>
    <row r="74" spans="1:7" ht="25.5" customHeight="1">
      <c r="A74" s="22" t="s">
        <v>2923</v>
      </c>
      <c r="B74" s="23" t="s">
        <v>2878</v>
      </c>
      <c r="C74" s="23" t="s">
        <v>2879</v>
      </c>
      <c r="D74" s="24">
        <v>44287</v>
      </c>
      <c r="E74" s="24">
        <v>44651</v>
      </c>
      <c r="F74" s="24" t="s">
        <v>2417</v>
      </c>
      <c r="G74" s="11" t="s">
        <v>917</v>
      </c>
    </row>
    <row r="75" spans="1:7" ht="25.5" customHeight="1">
      <c r="A75" s="22" t="s">
        <v>3162</v>
      </c>
      <c r="B75" s="8" t="s">
        <v>3117</v>
      </c>
      <c r="C75" s="23" t="s">
        <v>3118</v>
      </c>
      <c r="D75" s="24">
        <v>44363</v>
      </c>
      <c r="E75" s="24">
        <v>44727</v>
      </c>
      <c r="F75" s="24" t="s">
        <v>3163</v>
      </c>
      <c r="G75" s="11" t="s">
        <v>90</v>
      </c>
    </row>
    <row r="76" spans="1:7" ht="25.5" customHeight="1">
      <c r="A76" s="22" t="s">
        <v>2826</v>
      </c>
      <c r="B76" s="23" t="s">
        <v>2797</v>
      </c>
      <c r="C76" s="23" t="s">
        <v>2798</v>
      </c>
      <c r="D76" s="24">
        <v>44257</v>
      </c>
      <c r="E76" s="24">
        <v>44436</v>
      </c>
      <c r="F76" s="24" t="s">
        <v>2827</v>
      </c>
      <c r="G76" s="11" t="s">
        <v>3058</v>
      </c>
    </row>
    <row r="77" spans="1:7" ht="25.5" customHeight="1">
      <c r="A77" s="22" t="s">
        <v>3164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402</v>
      </c>
      <c r="G77" s="11" t="s">
        <v>90</v>
      </c>
    </row>
    <row r="78" spans="1:7" ht="25.5" customHeight="1">
      <c r="A78" s="22" t="s">
        <v>173</v>
      </c>
      <c r="B78" s="23" t="s">
        <v>2158</v>
      </c>
      <c r="C78" s="23" t="s">
        <v>174</v>
      </c>
      <c r="D78" s="24">
        <v>44016</v>
      </c>
      <c r="E78" s="24">
        <v>44380</v>
      </c>
      <c r="F78" s="24" t="s">
        <v>175</v>
      </c>
      <c r="G78" s="11" t="s">
        <v>3165</v>
      </c>
    </row>
    <row r="79" spans="1:7" ht="25.5" customHeight="1">
      <c r="A79" s="22" t="s">
        <v>2387</v>
      </c>
      <c r="B79" s="23" t="s">
        <v>2369</v>
      </c>
      <c r="C79" s="23" t="s">
        <v>2388</v>
      </c>
      <c r="D79" s="24">
        <v>44088</v>
      </c>
      <c r="E79" s="24">
        <v>44452</v>
      </c>
      <c r="F79" s="24" t="s">
        <v>15</v>
      </c>
      <c r="G79" s="11" t="s">
        <v>3166</v>
      </c>
    </row>
    <row r="80" spans="1:7" ht="24" customHeight="1">
      <c r="A80" s="22" t="s">
        <v>177</v>
      </c>
      <c r="B80" s="23" t="s">
        <v>2640</v>
      </c>
      <c r="C80" s="23" t="s">
        <v>289</v>
      </c>
      <c r="D80" s="24">
        <v>44197</v>
      </c>
      <c r="E80" s="24">
        <v>44561</v>
      </c>
      <c r="F80" s="24" t="s">
        <v>2672</v>
      </c>
      <c r="G80" s="11" t="s">
        <v>3167</v>
      </c>
    </row>
    <row r="81" spans="1:7" ht="25.5" customHeight="1">
      <c r="A81" s="22" t="s">
        <v>2257</v>
      </c>
      <c r="B81" s="8" t="s">
        <v>2258</v>
      </c>
      <c r="C81" s="23" t="s">
        <v>2259</v>
      </c>
      <c r="D81" s="24">
        <v>44044</v>
      </c>
      <c r="E81" s="24">
        <v>44408</v>
      </c>
      <c r="F81" s="23" t="s">
        <v>2260</v>
      </c>
      <c r="G81" s="11" t="s">
        <v>3168</v>
      </c>
    </row>
    <row r="82" spans="1:7" ht="25.5" customHeight="1">
      <c r="A82" s="22" t="s">
        <v>2262</v>
      </c>
      <c r="B82" s="8" t="s">
        <v>2258</v>
      </c>
      <c r="C82" s="23" t="s">
        <v>2263</v>
      </c>
      <c r="D82" s="24">
        <v>44044</v>
      </c>
      <c r="E82" s="24">
        <v>44408</v>
      </c>
      <c r="F82" s="23" t="s">
        <v>187</v>
      </c>
      <c r="G82" s="11" t="s">
        <v>3169</v>
      </c>
    </row>
    <row r="83" spans="1:7" ht="25.5" customHeight="1">
      <c r="A83" s="22" t="s">
        <v>2714</v>
      </c>
      <c r="B83" s="8" t="s">
        <v>2699</v>
      </c>
      <c r="C83" s="23" t="s">
        <v>2715</v>
      </c>
      <c r="D83" s="24">
        <v>44210</v>
      </c>
      <c r="E83" s="24">
        <v>44574</v>
      </c>
      <c r="F83" s="23" t="s">
        <v>2716</v>
      </c>
      <c r="G83" s="11" t="s">
        <v>3170</v>
      </c>
    </row>
    <row r="84" spans="1:7" ht="25.5" customHeight="1">
      <c r="A84" s="22" t="s">
        <v>2929</v>
      </c>
      <c r="B84" s="8" t="s">
        <v>2878</v>
      </c>
      <c r="C84" s="23" t="s">
        <v>2879</v>
      </c>
      <c r="D84" s="24">
        <v>44287</v>
      </c>
      <c r="E84" s="24">
        <v>44651</v>
      </c>
      <c r="F84" s="23" t="s">
        <v>2930</v>
      </c>
      <c r="G84" s="11" t="s">
        <v>90</v>
      </c>
    </row>
    <row r="85" spans="1:7" ht="25.5" customHeight="1">
      <c r="A85" s="22" t="s">
        <v>2096</v>
      </c>
      <c r="B85" s="8" t="s">
        <v>3117</v>
      </c>
      <c r="C85" s="23" t="s">
        <v>3118</v>
      </c>
      <c r="D85" s="24">
        <v>44363</v>
      </c>
      <c r="E85" s="24">
        <v>44727</v>
      </c>
      <c r="F85" s="23" t="s">
        <v>3171</v>
      </c>
      <c r="G85" s="11" t="s">
        <v>3172</v>
      </c>
    </row>
    <row r="86" spans="1:7" ht="25.5" customHeight="1">
      <c r="A86" s="22" t="s">
        <v>3173</v>
      </c>
      <c r="B86" s="8" t="s">
        <v>3117</v>
      </c>
      <c r="C86" s="23" t="s">
        <v>3118</v>
      </c>
      <c r="D86" s="24">
        <v>44363</v>
      </c>
      <c r="E86" s="24">
        <v>44727</v>
      </c>
      <c r="F86" s="23" t="s">
        <v>3174</v>
      </c>
      <c r="G86" s="11" t="s">
        <v>3175</v>
      </c>
    </row>
    <row r="87" spans="1:7" ht="25.5" customHeight="1">
      <c r="A87" s="99" t="s">
        <v>189</v>
      </c>
      <c r="B87" s="100" t="s">
        <v>3117</v>
      </c>
      <c r="C87" s="101" t="s">
        <v>3118</v>
      </c>
      <c r="D87" s="102">
        <v>44363</v>
      </c>
      <c r="E87" s="102">
        <v>44396</v>
      </c>
      <c r="F87" s="101" t="s">
        <v>3176</v>
      </c>
      <c r="G87" s="103" t="s">
        <v>3177</v>
      </c>
    </row>
    <row r="88" spans="1:7" ht="25.5" customHeight="1">
      <c r="A88" s="71" t="s">
        <v>193</v>
      </c>
      <c r="B88" s="73" t="s">
        <v>3117</v>
      </c>
      <c r="C88" s="25" t="s">
        <v>3118</v>
      </c>
      <c r="D88" s="72">
        <v>44363</v>
      </c>
      <c r="E88" s="72">
        <v>44727</v>
      </c>
      <c r="F88" s="25" t="s">
        <v>3176</v>
      </c>
      <c r="G88" s="26" t="s">
        <v>90</v>
      </c>
    </row>
    <row r="89" spans="1:7" ht="25.5" customHeight="1">
      <c r="A89" s="22" t="s">
        <v>196</v>
      </c>
      <c r="B89" s="8" t="s">
        <v>3117</v>
      </c>
      <c r="C89" s="23" t="s">
        <v>3118</v>
      </c>
      <c r="D89" s="24">
        <v>44363</v>
      </c>
      <c r="E89" s="24">
        <v>44727</v>
      </c>
      <c r="F89" s="23" t="s">
        <v>3176</v>
      </c>
      <c r="G89" s="11" t="s">
        <v>90</v>
      </c>
    </row>
    <row r="90" spans="1:7" ht="25.5" customHeight="1">
      <c r="A90" s="22" t="s">
        <v>3178</v>
      </c>
      <c r="B90" s="8" t="s">
        <v>3117</v>
      </c>
      <c r="C90" s="23" t="s">
        <v>3118</v>
      </c>
      <c r="D90" s="24">
        <v>44363</v>
      </c>
      <c r="E90" s="24">
        <v>44727</v>
      </c>
      <c r="F90" s="23" t="s">
        <v>3179</v>
      </c>
      <c r="G90" s="11" t="s">
        <v>90</v>
      </c>
    </row>
    <row r="91" spans="1:7" ht="28.9">
      <c r="A91" s="22" t="s">
        <v>1506</v>
      </c>
      <c r="B91" s="8" t="s">
        <v>2258</v>
      </c>
      <c r="C91" s="23" t="s">
        <v>1507</v>
      </c>
      <c r="D91" s="24">
        <v>44092</v>
      </c>
      <c r="E91" s="24">
        <v>44456</v>
      </c>
      <c r="F91" s="23" t="s">
        <v>1508</v>
      </c>
      <c r="G91" s="11" t="s">
        <v>3180</v>
      </c>
    </row>
    <row r="92" spans="1:7" ht="28.9">
      <c r="A92" s="22" t="s">
        <v>1506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3181</v>
      </c>
      <c r="G92" s="11" t="s">
        <v>3182</v>
      </c>
    </row>
    <row r="93" spans="1:7" ht="28.9">
      <c r="A93" s="36" t="s">
        <v>3183</v>
      </c>
      <c r="B93" s="35" t="s">
        <v>2369</v>
      </c>
      <c r="C93" s="33" t="s">
        <v>1510</v>
      </c>
      <c r="D93" s="32">
        <v>44092</v>
      </c>
      <c r="E93" s="32">
        <v>44456</v>
      </c>
      <c r="F93" s="33" t="s">
        <v>1511</v>
      </c>
      <c r="G93" s="34" t="s">
        <v>3184</v>
      </c>
    </row>
    <row r="94" spans="1:7">
      <c r="A94" s="36" t="s">
        <v>3185</v>
      </c>
      <c r="B94" s="8" t="s">
        <v>3117</v>
      </c>
      <c r="C94" s="23" t="s">
        <v>3118</v>
      </c>
      <c r="D94" s="24">
        <v>44363</v>
      </c>
      <c r="E94" s="24">
        <v>44727</v>
      </c>
      <c r="F94" s="33" t="s">
        <v>581</v>
      </c>
      <c r="G94" s="34" t="s">
        <v>90</v>
      </c>
    </row>
    <row r="95" spans="1:7" ht="15" thickBot="1">
      <c r="A95" s="12" t="s">
        <v>3186</v>
      </c>
      <c r="B95" s="28" t="s">
        <v>3117</v>
      </c>
      <c r="C95" s="6" t="s">
        <v>3118</v>
      </c>
      <c r="D95" s="7">
        <v>44363</v>
      </c>
      <c r="E95" s="7">
        <v>44727</v>
      </c>
      <c r="F95" s="6" t="s">
        <v>259</v>
      </c>
      <c r="G95" s="13" t="s">
        <v>90</v>
      </c>
    </row>
    <row r="96" spans="1:7">
      <c r="A96" s="37" t="s">
        <v>2835</v>
      </c>
      <c r="F96" s="38"/>
    </row>
  </sheetData>
  <autoFilter ref="A3:G96" xr:uid="{00000000-0009-0000-0000-000043000000}"/>
  <mergeCells count="10">
    <mergeCell ref="A7:A8"/>
    <mergeCell ref="B7:B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G103"/>
  <sheetViews>
    <sheetView zoomScaleNormal="100" workbookViewId="0">
      <pane ySplit="3" topLeftCell="A91" activePane="bottomLeft" state="frozen"/>
      <selection pane="bottomLeft" activeCell="A93" sqref="A93:XFD9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3187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44197</v>
      </c>
      <c r="E4" s="693">
        <v>44377</v>
      </c>
      <c r="F4" s="23" t="s">
        <v>898</v>
      </c>
      <c r="G4" s="11" t="s">
        <v>3114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3115</v>
      </c>
    </row>
    <row r="6" spans="1:7" s="4" customFormat="1" ht="21.75" customHeight="1">
      <c r="A6" s="691" t="s">
        <v>9</v>
      </c>
      <c r="B6" s="692" t="s">
        <v>2640</v>
      </c>
      <c r="C6" s="23" t="s">
        <v>11</v>
      </c>
      <c r="D6" s="693">
        <v>44378</v>
      </c>
      <c r="E6" s="693">
        <v>44561</v>
      </c>
      <c r="F6" s="23" t="s">
        <v>898</v>
      </c>
      <c r="G6" s="11" t="s">
        <v>3188</v>
      </c>
    </row>
    <row r="7" spans="1:7" s="4" customFormat="1" ht="21.75" customHeight="1">
      <c r="A7" s="691"/>
      <c r="B7" s="692"/>
      <c r="C7" s="23" t="s">
        <v>14</v>
      </c>
      <c r="D7" s="693"/>
      <c r="E7" s="693"/>
      <c r="F7" s="23" t="s">
        <v>33</v>
      </c>
      <c r="G7" s="11" t="s">
        <v>3189</v>
      </c>
    </row>
    <row r="8" spans="1:7" s="4" customFormat="1" ht="32.25" customHeight="1">
      <c r="A8" s="36" t="s">
        <v>3116</v>
      </c>
      <c r="B8" s="33" t="s">
        <v>3117</v>
      </c>
      <c r="C8" s="23" t="s">
        <v>3118</v>
      </c>
      <c r="D8" s="32">
        <v>44363</v>
      </c>
      <c r="E8" s="32">
        <v>44727</v>
      </c>
      <c r="F8" s="23" t="s">
        <v>281</v>
      </c>
      <c r="G8" s="11" t="s">
        <v>3190</v>
      </c>
    </row>
    <row r="9" spans="1:7" s="4" customFormat="1" ht="21.75" customHeight="1">
      <c r="A9" s="699" t="s">
        <v>1613</v>
      </c>
      <c r="B9" s="706" t="s">
        <v>2643</v>
      </c>
      <c r="C9" s="701" t="s">
        <v>2187</v>
      </c>
      <c r="D9" s="703">
        <v>44197</v>
      </c>
      <c r="E9" s="703">
        <v>44561</v>
      </c>
      <c r="F9" s="701" t="s">
        <v>2188</v>
      </c>
      <c r="G9" s="708" t="s">
        <v>3191</v>
      </c>
    </row>
    <row r="10" spans="1:7" s="4" customFormat="1" ht="12.75" customHeight="1">
      <c r="A10" s="700"/>
      <c r="B10" s="707"/>
      <c r="C10" s="702"/>
      <c r="D10" s="704"/>
      <c r="E10" s="704"/>
      <c r="F10" s="702"/>
      <c r="G10" s="709"/>
    </row>
    <row r="11" spans="1:7" ht="25.5" customHeight="1">
      <c r="A11" s="22" t="s">
        <v>22</v>
      </c>
      <c r="B11" s="23" t="s">
        <v>3020</v>
      </c>
      <c r="C11" s="23" t="s">
        <v>3021</v>
      </c>
      <c r="D11" s="24">
        <v>44195</v>
      </c>
      <c r="E11" s="24">
        <v>44561</v>
      </c>
      <c r="F11" s="24" t="s">
        <v>1616</v>
      </c>
      <c r="G11" s="11" t="s">
        <v>3192</v>
      </c>
    </row>
    <row r="12" spans="1:7" ht="25.5" customHeight="1">
      <c r="A12" s="22" t="s">
        <v>26</v>
      </c>
      <c r="B12" s="23" t="s">
        <v>3071</v>
      </c>
      <c r="C12" s="23" t="s">
        <v>3072</v>
      </c>
      <c r="D12" s="24">
        <v>44348</v>
      </c>
      <c r="E12" s="24">
        <v>44437</v>
      </c>
      <c r="F12" s="9" t="s">
        <v>3073</v>
      </c>
      <c r="G12" s="11" t="s">
        <v>3193</v>
      </c>
    </row>
    <row r="13" spans="1:7" ht="25.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11" t="s">
        <v>90</v>
      </c>
    </row>
    <row r="14" spans="1:7" ht="25.5" customHeight="1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11" t="s">
        <v>1549</v>
      </c>
    </row>
    <row r="15" spans="1:7" ht="25.5" customHeight="1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11" t="s">
        <v>3194</v>
      </c>
    </row>
    <row r="16" spans="1:7" ht="25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11" t="s">
        <v>90</v>
      </c>
    </row>
    <row r="17" spans="1:7" ht="25.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11" t="s">
        <v>3076</v>
      </c>
    </row>
    <row r="18" spans="1:7" ht="25.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11" t="s">
        <v>90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11" t="s">
        <v>2601</v>
      </c>
    </row>
    <row r="20" spans="1:7" ht="29.25" customHeight="1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11" t="s">
        <v>3195</v>
      </c>
    </row>
    <row r="21" spans="1:7" ht="25.5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11" t="s">
        <v>3196</v>
      </c>
    </row>
    <row r="22" spans="1:7" ht="25.5" customHeight="1">
      <c r="A22" s="22" t="s">
        <v>753</v>
      </c>
      <c r="B22" s="8" t="s">
        <v>2144</v>
      </c>
      <c r="C22" s="23" t="s">
        <v>2145</v>
      </c>
      <c r="D22" s="24">
        <v>44013</v>
      </c>
      <c r="E22" s="24">
        <v>44377</v>
      </c>
      <c r="F22" s="24" t="s">
        <v>755</v>
      </c>
      <c r="G22" s="11" t="s">
        <v>3129</v>
      </c>
    </row>
    <row r="23" spans="1:7" ht="25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11" t="s">
        <v>3197</v>
      </c>
    </row>
    <row r="24" spans="1:7" ht="25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11" t="s">
        <v>90</v>
      </c>
    </row>
    <row r="25" spans="1:7" ht="25.5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11" t="s">
        <v>3135</v>
      </c>
    </row>
    <row r="26" spans="1:7" ht="25.5" customHeight="1">
      <c r="A26" s="22" t="s">
        <v>57</v>
      </c>
      <c r="B26" s="8" t="s">
        <v>2144</v>
      </c>
      <c r="C26" s="23" t="s">
        <v>58</v>
      </c>
      <c r="D26" s="24">
        <v>44013</v>
      </c>
      <c r="E26" s="24">
        <v>44377</v>
      </c>
      <c r="F26" s="24" t="s">
        <v>2147</v>
      </c>
      <c r="G26" s="11" t="s">
        <v>2147</v>
      </c>
    </row>
    <row r="27" spans="1:7" ht="25.5" customHeight="1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11" t="s">
        <v>3200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11" t="s">
        <v>3136</v>
      </c>
    </row>
    <row r="29" spans="1:7" ht="25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11" t="s">
        <v>2461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11" t="s">
        <v>3201</v>
      </c>
    </row>
    <row r="31" spans="1:7" ht="25.5" customHeight="1">
      <c r="A31" s="22" t="s">
        <v>1669</v>
      </c>
      <c r="B31" s="8" t="s">
        <v>2369</v>
      </c>
      <c r="C31" s="23" t="s">
        <v>1671</v>
      </c>
      <c r="D31" s="24">
        <v>44161</v>
      </c>
      <c r="E31" s="24">
        <v>44525</v>
      </c>
      <c r="F31" s="23" t="s">
        <v>1672</v>
      </c>
      <c r="G31" s="11" t="s">
        <v>2894</v>
      </c>
    </row>
    <row r="32" spans="1:7" ht="25.5" customHeight="1">
      <c r="A32" s="22" t="s">
        <v>582</v>
      </c>
      <c r="B32" s="8" t="s">
        <v>2369</v>
      </c>
      <c r="C32" s="23" t="s">
        <v>583</v>
      </c>
      <c r="D32" s="24">
        <v>44120</v>
      </c>
      <c r="E32" s="24">
        <v>44484</v>
      </c>
      <c r="F32" s="23" t="s">
        <v>1530</v>
      </c>
      <c r="G32" s="11" t="s">
        <v>3202</v>
      </c>
    </row>
    <row r="33" spans="1:7" ht="25.5" customHeight="1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3203</v>
      </c>
    </row>
    <row r="36" spans="1:7" ht="25.5" customHeight="1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>
      <c r="A37" s="22" t="s">
        <v>2989</v>
      </c>
      <c r="B37" s="8" t="s">
        <v>2369</v>
      </c>
      <c r="C37" s="23" t="s">
        <v>2879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>
      <c r="A38" s="22" t="s">
        <v>496</v>
      </c>
      <c r="B38" s="8" t="s">
        <v>2640</v>
      </c>
      <c r="C38" s="23" t="s">
        <v>497</v>
      </c>
      <c r="D38" s="24">
        <v>44197</v>
      </c>
      <c r="E38" s="24">
        <v>44561</v>
      </c>
      <c r="F38" s="24" t="s">
        <v>498</v>
      </c>
      <c r="G38" s="11" t="s">
        <v>3204</v>
      </c>
    </row>
    <row r="39" spans="1:7" ht="25.5" customHeight="1">
      <c r="A39" s="22" t="s">
        <v>3141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3142</v>
      </c>
      <c r="G39" s="11" t="s">
        <v>966</v>
      </c>
    </row>
    <row r="40" spans="1:7" ht="25.5" customHeight="1">
      <c r="A40" s="22" t="s">
        <v>3143</v>
      </c>
      <c r="B40" s="8" t="s">
        <v>3117</v>
      </c>
      <c r="C40" s="23" t="s">
        <v>3118</v>
      </c>
      <c r="D40" s="24">
        <v>44363</v>
      </c>
      <c r="E40" s="24">
        <v>44727</v>
      </c>
      <c r="F40" s="24" t="s">
        <v>841</v>
      </c>
      <c r="G40" s="11" t="s">
        <v>2076</v>
      </c>
    </row>
    <row r="41" spans="1:7" ht="25.5" customHeight="1">
      <c r="A41" s="22" t="s">
        <v>2804</v>
      </c>
      <c r="B41" s="8" t="s">
        <v>2797</v>
      </c>
      <c r="C41" s="23" t="s">
        <v>2798</v>
      </c>
      <c r="D41" s="24">
        <v>44257</v>
      </c>
      <c r="E41" s="24">
        <v>44621</v>
      </c>
      <c r="F41" s="24" t="s">
        <v>722</v>
      </c>
      <c r="G41" s="11" t="s">
        <v>535</v>
      </c>
    </row>
    <row r="42" spans="1:7" ht="25.5" customHeight="1">
      <c r="A42" s="22" t="s">
        <v>107</v>
      </c>
      <c r="B42" s="8" t="s">
        <v>3117</v>
      </c>
      <c r="C42" s="23" t="s">
        <v>3118</v>
      </c>
      <c r="D42" s="24">
        <v>44363</v>
      </c>
      <c r="E42" s="24">
        <v>44727</v>
      </c>
      <c r="F42" s="24" t="s">
        <v>15</v>
      </c>
      <c r="G42" s="11" t="s">
        <v>3205</v>
      </c>
    </row>
    <row r="43" spans="1:7" ht="25.5" customHeight="1">
      <c r="A43" s="22" t="s">
        <v>3038</v>
      </c>
      <c r="B43" s="5" t="s">
        <v>3026</v>
      </c>
      <c r="C43" s="23" t="s">
        <v>3027</v>
      </c>
      <c r="D43" s="24">
        <v>44327</v>
      </c>
      <c r="E43" s="24">
        <v>44691</v>
      </c>
      <c r="F43" s="24" t="s">
        <v>105</v>
      </c>
      <c r="G43" s="11" t="s">
        <v>1955</v>
      </c>
    </row>
    <row r="44" spans="1:7" ht="25.5" customHeight="1">
      <c r="A44" s="22" t="s">
        <v>3039</v>
      </c>
      <c r="B44" s="5" t="s">
        <v>3026</v>
      </c>
      <c r="C44" s="23" t="s">
        <v>3027</v>
      </c>
      <c r="D44" s="24">
        <v>44327</v>
      </c>
      <c r="E44" s="24">
        <v>44691</v>
      </c>
      <c r="F44" s="24" t="s">
        <v>3040</v>
      </c>
      <c r="G44" s="11" t="s">
        <v>345</v>
      </c>
    </row>
    <row r="45" spans="1:7" ht="25.5" customHeight="1">
      <c r="A45" s="22" t="s">
        <v>714</v>
      </c>
      <c r="B45" s="5" t="s">
        <v>2559</v>
      </c>
      <c r="C45" s="23" t="s">
        <v>2560</v>
      </c>
      <c r="D45" s="24">
        <v>44166</v>
      </c>
      <c r="E45" s="24">
        <v>44530</v>
      </c>
      <c r="F45" s="24" t="s">
        <v>402</v>
      </c>
      <c r="G45" s="11" t="s">
        <v>1799</v>
      </c>
    </row>
    <row r="46" spans="1:7" ht="25.5" customHeight="1">
      <c r="A46" s="22" t="s">
        <v>2805</v>
      </c>
      <c r="B46" s="5" t="s">
        <v>2797</v>
      </c>
      <c r="C46" s="23" t="s">
        <v>2798</v>
      </c>
      <c r="D46" s="24">
        <v>44257</v>
      </c>
      <c r="E46" s="24">
        <v>44621</v>
      </c>
      <c r="F46" s="24" t="s">
        <v>1290</v>
      </c>
      <c r="G46" s="11" t="s">
        <v>3054</v>
      </c>
    </row>
    <row r="47" spans="1:7" ht="25.5" customHeight="1">
      <c r="A47" s="22" t="s">
        <v>260</v>
      </c>
      <c r="B47" s="5" t="s">
        <v>2369</v>
      </c>
      <c r="C47" s="23" t="s">
        <v>261</v>
      </c>
      <c r="D47" s="24">
        <v>44088</v>
      </c>
      <c r="E47" s="24">
        <v>44452</v>
      </c>
      <c r="F47" s="24" t="s">
        <v>262</v>
      </c>
      <c r="G47" s="11" t="s">
        <v>3206</v>
      </c>
    </row>
    <row r="48" spans="1:7" ht="25.5" customHeight="1">
      <c r="A48" s="22" t="s">
        <v>1288</v>
      </c>
      <c r="B48" s="23" t="s">
        <v>2158</v>
      </c>
      <c r="C48" s="23" t="s">
        <v>1289</v>
      </c>
      <c r="D48" s="24">
        <v>44016</v>
      </c>
      <c r="E48" s="24">
        <v>44380</v>
      </c>
      <c r="F48" s="23" t="s">
        <v>1290</v>
      </c>
      <c r="G48" s="11" t="s">
        <v>3145</v>
      </c>
    </row>
    <row r="49" spans="1:7" ht="25.5" customHeight="1">
      <c r="A49" s="22" t="s">
        <v>2900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2887</v>
      </c>
      <c r="G49" s="11" t="s">
        <v>2076</v>
      </c>
    </row>
    <row r="50" spans="1:7" ht="25.5" customHeight="1">
      <c r="A50" s="22" t="s">
        <v>3146</v>
      </c>
      <c r="B50" s="8" t="s">
        <v>3117</v>
      </c>
      <c r="C50" s="23" t="s">
        <v>3118</v>
      </c>
      <c r="D50" s="24">
        <v>44363</v>
      </c>
      <c r="E50" s="24">
        <v>44727</v>
      </c>
      <c r="F50" s="23" t="s">
        <v>3147</v>
      </c>
      <c r="G50" s="11" t="s">
        <v>3207</v>
      </c>
    </row>
    <row r="51" spans="1:7" ht="25.5" customHeight="1">
      <c r="A51" s="22" t="s">
        <v>2901</v>
      </c>
      <c r="B51" s="23" t="s">
        <v>2902</v>
      </c>
      <c r="C51" s="23" t="s">
        <v>2903</v>
      </c>
      <c r="D51" s="24">
        <v>44293</v>
      </c>
      <c r="E51" s="24">
        <v>44383</v>
      </c>
      <c r="F51" s="23" t="s">
        <v>2904</v>
      </c>
      <c r="G51" s="11" t="s">
        <v>2904</v>
      </c>
    </row>
    <row r="52" spans="1:7" ht="25.5" customHeight="1">
      <c r="A52" s="22" t="s">
        <v>2612</v>
      </c>
      <c r="B52" s="23" t="s">
        <v>2906</v>
      </c>
      <c r="C52" s="23" t="s">
        <v>2879</v>
      </c>
      <c r="D52" s="24">
        <v>44285</v>
      </c>
      <c r="E52" s="24">
        <v>44376</v>
      </c>
      <c r="F52" s="23" t="s">
        <v>2615</v>
      </c>
      <c r="G52" s="11" t="s">
        <v>2615</v>
      </c>
    </row>
    <row r="53" spans="1:7" ht="24.75" customHeight="1">
      <c r="A53" s="22" t="s">
        <v>1341</v>
      </c>
      <c r="B53" s="23" t="s">
        <v>2239</v>
      </c>
      <c r="C53" s="33" t="s">
        <v>2240</v>
      </c>
      <c r="D53" s="24">
        <v>44038</v>
      </c>
      <c r="E53" s="24">
        <v>44402</v>
      </c>
      <c r="F53" s="33" t="s">
        <v>68</v>
      </c>
      <c r="G53" s="34" t="s">
        <v>3208</v>
      </c>
    </row>
    <row r="54" spans="1:7" ht="25.5" customHeight="1">
      <c r="A54" s="22" t="s">
        <v>720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1731</v>
      </c>
      <c r="G54" s="11" t="s">
        <v>1168</v>
      </c>
    </row>
    <row r="55" spans="1:7" ht="25.5" customHeight="1">
      <c r="A55" s="22" t="s">
        <v>1348</v>
      </c>
      <c r="B55" s="23" t="s">
        <v>2559</v>
      </c>
      <c r="C55" s="23" t="s">
        <v>2566</v>
      </c>
      <c r="D55" s="24">
        <v>44166</v>
      </c>
      <c r="E55" s="24">
        <v>44530</v>
      </c>
      <c r="F55" s="23" t="s">
        <v>580</v>
      </c>
      <c r="G55" s="11" t="s">
        <v>3209</v>
      </c>
    </row>
    <row r="56" spans="1:7" ht="25.5" customHeight="1">
      <c r="A56" s="22" t="s">
        <v>2698</v>
      </c>
      <c r="B56" s="23" t="s">
        <v>2699</v>
      </c>
      <c r="C56" s="23" t="s">
        <v>2700</v>
      </c>
      <c r="D56" s="24">
        <v>44210</v>
      </c>
      <c r="E56" s="24">
        <v>44390</v>
      </c>
      <c r="F56" s="23" t="s">
        <v>125</v>
      </c>
      <c r="G56" s="11" t="s">
        <v>3210</v>
      </c>
    </row>
    <row r="57" spans="1:7" ht="25.5" customHeight="1">
      <c r="A57" s="22" t="s">
        <v>1736</v>
      </c>
      <c r="B57" s="23" t="s">
        <v>2878</v>
      </c>
      <c r="C57" s="23" t="s">
        <v>2879</v>
      </c>
      <c r="D57" s="24">
        <v>44287</v>
      </c>
      <c r="E57" s="24">
        <v>44651</v>
      </c>
      <c r="F57" s="23" t="s">
        <v>125</v>
      </c>
      <c r="G57" s="11" t="s">
        <v>3211</v>
      </c>
    </row>
    <row r="58" spans="1:7" ht="25.5" customHeight="1">
      <c r="A58" s="22" t="s">
        <v>1739</v>
      </c>
      <c r="B58" s="23" t="s">
        <v>2144</v>
      </c>
      <c r="C58" s="23" t="s">
        <v>777</v>
      </c>
      <c r="D58" s="24">
        <v>44013</v>
      </c>
      <c r="E58" s="24">
        <v>44377</v>
      </c>
      <c r="F58" s="23" t="s">
        <v>175</v>
      </c>
      <c r="G58" s="11" t="s">
        <v>3212</v>
      </c>
    </row>
    <row r="59" spans="1:7" ht="25.5" customHeight="1">
      <c r="A59" s="22" t="s">
        <v>1739</v>
      </c>
      <c r="B59" s="23" t="s">
        <v>3198</v>
      </c>
      <c r="C59" s="23" t="s">
        <v>3199</v>
      </c>
      <c r="D59" s="24">
        <v>44378</v>
      </c>
      <c r="E59" s="24">
        <v>44561</v>
      </c>
      <c r="F59" s="23" t="s">
        <v>1740</v>
      </c>
      <c r="G59" s="11" t="s">
        <v>3213</v>
      </c>
    </row>
    <row r="60" spans="1:7" ht="25.5" customHeight="1">
      <c r="A60" s="22" t="s">
        <v>1742</v>
      </c>
      <c r="B60" s="23" t="s">
        <v>2144</v>
      </c>
      <c r="C60" s="23" t="s">
        <v>780</v>
      </c>
      <c r="D60" s="24">
        <v>44013</v>
      </c>
      <c r="E60" s="24">
        <v>44377</v>
      </c>
      <c r="F60" s="23" t="s">
        <v>152</v>
      </c>
      <c r="G60" s="11" t="s">
        <v>3214</v>
      </c>
    </row>
    <row r="61" spans="1:7" ht="25.5" customHeight="1">
      <c r="A61" s="22" t="s">
        <v>1742</v>
      </c>
      <c r="B61" s="23" t="s">
        <v>3198</v>
      </c>
      <c r="C61" s="23" t="s">
        <v>3199</v>
      </c>
      <c r="D61" s="24">
        <v>44378</v>
      </c>
      <c r="E61" s="24">
        <v>44561</v>
      </c>
      <c r="F61" s="23" t="s">
        <v>1743</v>
      </c>
      <c r="G61" s="11" t="s">
        <v>3215</v>
      </c>
    </row>
    <row r="62" spans="1:7" ht="25.5" customHeight="1">
      <c r="A62" s="22" t="s">
        <v>2167</v>
      </c>
      <c r="B62" s="23" t="s">
        <v>2144</v>
      </c>
      <c r="C62" s="23" t="s">
        <v>2168</v>
      </c>
      <c r="D62" s="24">
        <v>44013</v>
      </c>
      <c r="E62" s="24">
        <v>44377</v>
      </c>
      <c r="F62" s="23" t="s">
        <v>105</v>
      </c>
      <c r="G62" s="11" t="s">
        <v>3092</v>
      </c>
    </row>
    <row r="63" spans="1:7" ht="25.5" customHeight="1">
      <c r="A63" s="22" t="s">
        <v>2167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259</v>
      </c>
      <c r="G63" s="11" t="s">
        <v>773</v>
      </c>
    </row>
    <row r="64" spans="1:7" ht="25.5" customHeight="1">
      <c r="A64" s="22" t="s">
        <v>2814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1477</v>
      </c>
      <c r="G64" s="11" t="s">
        <v>156</v>
      </c>
    </row>
    <row r="65" spans="1:7" ht="25.5" customHeight="1">
      <c r="A65" s="22" t="s">
        <v>2572</v>
      </c>
      <c r="B65" s="23" t="s">
        <v>2545</v>
      </c>
      <c r="C65" s="23" t="s">
        <v>2573</v>
      </c>
      <c r="D65" s="24">
        <v>44167</v>
      </c>
      <c r="E65" s="24">
        <v>44531</v>
      </c>
      <c r="F65" s="24" t="s">
        <v>2574</v>
      </c>
      <c r="G65" s="11" t="s">
        <v>90</v>
      </c>
    </row>
    <row r="66" spans="1:7" ht="25.5" customHeight="1">
      <c r="A66" s="22" t="s">
        <v>1595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2801</v>
      </c>
      <c r="G66" s="11" t="s">
        <v>767</v>
      </c>
    </row>
    <row r="67" spans="1:7" ht="25.5" customHeight="1">
      <c r="A67" s="22" t="s">
        <v>2816</v>
      </c>
      <c r="B67" s="23" t="s">
        <v>2797</v>
      </c>
      <c r="C67" s="23" t="s">
        <v>2798</v>
      </c>
      <c r="D67" s="24">
        <v>44257</v>
      </c>
      <c r="E67" s="24">
        <v>44621</v>
      </c>
      <c r="F67" s="24" t="s">
        <v>934</v>
      </c>
      <c r="G67" s="11" t="s">
        <v>90</v>
      </c>
    </row>
    <row r="68" spans="1:7" ht="25.5" customHeight="1">
      <c r="A68" s="22" t="s">
        <v>1352</v>
      </c>
      <c r="B68" s="23" t="s">
        <v>2559</v>
      </c>
      <c r="C68" s="23" t="s">
        <v>143</v>
      </c>
      <c r="D68" s="24">
        <v>44166</v>
      </c>
      <c r="E68" s="24">
        <v>44530</v>
      </c>
      <c r="F68" s="24" t="s">
        <v>105</v>
      </c>
      <c r="G68" s="11" t="s">
        <v>1605</v>
      </c>
    </row>
    <row r="69" spans="1:7" ht="25.5" customHeight="1">
      <c r="A69" s="22" t="s">
        <v>3154</v>
      </c>
      <c r="B69" s="8" t="s">
        <v>3117</v>
      </c>
      <c r="C69" s="23" t="s">
        <v>3118</v>
      </c>
      <c r="D69" s="24">
        <v>44363</v>
      </c>
      <c r="E69" s="24">
        <v>44727</v>
      </c>
      <c r="F69" s="24" t="s">
        <v>2801</v>
      </c>
      <c r="G69" s="11" t="s">
        <v>90</v>
      </c>
    </row>
    <row r="70" spans="1:7" ht="25.5" customHeight="1">
      <c r="A70" s="22" t="s">
        <v>3216</v>
      </c>
      <c r="B70" s="8" t="s">
        <v>3198</v>
      </c>
      <c r="C70" s="23" t="s">
        <v>3199</v>
      </c>
      <c r="D70" s="24">
        <v>44378</v>
      </c>
      <c r="E70" s="24">
        <v>44561</v>
      </c>
      <c r="F70" s="24" t="s">
        <v>388</v>
      </c>
      <c r="G70" s="11" t="s">
        <v>3217</v>
      </c>
    </row>
    <row r="71" spans="1:7" ht="25.5" customHeight="1">
      <c r="A71" s="22" t="s">
        <v>1745</v>
      </c>
      <c r="B71" s="23" t="s">
        <v>2640</v>
      </c>
      <c r="C71" s="23" t="s">
        <v>274</v>
      </c>
      <c r="D71" s="24">
        <v>44197</v>
      </c>
      <c r="E71" s="24">
        <v>44561</v>
      </c>
      <c r="F71" s="24" t="s">
        <v>275</v>
      </c>
      <c r="G71" s="11" t="s">
        <v>3218</v>
      </c>
    </row>
    <row r="72" spans="1:7" ht="25.5" customHeight="1">
      <c r="A72" s="22" t="s">
        <v>2576</v>
      </c>
      <c r="B72" s="23" t="s">
        <v>2559</v>
      </c>
      <c r="C72" s="23" t="s">
        <v>2577</v>
      </c>
      <c r="D72" s="24">
        <v>44166</v>
      </c>
      <c r="E72" s="24">
        <v>44530</v>
      </c>
      <c r="F72" s="24" t="s">
        <v>1165</v>
      </c>
      <c r="G72" s="11" t="s">
        <v>1741</v>
      </c>
    </row>
    <row r="73" spans="1:7" ht="25.5" customHeight="1">
      <c r="A73" s="22" t="s">
        <v>149</v>
      </c>
      <c r="B73" s="8" t="s">
        <v>3117</v>
      </c>
      <c r="C73" s="23" t="s">
        <v>3118</v>
      </c>
      <c r="D73" s="24">
        <v>44363</v>
      </c>
      <c r="E73" s="24">
        <v>44727</v>
      </c>
      <c r="F73" s="24" t="s">
        <v>152</v>
      </c>
      <c r="G73" s="11" t="s">
        <v>3157</v>
      </c>
    </row>
    <row r="74" spans="1:7" ht="25.5" customHeight="1">
      <c r="A74" s="22" t="s">
        <v>322</v>
      </c>
      <c r="B74" s="23" t="s">
        <v>2158</v>
      </c>
      <c r="C74" s="23" t="s">
        <v>324</v>
      </c>
      <c r="D74" s="24">
        <v>44036</v>
      </c>
      <c r="E74" s="24">
        <v>44400</v>
      </c>
      <c r="F74" s="24" t="s">
        <v>50</v>
      </c>
      <c r="G74" s="11" t="s">
        <v>50</v>
      </c>
    </row>
    <row r="75" spans="1:7" ht="25.5" customHeight="1">
      <c r="A75" s="22" t="s">
        <v>2820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580</v>
      </c>
      <c r="G75" s="11" t="s">
        <v>3158</v>
      </c>
    </row>
    <row r="76" spans="1:7" ht="25.5" customHeight="1">
      <c r="A76" s="22" t="s">
        <v>2822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1689</v>
      </c>
      <c r="G76" s="11" t="s">
        <v>1346</v>
      </c>
    </row>
    <row r="77" spans="1:7" ht="25.5" customHeight="1">
      <c r="A77" s="22" t="s">
        <v>277</v>
      </c>
      <c r="B77" s="23" t="s">
        <v>2062</v>
      </c>
      <c r="C77" s="23" t="s">
        <v>278</v>
      </c>
      <c r="D77" s="24">
        <v>44016</v>
      </c>
      <c r="E77" s="24">
        <v>44380</v>
      </c>
      <c r="F77" s="24" t="s">
        <v>1303</v>
      </c>
      <c r="G77" s="11" t="s">
        <v>3159</v>
      </c>
    </row>
    <row r="78" spans="1:7" ht="25.5" customHeight="1">
      <c r="A78" s="22" t="s">
        <v>2920</v>
      </c>
      <c r="B78" s="23" t="s">
        <v>2878</v>
      </c>
      <c r="C78" s="23" t="s">
        <v>2879</v>
      </c>
      <c r="D78" s="24">
        <v>44287</v>
      </c>
      <c r="E78" s="24">
        <v>44651</v>
      </c>
      <c r="F78" s="24" t="s">
        <v>156</v>
      </c>
      <c r="G78" s="11" t="s">
        <v>1256</v>
      </c>
    </row>
    <row r="79" spans="1:7" ht="25.5" customHeight="1">
      <c r="A79" s="22" t="s">
        <v>282</v>
      </c>
      <c r="B79" s="23" t="s">
        <v>2369</v>
      </c>
      <c r="C79" s="23" t="s">
        <v>2384</v>
      </c>
      <c r="D79" s="24">
        <v>44088</v>
      </c>
      <c r="E79" s="24">
        <v>44452</v>
      </c>
      <c r="F79" s="24" t="s">
        <v>284</v>
      </c>
      <c r="G79" s="11" t="s">
        <v>571</v>
      </c>
    </row>
    <row r="80" spans="1:7" ht="25.5" customHeight="1">
      <c r="A80" s="22" t="s">
        <v>168</v>
      </c>
      <c r="B80" s="23" t="s">
        <v>2559</v>
      </c>
      <c r="C80" s="23" t="s">
        <v>170</v>
      </c>
      <c r="D80" s="24">
        <v>44166</v>
      </c>
      <c r="E80" s="24">
        <v>44530</v>
      </c>
      <c r="F80" s="24" t="s">
        <v>171</v>
      </c>
      <c r="G80" s="11" t="s">
        <v>3219</v>
      </c>
    </row>
    <row r="81" spans="1:7" ht="25.5" customHeight="1">
      <c r="A81" s="22" t="s">
        <v>2923</v>
      </c>
      <c r="B81" s="23" t="s">
        <v>2878</v>
      </c>
      <c r="C81" s="23" t="s">
        <v>2879</v>
      </c>
      <c r="D81" s="24">
        <v>44287</v>
      </c>
      <c r="E81" s="24">
        <v>44651</v>
      </c>
      <c r="F81" s="24" t="s">
        <v>2417</v>
      </c>
      <c r="G81" s="11" t="s">
        <v>3220</v>
      </c>
    </row>
    <row r="82" spans="1:7" ht="25.5" customHeight="1">
      <c r="A82" s="22" t="s">
        <v>3162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3163</v>
      </c>
      <c r="G82" s="11" t="s">
        <v>886</v>
      </c>
    </row>
    <row r="83" spans="1:7" ht="25.5" customHeight="1">
      <c r="A83" s="22" t="s">
        <v>2826</v>
      </c>
      <c r="B83" s="23" t="s">
        <v>2797</v>
      </c>
      <c r="C83" s="23" t="s">
        <v>2798</v>
      </c>
      <c r="D83" s="24">
        <v>44257</v>
      </c>
      <c r="E83" s="24">
        <v>44436</v>
      </c>
      <c r="F83" s="24" t="s">
        <v>2827</v>
      </c>
      <c r="G83" s="11" t="s">
        <v>3221</v>
      </c>
    </row>
    <row r="84" spans="1:7" ht="25.5" customHeight="1">
      <c r="A84" s="22" t="s">
        <v>3164</v>
      </c>
      <c r="B84" s="8" t="s">
        <v>3117</v>
      </c>
      <c r="C84" s="23" t="s">
        <v>3118</v>
      </c>
      <c r="D84" s="24">
        <v>44363</v>
      </c>
      <c r="E84" s="24">
        <v>44727</v>
      </c>
      <c r="F84" s="24" t="s">
        <v>402</v>
      </c>
      <c r="G84" s="11" t="s">
        <v>90</v>
      </c>
    </row>
    <row r="85" spans="1:7" ht="25.5" customHeight="1">
      <c r="A85" s="22" t="s">
        <v>173</v>
      </c>
      <c r="B85" s="23" t="s">
        <v>2158</v>
      </c>
      <c r="C85" s="23" t="s">
        <v>174</v>
      </c>
      <c r="D85" s="24">
        <v>44016</v>
      </c>
      <c r="E85" s="24">
        <v>44380</v>
      </c>
      <c r="F85" s="24" t="s">
        <v>175</v>
      </c>
      <c r="G85" s="11" t="s">
        <v>3165</v>
      </c>
    </row>
    <row r="86" spans="1:7" ht="25.5" customHeight="1">
      <c r="A86" s="22" t="s">
        <v>2387</v>
      </c>
      <c r="B86" s="23" t="s">
        <v>2369</v>
      </c>
      <c r="C86" s="23" t="s">
        <v>2388</v>
      </c>
      <c r="D86" s="24">
        <v>44088</v>
      </c>
      <c r="E86" s="24">
        <v>44452</v>
      </c>
      <c r="F86" s="24" t="s">
        <v>15</v>
      </c>
      <c r="G86" s="11" t="s">
        <v>3166</v>
      </c>
    </row>
    <row r="87" spans="1:7" ht="24" customHeight="1">
      <c r="A87" s="22" t="s">
        <v>177</v>
      </c>
      <c r="B87" s="23" t="s">
        <v>2640</v>
      </c>
      <c r="C87" s="23" t="s">
        <v>289</v>
      </c>
      <c r="D87" s="24">
        <v>44197</v>
      </c>
      <c r="E87" s="24">
        <v>44561</v>
      </c>
      <c r="F87" s="24" t="s">
        <v>2672</v>
      </c>
      <c r="G87" s="11" t="s">
        <v>3222</v>
      </c>
    </row>
    <row r="88" spans="1:7" ht="25.5" customHeight="1">
      <c r="A88" s="22" t="s">
        <v>2257</v>
      </c>
      <c r="B88" s="8" t="s">
        <v>2258</v>
      </c>
      <c r="C88" s="23" t="s">
        <v>2259</v>
      </c>
      <c r="D88" s="24">
        <v>44044</v>
      </c>
      <c r="E88" s="24">
        <v>44408</v>
      </c>
      <c r="F88" s="23" t="s">
        <v>2260</v>
      </c>
      <c r="G88" s="11" t="s">
        <v>3223</v>
      </c>
    </row>
    <row r="89" spans="1:7" ht="25.5" customHeight="1">
      <c r="A89" s="22" t="s">
        <v>2262</v>
      </c>
      <c r="B89" s="8" t="s">
        <v>2258</v>
      </c>
      <c r="C89" s="23" t="s">
        <v>2263</v>
      </c>
      <c r="D89" s="24">
        <v>44044</v>
      </c>
      <c r="E89" s="24">
        <v>44408</v>
      </c>
      <c r="F89" s="23" t="s">
        <v>187</v>
      </c>
      <c r="G89" s="11" t="s">
        <v>2529</v>
      </c>
    </row>
    <row r="90" spans="1:7" ht="25.5" customHeight="1">
      <c r="A90" s="22" t="s">
        <v>2714</v>
      </c>
      <c r="B90" s="8" t="s">
        <v>2699</v>
      </c>
      <c r="C90" s="23" t="s">
        <v>2715</v>
      </c>
      <c r="D90" s="24">
        <v>44210</v>
      </c>
      <c r="E90" s="24">
        <v>44574</v>
      </c>
      <c r="F90" s="23" t="s">
        <v>2716</v>
      </c>
      <c r="G90" s="11" t="s">
        <v>3224</v>
      </c>
    </row>
    <row r="91" spans="1:7" ht="25.5" customHeight="1">
      <c r="A91" s="22" t="s">
        <v>2929</v>
      </c>
      <c r="B91" s="8" t="s">
        <v>2878</v>
      </c>
      <c r="C91" s="23" t="s">
        <v>2879</v>
      </c>
      <c r="D91" s="24">
        <v>44287</v>
      </c>
      <c r="E91" s="24">
        <v>44651</v>
      </c>
      <c r="F91" s="23" t="s">
        <v>2930</v>
      </c>
      <c r="G91" s="11" t="s">
        <v>90</v>
      </c>
    </row>
    <row r="92" spans="1:7" ht="25.5" customHeight="1">
      <c r="A92" s="22" t="s">
        <v>2096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3171</v>
      </c>
      <c r="G92" s="11" t="s">
        <v>3225</v>
      </c>
    </row>
    <row r="93" spans="1:7" ht="25.5" customHeight="1">
      <c r="A93" s="22" t="s">
        <v>3173</v>
      </c>
      <c r="B93" s="8" t="s">
        <v>3117</v>
      </c>
      <c r="C93" s="23" t="s">
        <v>3118</v>
      </c>
      <c r="D93" s="24">
        <v>44363</v>
      </c>
      <c r="E93" s="24">
        <v>44727</v>
      </c>
      <c r="F93" s="23" t="s">
        <v>3174</v>
      </c>
      <c r="G93" s="11" t="s">
        <v>3226</v>
      </c>
    </row>
    <row r="94" spans="1:7" ht="25.5" customHeight="1">
      <c r="A94" s="22" t="s">
        <v>189</v>
      </c>
      <c r="B94" s="8" t="s">
        <v>3117</v>
      </c>
      <c r="C94" s="23" t="s">
        <v>3118</v>
      </c>
      <c r="D94" s="24">
        <v>44363</v>
      </c>
      <c r="E94" s="24">
        <v>44396</v>
      </c>
      <c r="F94" s="23" t="s">
        <v>3176</v>
      </c>
      <c r="G94" s="11" t="s">
        <v>3227</v>
      </c>
    </row>
    <row r="95" spans="1:7" ht="25.5" customHeight="1">
      <c r="A95" s="22" t="s">
        <v>193</v>
      </c>
      <c r="B95" s="8" t="s">
        <v>3117</v>
      </c>
      <c r="C95" s="23" t="s">
        <v>3118</v>
      </c>
      <c r="D95" s="24">
        <v>44363</v>
      </c>
      <c r="E95" s="24">
        <v>44727</v>
      </c>
      <c r="F95" s="23" t="s">
        <v>3176</v>
      </c>
      <c r="G95" s="11" t="s">
        <v>90</v>
      </c>
    </row>
    <row r="96" spans="1:7" ht="25.5" customHeight="1">
      <c r="A96" s="22" t="s">
        <v>196</v>
      </c>
      <c r="B96" s="8" t="s">
        <v>3117</v>
      </c>
      <c r="C96" s="23" t="s">
        <v>3118</v>
      </c>
      <c r="D96" s="24">
        <v>44363</v>
      </c>
      <c r="E96" s="24">
        <v>44727</v>
      </c>
      <c r="F96" s="23" t="s">
        <v>3176</v>
      </c>
      <c r="G96" s="11" t="s">
        <v>90</v>
      </c>
    </row>
    <row r="97" spans="1:7" ht="25.5" customHeight="1">
      <c r="A97" s="22" t="s">
        <v>3178</v>
      </c>
      <c r="B97" s="8" t="s">
        <v>3117</v>
      </c>
      <c r="C97" s="23" t="s">
        <v>3118</v>
      </c>
      <c r="D97" s="24">
        <v>44363</v>
      </c>
      <c r="E97" s="24">
        <v>44727</v>
      </c>
      <c r="F97" s="23" t="s">
        <v>3179</v>
      </c>
      <c r="G97" s="11" t="s">
        <v>90</v>
      </c>
    </row>
    <row r="98" spans="1:7" ht="28.9">
      <c r="A98" s="22" t="s">
        <v>1506</v>
      </c>
      <c r="B98" s="8" t="s">
        <v>2258</v>
      </c>
      <c r="C98" s="23" t="s">
        <v>1507</v>
      </c>
      <c r="D98" s="24">
        <v>44092</v>
      </c>
      <c r="E98" s="24">
        <v>44456</v>
      </c>
      <c r="F98" s="23" t="s">
        <v>1508</v>
      </c>
      <c r="G98" s="11" t="s">
        <v>3180</v>
      </c>
    </row>
    <row r="99" spans="1:7" ht="28.9">
      <c r="A99" s="22" t="s">
        <v>1506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3181</v>
      </c>
      <c r="G99" s="11" t="s">
        <v>3228</v>
      </c>
    </row>
    <row r="100" spans="1:7" ht="57.6">
      <c r="A100" s="36" t="s">
        <v>3229</v>
      </c>
      <c r="B100" s="35" t="s">
        <v>2369</v>
      </c>
      <c r="C100" s="33" t="s">
        <v>1510</v>
      </c>
      <c r="D100" s="32">
        <v>44092</v>
      </c>
      <c r="E100" s="32">
        <v>44456</v>
      </c>
      <c r="F100" s="33" t="s">
        <v>1511</v>
      </c>
      <c r="G100" s="34" t="s">
        <v>3184</v>
      </c>
    </row>
    <row r="101" spans="1:7">
      <c r="A101" s="36" t="s">
        <v>3185</v>
      </c>
      <c r="B101" s="8" t="s">
        <v>3117</v>
      </c>
      <c r="C101" s="23" t="s">
        <v>3118</v>
      </c>
      <c r="D101" s="24">
        <v>44363</v>
      </c>
      <c r="E101" s="24">
        <v>44727</v>
      </c>
      <c r="F101" s="33" t="s">
        <v>581</v>
      </c>
      <c r="G101" s="34" t="s">
        <v>3207</v>
      </c>
    </row>
    <row r="102" spans="1:7" ht="15" thickBot="1">
      <c r="A102" s="12" t="s">
        <v>3186</v>
      </c>
      <c r="B102" s="28" t="s">
        <v>3117</v>
      </c>
      <c r="C102" s="6" t="s">
        <v>3118</v>
      </c>
      <c r="D102" s="7">
        <v>44363</v>
      </c>
      <c r="E102" s="7">
        <v>44727</v>
      </c>
      <c r="F102" s="6" t="s">
        <v>259</v>
      </c>
      <c r="G102" s="13" t="s">
        <v>90</v>
      </c>
    </row>
    <row r="103" spans="1:7">
      <c r="A103" s="37" t="s">
        <v>2835</v>
      </c>
      <c r="F103" s="38"/>
    </row>
  </sheetData>
  <autoFilter ref="A3:G103" xr:uid="{00000000-0009-0000-0000-000044000000}"/>
  <mergeCells count="17">
    <mergeCell ref="G9:G10"/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9:F10"/>
    <mergeCell ref="C9:C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5"/>
  <sheetViews>
    <sheetView zoomScaleNormal="100" workbookViewId="0">
      <pane ySplit="3" topLeftCell="A40" activePane="bottomLeft" state="frozen"/>
      <selection pane="bottomLeft" activeCell="H1" sqref="H1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435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9" t="s">
        <v>9</v>
      </c>
      <c r="B4" s="701" t="s">
        <v>339</v>
      </c>
      <c r="C4" s="25" t="s">
        <v>11</v>
      </c>
      <c r="D4" s="703">
        <v>43318</v>
      </c>
      <c r="E4" s="703">
        <v>43409</v>
      </c>
      <c r="F4" s="25" t="s">
        <v>12</v>
      </c>
      <c r="G4" s="26" t="s">
        <v>436</v>
      </c>
    </row>
    <row r="5" spans="1:7" s="4" customFormat="1" ht="21.75" customHeight="1">
      <c r="A5" s="700"/>
      <c r="B5" s="702"/>
      <c r="C5" s="25" t="s">
        <v>14</v>
      </c>
      <c r="D5" s="704"/>
      <c r="E5" s="704"/>
      <c r="F5" s="25" t="s">
        <v>15</v>
      </c>
      <c r="G5" s="26" t="s">
        <v>437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438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439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440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441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409</v>
      </c>
    </row>
    <row r="11" spans="1:7" ht="25.5" customHeight="1">
      <c r="A11" s="691" t="s">
        <v>35</v>
      </c>
      <c r="B11" s="692" t="s">
        <v>36</v>
      </c>
      <c r="C11" s="23" t="s">
        <v>37</v>
      </c>
      <c r="D11" s="693">
        <v>43252</v>
      </c>
      <c r="E11" s="693">
        <v>43343</v>
      </c>
      <c r="F11" s="9" t="s">
        <v>38</v>
      </c>
      <c r="G11" s="21" t="s">
        <v>300</v>
      </c>
    </row>
    <row r="12" spans="1:7" ht="23.25" customHeight="1">
      <c r="A12" s="691"/>
      <c r="B12" s="692"/>
      <c r="C12" s="23" t="s">
        <v>40</v>
      </c>
      <c r="D12" s="693"/>
      <c r="E12" s="69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442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443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444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445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446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447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448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449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402</v>
      </c>
    </row>
    <row r="22" spans="1:7" ht="25.5" customHeight="1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355</v>
      </c>
    </row>
    <row r="27" spans="1:7" ht="25.5" customHeight="1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>
      <c r="A28" s="22" t="s">
        <v>99</v>
      </c>
      <c r="B28" s="8" t="s">
        <v>66</v>
      </c>
      <c r="C28" s="23" t="s">
        <v>100</v>
      </c>
      <c r="D28" s="24">
        <v>43123</v>
      </c>
      <c r="E28" s="24">
        <v>43487</v>
      </c>
      <c r="F28" s="24" t="s">
        <v>101</v>
      </c>
      <c r="G28" s="11" t="s">
        <v>453</v>
      </c>
    </row>
    <row r="29" spans="1:7" ht="25.5" customHeight="1">
      <c r="A29" s="22" t="s">
        <v>103</v>
      </c>
      <c r="B29" s="5" t="s">
        <v>66</v>
      </c>
      <c r="C29" s="23" t="s">
        <v>104</v>
      </c>
      <c r="D29" s="24">
        <v>43099</v>
      </c>
      <c r="E29" s="24">
        <v>43463</v>
      </c>
      <c r="F29" s="24" t="s">
        <v>105</v>
      </c>
      <c r="G29" s="11" t="s">
        <v>308</v>
      </c>
    </row>
    <row r="30" spans="1:7" ht="25.5" customHeight="1">
      <c r="A30" s="22" t="s">
        <v>107</v>
      </c>
      <c r="B30" s="5" t="s">
        <v>61</v>
      </c>
      <c r="C30" s="23" t="s">
        <v>108</v>
      </c>
      <c r="D30" s="24">
        <v>43245</v>
      </c>
      <c r="E30" s="24">
        <v>43609</v>
      </c>
      <c r="F30" s="24" t="s">
        <v>109</v>
      </c>
      <c r="G30" s="11" t="s">
        <v>101</v>
      </c>
    </row>
    <row r="31" spans="1:7" ht="25.5" customHeight="1">
      <c r="A31" s="22" t="s">
        <v>254</v>
      </c>
      <c r="B31" s="5" t="s">
        <v>236</v>
      </c>
      <c r="C31" s="23" t="s">
        <v>255</v>
      </c>
      <c r="D31" s="24">
        <v>43280</v>
      </c>
      <c r="E31" s="24">
        <v>43340</v>
      </c>
      <c r="F31" s="24" t="s">
        <v>256</v>
      </c>
      <c r="G31" s="11" t="s">
        <v>412</v>
      </c>
    </row>
    <row r="32" spans="1:7" ht="25.5" customHeight="1">
      <c r="A32" s="22" t="s">
        <v>111</v>
      </c>
      <c r="B32" s="23" t="s">
        <v>236</v>
      </c>
      <c r="C32" s="23" t="s">
        <v>113</v>
      </c>
      <c r="D32" s="24">
        <v>43280</v>
      </c>
      <c r="E32" s="24">
        <v>43462</v>
      </c>
      <c r="F32" s="23" t="s">
        <v>259</v>
      </c>
      <c r="G32" s="11" t="s">
        <v>454</v>
      </c>
    </row>
    <row r="33" spans="1:7" ht="25.5" customHeight="1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455</v>
      </c>
    </row>
    <row r="34" spans="1:7" ht="25.5" customHeight="1">
      <c r="A34" s="22" t="s">
        <v>119</v>
      </c>
      <c r="B34" s="23" t="s">
        <v>61</v>
      </c>
      <c r="C34" s="23" t="s">
        <v>120</v>
      </c>
      <c r="D34" s="24">
        <v>43245</v>
      </c>
      <c r="E34" s="24">
        <v>43609</v>
      </c>
      <c r="F34" s="23" t="s">
        <v>121</v>
      </c>
      <c r="G34" s="11" t="s">
        <v>456</v>
      </c>
    </row>
    <row r="35" spans="1:7" ht="25.5" customHeight="1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457</v>
      </c>
    </row>
    <row r="36" spans="1:7" ht="25.5" customHeight="1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458</v>
      </c>
    </row>
    <row r="37" spans="1:7" ht="25.5" customHeight="1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459</v>
      </c>
    </row>
    <row r="38" spans="1:7" ht="25.5" customHeight="1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418</v>
      </c>
    </row>
    <row r="39" spans="1:7" ht="25.5" customHeight="1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460</v>
      </c>
    </row>
    <row r="40" spans="1:7" ht="25.5" customHeight="1">
      <c r="A40" s="22" t="s">
        <v>272</v>
      </c>
      <c r="B40" s="23" t="s">
        <v>273</v>
      </c>
      <c r="C40" s="23" t="s">
        <v>274</v>
      </c>
      <c r="D40" s="24">
        <v>43285</v>
      </c>
      <c r="E40" s="24">
        <v>43649</v>
      </c>
      <c r="F40" s="24" t="s">
        <v>275</v>
      </c>
      <c r="G40" s="11" t="s">
        <v>370</v>
      </c>
    </row>
    <row r="41" spans="1:7" ht="25.5" customHeight="1">
      <c r="A41" s="22" t="s">
        <v>149</v>
      </c>
      <c r="B41" s="23" t="s">
        <v>150</v>
      </c>
      <c r="C41" s="23" t="s">
        <v>151</v>
      </c>
      <c r="D41" s="24">
        <v>43026</v>
      </c>
      <c r="E41" s="24">
        <v>43390</v>
      </c>
      <c r="F41" s="24" t="s">
        <v>152</v>
      </c>
      <c r="G41" s="11" t="s">
        <v>367</v>
      </c>
    </row>
    <row r="42" spans="1:7" ht="25.5" customHeight="1">
      <c r="A42" s="22" t="s">
        <v>322</v>
      </c>
      <c r="B42" s="23" t="s">
        <v>323</v>
      </c>
      <c r="C42" s="23" t="s">
        <v>324</v>
      </c>
      <c r="D42" s="24">
        <v>43305</v>
      </c>
      <c r="E42" s="24">
        <v>43488</v>
      </c>
      <c r="F42" s="24" t="s">
        <v>325</v>
      </c>
      <c r="G42" s="11" t="s">
        <v>461</v>
      </c>
    </row>
    <row r="43" spans="1:7" ht="25.5" customHeight="1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462</v>
      </c>
    </row>
    <row r="44" spans="1:7" ht="25.5" customHeight="1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423</v>
      </c>
    </row>
    <row r="45" spans="1:7" ht="25.5" customHeight="1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463</v>
      </c>
    </row>
    <row r="46" spans="1:7" ht="25.5" customHeight="1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464</v>
      </c>
    </row>
    <row r="47" spans="1:7" ht="25.5" customHeight="1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465</v>
      </c>
    </row>
    <row r="48" spans="1:7" ht="25.5" customHeight="1">
      <c r="A48" s="22" t="s">
        <v>163</v>
      </c>
      <c r="B48" s="23" t="s">
        <v>164</v>
      </c>
      <c r="C48" s="23" t="s">
        <v>165</v>
      </c>
      <c r="D48" s="24">
        <v>43187</v>
      </c>
      <c r="E48" s="24">
        <v>43551</v>
      </c>
      <c r="F48" s="24" t="s">
        <v>166</v>
      </c>
      <c r="G48" s="11" t="s">
        <v>466</v>
      </c>
    </row>
    <row r="49" spans="1:7" ht="25.5" customHeight="1">
      <c r="A49" s="22" t="s">
        <v>173</v>
      </c>
      <c r="B49" s="8" t="s">
        <v>27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467</v>
      </c>
    </row>
    <row r="50" spans="1:7" ht="27.75" customHeight="1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468</v>
      </c>
    </row>
    <row r="51" spans="1:7" ht="25.5" customHeight="1">
      <c r="A51" s="22" t="s">
        <v>181</v>
      </c>
      <c r="B51" s="8" t="s">
        <v>53</v>
      </c>
      <c r="C51" s="23" t="s">
        <v>182</v>
      </c>
      <c r="D51" s="24">
        <v>43132</v>
      </c>
      <c r="E51" s="24">
        <v>43496</v>
      </c>
      <c r="F51" s="24" t="s">
        <v>183</v>
      </c>
      <c r="G51" s="11" t="s">
        <v>469</v>
      </c>
    </row>
    <row r="52" spans="1:7" ht="25.5" customHeight="1">
      <c r="A52" s="22" t="s">
        <v>185</v>
      </c>
      <c r="B52" s="8" t="s">
        <v>53</v>
      </c>
      <c r="C52" s="23" t="s">
        <v>186</v>
      </c>
      <c r="D52" s="24">
        <v>43132</v>
      </c>
      <c r="E52" s="24">
        <v>43496</v>
      </c>
      <c r="F52" s="23" t="s">
        <v>187</v>
      </c>
      <c r="G52" s="11" t="s">
        <v>470</v>
      </c>
    </row>
    <row r="53" spans="1:7" ht="25.5" customHeight="1">
      <c r="A53" s="22" t="s">
        <v>189</v>
      </c>
      <c r="B53" s="8" t="s">
        <v>27</v>
      </c>
      <c r="C53" s="23" t="s">
        <v>190</v>
      </c>
      <c r="D53" s="24">
        <v>43231</v>
      </c>
      <c r="E53" s="24">
        <v>43595</v>
      </c>
      <c r="F53" s="23" t="s">
        <v>191</v>
      </c>
      <c r="G53" s="11" t="s">
        <v>471</v>
      </c>
    </row>
    <row r="54" spans="1:7" ht="27.75" customHeight="1">
      <c r="A54" s="22" t="s">
        <v>193</v>
      </c>
      <c r="B54" s="19" t="s">
        <v>128</v>
      </c>
      <c r="C54" s="19" t="s">
        <v>194</v>
      </c>
      <c r="D54" s="20">
        <v>43102</v>
      </c>
      <c r="E54" s="20">
        <v>43466</v>
      </c>
      <c r="F54" s="19" t="s">
        <v>195</v>
      </c>
      <c r="G54" s="11" t="s">
        <v>90</v>
      </c>
    </row>
    <row r="55" spans="1:7" ht="29.45" thickBot="1">
      <c r="A55" s="12" t="s">
        <v>196</v>
      </c>
      <c r="B55" s="15" t="s">
        <v>128</v>
      </c>
      <c r="C55" s="15" t="s">
        <v>197</v>
      </c>
      <c r="D55" s="14">
        <v>43102</v>
      </c>
      <c r="E55" s="14">
        <v>43466</v>
      </c>
      <c r="F55" s="15" t="s">
        <v>198</v>
      </c>
      <c r="G55" s="13" t="s">
        <v>472</v>
      </c>
    </row>
  </sheetData>
  <autoFilter ref="A3:G3" xr:uid="{00000000-0009-0000-0000-000006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G109"/>
  <sheetViews>
    <sheetView zoomScaleNormal="100" workbookViewId="0">
      <pane ySplit="3" topLeftCell="A92" activePane="bottomLeft" state="frozen"/>
      <selection pane="bottomLeft" activeCell="G100" sqref="G100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3230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11" t="s">
        <v>3231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11" t="s">
        <v>902</v>
      </c>
    </row>
    <row r="6" spans="1:7" s="4" customFormat="1" ht="32.25" customHeight="1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2600</v>
      </c>
    </row>
    <row r="7" spans="1:7" s="4" customFormat="1" ht="21.75" customHeight="1">
      <c r="A7" s="699" t="s">
        <v>1613</v>
      </c>
      <c r="B7" s="706" t="s">
        <v>2643</v>
      </c>
      <c r="C7" s="701" t="s">
        <v>2187</v>
      </c>
      <c r="D7" s="703">
        <v>44197</v>
      </c>
      <c r="E7" s="703">
        <v>44561</v>
      </c>
      <c r="F7" s="701" t="s">
        <v>2188</v>
      </c>
      <c r="G7" s="708" t="s">
        <v>3232</v>
      </c>
    </row>
    <row r="8" spans="1:7" s="4" customFormat="1" ht="12.75" customHeight="1">
      <c r="A8" s="700"/>
      <c r="B8" s="707"/>
      <c r="C8" s="702"/>
      <c r="D8" s="704"/>
      <c r="E8" s="704"/>
      <c r="F8" s="702"/>
      <c r="G8" s="709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3233</v>
      </c>
    </row>
    <row r="10" spans="1:7" ht="25.5" customHeight="1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3234</v>
      </c>
    </row>
    <row r="11" spans="1:7" ht="25.5" customHeight="1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3092</v>
      </c>
    </row>
    <row r="13" spans="1:7" ht="25.5" customHeight="1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3235</v>
      </c>
    </row>
    <row r="14" spans="1:7" ht="25.5" customHeight="1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1087</v>
      </c>
    </row>
    <row r="18" spans="1:7" ht="25.5" customHeight="1">
      <c r="A18" s="22" t="s">
        <v>3236</v>
      </c>
      <c r="B18" s="23" t="s">
        <v>3237</v>
      </c>
      <c r="C18" s="23" t="s">
        <v>3238</v>
      </c>
      <c r="D18" s="24">
        <v>44404</v>
      </c>
      <c r="E18" s="24">
        <v>44768</v>
      </c>
      <c r="F18" s="9" t="s">
        <v>125</v>
      </c>
      <c r="G18" s="11" t="s">
        <v>1017</v>
      </c>
    </row>
    <row r="19" spans="1:7" ht="29.25" customHeight="1">
      <c r="A19" s="22" t="s">
        <v>2357</v>
      </c>
      <c r="B19" s="23" t="s">
        <v>2258</v>
      </c>
      <c r="C19" s="23" t="s">
        <v>1463</v>
      </c>
      <c r="D19" s="24">
        <v>44092</v>
      </c>
      <c r="E19" s="24">
        <v>44456</v>
      </c>
      <c r="F19" s="9" t="s">
        <v>1464</v>
      </c>
      <c r="G19" s="11" t="s">
        <v>3239</v>
      </c>
    </row>
    <row r="20" spans="1:7" ht="25.5" customHeight="1">
      <c r="A20" s="22" t="s">
        <v>52</v>
      </c>
      <c r="B20" s="8" t="s">
        <v>3026</v>
      </c>
      <c r="C20" s="23" t="s">
        <v>3027</v>
      </c>
      <c r="D20" s="24">
        <v>44327</v>
      </c>
      <c r="E20" s="24">
        <v>44506</v>
      </c>
      <c r="F20" s="24" t="s">
        <v>3028</v>
      </c>
      <c r="G20" s="11" t="s">
        <v>3240</v>
      </c>
    </row>
    <row r="21" spans="1:7" ht="25.5" customHeight="1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3241</v>
      </c>
    </row>
    <row r="22" spans="1:7" ht="25.5" customHeight="1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3242</v>
      </c>
    </row>
    <row r="24" spans="1:7" ht="25.5" customHeight="1">
      <c r="A24" s="22" t="s">
        <v>57</v>
      </c>
      <c r="B24" s="8" t="s">
        <v>3198</v>
      </c>
      <c r="C24" s="23" t="s">
        <v>3199</v>
      </c>
      <c r="D24" s="24">
        <v>44378</v>
      </c>
      <c r="E24" s="24">
        <v>44561</v>
      </c>
      <c r="F24" s="24" t="s">
        <v>1618</v>
      </c>
      <c r="G24" s="11" t="s">
        <v>3243</v>
      </c>
    </row>
    <row r="25" spans="1:7" ht="25.5" customHeight="1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3244</v>
      </c>
    </row>
    <row r="26" spans="1:7" ht="25.5" customHeight="1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2461</v>
      </c>
    </row>
    <row r="27" spans="1:7" ht="25.5" customHeight="1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3245</v>
      </c>
    </row>
    <row r="28" spans="1:7" ht="25.5" customHeight="1">
      <c r="A28" s="22" t="s">
        <v>3246</v>
      </c>
      <c r="B28" s="8" t="s">
        <v>3237</v>
      </c>
      <c r="C28" s="23" t="s">
        <v>3238</v>
      </c>
      <c r="D28" s="24">
        <v>44404</v>
      </c>
      <c r="E28" s="24">
        <v>44768</v>
      </c>
      <c r="F28" s="24" t="s">
        <v>105</v>
      </c>
      <c r="G28" s="11" t="s">
        <v>90</v>
      </c>
    </row>
    <row r="29" spans="1:7" ht="25.5" customHeight="1">
      <c r="A29" s="22" t="s">
        <v>1669</v>
      </c>
      <c r="B29" s="8" t="s">
        <v>2369</v>
      </c>
      <c r="C29" s="23" t="s">
        <v>1671</v>
      </c>
      <c r="D29" s="24">
        <v>44161</v>
      </c>
      <c r="E29" s="24">
        <v>44525</v>
      </c>
      <c r="F29" s="23" t="s">
        <v>1672</v>
      </c>
      <c r="G29" s="11" t="s">
        <v>2894</v>
      </c>
    </row>
    <row r="30" spans="1:7" ht="25.5" customHeight="1">
      <c r="A30" s="22" t="s">
        <v>582</v>
      </c>
      <c r="B30" s="8" t="s">
        <v>2369</v>
      </c>
      <c r="C30" s="23" t="s">
        <v>583</v>
      </c>
      <c r="D30" s="24">
        <v>44120</v>
      </c>
      <c r="E30" s="24">
        <v>44484</v>
      </c>
      <c r="F30" s="23" t="s">
        <v>1530</v>
      </c>
      <c r="G30" s="11" t="s">
        <v>3202</v>
      </c>
    </row>
    <row r="31" spans="1:7" ht="25.5" customHeight="1">
      <c r="A31" s="22" t="s">
        <v>3247</v>
      </c>
      <c r="B31" s="8" t="s">
        <v>3237</v>
      </c>
      <c r="C31" s="23" t="s">
        <v>3238</v>
      </c>
      <c r="D31" s="24">
        <v>44404</v>
      </c>
      <c r="E31" s="24">
        <v>44768</v>
      </c>
      <c r="F31" s="23" t="s">
        <v>3248</v>
      </c>
      <c r="G31" s="11" t="s">
        <v>3249</v>
      </c>
    </row>
    <row r="32" spans="1:7" ht="25.5" customHeight="1">
      <c r="A32" s="22" t="s">
        <v>3250</v>
      </c>
      <c r="B32" s="8" t="s">
        <v>3237</v>
      </c>
      <c r="C32" s="23" t="s">
        <v>3238</v>
      </c>
      <c r="D32" s="24">
        <v>44404</v>
      </c>
      <c r="E32" s="24">
        <v>44768</v>
      </c>
      <c r="F32" s="23" t="s">
        <v>3251</v>
      </c>
      <c r="G32" s="11" t="s">
        <v>90</v>
      </c>
    </row>
    <row r="33" spans="1:7" ht="25.5" customHeight="1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3252</v>
      </c>
    </row>
    <row r="36" spans="1:7" ht="25.5" customHeight="1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>
      <c r="A37" s="22" t="s">
        <v>2989</v>
      </c>
      <c r="B37" s="8" t="s">
        <v>2369</v>
      </c>
      <c r="C37" s="23" t="s">
        <v>3253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>
      <c r="A38" s="22" t="s">
        <v>3254</v>
      </c>
      <c r="B38" s="8" t="s">
        <v>3237</v>
      </c>
      <c r="C38" s="23" t="s">
        <v>3238</v>
      </c>
      <c r="D38" s="24">
        <v>44404</v>
      </c>
      <c r="E38" s="24">
        <v>44768</v>
      </c>
      <c r="F38" s="24" t="s">
        <v>3255</v>
      </c>
      <c r="G38" s="11" t="s">
        <v>3256</v>
      </c>
    </row>
    <row r="39" spans="1:7" ht="25.5" customHeight="1">
      <c r="A39" s="22" t="s">
        <v>3257</v>
      </c>
      <c r="B39" s="8" t="s">
        <v>3237</v>
      </c>
      <c r="C39" s="23" t="s">
        <v>3238</v>
      </c>
      <c r="D39" s="24">
        <v>44404</v>
      </c>
      <c r="E39" s="24">
        <v>44768</v>
      </c>
      <c r="F39" s="24" t="s">
        <v>3258</v>
      </c>
      <c r="G39" s="11" t="s">
        <v>3259</v>
      </c>
    </row>
    <row r="40" spans="1:7" ht="25.5" customHeight="1">
      <c r="A40" s="22" t="s">
        <v>3260</v>
      </c>
      <c r="B40" s="8" t="s">
        <v>3237</v>
      </c>
      <c r="C40" s="23" t="s">
        <v>3238</v>
      </c>
      <c r="D40" s="24">
        <v>44404</v>
      </c>
      <c r="E40" s="24">
        <v>44768</v>
      </c>
      <c r="F40" s="24" t="s">
        <v>3261</v>
      </c>
      <c r="G40" s="11" t="s">
        <v>3262</v>
      </c>
    </row>
    <row r="41" spans="1:7" ht="25.5" customHeight="1">
      <c r="A41" s="22" t="s">
        <v>3263</v>
      </c>
      <c r="B41" s="8" t="s">
        <v>3237</v>
      </c>
      <c r="C41" s="23" t="s">
        <v>3238</v>
      </c>
      <c r="D41" s="24">
        <v>44404</v>
      </c>
      <c r="E41" s="24">
        <v>44768</v>
      </c>
      <c r="F41" s="24" t="s">
        <v>3264</v>
      </c>
      <c r="G41" s="11" t="s">
        <v>90</v>
      </c>
    </row>
    <row r="42" spans="1:7" ht="25.5" customHeight="1">
      <c r="A42" s="22" t="s">
        <v>3265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3266</v>
      </c>
      <c r="G42" s="11" t="s">
        <v>90</v>
      </c>
    </row>
    <row r="43" spans="1:7" ht="25.5" customHeight="1">
      <c r="A43" s="22" t="s">
        <v>496</v>
      </c>
      <c r="B43" s="8" t="s">
        <v>2640</v>
      </c>
      <c r="C43" s="23" t="s">
        <v>497</v>
      </c>
      <c r="D43" s="24">
        <v>44197</v>
      </c>
      <c r="E43" s="24">
        <v>44561</v>
      </c>
      <c r="F43" s="24" t="s">
        <v>498</v>
      </c>
      <c r="G43" s="11" t="s">
        <v>3267</v>
      </c>
    </row>
    <row r="44" spans="1:7" ht="25.5" customHeight="1">
      <c r="A44" s="22" t="s">
        <v>99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3268</v>
      </c>
      <c r="G44" s="11" t="s">
        <v>3119</v>
      </c>
    </row>
    <row r="45" spans="1:7" ht="25.5" customHeight="1">
      <c r="A45" s="22" t="s">
        <v>3141</v>
      </c>
      <c r="B45" s="8" t="s">
        <v>3117</v>
      </c>
      <c r="C45" s="23" t="s">
        <v>3118</v>
      </c>
      <c r="D45" s="24">
        <v>44363</v>
      </c>
      <c r="E45" s="24">
        <v>44727</v>
      </c>
      <c r="F45" s="24" t="s">
        <v>3142</v>
      </c>
      <c r="G45" s="11" t="s">
        <v>868</v>
      </c>
    </row>
    <row r="46" spans="1:7" ht="25.5" customHeight="1">
      <c r="A46" s="22" t="s">
        <v>1726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1195</v>
      </c>
      <c r="G46" s="11" t="s">
        <v>1401</v>
      </c>
    </row>
    <row r="47" spans="1:7" ht="25.5" customHeight="1">
      <c r="A47" s="22" t="s">
        <v>3143</v>
      </c>
      <c r="B47" s="8" t="s">
        <v>3117</v>
      </c>
      <c r="C47" s="23" t="s">
        <v>3118</v>
      </c>
      <c r="D47" s="24">
        <v>44363</v>
      </c>
      <c r="E47" s="24">
        <v>44727</v>
      </c>
      <c r="F47" s="24" t="s">
        <v>841</v>
      </c>
      <c r="G47" s="11" t="s">
        <v>841</v>
      </c>
    </row>
    <row r="48" spans="1:7" ht="25.5" customHeight="1">
      <c r="A48" s="22" t="s">
        <v>2804</v>
      </c>
      <c r="B48" s="8" t="s">
        <v>2797</v>
      </c>
      <c r="C48" s="23" t="s">
        <v>2798</v>
      </c>
      <c r="D48" s="24">
        <v>44257</v>
      </c>
      <c r="E48" s="24">
        <v>44621</v>
      </c>
      <c r="F48" s="24" t="s">
        <v>722</v>
      </c>
      <c r="G48" s="11" t="s">
        <v>841</v>
      </c>
    </row>
    <row r="49" spans="1:7" ht="25.5" customHeight="1">
      <c r="A49" s="22" t="s">
        <v>107</v>
      </c>
      <c r="B49" s="8" t="s">
        <v>3117</v>
      </c>
      <c r="C49" s="23" t="s">
        <v>3118</v>
      </c>
      <c r="D49" s="24">
        <v>44363</v>
      </c>
      <c r="E49" s="24">
        <v>44727</v>
      </c>
      <c r="F49" s="24" t="s">
        <v>15</v>
      </c>
      <c r="G49" s="11" t="s">
        <v>557</v>
      </c>
    </row>
    <row r="50" spans="1:7" ht="25.5" customHeight="1">
      <c r="A50" s="22" t="s">
        <v>3038</v>
      </c>
      <c r="B50" s="5" t="s">
        <v>3026</v>
      </c>
      <c r="C50" s="23" t="s">
        <v>3027</v>
      </c>
      <c r="D50" s="24">
        <v>44327</v>
      </c>
      <c r="E50" s="24">
        <v>44691</v>
      </c>
      <c r="F50" s="24" t="s">
        <v>105</v>
      </c>
      <c r="G50" s="11" t="s">
        <v>1881</v>
      </c>
    </row>
    <row r="51" spans="1:7" ht="25.5" customHeight="1">
      <c r="A51" s="22" t="s">
        <v>3039</v>
      </c>
      <c r="B51" s="5" t="s">
        <v>3026</v>
      </c>
      <c r="C51" s="23" t="s">
        <v>3027</v>
      </c>
      <c r="D51" s="24">
        <v>44327</v>
      </c>
      <c r="E51" s="24">
        <v>44691</v>
      </c>
      <c r="F51" s="24" t="s">
        <v>3040</v>
      </c>
      <c r="G51" s="11" t="s">
        <v>770</v>
      </c>
    </row>
    <row r="52" spans="1:7" ht="25.5" customHeight="1">
      <c r="A52" s="22" t="s">
        <v>714</v>
      </c>
      <c r="B52" s="5" t="s">
        <v>2559</v>
      </c>
      <c r="C52" s="23" t="s">
        <v>2560</v>
      </c>
      <c r="D52" s="24">
        <v>44166</v>
      </c>
      <c r="E52" s="24">
        <v>44530</v>
      </c>
      <c r="F52" s="24" t="s">
        <v>402</v>
      </c>
      <c r="G52" s="11" t="s">
        <v>448</v>
      </c>
    </row>
    <row r="53" spans="1:7" ht="25.5" customHeight="1">
      <c r="A53" s="22" t="s">
        <v>2805</v>
      </c>
      <c r="B53" s="5" t="s">
        <v>2797</v>
      </c>
      <c r="C53" s="23" t="s">
        <v>2798</v>
      </c>
      <c r="D53" s="24">
        <v>44257</v>
      </c>
      <c r="E53" s="24">
        <v>44621</v>
      </c>
      <c r="F53" s="24" t="s">
        <v>1290</v>
      </c>
      <c r="G53" s="11" t="s">
        <v>664</v>
      </c>
    </row>
    <row r="54" spans="1:7" ht="25.5" customHeight="1">
      <c r="A54" s="22" t="s">
        <v>260</v>
      </c>
      <c r="B54" s="5" t="s">
        <v>2369</v>
      </c>
      <c r="C54" s="23" t="s">
        <v>261</v>
      </c>
      <c r="D54" s="24">
        <v>44088</v>
      </c>
      <c r="E54" s="24">
        <v>44452</v>
      </c>
      <c r="F54" s="24" t="s">
        <v>262</v>
      </c>
      <c r="G54" s="11" t="s">
        <v>3269</v>
      </c>
    </row>
    <row r="55" spans="1:7" ht="25.5" customHeight="1">
      <c r="A55" s="22" t="s">
        <v>2900</v>
      </c>
      <c r="B55" s="23" t="s">
        <v>2878</v>
      </c>
      <c r="C55" s="23" t="s">
        <v>2879</v>
      </c>
      <c r="D55" s="24">
        <v>44287</v>
      </c>
      <c r="E55" s="24">
        <v>44651</v>
      </c>
      <c r="F55" s="23" t="s">
        <v>2887</v>
      </c>
      <c r="G55" s="11" t="s">
        <v>355</v>
      </c>
    </row>
    <row r="56" spans="1:7" ht="25.5" customHeight="1">
      <c r="A56" s="22" t="s">
        <v>3146</v>
      </c>
      <c r="B56" s="8" t="s">
        <v>3117</v>
      </c>
      <c r="C56" s="23" t="s">
        <v>3118</v>
      </c>
      <c r="D56" s="24">
        <v>44363</v>
      </c>
      <c r="E56" s="24">
        <v>44727</v>
      </c>
      <c r="F56" s="23" t="s">
        <v>3147</v>
      </c>
      <c r="G56" s="11" t="s">
        <v>98</v>
      </c>
    </row>
    <row r="57" spans="1:7" ht="24.75" customHeight="1">
      <c r="A57" s="22" t="s">
        <v>1341</v>
      </c>
      <c r="B57" s="23" t="s">
        <v>2239</v>
      </c>
      <c r="C57" s="33" t="s">
        <v>2240</v>
      </c>
      <c r="D57" s="24">
        <v>44038</v>
      </c>
      <c r="E57" s="24">
        <v>44402</v>
      </c>
      <c r="F57" s="33" t="s">
        <v>68</v>
      </c>
      <c r="G57" s="34" t="s">
        <v>3270</v>
      </c>
    </row>
    <row r="58" spans="1:7" ht="25.5" customHeight="1">
      <c r="A58" s="22" t="s">
        <v>720</v>
      </c>
      <c r="B58" s="23" t="s">
        <v>2878</v>
      </c>
      <c r="C58" s="23" t="s">
        <v>2879</v>
      </c>
      <c r="D58" s="24">
        <v>44287</v>
      </c>
      <c r="E58" s="24">
        <v>44651</v>
      </c>
      <c r="F58" s="23" t="s">
        <v>1731</v>
      </c>
      <c r="G58" s="11" t="s">
        <v>3271</v>
      </c>
    </row>
    <row r="59" spans="1:7" ht="25.5" customHeight="1">
      <c r="A59" s="22" t="s">
        <v>1348</v>
      </c>
      <c r="B59" s="23" t="s">
        <v>2559</v>
      </c>
      <c r="C59" s="23" t="s">
        <v>2566</v>
      </c>
      <c r="D59" s="24">
        <v>44166</v>
      </c>
      <c r="E59" s="24">
        <v>44530</v>
      </c>
      <c r="F59" s="23" t="s">
        <v>580</v>
      </c>
      <c r="G59" s="11" t="s">
        <v>3272</v>
      </c>
    </row>
    <row r="60" spans="1:7" ht="25.5" customHeight="1">
      <c r="A60" s="22" t="s">
        <v>3273</v>
      </c>
      <c r="B60" s="23" t="s">
        <v>3237</v>
      </c>
      <c r="C60" s="23" t="s">
        <v>3238</v>
      </c>
      <c r="D60" s="24">
        <v>44404</v>
      </c>
      <c r="E60" s="24">
        <v>44768</v>
      </c>
      <c r="F60" s="23" t="s">
        <v>114</v>
      </c>
      <c r="G60" s="11" t="s">
        <v>2875</v>
      </c>
    </row>
    <row r="61" spans="1:7" ht="25.5" customHeight="1">
      <c r="A61" s="22" t="s">
        <v>2698</v>
      </c>
      <c r="B61" s="23" t="s">
        <v>2878</v>
      </c>
      <c r="C61" s="23" t="s">
        <v>3274</v>
      </c>
      <c r="D61" s="24">
        <v>44391</v>
      </c>
      <c r="E61" s="24">
        <v>44570</v>
      </c>
      <c r="F61" s="23" t="s">
        <v>125</v>
      </c>
      <c r="G61" s="11" t="s">
        <v>3275</v>
      </c>
    </row>
    <row r="62" spans="1:7" ht="25.5" customHeight="1">
      <c r="A62" s="22" t="s">
        <v>1736</v>
      </c>
      <c r="B62" s="23" t="s">
        <v>2878</v>
      </c>
      <c r="C62" s="23" t="s">
        <v>2879</v>
      </c>
      <c r="D62" s="24">
        <v>44287</v>
      </c>
      <c r="E62" s="24">
        <v>44651</v>
      </c>
      <c r="F62" s="23" t="s">
        <v>125</v>
      </c>
      <c r="G62" s="11" t="s">
        <v>3276</v>
      </c>
    </row>
    <row r="63" spans="1:7" ht="25.5" customHeight="1">
      <c r="A63" s="22" t="s">
        <v>1739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1740</v>
      </c>
      <c r="G63" s="11" t="s">
        <v>3277</v>
      </c>
    </row>
    <row r="64" spans="1:7" ht="25.5" customHeight="1">
      <c r="A64" s="22" t="s">
        <v>1742</v>
      </c>
      <c r="B64" s="23" t="s">
        <v>3198</v>
      </c>
      <c r="C64" s="23" t="s">
        <v>3199</v>
      </c>
      <c r="D64" s="24">
        <v>44378</v>
      </c>
      <c r="E64" s="24">
        <v>44561</v>
      </c>
      <c r="F64" s="23" t="s">
        <v>1743</v>
      </c>
      <c r="G64" s="11" t="s">
        <v>3278</v>
      </c>
    </row>
    <row r="65" spans="1:7" ht="25.5" customHeight="1">
      <c r="A65" s="22" t="s">
        <v>2167</v>
      </c>
      <c r="B65" s="23" t="s">
        <v>3198</v>
      </c>
      <c r="C65" s="23" t="s">
        <v>3199</v>
      </c>
      <c r="D65" s="24">
        <v>44378</v>
      </c>
      <c r="E65" s="24">
        <v>44561</v>
      </c>
      <c r="F65" s="23" t="s">
        <v>259</v>
      </c>
      <c r="G65" s="11" t="s">
        <v>2610</v>
      </c>
    </row>
    <row r="66" spans="1:7" ht="25.5" customHeight="1">
      <c r="A66" s="22" t="s">
        <v>2814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1477</v>
      </c>
      <c r="G66" s="11" t="s">
        <v>873</v>
      </c>
    </row>
    <row r="67" spans="1:7" ht="25.5" customHeight="1">
      <c r="A67" s="22" t="s">
        <v>2572</v>
      </c>
      <c r="B67" s="23" t="s">
        <v>2545</v>
      </c>
      <c r="C67" s="23" t="s">
        <v>2573</v>
      </c>
      <c r="D67" s="24">
        <v>44167</v>
      </c>
      <c r="E67" s="24">
        <v>44531</v>
      </c>
      <c r="F67" s="24" t="s">
        <v>2574</v>
      </c>
      <c r="G67" s="11" t="s">
        <v>90</v>
      </c>
    </row>
    <row r="68" spans="1:7" ht="25.5" customHeight="1">
      <c r="A68" s="22" t="s">
        <v>1595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2801</v>
      </c>
      <c r="G68" s="11" t="s">
        <v>2801</v>
      </c>
    </row>
    <row r="69" spans="1:7" ht="25.5" customHeight="1">
      <c r="A69" s="22" t="s">
        <v>2816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934</v>
      </c>
      <c r="G69" s="11" t="s">
        <v>90</v>
      </c>
    </row>
    <row r="70" spans="1:7" ht="25.5" customHeight="1">
      <c r="A70" s="22" t="s">
        <v>1352</v>
      </c>
      <c r="B70" s="23" t="s">
        <v>2559</v>
      </c>
      <c r="C70" s="23" t="s">
        <v>143</v>
      </c>
      <c r="D70" s="24">
        <v>44166</v>
      </c>
      <c r="E70" s="24">
        <v>44530</v>
      </c>
      <c r="F70" s="24" t="s">
        <v>105</v>
      </c>
      <c r="G70" s="11" t="s">
        <v>3279</v>
      </c>
    </row>
    <row r="71" spans="1:7" ht="25.5" customHeight="1">
      <c r="A71" s="22" t="s">
        <v>3154</v>
      </c>
      <c r="B71" s="8" t="s">
        <v>3117</v>
      </c>
      <c r="C71" s="23" t="s">
        <v>3118</v>
      </c>
      <c r="D71" s="24">
        <v>44363</v>
      </c>
      <c r="E71" s="24">
        <v>44727</v>
      </c>
      <c r="F71" s="24" t="s">
        <v>2801</v>
      </c>
      <c r="G71" s="11" t="s">
        <v>90</v>
      </c>
    </row>
    <row r="72" spans="1:7" ht="25.5" customHeight="1">
      <c r="A72" s="22" t="s">
        <v>3216</v>
      </c>
      <c r="B72" s="8" t="s">
        <v>3198</v>
      </c>
      <c r="C72" s="23" t="s">
        <v>3199</v>
      </c>
      <c r="D72" s="24">
        <v>44378</v>
      </c>
      <c r="E72" s="24">
        <v>44561</v>
      </c>
      <c r="F72" s="24" t="s">
        <v>388</v>
      </c>
      <c r="G72" s="11" t="s">
        <v>141</v>
      </c>
    </row>
    <row r="73" spans="1:7" ht="25.5" customHeight="1">
      <c r="A73" s="22" t="s">
        <v>3280</v>
      </c>
      <c r="B73" s="8" t="s">
        <v>3281</v>
      </c>
      <c r="C73" s="23" t="s">
        <v>3282</v>
      </c>
      <c r="D73" s="24">
        <v>44411</v>
      </c>
      <c r="E73" s="24">
        <v>44561</v>
      </c>
      <c r="F73" s="24" t="s">
        <v>3283</v>
      </c>
      <c r="G73" s="11" t="s">
        <v>90</v>
      </c>
    </row>
    <row r="74" spans="1:7" ht="25.5" customHeight="1">
      <c r="A74" s="22" t="s">
        <v>3284</v>
      </c>
      <c r="B74" s="8" t="s">
        <v>3281</v>
      </c>
      <c r="C74" s="23" t="s">
        <v>3282</v>
      </c>
      <c r="D74" s="24">
        <v>44411</v>
      </c>
      <c r="E74" s="24">
        <v>44561</v>
      </c>
      <c r="F74" s="24" t="s">
        <v>20</v>
      </c>
      <c r="G74" s="11" t="s">
        <v>90</v>
      </c>
    </row>
    <row r="75" spans="1:7" ht="25.5" customHeight="1">
      <c r="A75" s="22" t="s">
        <v>1745</v>
      </c>
      <c r="B75" s="23" t="s">
        <v>2640</v>
      </c>
      <c r="C75" s="23" t="s">
        <v>274</v>
      </c>
      <c r="D75" s="24">
        <v>44197</v>
      </c>
      <c r="E75" s="24">
        <v>44561</v>
      </c>
      <c r="F75" s="24" t="s">
        <v>275</v>
      </c>
      <c r="G75" s="11" t="s">
        <v>3285</v>
      </c>
    </row>
    <row r="76" spans="1:7" ht="25.5" customHeight="1">
      <c r="A76" s="22" t="s">
        <v>2576</v>
      </c>
      <c r="B76" s="23" t="s">
        <v>2559</v>
      </c>
      <c r="C76" s="23" t="s">
        <v>2577</v>
      </c>
      <c r="D76" s="24">
        <v>44166</v>
      </c>
      <c r="E76" s="24">
        <v>44530</v>
      </c>
      <c r="F76" s="24" t="s">
        <v>1165</v>
      </c>
      <c r="G76" s="11" t="s">
        <v>1930</v>
      </c>
    </row>
    <row r="77" spans="1:7" ht="25.5" customHeight="1">
      <c r="A77" s="22" t="s">
        <v>149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152</v>
      </c>
      <c r="G77" s="11" t="s">
        <v>3157</v>
      </c>
    </row>
    <row r="78" spans="1:7" ht="25.5" customHeight="1">
      <c r="A78" s="22" t="s">
        <v>322</v>
      </c>
      <c r="B78" s="23" t="s">
        <v>2158</v>
      </c>
      <c r="C78" s="23" t="s">
        <v>324</v>
      </c>
      <c r="D78" s="24">
        <v>44036</v>
      </c>
      <c r="E78" s="24">
        <v>44400</v>
      </c>
      <c r="F78" s="24" t="s">
        <v>50</v>
      </c>
      <c r="G78" s="11" t="s">
        <v>50</v>
      </c>
    </row>
    <row r="79" spans="1:7" ht="25.5" customHeight="1">
      <c r="A79" s="22" t="s">
        <v>2820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580</v>
      </c>
      <c r="G79" s="11" t="s">
        <v>580</v>
      </c>
    </row>
    <row r="80" spans="1:7" ht="25.5" customHeight="1">
      <c r="A80" s="22" t="s">
        <v>2822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1689</v>
      </c>
      <c r="G80" s="11" t="s">
        <v>1291</v>
      </c>
    </row>
    <row r="81" spans="1:7" ht="25.5" customHeight="1">
      <c r="A81" s="22" t="s">
        <v>277</v>
      </c>
      <c r="B81" s="23" t="s">
        <v>3237</v>
      </c>
      <c r="C81" s="23" t="s">
        <v>3238</v>
      </c>
      <c r="D81" s="24">
        <v>44404</v>
      </c>
      <c r="E81" s="24">
        <v>44768</v>
      </c>
      <c r="F81" s="24" t="s">
        <v>1303</v>
      </c>
      <c r="G81" s="11" t="s">
        <v>3286</v>
      </c>
    </row>
    <row r="82" spans="1:7" ht="25.5" customHeight="1">
      <c r="A82" s="22" t="s">
        <v>2920</v>
      </c>
      <c r="B82" s="23" t="s">
        <v>2878</v>
      </c>
      <c r="C82" s="23" t="s">
        <v>2879</v>
      </c>
      <c r="D82" s="24">
        <v>44287</v>
      </c>
      <c r="E82" s="24">
        <v>44651</v>
      </c>
      <c r="F82" s="24" t="s">
        <v>156</v>
      </c>
      <c r="G82" s="11" t="s">
        <v>1965</v>
      </c>
    </row>
    <row r="83" spans="1:7" ht="25.5" customHeight="1">
      <c r="A83" s="22" t="s">
        <v>282</v>
      </c>
      <c r="B83" s="23" t="s">
        <v>2369</v>
      </c>
      <c r="C83" s="23" t="s">
        <v>2384</v>
      </c>
      <c r="D83" s="24">
        <v>44088</v>
      </c>
      <c r="E83" s="24">
        <v>44452</v>
      </c>
      <c r="F83" s="24" t="s">
        <v>284</v>
      </c>
      <c r="G83" s="11" t="s">
        <v>3287</v>
      </c>
    </row>
    <row r="84" spans="1:7" ht="25.5" customHeight="1">
      <c r="A84" s="22" t="s">
        <v>168</v>
      </c>
      <c r="B84" s="23" t="s">
        <v>2559</v>
      </c>
      <c r="C84" s="23" t="s">
        <v>170</v>
      </c>
      <c r="D84" s="24">
        <v>44166</v>
      </c>
      <c r="E84" s="24">
        <v>44530</v>
      </c>
      <c r="F84" s="24" t="s">
        <v>171</v>
      </c>
      <c r="G84" s="11" t="s">
        <v>3288</v>
      </c>
    </row>
    <row r="85" spans="1:7" ht="25.5" customHeight="1">
      <c r="A85" s="22" t="s">
        <v>2923</v>
      </c>
      <c r="B85" s="23" t="s">
        <v>2878</v>
      </c>
      <c r="C85" s="23" t="s">
        <v>2879</v>
      </c>
      <c r="D85" s="24">
        <v>44287</v>
      </c>
      <c r="E85" s="24">
        <v>44651</v>
      </c>
      <c r="F85" s="24" t="s">
        <v>2417</v>
      </c>
      <c r="G85" s="11" t="s">
        <v>3289</v>
      </c>
    </row>
    <row r="86" spans="1:7" ht="25.5" customHeight="1">
      <c r="A86" s="22" t="s">
        <v>3162</v>
      </c>
      <c r="B86" s="8" t="s">
        <v>3117</v>
      </c>
      <c r="C86" s="23" t="s">
        <v>3118</v>
      </c>
      <c r="D86" s="24">
        <v>44363</v>
      </c>
      <c r="E86" s="24">
        <v>44727</v>
      </c>
      <c r="F86" s="24" t="s">
        <v>3163</v>
      </c>
      <c r="G86" s="11" t="s">
        <v>2601</v>
      </c>
    </row>
    <row r="87" spans="1:7" ht="25.5" customHeight="1">
      <c r="A87" s="22" t="s">
        <v>2826</v>
      </c>
      <c r="B87" s="23" t="s">
        <v>2797</v>
      </c>
      <c r="C87" s="23" t="s">
        <v>2798</v>
      </c>
      <c r="D87" s="24">
        <v>44257</v>
      </c>
      <c r="E87" s="24">
        <v>44436</v>
      </c>
      <c r="F87" s="24" t="s">
        <v>2827</v>
      </c>
      <c r="G87" s="11" t="s">
        <v>3290</v>
      </c>
    </row>
    <row r="88" spans="1:7" ht="25.5" customHeight="1">
      <c r="A88" s="22" t="s">
        <v>3164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402</v>
      </c>
      <c r="G88" s="11" t="s">
        <v>880</v>
      </c>
    </row>
    <row r="89" spans="1:7" ht="25.5" customHeight="1">
      <c r="A89" s="22" t="s">
        <v>3291</v>
      </c>
      <c r="B89" s="8" t="s">
        <v>3237</v>
      </c>
      <c r="C89" s="23" t="s">
        <v>3238</v>
      </c>
      <c r="D89" s="24">
        <v>44404</v>
      </c>
      <c r="E89" s="24">
        <v>44768</v>
      </c>
      <c r="F89" s="24" t="s">
        <v>3292</v>
      </c>
      <c r="G89" s="11" t="s">
        <v>3293</v>
      </c>
    </row>
    <row r="90" spans="1:7" ht="25.5" customHeight="1">
      <c r="A90" s="22" t="s">
        <v>3294</v>
      </c>
      <c r="B90" s="8" t="s">
        <v>3237</v>
      </c>
      <c r="C90" s="23" t="s">
        <v>3238</v>
      </c>
      <c r="D90" s="24">
        <v>44404</v>
      </c>
      <c r="E90" s="24">
        <v>44768</v>
      </c>
      <c r="F90" s="24" t="s">
        <v>1290</v>
      </c>
      <c r="G90" s="11" t="s">
        <v>90</v>
      </c>
    </row>
    <row r="91" spans="1:7" ht="25.5" customHeight="1">
      <c r="A91" s="22" t="s">
        <v>2387</v>
      </c>
      <c r="B91" s="23" t="s">
        <v>2369</v>
      </c>
      <c r="C91" s="23" t="s">
        <v>2388</v>
      </c>
      <c r="D91" s="24">
        <v>44088</v>
      </c>
      <c r="E91" s="24">
        <v>44452</v>
      </c>
      <c r="F91" s="24" t="s">
        <v>15</v>
      </c>
      <c r="G91" s="11" t="s">
        <v>3295</v>
      </c>
    </row>
    <row r="92" spans="1:7" ht="27.75" customHeight="1">
      <c r="A92" s="22" t="s">
        <v>177</v>
      </c>
      <c r="B92" s="23" t="s">
        <v>3296</v>
      </c>
      <c r="C92" s="23" t="s">
        <v>3297</v>
      </c>
      <c r="D92" s="24">
        <v>44197</v>
      </c>
      <c r="E92" s="24">
        <v>44561</v>
      </c>
      <c r="F92" s="24" t="s">
        <v>3298</v>
      </c>
      <c r="G92" s="11" t="s">
        <v>3299</v>
      </c>
    </row>
    <row r="93" spans="1:7" ht="25.5" customHeight="1">
      <c r="A93" s="22" t="s">
        <v>2257</v>
      </c>
      <c r="B93" s="8" t="s">
        <v>2258</v>
      </c>
      <c r="C93" s="23" t="s">
        <v>2259</v>
      </c>
      <c r="D93" s="24">
        <v>44044</v>
      </c>
      <c r="E93" s="24">
        <v>44408</v>
      </c>
      <c r="F93" s="23" t="s">
        <v>2260</v>
      </c>
      <c r="G93" s="11" t="s">
        <v>3300</v>
      </c>
    </row>
    <row r="94" spans="1:7" ht="25.5" customHeight="1">
      <c r="A94" s="22" t="s">
        <v>2262</v>
      </c>
      <c r="B94" s="8" t="s">
        <v>2258</v>
      </c>
      <c r="C94" s="23" t="s">
        <v>2263</v>
      </c>
      <c r="D94" s="24">
        <v>44044</v>
      </c>
      <c r="E94" s="24">
        <v>44408</v>
      </c>
      <c r="F94" s="23" t="s">
        <v>187</v>
      </c>
      <c r="G94" s="11" t="s">
        <v>3301</v>
      </c>
    </row>
    <row r="95" spans="1:7" ht="25.5" customHeight="1">
      <c r="A95" s="22" t="s">
        <v>2714</v>
      </c>
      <c r="B95" s="8" t="s">
        <v>2699</v>
      </c>
      <c r="C95" s="23" t="s">
        <v>2715</v>
      </c>
      <c r="D95" s="24">
        <v>44210</v>
      </c>
      <c r="E95" s="24">
        <v>44574</v>
      </c>
      <c r="F95" s="23" t="s">
        <v>2716</v>
      </c>
      <c r="G95" s="11" t="s">
        <v>3302</v>
      </c>
    </row>
    <row r="96" spans="1:7" ht="25.5" customHeight="1">
      <c r="A96" s="22" t="s">
        <v>2929</v>
      </c>
      <c r="B96" s="8" t="s">
        <v>2878</v>
      </c>
      <c r="C96" s="23" t="s">
        <v>2879</v>
      </c>
      <c r="D96" s="24">
        <v>44287</v>
      </c>
      <c r="E96" s="24">
        <v>44651</v>
      </c>
      <c r="F96" s="23" t="s">
        <v>2930</v>
      </c>
      <c r="G96" s="11" t="s">
        <v>2265</v>
      </c>
    </row>
    <row r="97" spans="1:7" ht="25.5" customHeight="1">
      <c r="A97" s="22" t="s">
        <v>3303</v>
      </c>
      <c r="B97" s="8" t="s">
        <v>3237</v>
      </c>
      <c r="C97" s="23" t="s">
        <v>3238</v>
      </c>
      <c r="D97" s="24">
        <v>44404</v>
      </c>
      <c r="E97" s="24">
        <v>44768</v>
      </c>
      <c r="F97" s="23" t="s">
        <v>3304</v>
      </c>
      <c r="G97" s="11" t="s">
        <v>90</v>
      </c>
    </row>
    <row r="98" spans="1:7" ht="25.5" customHeight="1">
      <c r="A98" s="22" t="s">
        <v>2096</v>
      </c>
      <c r="B98" s="8" t="s">
        <v>3117</v>
      </c>
      <c r="C98" s="23" t="s">
        <v>3118</v>
      </c>
      <c r="D98" s="24">
        <v>44363</v>
      </c>
      <c r="E98" s="24">
        <v>44727</v>
      </c>
      <c r="F98" s="23" t="s">
        <v>3171</v>
      </c>
      <c r="G98" s="11" t="s">
        <v>3305</v>
      </c>
    </row>
    <row r="99" spans="1:7" ht="25.5" customHeight="1">
      <c r="A99" s="22" t="s">
        <v>3173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3174</v>
      </c>
      <c r="G99" s="11" t="s">
        <v>3306</v>
      </c>
    </row>
    <row r="100" spans="1:7" ht="25.5" customHeight="1">
      <c r="A100" s="22" t="s">
        <v>189</v>
      </c>
      <c r="B100" s="8" t="s">
        <v>3117</v>
      </c>
      <c r="C100" s="23" t="s">
        <v>3118</v>
      </c>
      <c r="D100" s="24">
        <v>44363</v>
      </c>
      <c r="E100" s="24">
        <v>44396</v>
      </c>
      <c r="F100" s="23" t="s">
        <v>3176</v>
      </c>
      <c r="G100" s="11" t="s">
        <v>2128</v>
      </c>
    </row>
    <row r="101" spans="1:7" ht="25.5" customHeight="1">
      <c r="A101" s="22" t="s">
        <v>193</v>
      </c>
      <c r="B101" s="8" t="s">
        <v>3117</v>
      </c>
      <c r="C101" s="23" t="s">
        <v>3118</v>
      </c>
      <c r="D101" s="24">
        <v>44363</v>
      </c>
      <c r="E101" s="24">
        <v>44727</v>
      </c>
      <c r="F101" s="23" t="s">
        <v>3176</v>
      </c>
      <c r="G101" s="11" t="s">
        <v>337</v>
      </c>
    </row>
    <row r="102" spans="1:7" ht="25.5" customHeight="1">
      <c r="A102" s="22" t="s">
        <v>196</v>
      </c>
      <c r="B102" s="8" t="s">
        <v>3117</v>
      </c>
      <c r="C102" s="23" t="s">
        <v>3118</v>
      </c>
      <c r="D102" s="24">
        <v>44363</v>
      </c>
      <c r="E102" s="24">
        <v>44727</v>
      </c>
      <c r="F102" s="23" t="s">
        <v>3176</v>
      </c>
      <c r="G102" s="11" t="s">
        <v>90</v>
      </c>
    </row>
    <row r="103" spans="1:7" ht="25.5" customHeight="1">
      <c r="A103" s="22" t="s">
        <v>3178</v>
      </c>
      <c r="B103" s="8" t="s">
        <v>3117</v>
      </c>
      <c r="C103" s="23" t="s">
        <v>3118</v>
      </c>
      <c r="D103" s="24">
        <v>44363</v>
      </c>
      <c r="E103" s="24">
        <v>44727</v>
      </c>
      <c r="F103" s="23" t="s">
        <v>3179</v>
      </c>
      <c r="G103" s="11" t="s">
        <v>90</v>
      </c>
    </row>
    <row r="104" spans="1:7" ht="28.9">
      <c r="A104" s="22" t="s">
        <v>1506</v>
      </c>
      <c r="B104" s="8" t="s">
        <v>2258</v>
      </c>
      <c r="C104" s="23" t="s">
        <v>1507</v>
      </c>
      <c r="D104" s="24">
        <v>44092</v>
      </c>
      <c r="E104" s="24">
        <v>44456</v>
      </c>
      <c r="F104" s="23" t="s">
        <v>1508</v>
      </c>
      <c r="G104" s="11" t="s">
        <v>3307</v>
      </c>
    </row>
    <row r="105" spans="1:7" ht="28.9">
      <c r="A105" s="22" t="s">
        <v>1506</v>
      </c>
      <c r="B105" s="8" t="s">
        <v>3117</v>
      </c>
      <c r="C105" s="23" t="s">
        <v>3118</v>
      </c>
      <c r="D105" s="24">
        <v>44363</v>
      </c>
      <c r="E105" s="24">
        <v>44727</v>
      </c>
      <c r="F105" s="23" t="s">
        <v>3181</v>
      </c>
      <c r="G105" s="11" t="s">
        <v>3308</v>
      </c>
    </row>
    <row r="106" spans="1:7" ht="57.6">
      <c r="A106" s="36" t="s">
        <v>3229</v>
      </c>
      <c r="B106" s="35" t="s">
        <v>2369</v>
      </c>
      <c r="C106" s="33" t="s">
        <v>1510</v>
      </c>
      <c r="D106" s="32">
        <v>44092</v>
      </c>
      <c r="E106" s="32">
        <v>44456</v>
      </c>
      <c r="F106" s="33" t="s">
        <v>1511</v>
      </c>
      <c r="G106" s="34" t="s">
        <v>3309</v>
      </c>
    </row>
    <row r="107" spans="1:7">
      <c r="A107" s="36" t="s">
        <v>3185</v>
      </c>
      <c r="B107" s="8" t="s">
        <v>3117</v>
      </c>
      <c r="C107" s="23" t="s">
        <v>3118</v>
      </c>
      <c r="D107" s="24">
        <v>44363</v>
      </c>
      <c r="E107" s="24">
        <v>44727</v>
      </c>
      <c r="F107" s="33" t="s">
        <v>581</v>
      </c>
      <c r="G107" s="34" t="s">
        <v>1397</v>
      </c>
    </row>
    <row r="108" spans="1:7" ht="15" thickBot="1">
      <c r="A108" s="12" t="s">
        <v>3186</v>
      </c>
      <c r="B108" s="28" t="s">
        <v>3117</v>
      </c>
      <c r="C108" s="6" t="s">
        <v>3118</v>
      </c>
      <c r="D108" s="7">
        <v>44363</v>
      </c>
      <c r="E108" s="7">
        <v>44727</v>
      </c>
      <c r="F108" s="6" t="s">
        <v>259</v>
      </c>
      <c r="G108" s="13" t="s">
        <v>144</v>
      </c>
    </row>
    <row r="109" spans="1:7">
      <c r="A109" s="37" t="s">
        <v>2835</v>
      </c>
      <c r="F109" s="38"/>
    </row>
  </sheetData>
  <autoFilter ref="A3:G109" xr:uid="{00000000-0009-0000-0000-000045000000}"/>
  <mergeCells count="13">
    <mergeCell ref="A1:G1"/>
    <mergeCell ref="F2:G2"/>
    <mergeCell ref="F7:F8"/>
    <mergeCell ref="G7:G8"/>
    <mergeCell ref="A4:A5"/>
    <mergeCell ref="B4:B5"/>
    <mergeCell ref="D4:D5"/>
    <mergeCell ref="E4:E5"/>
    <mergeCell ref="A7:A8"/>
    <mergeCell ref="B7:B8"/>
    <mergeCell ref="C7:C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G120"/>
  <sheetViews>
    <sheetView zoomScaleNormal="100" workbookViewId="0">
      <pane ySplit="3" topLeftCell="A104" activePane="bottomLeft" state="frozen"/>
      <selection pane="bottomLeft" activeCell="G108" sqref="G10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3310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3311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3312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409</v>
      </c>
    </row>
    <row r="7" spans="1:7" s="4" customFormat="1" ht="21.75" customHeight="1">
      <c r="A7" s="691" t="s">
        <v>1613</v>
      </c>
      <c r="B7" s="705" t="s">
        <v>2643</v>
      </c>
      <c r="C7" s="692" t="s">
        <v>2187</v>
      </c>
      <c r="D7" s="693">
        <v>44197</v>
      </c>
      <c r="E7" s="693">
        <v>44561</v>
      </c>
      <c r="F7" s="692" t="s">
        <v>2188</v>
      </c>
      <c r="G7" s="710" t="s">
        <v>3313</v>
      </c>
    </row>
    <row r="8" spans="1:7" s="4" customFormat="1" ht="12.75" customHeight="1">
      <c r="A8" s="691"/>
      <c r="B8" s="705"/>
      <c r="C8" s="692"/>
      <c r="D8" s="693"/>
      <c r="E8" s="693"/>
      <c r="F8" s="692"/>
      <c r="G8" s="710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3314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2624</v>
      </c>
    </row>
    <row r="11" spans="1:7" ht="25.5" customHeight="1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3319</v>
      </c>
    </row>
    <row r="13" spans="1:7" ht="25.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3320</v>
      </c>
    </row>
    <row r="15" spans="1:7" ht="25.5" customHeight="1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3321</v>
      </c>
    </row>
    <row r="16" spans="1:7" ht="25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90</v>
      </c>
    </row>
    <row r="17" spans="1:7" ht="25.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 t="s">
        <v>90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3324</v>
      </c>
    </row>
    <row r="22" spans="1:7" ht="25.5" customHeight="1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3325</v>
      </c>
    </row>
    <row r="23" spans="1:7" ht="25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3242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3328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3329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666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44" t="s">
        <v>3205</v>
      </c>
    </row>
    <row r="33" spans="1:7" ht="25.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25.5" customHeight="1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3335</v>
      </c>
    </row>
    <row r="46" spans="1:7" ht="35.25" customHeight="1">
      <c r="A46" s="691" t="s">
        <v>3336</v>
      </c>
      <c r="B46" s="705" t="s">
        <v>3316</v>
      </c>
      <c r="C46" s="23" t="s">
        <v>3337</v>
      </c>
      <c r="D46" s="693">
        <v>44424</v>
      </c>
      <c r="E46" s="693">
        <v>44788</v>
      </c>
      <c r="F46" s="24" t="s">
        <v>3338</v>
      </c>
      <c r="G46" s="40" t="s">
        <v>3339</v>
      </c>
    </row>
    <row r="47" spans="1:7" ht="35.25" customHeight="1">
      <c r="A47" s="691"/>
      <c r="B47" s="705"/>
      <c r="C47" s="23" t="s">
        <v>3340</v>
      </c>
      <c r="D47" s="693"/>
      <c r="E47" s="693"/>
      <c r="F47" s="24" t="s">
        <v>3341</v>
      </c>
      <c r="G47" s="40">
        <v>0</v>
      </c>
    </row>
    <row r="48" spans="1:7" ht="25.5" customHeight="1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3342</v>
      </c>
    </row>
    <row r="51" spans="1:7" ht="25.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3343</v>
      </c>
    </row>
    <row r="52" spans="1:7" ht="25.5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868</v>
      </c>
    </row>
    <row r="53" spans="1:7" ht="25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1836</v>
      </c>
    </row>
    <row r="54" spans="1:7" ht="25.5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3345</v>
      </c>
    </row>
    <row r="57" spans="1:7" ht="25.5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3347</v>
      </c>
    </row>
    <row r="59" spans="1:7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5" t="s">
        <v>3348</v>
      </c>
    </row>
    <row r="60" spans="1:7" ht="25.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7" ht="25.5" customHeight="1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3349</v>
      </c>
    </row>
    <row r="62" spans="1:7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829</v>
      </c>
    </row>
    <row r="63" spans="1:7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7" ht="25.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98</v>
      </c>
    </row>
    <row r="66" spans="1:7" ht="25.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3354</v>
      </c>
    </row>
    <row r="67" spans="1:7" ht="25.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2875</v>
      </c>
    </row>
    <row r="69" spans="1:7" ht="25.5" customHeight="1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3355</v>
      </c>
    </row>
    <row r="70" spans="1:7" ht="25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3356</v>
      </c>
    </row>
    <row r="71" spans="1:7" ht="25.5" customHeight="1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332</v>
      </c>
    </row>
    <row r="72" spans="1:7" ht="25.5" customHeight="1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3357</v>
      </c>
    </row>
    <row r="73" spans="1:7" ht="25.5" customHeight="1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1891</v>
      </c>
    </row>
    <row r="74" spans="1:7" ht="25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3359</v>
      </c>
    </row>
    <row r="75" spans="1:7" ht="25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3360</v>
      </c>
    </row>
    <row r="76" spans="1:7" ht="25.5" customHeight="1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90</v>
      </c>
    </row>
    <row r="79" spans="1:7" ht="25.5" customHeight="1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408</v>
      </c>
    </row>
    <row r="85" spans="1:7" ht="25.5" customHeight="1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2630</v>
      </c>
    </row>
    <row r="86" spans="1:7" ht="25.5" customHeight="1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3364</v>
      </c>
    </row>
    <row r="87" spans="1:7" ht="25.5" customHeight="1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3365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2050</v>
      </c>
    </row>
    <row r="91" spans="1:7" ht="25.5" customHeight="1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3366</v>
      </c>
    </row>
    <row r="92" spans="1:7" ht="25.5" customHeight="1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1965</v>
      </c>
    </row>
    <row r="93" spans="1:7" ht="25.5" customHeight="1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3368</v>
      </c>
    </row>
    <row r="95" spans="1:7" ht="25.5" customHeight="1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2334</v>
      </c>
    </row>
    <row r="96" spans="1:7" ht="25.5" customHeight="1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453</v>
      </c>
    </row>
    <row r="97" spans="1:7" ht="25.5" customHeight="1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90</v>
      </c>
    </row>
    <row r="99" spans="1:7" ht="25.5" customHeight="1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3293</v>
      </c>
    </row>
    <row r="100" spans="1:7" ht="25.5" customHeight="1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>
        <v>0</v>
      </c>
    </row>
    <row r="101" spans="1:7" ht="25.5" customHeight="1">
      <c r="A101" s="22" t="s">
        <v>2387</v>
      </c>
      <c r="B101" s="23" t="s">
        <v>2369</v>
      </c>
      <c r="C101" s="23" t="s">
        <v>2388</v>
      </c>
      <c r="D101" s="24">
        <v>44088</v>
      </c>
      <c r="E101" s="24">
        <v>44452</v>
      </c>
      <c r="F101" s="24" t="s">
        <v>15</v>
      </c>
      <c r="G101" s="47" t="s">
        <v>3295</v>
      </c>
    </row>
    <row r="102" spans="1:7" ht="27.75" customHeight="1">
      <c r="A102" s="22" t="s">
        <v>177</v>
      </c>
      <c r="B102" s="23" t="s">
        <v>3296</v>
      </c>
      <c r="C102" s="23" t="s">
        <v>3297</v>
      </c>
      <c r="D102" s="24">
        <v>44197</v>
      </c>
      <c r="E102" s="24">
        <v>44561</v>
      </c>
      <c r="F102" s="24" t="s">
        <v>3298</v>
      </c>
      <c r="G102" s="39" t="s">
        <v>3369</v>
      </c>
    </row>
    <row r="103" spans="1:7" ht="25.5" customHeight="1">
      <c r="A103" s="22" t="s">
        <v>2714</v>
      </c>
      <c r="B103" s="8" t="s">
        <v>2699</v>
      </c>
      <c r="C103" s="23" t="s">
        <v>2715</v>
      </c>
      <c r="D103" s="24">
        <v>44210</v>
      </c>
      <c r="E103" s="24">
        <v>44574</v>
      </c>
      <c r="F103" s="23" t="s">
        <v>2716</v>
      </c>
      <c r="G103" s="39" t="s">
        <v>3370</v>
      </c>
    </row>
    <row r="104" spans="1:7" ht="25.5" customHeight="1">
      <c r="A104" s="22" t="s">
        <v>2929</v>
      </c>
      <c r="B104" s="8" t="s">
        <v>2878</v>
      </c>
      <c r="C104" s="23" t="s">
        <v>2879</v>
      </c>
      <c r="D104" s="24">
        <v>44287</v>
      </c>
      <c r="E104" s="24">
        <v>44651</v>
      </c>
      <c r="F104" s="23" t="s">
        <v>2930</v>
      </c>
      <c r="G104" s="39" t="s">
        <v>2265</v>
      </c>
    </row>
    <row r="105" spans="1:7" ht="25.5" customHeight="1">
      <c r="A105" s="22" t="s">
        <v>3303</v>
      </c>
      <c r="B105" s="8" t="s">
        <v>3237</v>
      </c>
      <c r="C105" s="23" t="s">
        <v>3238</v>
      </c>
      <c r="D105" s="24">
        <v>44404</v>
      </c>
      <c r="E105" s="24">
        <v>44768</v>
      </c>
      <c r="F105" s="23" t="s">
        <v>3304</v>
      </c>
      <c r="G105" s="39">
        <v>0</v>
      </c>
    </row>
    <row r="106" spans="1:7" ht="25.5" customHeight="1">
      <c r="A106" s="22" t="s">
        <v>2096</v>
      </c>
      <c r="B106" s="8" t="s">
        <v>3117</v>
      </c>
      <c r="C106" s="23" t="s">
        <v>3118</v>
      </c>
      <c r="D106" s="24">
        <v>44363</v>
      </c>
      <c r="E106" s="24">
        <v>44727</v>
      </c>
      <c r="F106" s="23" t="s">
        <v>3171</v>
      </c>
      <c r="G106" s="39" t="s">
        <v>3371</v>
      </c>
    </row>
    <row r="107" spans="1:7" ht="25.5" customHeight="1">
      <c r="A107" s="22" t="s">
        <v>3173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3174</v>
      </c>
      <c r="G107" s="39" t="s">
        <v>3372</v>
      </c>
    </row>
    <row r="108" spans="1:7" ht="25.5" customHeight="1">
      <c r="A108" s="22" t="s">
        <v>3373</v>
      </c>
      <c r="B108" s="8" t="s">
        <v>3316</v>
      </c>
      <c r="C108" s="23" t="s">
        <v>3317</v>
      </c>
      <c r="D108" s="24">
        <v>44424</v>
      </c>
      <c r="E108" s="24">
        <v>44788</v>
      </c>
      <c r="F108" s="23" t="s">
        <v>3374</v>
      </c>
      <c r="G108" s="39">
        <v>0</v>
      </c>
    </row>
    <row r="109" spans="1:7" ht="25.5" customHeight="1">
      <c r="A109" s="22" t="s">
        <v>3375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7" ht="25.5" customHeight="1">
      <c r="A110" s="22" t="s">
        <v>193</v>
      </c>
      <c r="B110" s="8" t="s">
        <v>3117</v>
      </c>
      <c r="C110" s="23" t="s">
        <v>3118</v>
      </c>
      <c r="D110" s="24">
        <v>44363</v>
      </c>
      <c r="E110" s="24">
        <v>44727</v>
      </c>
      <c r="F110" s="23" t="s">
        <v>3176</v>
      </c>
      <c r="G110" s="39" t="s">
        <v>472</v>
      </c>
    </row>
    <row r="111" spans="1:7" ht="25.5" customHeight="1">
      <c r="A111" s="22" t="s">
        <v>196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518</v>
      </c>
    </row>
    <row r="112" spans="1:7" ht="25.5" customHeight="1">
      <c r="A112" s="22" t="s">
        <v>3376</v>
      </c>
      <c r="B112" s="8" t="s">
        <v>3316</v>
      </c>
      <c r="C112" s="23" t="s">
        <v>3317</v>
      </c>
      <c r="D112" s="24">
        <v>44424</v>
      </c>
      <c r="E112" s="24">
        <v>44788</v>
      </c>
      <c r="F112" s="23" t="s">
        <v>3377</v>
      </c>
      <c r="G112" s="11" t="s">
        <v>90</v>
      </c>
    </row>
    <row r="113" spans="1:7" ht="25.5" customHeight="1">
      <c r="A113" s="22" t="s">
        <v>3178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3179</v>
      </c>
      <c r="G113" s="40" t="s">
        <v>3378</v>
      </c>
    </row>
    <row r="114" spans="1:7" ht="28.9">
      <c r="A114" s="22" t="s">
        <v>1506</v>
      </c>
      <c r="B114" s="8" t="s">
        <v>2258</v>
      </c>
      <c r="C114" s="23" t="s">
        <v>1507</v>
      </c>
      <c r="D114" s="24">
        <v>44092</v>
      </c>
      <c r="E114" s="24">
        <v>44456</v>
      </c>
      <c r="F114" s="23" t="s">
        <v>1508</v>
      </c>
      <c r="G114" s="11" t="s">
        <v>1508</v>
      </c>
    </row>
    <row r="115" spans="1:7" ht="28.9">
      <c r="A115" s="22" t="s">
        <v>1506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3379</v>
      </c>
    </row>
    <row r="116" spans="1:7" ht="57.6">
      <c r="A116" s="22" t="s">
        <v>3229</v>
      </c>
      <c r="B116" s="8" t="s">
        <v>2369</v>
      </c>
      <c r="C116" s="23" t="s">
        <v>1510</v>
      </c>
      <c r="D116" s="24">
        <v>44092</v>
      </c>
      <c r="E116" s="24">
        <v>44456</v>
      </c>
      <c r="F116" s="23" t="s">
        <v>1511</v>
      </c>
      <c r="G116" s="39" t="s">
        <v>3380</v>
      </c>
    </row>
    <row r="117" spans="1:7">
      <c r="A117" s="22" t="s">
        <v>3381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3382</v>
      </c>
      <c r="G117" s="39" t="s">
        <v>3383</v>
      </c>
    </row>
    <row r="118" spans="1:7">
      <c r="A118" s="22" t="s">
        <v>3185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581</v>
      </c>
      <c r="G118" s="39" t="s">
        <v>1397</v>
      </c>
    </row>
    <row r="119" spans="1:7" ht="15" thickBot="1">
      <c r="A119" s="12" t="s">
        <v>3186</v>
      </c>
      <c r="B119" s="28" t="s">
        <v>3117</v>
      </c>
      <c r="C119" s="6" t="s">
        <v>3118</v>
      </c>
      <c r="D119" s="7">
        <v>44363</v>
      </c>
      <c r="E119" s="7">
        <v>44727</v>
      </c>
      <c r="F119" s="6" t="s">
        <v>259</v>
      </c>
      <c r="G119" s="43" t="s">
        <v>144</v>
      </c>
    </row>
    <row r="120" spans="1:7">
      <c r="A120" s="37" t="s">
        <v>2835</v>
      </c>
      <c r="F120" s="38"/>
    </row>
  </sheetData>
  <autoFilter ref="A3:G120" xr:uid="{00000000-0009-0000-0000-000046000000}"/>
  <mergeCells count="21">
    <mergeCell ref="A46:A47"/>
    <mergeCell ref="B46:B47"/>
    <mergeCell ref="D46:D47"/>
    <mergeCell ref="E46:E47"/>
    <mergeCell ref="A62:A63"/>
    <mergeCell ref="B62:B63"/>
    <mergeCell ref="D62:D63"/>
    <mergeCell ref="E62:E63"/>
    <mergeCell ref="A1:G1"/>
    <mergeCell ref="F2:G2"/>
    <mergeCell ref="A4:A5"/>
    <mergeCell ref="B4:B5"/>
    <mergeCell ref="D4:D5"/>
    <mergeCell ref="E4:E5"/>
    <mergeCell ref="G7:G8"/>
    <mergeCell ref="A7:A8"/>
    <mergeCell ref="B7:B8"/>
    <mergeCell ref="C7:C8"/>
    <mergeCell ref="D7:D8"/>
    <mergeCell ref="E7:E8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G121"/>
  <sheetViews>
    <sheetView zoomScaleNormal="100" workbookViewId="0">
      <pane ySplit="3" topLeftCell="A102" activePane="bottomLeft" state="frozen"/>
      <selection pane="bottomLeft" activeCell="G109" sqref="G10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3384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3385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3386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3387</v>
      </c>
    </row>
    <row r="7" spans="1:7" s="4" customFormat="1" ht="21.75" customHeight="1">
      <c r="A7" s="691" t="s">
        <v>1613</v>
      </c>
      <c r="B7" s="705" t="s">
        <v>2643</v>
      </c>
      <c r="C7" s="692" t="s">
        <v>2187</v>
      </c>
      <c r="D7" s="693">
        <v>44197</v>
      </c>
      <c r="E7" s="693">
        <v>44561</v>
      </c>
      <c r="F7" s="692" t="s">
        <v>2188</v>
      </c>
      <c r="G7" s="710" t="s">
        <v>3388</v>
      </c>
    </row>
    <row r="8" spans="1:7" s="4" customFormat="1" ht="12.75" customHeight="1">
      <c r="A8" s="691"/>
      <c r="B8" s="705"/>
      <c r="C8" s="692"/>
      <c r="D8" s="693"/>
      <c r="E8" s="693"/>
      <c r="F8" s="692"/>
      <c r="G8" s="710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3389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2236</v>
      </c>
    </row>
    <row r="11" spans="1:7" ht="25.5" customHeight="1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3390</v>
      </c>
    </row>
    <row r="13" spans="1:7" ht="25.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3391</v>
      </c>
    </row>
    <row r="15" spans="1:7" ht="25.5" customHeight="1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3392</v>
      </c>
    </row>
    <row r="16" spans="1:7" ht="25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408</v>
      </c>
    </row>
    <row r="17" spans="1:7" ht="25.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3393</v>
      </c>
    </row>
    <row r="22" spans="1:7" ht="25.5" customHeight="1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3394</v>
      </c>
    </row>
    <row r="23" spans="1:7" ht="25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320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3395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3396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2859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2048</v>
      </c>
    </row>
    <row r="33" spans="1:7" ht="25.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3397</v>
      </c>
    </row>
    <row r="41" spans="1:7" ht="25.5" customHeight="1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3398</v>
      </c>
    </row>
    <row r="46" spans="1:7" ht="35.25" customHeight="1">
      <c r="A46" s="691" t="s">
        <v>3336</v>
      </c>
      <c r="B46" s="705" t="s">
        <v>3316</v>
      </c>
      <c r="C46" s="23" t="s">
        <v>3337</v>
      </c>
      <c r="D46" s="693">
        <v>44424</v>
      </c>
      <c r="E46" s="693">
        <v>44788</v>
      </c>
      <c r="F46" s="24" t="s">
        <v>3338</v>
      </c>
      <c r="G46" s="40" t="s">
        <v>3399</v>
      </c>
    </row>
    <row r="47" spans="1:7" ht="35.25" customHeight="1">
      <c r="A47" s="691"/>
      <c r="B47" s="705"/>
      <c r="C47" s="23" t="s">
        <v>3340</v>
      </c>
      <c r="D47" s="693"/>
      <c r="E47" s="693"/>
      <c r="F47" s="24" t="s">
        <v>3341</v>
      </c>
      <c r="G47" s="40" t="s">
        <v>1999</v>
      </c>
    </row>
    <row r="48" spans="1:7" ht="25.5" customHeight="1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3400</v>
      </c>
    </row>
    <row r="51" spans="1:7" ht="25.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1784</v>
      </c>
    </row>
    <row r="52" spans="1:7" ht="25.5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3401</v>
      </c>
    </row>
    <row r="53" spans="1:7" ht="25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3402</v>
      </c>
    </row>
    <row r="54" spans="1:7" ht="25.5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2280</v>
      </c>
    </row>
    <row r="57" spans="1:7" ht="25.5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1836</v>
      </c>
    </row>
    <row r="59" spans="1:7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3403</v>
      </c>
    </row>
    <row r="60" spans="1:7" ht="25.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358</v>
      </c>
    </row>
    <row r="61" spans="1:7" ht="25.5" customHeight="1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3404</v>
      </c>
    </row>
    <row r="62" spans="1:7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1388</v>
      </c>
    </row>
    <row r="63" spans="1:7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7" ht="25.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3405</v>
      </c>
    </row>
    <row r="67" spans="1:7" ht="25.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3406</v>
      </c>
    </row>
    <row r="70" spans="1:7" ht="25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3407</v>
      </c>
    </row>
    <row r="71" spans="1:7" ht="25.5" customHeight="1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3408</v>
      </c>
    </row>
    <row r="72" spans="1:7" ht="25.5" customHeight="1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3409</v>
      </c>
    </row>
    <row r="73" spans="1:7" ht="25.5" customHeight="1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3076</v>
      </c>
    </row>
    <row r="74" spans="1:7" ht="25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3410</v>
      </c>
    </row>
    <row r="75" spans="1:7" ht="25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3411</v>
      </c>
    </row>
    <row r="76" spans="1:7" ht="25.5" customHeight="1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3412</v>
      </c>
    </row>
    <row r="79" spans="1:7" ht="25.5" customHeight="1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2236</v>
      </c>
    </row>
    <row r="85" spans="1:7" ht="25.5" customHeight="1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3413</v>
      </c>
    </row>
    <row r="86" spans="1:7" ht="25.5" customHeight="1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3414</v>
      </c>
    </row>
    <row r="87" spans="1:7" ht="25.5" customHeight="1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3415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1130</v>
      </c>
    </row>
    <row r="91" spans="1:7" ht="25.5" customHeight="1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3416</v>
      </c>
    </row>
    <row r="92" spans="1:7" ht="25.5" customHeight="1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1367</v>
      </c>
    </row>
    <row r="93" spans="1:7" ht="25.5" customHeight="1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3417</v>
      </c>
    </row>
    <row r="95" spans="1:7" ht="25.5" customHeight="1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1756</v>
      </c>
    </row>
    <row r="96" spans="1:7" ht="25.5" customHeight="1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874</v>
      </c>
    </row>
    <row r="97" spans="1:7" ht="25.5" customHeight="1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467</v>
      </c>
    </row>
    <row r="99" spans="1:7" ht="25.5" customHeight="1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3293</v>
      </c>
    </row>
    <row r="101" spans="1:7" ht="25.5" customHeight="1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7.75" customHeight="1">
      <c r="A103" s="22" t="s">
        <v>177</v>
      </c>
      <c r="B103" s="23" t="s">
        <v>3296</v>
      </c>
      <c r="C103" s="23" t="s">
        <v>3297</v>
      </c>
      <c r="D103" s="24">
        <v>44197</v>
      </c>
      <c r="E103" s="24">
        <v>44561</v>
      </c>
      <c r="F103" s="24" t="s">
        <v>3298</v>
      </c>
      <c r="G103" s="39" t="s">
        <v>3298</v>
      </c>
    </row>
    <row r="104" spans="1:7" ht="25.5" customHeight="1">
      <c r="A104" s="22" t="s">
        <v>2714</v>
      </c>
      <c r="B104" s="8" t="s">
        <v>2699</v>
      </c>
      <c r="C104" s="23" t="s">
        <v>2715</v>
      </c>
      <c r="D104" s="24">
        <v>44210</v>
      </c>
      <c r="E104" s="24">
        <v>44574</v>
      </c>
      <c r="F104" s="23" t="s">
        <v>2716</v>
      </c>
      <c r="G104" s="39" t="s">
        <v>3419</v>
      </c>
    </row>
    <row r="105" spans="1:7" ht="25.5" customHeight="1">
      <c r="A105" s="22" t="s">
        <v>2929</v>
      </c>
      <c r="B105" s="8" t="s">
        <v>2878</v>
      </c>
      <c r="C105" s="23" t="s">
        <v>2879</v>
      </c>
      <c r="D105" s="24">
        <v>44287</v>
      </c>
      <c r="E105" s="24">
        <v>44651</v>
      </c>
      <c r="F105" s="23" t="s">
        <v>2930</v>
      </c>
      <c r="G105" s="39" t="s">
        <v>2265</v>
      </c>
    </row>
    <row r="106" spans="1:7" ht="25.5" customHeight="1">
      <c r="A106" s="22" t="s">
        <v>3303</v>
      </c>
      <c r="B106" s="8" t="s">
        <v>3237</v>
      </c>
      <c r="C106" s="23" t="s">
        <v>3238</v>
      </c>
      <c r="D106" s="24">
        <v>44404</v>
      </c>
      <c r="E106" s="24">
        <v>44768</v>
      </c>
      <c r="F106" s="23" t="s">
        <v>3304</v>
      </c>
      <c r="G106" s="39">
        <v>0</v>
      </c>
    </row>
    <row r="107" spans="1:7" ht="25.5" customHeight="1">
      <c r="A107" s="22" t="s">
        <v>2096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3420</v>
      </c>
    </row>
    <row r="108" spans="1:7" ht="25.5" customHeight="1">
      <c r="A108" s="22" t="s">
        <v>3173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3174</v>
      </c>
      <c r="G108" s="39" t="s">
        <v>3421</v>
      </c>
    </row>
    <row r="109" spans="1:7" ht="25.5" customHeight="1">
      <c r="A109" s="22" t="s">
        <v>3373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>
        <v>0</v>
      </c>
    </row>
    <row r="110" spans="1:7" ht="25.5" customHeight="1">
      <c r="A110" s="22" t="s">
        <v>3375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518</v>
      </c>
      <c r="G110" s="39">
        <v>0</v>
      </c>
    </row>
    <row r="111" spans="1:7" ht="25.5" customHeight="1">
      <c r="A111" s="22" t="s">
        <v>193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472</v>
      </c>
    </row>
    <row r="112" spans="1:7" ht="25.5" customHeight="1">
      <c r="A112" s="22" t="s">
        <v>196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518</v>
      </c>
    </row>
    <row r="113" spans="1:7" ht="25.5" customHeight="1">
      <c r="A113" s="22" t="s">
        <v>3376</v>
      </c>
      <c r="B113" s="8" t="s">
        <v>3316</v>
      </c>
      <c r="C113" s="23" t="s">
        <v>3317</v>
      </c>
      <c r="D113" s="24">
        <v>44424</v>
      </c>
      <c r="E113" s="24">
        <v>44788</v>
      </c>
      <c r="F113" s="23" t="s">
        <v>3377</v>
      </c>
      <c r="G113" s="11" t="s">
        <v>3422</v>
      </c>
    </row>
    <row r="114" spans="1:7" ht="25.5" customHeight="1">
      <c r="A114" s="22" t="s">
        <v>3178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3179</v>
      </c>
      <c r="G114" s="40" t="s">
        <v>3423</v>
      </c>
    </row>
    <row r="115" spans="1:7" ht="28.9">
      <c r="A115" s="22" t="s">
        <v>1506</v>
      </c>
      <c r="B115" s="8" t="s">
        <v>2258</v>
      </c>
      <c r="C115" s="23" t="s">
        <v>1507</v>
      </c>
      <c r="D115" s="24">
        <v>44092</v>
      </c>
      <c r="E115" s="24">
        <v>44456</v>
      </c>
      <c r="F115" s="23" t="s">
        <v>1508</v>
      </c>
      <c r="G115" s="11" t="s">
        <v>1508</v>
      </c>
    </row>
    <row r="116" spans="1:7" ht="28.9">
      <c r="A116" s="22" t="s">
        <v>1506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3181</v>
      </c>
      <c r="G116" s="39" t="s">
        <v>3424</v>
      </c>
    </row>
    <row r="117" spans="1:7" ht="57.6">
      <c r="A117" s="22" t="s">
        <v>3229</v>
      </c>
      <c r="B117" s="8" t="s">
        <v>2369</v>
      </c>
      <c r="C117" s="23" t="s">
        <v>1510</v>
      </c>
      <c r="D117" s="24">
        <v>44092</v>
      </c>
      <c r="E117" s="24">
        <v>44456</v>
      </c>
      <c r="F117" s="23" t="s">
        <v>1511</v>
      </c>
      <c r="G117" s="39" t="s">
        <v>3425</v>
      </c>
    </row>
    <row r="118" spans="1:7">
      <c r="A118" s="22" t="s">
        <v>3381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3426</v>
      </c>
    </row>
    <row r="119" spans="1:7">
      <c r="A119" s="22" t="s">
        <v>3185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319</v>
      </c>
    </row>
    <row r="120" spans="1:7" ht="15" thickBot="1">
      <c r="A120" s="12" t="s">
        <v>3186</v>
      </c>
      <c r="B120" s="28" t="s">
        <v>3117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94</v>
      </c>
    </row>
    <row r="121" spans="1:7">
      <c r="A121" s="37" t="s">
        <v>2835</v>
      </c>
      <c r="F121" s="38"/>
    </row>
  </sheetData>
  <autoFilter ref="A3:G121" xr:uid="{00000000-0009-0000-0000-000047000000}"/>
  <mergeCells count="21">
    <mergeCell ref="G7:G8"/>
    <mergeCell ref="A46:A47"/>
    <mergeCell ref="B46:B47"/>
    <mergeCell ref="D46:D47"/>
    <mergeCell ref="E46:E47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"/>
  <sheetViews>
    <sheetView workbookViewId="0">
      <selection activeCell="F1" sqref="F1"/>
    </sheetView>
  </sheetViews>
  <sheetFormatPr defaultRowHeight="14.4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G123"/>
  <sheetViews>
    <sheetView zoomScaleNormal="100" workbookViewId="0">
      <pane ySplit="3" topLeftCell="A129" activePane="bottomLeft" state="frozen"/>
      <selection pane="bottomLeft" activeCell="L129" sqref="L12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3427</v>
      </c>
      <c r="G2" s="69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3428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3429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1965</v>
      </c>
    </row>
    <row r="7" spans="1:7" s="4" customFormat="1" ht="21.75" customHeight="1">
      <c r="A7" s="691" t="s">
        <v>1613</v>
      </c>
      <c r="B7" s="705" t="s">
        <v>2643</v>
      </c>
      <c r="C7" s="692" t="s">
        <v>2187</v>
      </c>
      <c r="D7" s="693">
        <v>44197</v>
      </c>
      <c r="E7" s="693">
        <v>44561</v>
      </c>
      <c r="F7" s="692" t="s">
        <v>2188</v>
      </c>
      <c r="G7" s="710" t="s">
        <v>3430</v>
      </c>
    </row>
    <row r="8" spans="1:7" s="4" customFormat="1" ht="12.75" customHeight="1">
      <c r="A8" s="691"/>
      <c r="B8" s="705"/>
      <c r="C8" s="692"/>
      <c r="D8" s="693"/>
      <c r="E8" s="693"/>
      <c r="F8" s="692"/>
      <c r="G8" s="710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3431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3432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3433</v>
      </c>
    </row>
    <row r="12" spans="1:7" ht="25.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25.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25.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3434</v>
      </c>
    </row>
    <row r="15" spans="1:7" ht="25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408</v>
      </c>
    </row>
    <row r="16" spans="1:7" ht="25.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25.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25.5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1335</v>
      </c>
    </row>
    <row r="20" spans="1:7" ht="29.25" customHeight="1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39" t="s">
        <v>3436</v>
      </c>
    </row>
    <row r="21" spans="1:7" ht="25.5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3437</v>
      </c>
    </row>
    <row r="22" spans="1:7" ht="25.5" customHeight="1">
      <c r="A22" s="22" t="s">
        <v>3130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3131</v>
      </c>
      <c r="G22" s="39" t="s">
        <v>3326</v>
      </c>
    </row>
    <row r="23" spans="1:7" ht="25.5" customHeight="1">
      <c r="A23" s="22" t="s">
        <v>3132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3133</v>
      </c>
      <c r="G23" s="40" t="s">
        <v>3327</v>
      </c>
    </row>
    <row r="24" spans="1:7" ht="25.5" customHeight="1">
      <c r="A24" s="22" t="s">
        <v>3134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320</v>
      </c>
    </row>
    <row r="25" spans="1:7" ht="25.5" customHeight="1">
      <c r="A25" s="22" t="s">
        <v>57</v>
      </c>
      <c r="B25" s="8" t="s">
        <v>3198</v>
      </c>
      <c r="C25" s="23" t="s">
        <v>3199</v>
      </c>
      <c r="D25" s="24">
        <v>44378</v>
      </c>
      <c r="E25" s="24">
        <v>44561</v>
      </c>
      <c r="F25" s="24" t="s">
        <v>1618</v>
      </c>
      <c r="G25" s="39" t="s">
        <v>3438</v>
      </c>
    </row>
    <row r="26" spans="1:7" ht="25.5" customHeight="1">
      <c r="A26" s="22" t="s">
        <v>1569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746</v>
      </c>
      <c r="G26" s="39" t="s">
        <v>3244</v>
      </c>
    </row>
    <row r="27" spans="1:7" ht="25.5" customHeight="1">
      <c r="A27" s="22" t="s">
        <v>2800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2801</v>
      </c>
      <c r="G27" s="39" t="s">
        <v>314</v>
      </c>
    </row>
    <row r="28" spans="1:7" ht="25.5" customHeight="1">
      <c r="A28" s="22" t="s">
        <v>398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400</v>
      </c>
      <c r="G28" s="39" t="s">
        <v>3439</v>
      </c>
    </row>
    <row r="29" spans="1:7" ht="25.5" customHeight="1">
      <c r="A29" s="22" t="s">
        <v>3330</v>
      </c>
      <c r="B29" s="23" t="s">
        <v>3316</v>
      </c>
      <c r="C29" s="23" t="s">
        <v>3317</v>
      </c>
      <c r="D29" s="24">
        <v>44424</v>
      </c>
      <c r="E29" s="24">
        <v>44788</v>
      </c>
      <c r="F29" s="24" t="s">
        <v>3331</v>
      </c>
      <c r="G29" s="39" t="s">
        <v>666</v>
      </c>
    </row>
    <row r="30" spans="1:7" ht="25.5" customHeight="1">
      <c r="A30" s="22" t="s">
        <v>3332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388</v>
      </c>
      <c r="G30" s="39" t="s">
        <v>2211</v>
      </c>
    </row>
    <row r="31" spans="1:7" ht="25.5" customHeight="1">
      <c r="A31" s="22" t="s">
        <v>3333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1165</v>
      </c>
      <c r="G31" s="39" t="s">
        <v>3440</v>
      </c>
    </row>
    <row r="32" spans="1:7" ht="25.5" customHeight="1">
      <c r="A32" s="22" t="s">
        <v>3246</v>
      </c>
      <c r="B32" s="8" t="s">
        <v>3237</v>
      </c>
      <c r="C32" s="23" t="s">
        <v>3238</v>
      </c>
      <c r="D32" s="24">
        <v>44404</v>
      </c>
      <c r="E32" s="24">
        <v>44768</v>
      </c>
      <c r="F32" s="24" t="s">
        <v>105</v>
      </c>
      <c r="G32" s="39" t="s">
        <v>299</v>
      </c>
    </row>
    <row r="33" spans="1:7" ht="25.5" customHeight="1">
      <c r="A33" s="22" t="s">
        <v>1669</v>
      </c>
      <c r="B33" s="8" t="s">
        <v>2369</v>
      </c>
      <c r="C33" s="23" t="s">
        <v>1671</v>
      </c>
      <c r="D33" s="24">
        <v>44161</v>
      </c>
      <c r="E33" s="24">
        <v>44525</v>
      </c>
      <c r="F33" s="23" t="s">
        <v>1672</v>
      </c>
      <c r="G33" s="42" t="s">
        <v>2894</v>
      </c>
    </row>
    <row r="34" spans="1:7" ht="25.5" customHeight="1">
      <c r="A34" s="22" t="s">
        <v>582</v>
      </c>
      <c r="B34" s="8" t="s">
        <v>2369</v>
      </c>
      <c r="C34" s="23" t="s">
        <v>583</v>
      </c>
      <c r="D34" s="24">
        <v>44120</v>
      </c>
      <c r="E34" s="24">
        <v>44484</v>
      </c>
      <c r="F34" s="23" t="s">
        <v>1530</v>
      </c>
      <c r="G34" s="39" t="s">
        <v>3202</v>
      </c>
    </row>
    <row r="35" spans="1:7" ht="25.5" customHeight="1">
      <c r="A35" s="22" t="s">
        <v>3247</v>
      </c>
      <c r="B35" s="8" t="s">
        <v>3237</v>
      </c>
      <c r="C35" s="23" t="s">
        <v>3238</v>
      </c>
      <c r="D35" s="24">
        <v>44404</v>
      </c>
      <c r="E35" s="24">
        <v>44768</v>
      </c>
      <c r="F35" s="23" t="s">
        <v>3248</v>
      </c>
      <c r="G35" s="39" t="s">
        <v>3249</v>
      </c>
    </row>
    <row r="36" spans="1:7" ht="25.5" customHeight="1">
      <c r="A36" s="22" t="s">
        <v>3250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3251</v>
      </c>
      <c r="G36" s="39">
        <v>0</v>
      </c>
    </row>
    <row r="37" spans="1:7" ht="25.5" customHeight="1">
      <c r="A37" s="22" t="s">
        <v>78</v>
      </c>
      <c r="B37" s="23" t="s">
        <v>2369</v>
      </c>
      <c r="C37" s="23" t="s">
        <v>80</v>
      </c>
      <c r="D37" s="24">
        <v>44166</v>
      </c>
      <c r="E37" s="24">
        <v>44530</v>
      </c>
      <c r="F37" s="24" t="s">
        <v>705</v>
      </c>
      <c r="G37" s="39" t="s">
        <v>3085</v>
      </c>
    </row>
    <row r="38" spans="1:7" ht="25.5" customHeight="1">
      <c r="A38" s="22" t="s">
        <v>83</v>
      </c>
      <c r="B38" s="23" t="s">
        <v>2369</v>
      </c>
      <c r="C38" s="23" t="s">
        <v>588</v>
      </c>
      <c r="D38" s="24">
        <v>44166</v>
      </c>
      <c r="E38" s="24">
        <v>44530</v>
      </c>
      <c r="F38" s="24" t="s">
        <v>1673</v>
      </c>
      <c r="G38" s="39" t="s">
        <v>3441</v>
      </c>
    </row>
    <row r="39" spans="1:7" ht="25.5" customHeight="1">
      <c r="A39" s="22" t="s">
        <v>87</v>
      </c>
      <c r="B39" s="8" t="s">
        <v>2369</v>
      </c>
      <c r="C39" s="23" t="s">
        <v>88</v>
      </c>
      <c r="D39" s="24">
        <v>44128</v>
      </c>
      <c r="E39" s="24">
        <v>44492</v>
      </c>
      <c r="F39" s="24" t="s">
        <v>705</v>
      </c>
      <c r="G39" s="39" t="s">
        <v>3334</v>
      </c>
    </row>
    <row r="40" spans="1:7" ht="25.5" customHeight="1">
      <c r="A40" s="22" t="s">
        <v>587</v>
      </c>
      <c r="B40" s="8" t="s">
        <v>2369</v>
      </c>
      <c r="C40" s="23" t="s">
        <v>588</v>
      </c>
      <c r="D40" s="24">
        <v>44120</v>
      </c>
      <c r="E40" s="24">
        <v>44484</v>
      </c>
      <c r="F40" s="24" t="s">
        <v>1531</v>
      </c>
      <c r="G40" s="39" t="s">
        <v>2732</v>
      </c>
    </row>
    <row r="41" spans="1:7" ht="25.5" customHeight="1">
      <c r="A41" s="22" t="s">
        <v>2989</v>
      </c>
      <c r="B41" s="8" t="s">
        <v>2369</v>
      </c>
      <c r="C41" s="23" t="s">
        <v>3253</v>
      </c>
      <c r="D41" s="24">
        <v>44287</v>
      </c>
      <c r="E41" s="24">
        <v>44651</v>
      </c>
      <c r="F41" s="24" t="s">
        <v>1672</v>
      </c>
      <c r="G41" s="39">
        <v>0</v>
      </c>
    </row>
    <row r="42" spans="1:7" ht="25.5" customHeight="1">
      <c r="A42" s="22" t="s">
        <v>3254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3255</v>
      </c>
      <c r="G42" s="39" t="s">
        <v>3256</v>
      </c>
    </row>
    <row r="43" spans="1:7" ht="25.5" customHeight="1">
      <c r="A43" s="22" t="s">
        <v>3257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3258</v>
      </c>
      <c r="G43" s="39" t="s">
        <v>3259</v>
      </c>
    </row>
    <row r="44" spans="1:7" ht="25.5" customHeight="1">
      <c r="A44" s="22" t="s">
        <v>3260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3261</v>
      </c>
      <c r="G44" s="39" t="s">
        <v>3442</v>
      </c>
    </row>
    <row r="45" spans="1:7" ht="35.25" customHeight="1">
      <c r="A45" s="691" t="s">
        <v>3336</v>
      </c>
      <c r="B45" s="705" t="s">
        <v>3316</v>
      </c>
      <c r="C45" s="23" t="s">
        <v>3337</v>
      </c>
      <c r="D45" s="693">
        <v>44424</v>
      </c>
      <c r="E45" s="693">
        <v>44788</v>
      </c>
      <c r="F45" s="24" t="s">
        <v>3338</v>
      </c>
      <c r="G45" s="40" t="s">
        <v>371</v>
      </c>
    </row>
    <row r="46" spans="1:7" ht="35.25" customHeight="1">
      <c r="A46" s="691"/>
      <c r="B46" s="705"/>
      <c r="C46" s="23" t="s">
        <v>3340</v>
      </c>
      <c r="D46" s="693"/>
      <c r="E46" s="693"/>
      <c r="F46" s="24" t="s">
        <v>3341</v>
      </c>
      <c r="G46" s="40" t="s">
        <v>3443</v>
      </c>
    </row>
    <row r="47" spans="1:7" ht="25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3264</v>
      </c>
      <c r="G47" s="11" t="s">
        <v>90</v>
      </c>
    </row>
    <row r="48" spans="1:7" ht="25.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11" t="s">
        <v>90</v>
      </c>
    </row>
    <row r="49" spans="1:7" ht="25.5" customHeight="1">
      <c r="A49" s="22" t="s">
        <v>496</v>
      </c>
      <c r="B49" s="8" t="s">
        <v>2640</v>
      </c>
      <c r="C49" s="23" t="s">
        <v>497</v>
      </c>
      <c r="D49" s="24">
        <v>44197</v>
      </c>
      <c r="E49" s="24">
        <v>44561</v>
      </c>
      <c r="F49" s="24" t="s">
        <v>498</v>
      </c>
      <c r="G49" s="40" t="s">
        <v>498</v>
      </c>
    </row>
    <row r="50" spans="1:7" ht="25.5" customHeight="1">
      <c r="A50" s="22" t="s">
        <v>99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3268</v>
      </c>
      <c r="G50" s="47" t="s">
        <v>2367</v>
      </c>
    </row>
    <row r="51" spans="1:7" ht="25.5" customHeight="1">
      <c r="A51" s="22" t="s">
        <v>3141</v>
      </c>
      <c r="B51" s="8" t="s">
        <v>3117</v>
      </c>
      <c r="C51" s="23" t="s">
        <v>3118</v>
      </c>
      <c r="D51" s="24">
        <v>44363</v>
      </c>
      <c r="E51" s="24">
        <v>44727</v>
      </c>
      <c r="F51" s="24" t="s">
        <v>3142</v>
      </c>
      <c r="G51" s="47" t="s">
        <v>1644</v>
      </c>
    </row>
    <row r="52" spans="1:7" ht="25.5" customHeight="1">
      <c r="A52" s="22" t="s">
        <v>1726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1195</v>
      </c>
      <c r="G52" s="47" t="s">
        <v>551</v>
      </c>
    </row>
    <row r="53" spans="1:7" ht="25.5" customHeight="1">
      <c r="A53" s="22" t="s">
        <v>3143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841</v>
      </c>
      <c r="G53" s="11" t="s">
        <v>841</v>
      </c>
    </row>
    <row r="54" spans="1:7" ht="25.5" customHeight="1">
      <c r="A54" s="22" t="s">
        <v>2804</v>
      </c>
      <c r="B54" s="8" t="s">
        <v>2797</v>
      </c>
      <c r="C54" s="23" t="s">
        <v>2798</v>
      </c>
      <c r="D54" s="24">
        <v>44257</v>
      </c>
      <c r="E54" s="24">
        <v>44621</v>
      </c>
      <c r="F54" s="24" t="s">
        <v>722</v>
      </c>
      <c r="G54" s="47" t="s">
        <v>3041</v>
      </c>
    </row>
    <row r="55" spans="1:7" ht="25.5" customHeight="1">
      <c r="A55" s="22" t="s">
        <v>107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15</v>
      </c>
      <c r="G55" s="40" t="s">
        <v>2126</v>
      </c>
    </row>
    <row r="56" spans="1:7" ht="25.5" customHeight="1">
      <c r="A56" s="22" t="s">
        <v>3038</v>
      </c>
      <c r="B56" s="5" t="s">
        <v>3026</v>
      </c>
      <c r="C56" s="23" t="s">
        <v>3027</v>
      </c>
      <c r="D56" s="24">
        <v>44327</v>
      </c>
      <c r="E56" s="24">
        <v>44691</v>
      </c>
      <c r="F56" s="24" t="s">
        <v>105</v>
      </c>
      <c r="G56" s="47" t="s">
        <v>2452</v>
      </c>
    </row>
    <row r="57" spans="1:7" ht="25.5" customHeight="1">
      <c r="A57" s="22" t="s">
        <v>3039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3040</v>
      </c>
      <c r="G57" s="47" t="s">
        <v>547</v>
      </c>
    </row>
    <row r="58" spans="1:7" ht="25.5" customHeight="1">
      <c r="A58" s="22" t="s">
        <v>714</v>
      </c>
      <c r="B58" s="5" t="s">
        <v>2559</v>
      </c>
      <c r="C58" s="23" t="s">
        <v>2560</v>
      </c>
      <c r="D58" s="24">
        <v>44166</v>
      </c>
      <c r="E58" s="24">
        <v>44530</v>
      </c>
      <c r="F58" s="24" t="s">
        <v>402</v>
      </c>
      <c r="G58" s="46" t="s">
        <v>2662</v>
      </c>
    </row>
    <row r="59" spans="1:7" ht="25.5" customHeight="1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1346</v>
      </c>
    </row>
    <row r="60" spans="1:7" ht="25.5" customHeight="1">
      <c r="A60" s="22" t="s">
        <v>260</v>
      </c>
      <c r="B60" s="5" t="s">
        <v>2369</v>
      </c>
      <c r="C60" s="23" t="s">
        <v>261</v>
      </c>
      <c r="D60" s="24">
        <v>44088</v>
      </c>
      <c r="E60" s="24">
        <v>44452</v>
      </c>
      <c r="F60" s="24" t="s">
        <v>262</v>
      </c>
      <c r="G60" s="39" t="s">
        <v>3444</v>
      </c>
    </row>
    <row r="61" spans="1:7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3447</v>
      </c>
    </row>
    <row r="62" spans="1:7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215</v>
      </c>
    </row>
    <row r="63" spans="1:7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7" ht="25.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2924</v>
      </c>
    </row>
    <row r="67" spans="1:7" ht="25.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3448</v>
      </c>
    </row>
    <row r="68" spans="1:7" ht="25.5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3450</v>
      </c>
    </row>
    <row r="70" spans="1:7" ht="25.5" customHeight="1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3451</v>
      </c>
    </row>
    <row r="71" spans="1:7" ht="25.5" customHeight="1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3452</v>
      </c>
    </row>
    <row r="72" spans="1:7" ht="25.5" customHeight="1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2323</v>
      </c>
    </row>
    <row r="73" spans="1:7" ht="25.5" customHeight="1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3453</v>
      </c>
    </row>
    <row r="74" spans="1:7" ht="25.5" customHeight="1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3076</v>
      </c>
    </row>
    <row r="75" spans="1:7" ht="25.5" customHeight="1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3454</v>
      </c>
    </row>
    <row r="76" spans="1:7" ht="25.5" customHeight="1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3455</v>
      </c>
    </row>
    <row r="77" spans="1:7" ht="25.5" customHeight="1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25.5" customHeight="1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25.5" customHeight="1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3412</v>
      </c>
    </row>
    <row r="80" spans="1:7" ht="25.5" customHeight="1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25.5" customHeight="1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2290</v>
      </c>
    </row>
    <row r="82" spans="1:7" ht="25.5" customHeight="1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25.5" customHeight="1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25.5" customHeight="1">
      <c r="A84" s="22" t="s">
        <v>3216</v>
      </c>
      <c r="B84" s="8" t="s">
        <v>3198</v>
      </c>
      <c r="C84" s="23" t="s">
        <v>3199</v>
      </c>
      <c r="D84" s="24">
        <v>44378</v>
      </c>
      <c r="E84" s="24">
        <v>44561</v>
      </c>
      <c r="F84" s="24" t="s">
        <v>388</v>
      </c>
      <c r="G84" s="39" t="s">
        <v>465</v>
      </c>
    </row>
    <row r="85" spans="1:7" ht="25.5" customHeight="1">
      <c r="A85" s="22" t="s">
        <v>3280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3283</v>
      </c>
      <c r="G85" s="39" t="s">
        <v>2236</v>
      </c>
    </row>
    <row r="86" spans="1:7" ht="25.5" customHeight="1">
      <c r="A86" s="22" t="s">
        <v>3284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20</v>
      </c>
      <c r="G86" s="39" t="s">
        <v>3456</v>
      </c>
    </row>
    <row r="87" spans="1:7" ht="25.5" customHeight="1">
      <c r="A87" s="22" t="s">
        <v>1745</v>
      </c>
      <c r="B87" s="23" t="s">
        <v>2640</v>
      </c>
      <c r="C87" s="23" t="s">
        <v>274</v>
      </c>
      <c r="D87" s="24">
        <v>44197</v>
      </c>
      <c r="E87" s="24">
        <v>44561</v>
      </c>
      <c r="F87" s="24" t="s">
        <v>275</v>
      </c>
      <c r="G87" s="42" t="s">
        <v>3457</v>
      </c>
    </row>
    <row r="88" spans="1:7" ht="25.5" customHeight="1">
      <c r="A88" s="22" t="s">
        <v>2576</v>
      </c>
      <c r="B88" s="23" t="s">
        <v>2559</v>
      </c>
      <c r="C88" s="23" t="s">
        <v>2577</v>
      </c>
      <c r="D88" s="24">
        <v>44166</v>
      </c>
      <c r="E88" s="24">
        <v>44530</v>
      </c>
      <c r="F88" s="24" t="s">
        <v>1165</v>
      </c>
      <c r="G88" s="39" t="s">
        <v>1681</v>
      </c>
    </row>
    <row r="89" spans="1:7" ht="25.5" customHeight="1">
      <c r="A89" s="22" t="s">
        <v>149</v>
      </c>
      <c r="B89" s="8" t="s">
        <v>3117</v>
      </c>
      <c r="C89" s="23" t="s">
        <v>3118</v>
      </c>
      <c r="D89" s="24">
        <v>44363</v>
      </c>
      <c r="E89" s="24">
        <v>44727</v>
      </c>
      <c r="F89" s="24" t="s">
        <v>152</v>
      </c>
      <c r="G89" s="39" t="s">
        <v>3458</v>
      </c>
    </row>
    <row r="90" spans="1:7" ht="25.5" customHeight="1">
      <c r="A90" s="22" t="s">
        <v>2820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580</v>
      </c>
      <c r="G90" s="39" t="s">
        <v>580</v>
      </c>
    </row>
    <row r="91" spans="1:7" ht="25.5" customHeight="1">
      <c r="A91" s="22" t="s">
        <v>2822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643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3459</v>
      </c>
    </row>
    <row r="93" spans="1:7" ht="25.5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1367</v>
      </c>
    </row>
    <row r="94" spans="1:7" ht="25.5" customHeight="1">
      <c r="A94" s="22" t="s">
        <v>282</v>
      </c>
      <c r="B94" s="23" t="s">
        <v>2369</v>
      </c>
      <c r="C94" s="23" t="s">
        <v>2384</v>
      </c>
      <c r="D94" s="24">
        <v>44088</v>
      </c>
      <c r="E94" s="24">
        <v>44452</v>
      </c>
      <c r="F94" s="24" t="s">
        <v>284</v>
      </c>
      <c r="G94" s="39" t="s">
        <v>2521</v>
      </c>
    </row>
    <row r="95" spans="1:7" ht="25.5" customHeight="1">
      <c r="A95" s="22" t="s">
        <v>168</v>
      </c>
      <c r="B95" s="23" t="s">
        <v>2559</v>
      </c>
      <c r="C95" s="23" t="s">
        <v>170</v>
      </c>
      <c r="D95" s="24">
        <v>44166</v>
      </c>
      <c r="E95" s="24">
        <v>44530</v>
      </c>
      <c r="F95" s="24" t="s">
        <v>171</v>
      </c>
      <c r="G95" s="39" t="s">
        <v>3460</v>
      </c>
    </row>
    <row r="96" spans="1:7" ht="25.5" customHeight="1">
      <c r="A96" s="22" t="s">
        <v>2923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2417</v>
      </c>
      <c r="G96" s="39" t="s">
        <v>2334</v>
      </c>
    </row>
    <row r="97" spans="1:7" ht="25.5" customHeight="1">
      <c r="A97" s="22" t="s">
        <v>3162</v>
      </c>
      <c r="B97" s="8" t="s">
        <v>3117</v>
      </c>
      <c r="C97" s="23" t="s">
        <v>3118</v>
      </c>
      <c r="D97" s="24">
        <v>44363</v>
      </c>
      <c r="E97" s="24">
        <v>44727</v>
      </c>
      <c r="F97" s="24" t="s">
        <v>3163</v>
      </c>
      <c r="G97" s="39" t="s">
        <v>920</v>
      </c>
    </row>
    <row r="98" spans="1:7" ht="25.5" customHeight="1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3461</v>
      </c>
    </row>
    <row r="99" spans="1:7" ht="25.5" customHeight="1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3462</v>
      </c>
    </row>
    <row r="101" spans="1:7" ht="25.5" customHeight="1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5.5" customHeight="1">
      <c r="A103" s="22" t="s">
        <v>2387</v>
      </c>
      <c r="B103" s="23" t="s">
        <v>3445</v>
      </c>
      <c r="C103" s="23" t="s">
        <v>3446</v>
      </c>
      <c r="D103" s="24">
        <v>44453</v>
      </c>
      <c r="E103" s="24">
        <v>44817</v>
      </c>
      <c r="F103" s="24" t="s">
        <v>15</v>
      </c>
      <c r="G103" s="47">
        <v>0</v>
      </c>
    </row>
    <row r="104" spans="1:7" ht="27.75" customHeight="1">
      <c r="A104" s="22" t="s">
        <v>177</v>
      </c>
      <c r="B104" s="23" t="s">
        <v>3296</v>
      </c>
      <c r="C104" s="23" t="s">
        <v>3297</v>
      </c>
      <c r="D104" s="24">
        <v>44197</v>
      </c>
      <c r="E104" s="24">
        <v>44561</v>
      </c>
      <c r="F104" s="24" t="s">
        <v>3298</v>
      </c>
      <c r="G104" s="39" t="s">
        <v>3298</v>
      </c>
    </row>
    <row r="105" spans="1:7" ht="25.5" customHeight="1">
      <c r="A105" s="22" t="s">
        <v>2714</v>
      </c>
      <c r="B105" s="8" t="s">
        <v>2699</v>
      </c>
      <c r="C105" s="23" t="s">
        <v>2715</v>
      </c>
      <c r="D105" s="24">
        <v>44210</v>
      </c>
      <c r="E105" s="24">
        <v>44574</v>
      </c>
      <c r="F105" s="23" t="s">
        <v>2716</v>
      </c>
      <c r="G105" s="39" t="s">
        <v>3463</v>
      </c>
    </row>
    <row r="106" spans="1:7" ht="25.5" customHeight="1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39" t="s">
        <v>2265</v>
      </c>
    </row>
    <row r="107" spans="1:7" ht="25.5" customHeight="1">
      <c r="A107" s="22" t="s">
        <v>3303</v>
      </c>
      <c r="B107" s="8" t="s">
        <v>3237</v>
      </c>
      <c r="C107" s="23" t="s">
        <v>3238</v>
      </c>
      <c r="D107" s="24">
        <v>44404</v>
      </c>
      <c r="E107" s="24">
        <v>44768</v>
      </c>
      <c r="F107" s="23" t="s">
        <v>3304</v>
      </c>
      <c r="G107" s="39">
        <v>0</v>
      </c>
    </row>
    <row r="108" spans="1:7" ht="25.5" customHeight="1">
      <c r="A108" s="22" t="s">
        <v>2096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3464</v>
      </c>
    </row>
    <row r="109" spans="1:7" ht="25.5" customHeight="1">
      <c r="A109" s="22" t="s">
        <v>3173</v>
      </c>
      <c r="B109" s="8" t="s">
        <v>3117</v>
      </c>
      <c r="C109" s="23" t="s">
        <v>3118</v>
      </c>
      <c r="D109" s="24">
        <v>44363</v>
      </c>
      <c r="E109" s="24">
        <v>44727</v>
      </c>
      <c r="F109" s="23" t="s">
        <v>3174</v>
      </c>
      <c r="G109" s="39" t="s">
        <v>3465</v>
      </c>
    </row>
    <row r="110" spans="1:7" ht="25.5" customHeight="1">
      <c r="A110" s="22" t="s">
        <v>3373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>
        <v>0</v>
      </c>
    </row>
    <row r="111" spans="1:7" ht="25.5" customHeight="1">
      <c r="A111" s="22" t="s">
        <v>3375</v>
      </c>
      <c r="B111" s="8" t="s">
        <v>3316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7" ht="25.5" customHeight="1">
      <c r="A112" s="22" t="s">
        <v>193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472</v>
      </c>
    </row>
    <row r="113" spans="1:7" ht="25.5" customHeight="1">
      <c r="A113" s="22" t="s">
        <v>196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3176</v>
      </c>
      <c r="G113" s="39" t="s">
        <v>518</v>
      </c>
    </row>
    <row r="114" spans="1:7" ht="25.5" customHeight="1">
      <c r="A114" s="22" t="s">
        <v>3376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3377</v>
      </c>
      <c r="G114" s="11" t="s">
        <v>3422</v>
      </c>
    </row>
    <row r="115" spans="1:7" ht="25.5" customHeight="1">
      <c r="A115" s="22" t="s">
        <v>3178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3179</v>
      </c>
      <c r="G115" s="40" t="s">
        <v>3423</v>
      </c>
    </row>
    <row r="116" spans="1:7" ht="28.9">
      <c r="A116" s="22" t="s">
        <v>1506</v>
      </c>
      <c r="B116" s="8" t="s">
        <v>2258</v>
      </c>
      <c r="C116" s="23" t="s">
        <v>1507</v>
      </c>
      <c r="D116" s="24">
        <v>44092</v>
      </c>
      <c r="E116" s="24">
        <v>44456</v>
      </c>
      <c r="F116" s="23" t="s">
        <v>1508</v>
      </c>
      <c r="G116" s="11" t="s">
        <v>1508</v>
      </c>
    </row>
    <row r="117" spans="1:7" ht="28.9">
      <c r="A117" s="22" t="s">
        <v>1506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3181</v>
      </c>
      <c r="G117" s="39" t="s">
        <v>3466</v>
      </c>
    </row>
    <row r="118" spans="1:7" ht="57.6">
      <c r="A118" s="22" t="s">
        <v>3229</v>
      </c>
      <c r="B118" s="8" t="s">
        <v>2369</v>
      </c>
      <c r="C118" s="23" t="s">
        <v>1510</v>
      </c>
      <c r="D118" s="24">
        <v>44092</v>
      </c>
      <c r="E118" s="24">
        <v>44456</v>
      </c>
      <c r="F118" s="23" t="s">
        <v>1511</v>
      </c>
      <c r="G118" s="39" t="s">
        <v>3425</v>
      </c>
    </row>
    <row r="119" spans="1:7" ht="28.9">
      <c r="A119" s="22" t="s">
        <v>3467</v>
      </c>
      <c r="B119" s="8" t="s">
        <v>3445</v>
      </c>
      <c r="C119" s="23" t="s">
        <v>3446</v>
      </c>
      <c r="D119" s="24">
        <v>44457</v>
      </c>
      <c r="E119" s="24">
        <v>44821</v>
      </c>
      <c r="F119" s="23" t="s">
        <v>1511</v>
      </c>
      <c r="G119" s="39" t="s">
        <v>3468</v>
      </c>
    </row>
    <row r="120" spans="1:7">
      <c r="A120" s="22" t="s">
        <v>3381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3382</v>
      </c>
      <c r="G120" s="39" t="s">
        <v>3469</v>
      </c>
    </row>
    <row r="121" spans="1:7">
      <c r="A121" s="22" t="s">
        <v>3185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581</v>
      </c>
      <c r="G121" s="39" t="s">
        <v>319</v>
      </c>
    </row>
    <row r="122" spans="1:7" ht="15" thickBot="1">
      <c r="A122" s="12" t="s">
        <v>3186</v>
      </c>
      <c r="B122" s="28" t="s">
        <v>3117</v>
      </c>
      <c r="C122" s="6" t="s">
        <v>3118</v>
      </c>
      <c r="D122" s="7">
        <v>44363</v>
      </c>
      <c r="E122" s="7">
        <v>44727</v>
      </c>
      <c r="F122" s="6" t="s">
        <v>259</v>
      </c>
      <c r="G122" s="43" t="s">
        <v>3470</v>
      </c>
    </row>
    <row r="123" spans="1:7">
      <c r="A123" s="37" t="s">
        <v>2835</v>
      </c>
      <c r="F123" s="38"/>
    </row>
  </sheetData>
  <autoFilter ref="A3:G123" xr:uid="{00000000-0009-0000-0000-000049000000}"/>
  <mergeCells count="21">
    <mergeCell ref="G7:G8"/>
    <mergeCell ref="A45:A46"/>
    <mergeCell ref="B45:B46"/>
    <mergeCell ref="D45:D46"/>
    <mergeCell ref="E45:E46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G128"/>
  <sheetViews>
    <sheetView zoomScaleNormal="100" workbookViewId="0">
      <pane ySplit="3" topLeftCell="A5" activePane="bottomLeft" state="frozen"/>
      <selection pane="bottomLeft" activeCell="V9" sqref="V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3471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3472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1363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320</v>
      </c>
    </row>
    <row r="7" spans="1:7" s="4" customFormat="1" ht="21.75" customHeight="1">
      <c r="A7" s="691" t="s">
        <v>1613</v>
      </c>
      <c r="B7" s="705" t="s">
        <v>2643</v>
      </c>
      <c r="C7" s="692" t="s">
        <v>2187</v>
      </c>
      <c r="D7" s="693">
        <v>44197</v>
      </c>
      <c r="E7" s="693">
        <v>44561</v>
      </c>
      <c r="F7" s="692" t="s">
        <v>2188</v>
      </c>
      <c r="G7" s="710" t="s">
        <v>3430</v>
      </c>
    </row>
    <row r="8" spans="1:7" s="4" customFormat="1" ht="12.75" customHeight="1">
      <c r="A8" s="691"/>
      <c r="B8" s="705"/>
      <c r="C8" s="692"/>
      <c r="D8" s="693"/>
      <c r="E8" s="693"/>
      <c r="F8" s="692"/>
      <c r="G8" s="710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3473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3474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3475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3476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3477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3478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3481</v>
      </c>
    </row>
    <row r="21" spans="1:7" ht="33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3482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3485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3486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3488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460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3489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666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3491</v>
      </c>
    </row>
    <row r="33" spans="1:7" ht="30.7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30.7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3492</v>
      </c>
    </row>
    <row r="37" spans="1:7" ht="32.2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33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3494</v>
      </c>
    </row>
    <row r="40" spans="1:7" ht="30.75" customHeight="1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32.25" customHeight="1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3495</v>
      </c>
    </row>
    <row r="42" spans="1:7" ht="31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31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32.2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3496</v>
      </c>
    </row>
    <row r="46" spans="1:7" ht="31.5" customHeight="1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11" t="s">
        <v>90</v>
      </c>
    </row>
    <row r="47" spans="1:7" ht="30.75" customHeight="1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11" t="s">
        <v>90</v>
      </c>
    </row>
    <row r="48" spans="1:7" ht="35.25" customHeight="1">
      <c r="A48" s="691" t="s">
        <v>3336</v>
      </c>
      <c r="B48" s="705" t="s">
        <v>3316</v>
      </c>
      <c r="C48" s="23" t="s">
        <v>3337</v>
      </c>
      <c r="D48" s="693">
        <v>44424</v>
      </c>
      <c r="E48" s="693">
        <v>44788</v>
      </c>
      <c r="F48" s="24" t="s">
        <v>3338</v>
      </c>
      <c r="G48" s="40" t="s">
        <v>1756</v>
      </c>
    </row>
    <row r="49" spans="1:7" ht="35.25" customHeight="1">
      <c r="A49" s="691"/>
      <c r="B49" s="705"/>
      <c r="C49" s="23" t="s">
        <v>3340</v>
      </c>
      <c r="D49" s="693"/>
      <c r="E49" s="693"/>
      <c r="F49" s="24" t="s">
        <v>3341</v>
      </c>
      <c r="G49" s="40" t="s">
        <v>3443</v>
      </c>
    </row>
    <row r="50" spans="1:7" ht="32.2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7" ht="32.2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214</v>
      </c>
    </row>
    <row r="52" spans="1:7" ht="33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1644</v>
      </c>
    </row>
    <row r="53" spans="1:7" ht="31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3497</v>
      </c>
    </row>
    <row r="54" spans="1:7" ht="30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3041</v>
      </c>
    </row>
    <row r="56" spans="1:7" ht="33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3498</v>
      </c>
    </row>
    <row r="57" spans="1:7" ht="30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3499</v>
      </c>
    </row>
    <row r="58" spans="1:7" ht="31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2246</v>
      </c>
    </row>
    <row r="59" spans="1:7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3500</v>
      </c>
    </row>
    <row r="60" spans="1:7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1346</v>
      </c>
    </row>
    <row r="61" spans="1:7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3501</v>
      </c>
    </row>
    <row r="62" spans="1:7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3502</v>
      </c>
    </row>
    <row r="63" spans="1:7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7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726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3503</v>
      </c>
    </row>
    <row r="67" spans="1:7" ht="32.2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3504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1446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3505</v>
      </c>
    </row>
    <row r="70" spans="1:7" ht="30.75" customHeight="1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3506</v>
      </c>
    </row>
    <row r="71" spans="1:7" ht="31.5" customHeight="1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3507</v>
      </c>
    </row>
    <row r="72" spans="1:7" ht="33" customHeight="1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3019</v>
      </c>
    </row>
    <row r="73" spans="1:7" ht="33.75" customHeight="1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3508</v>
      </c>
    </row>
    <row r="74" spans="1:7" ht="30" customHeight="1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3509</v>
      </c>
    </row>
    <row r="75" spans="1:7" ht="31.5" customHeight="1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3510</v>
      </c>
    </row>
    <row r="76" spans="1:7" ht="31.5" customHeight="1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3511</v>
      </c>
    </row>
    <row r="77" spans="1:7" ht="33" customHeight="1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3513</v>
      </c>
    </row>
    <row r="82" spans="1:7" ht="31.5" customHeight="1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33.75" customHeight="1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11" t="s">
        <v>90</v>
      </c>
    </row>
    <row r="85" spans="1:7" ht="30" customHeight="1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1130</v>
      </c>
    </row>
    <row r="86" spans="1:7" ht="33" customHeight="1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2236</v>
      </c>
    </row>
    <row r="87" spans="1:7" ht="33" customHeight="1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3516</v>
      </c>
    </row>
    <row r="88" spans="1:7" ht="30.75" customHeight="1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3517</v>
      </c>
    </row>
    <row r="89" spans="1:7" ht="36" customHeight="1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1681</v>
      </c>
    </row>
    <row r="90" spans="1:7" ht="25.5" customHeight="1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3458</v>
      </c>
    </row>
    <row r="91" spans="1:7" ht="30.75" customHeight="1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3519</v>
      </c>
    </row>
    <row r="92" spans="1:7" ht="30" customHeight="1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1130</v>
      </c>
    </row>
    <row r="94" spans="1:7" ht="25.5" customHeight="1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3522</v>
      </c>
    </row>
    <row r="95" spans="1:7" ht="30" customHeight="1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1367</v>
      </c>
    </row>
    <row r="96" spans="1:7" ht="25.5" customHeight="1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1684</v>
      </c>
    </row>
    <row r="97" spans="1:7" ht="25.5" customHeight="1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3523</v>
      </c>
    </row>
    <row r="98" spans="1:7" ht="33.75" customHeight="1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327</v>
      </c>
    </row>
    <row r="99" spans="1:7" ht="30.75" customHeight="1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2170</v>
      </c>
    </row>
    <row r="100" spans="1:7" ht="30" customHeight="1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3524</v>
      </c>
    </row>
    <row r="101" spans="1:7" ht="30" customHeight="1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90</v>
      </c>
    </row>
    <row r="102" spans="1:7" ht="30" customHeight="1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3525</v>
      </c>
    </row>
    <row r="103" spans="1:7" ht="30" customHeight="1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>
        <v>0</v>
      </c>
    </row>
    <row r="104" spans="1:7" ht="32.25" customHeight="1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47">
        <v>0</v>
      </c>
    </row>
    <row r="105" spans="1:7" ht="30.75" customHeight="1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39" t="s">
        <v>3298</v>
      </c>
    </row>
    <row r="106" spans="1:7" ht="34.5" customHeight="1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>
        <v>0</v>
      </c>
    </row>
    <row r="107" spans="1:7" ht="32.25" customHeight="1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>
        <v>0</v>
      </c>
    </row>
    <row r="108" spans="1:7" ht="27.75" customHeight="1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3528</v>
      </c>
    </row>
    <row r="111" spans="1:7" ht="25.5" customHeight="1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39" t="s">
        <v>3531</v>
      </c>
    </row>
    <row r="112" spans="1:7" ht="33" customHeight="1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39" t="s">
        <v>2265</v>
      </c>
    </row>
    <row r="113" spans="1:7" ht="32.25" customHeight="1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39">
        <v>0</v>
      </c>
    </row>
    <row r="114" spans="1:7" ht="34.5" customHeight="1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3464</v>
      </c>
    </row>
    <row r="115" spans="1:7" ht="30.75" customHeight="1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3532</v>
      </c>
    </row>
    <row r="116" spans="1:7" ht="30.75" customHeight="1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39" t="s">
        <v>518</v>
      </c>
    </row>
    <row r="119" spans="1:7" ht="30" customHeight="1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39" t="s">
        <v>518</v>
      </c>
    </row>
    <row r="120" spans="1:7" ht="29.25" customHeight="1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11" t="s">
        <v>1764</v>
      </c>
    </row>
    <row r="121" spans="1:7" ht="34.5" customHeight="1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3533</v>
      </c>
    </row>
    <row r="122" spans="1:7" ht="28.9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3534</v>
      </c>
    </row>
    <row r="123" spans="1:7" ht="28.9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3535</v>
      </c>
    </row>
    <row r="124" spans="1:7" ht="28.9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39">
        <v>0</v>
      </c>
    </row>
    <row r="125" spans="1:7" ht="24.6" customHeight="1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3538</v>
      </c>
    </row>
    <row r="126" spans="1:7" ht="24.6" customHeight="1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319</v>
      </c>
    </row>
    <row r="127" spans="1:7" ht="24.6" customHeight="1" thickBot="1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3539</v>
      </c>
    </row>
    <row r="128" spans="1:7">
      <c r="A128" s="37" t="s">
        <v>2835</v>
      </c>
      <c r="F128" s="38"/>
    </row>
  </sheetData>
  <autoFilter ref="A3:G128" xr:uid="{00000000-0009-0000-0000-00004A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G131"/>
  <sheetViews>
    <sheetView zoomScale="98" zoomScaleNormal="98" workbookViewId="0">
      <pane ySplit="3" topLeftCell="A124" activePane="bottomLeft" state="frozen"/>
      <selection pane="bottomLeft" activeCell="G108" sqref="G10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3540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3541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3542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3543</v>
      </c>
    </row>
    <row r="7" spans="1:7" s="4" customFormat="1" ht="21.75" customHeight="1">
      <c r="A7" s="691" t="s">
        <v>1613</v>
      </c>
      <c r="B7" s="705" t="s">
        <v>2643</v>
      </c>
      <c r="C7" s="692" t="s">
        <v>2187</v>
      </c>
      <c r="D7" s="693">
        <v>44197</v>
      </c>
      <c r="E7" s="693">
        <v>44561</v>
      </c>
      <c r="F7" s="692" t="s">
        <v>2188</v>
      </c>
      <c r="G7" s="712" t="s">
        <v>3430</v>
      </c>
    </row>
    <row r="8" spans="1:7" s="4" customFormat="1" ht="12.75" customHeight="1">
      <c r="A8" s="691"/>
      <c r="B8" s="705"/>
      <c r="C8" s="692"/>
      <c r="D8" s="693"/>
      <c r="E8" s="693"/>
      <c r="F8" s="692"/>
      <c r="G8" s="712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3544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2181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3545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3546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590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3547</v>
      </c>
    </row>
    <row r="21" spans="1:7" ht="33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3548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3549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3550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3551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3552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2162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3553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3094</v>
      </c>
    </row>
    <row r="33" spans="1:7" ht="30.7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54" t="s">
        <v>3554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3556</v>
      </c>
    </row>
    <row r="40" spans="1:7" ht="32.25" customHeight="1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>
      <c r="A41" s="22" t="s">
        <v>87</v>
      </c>
      <c r="B41" s="8" t="s">
        <v>2369</v>
      </c>
      <c r="C41" s="23" t="s">
        <v>88</v>
      </c>
      <c r="D41" s="24">
        <v>44128</v>
      </c>
      <c r="E41" s="24">
        <v>44492</v>
      </c>
      <c r="F41" s="24" t="s">
        <v>705</v>
      </c>
      <c r="G41" s="39" t="s">
        <v>3334</v>
      </c>
    </row>
    <row r="42" spans="1:7" ht="30.75" customHeight="1">
      <c r="A42" s="22" t="s">
        <v>87</v>
      </c>
      <c r="B42" s="8" t="s">
        <v>3445</v>
      </c>
      <c r="C42" s="23" t="s">
        <v>3446</v>
      </c>
      <c r="D42" s="24">
        <v>44493</v>
      </c>
      <c r="E42" s="24">
        <v>44857</v>
      </c>
      <c r="F42" s="24" t="s">
        <v>705</v>
      </c>
      <c r="G42" s="39">
        <v>0</v>
      </c>
    </row>
    <row r="43" spans="1:7" ht="32.25" customHeight="1">
      <c r="A43" s="22" t="s">
        <v>587</v>
      </c>
      <c r="B43" s="8" t="s">
        <v>2369</v>
      </c>
      <c r="C43" s="23" t="s">
        <v>588</v>
      </c>
      <c r="D43" s="24">
        <v>44120</v>
      </c>
      <c r="E43" s="24">
        <v>44484</v>
      </c>
      <c r="F43" s="24" t="s">
        <v>1531</v>
      </c>
      <c r="G43" s="39" t="s">
        <v>3557</v>
      </c>
    </row>
    <row r="44" spans="1:7" ht="32.25" customHeight="1">
      <c r="A44" s="22" t="s">
        <v>587</v>
      </c>
      <c r="B44" s="8" t="s">
        <v>3445</v>
      </c>
      <c r="C44" s="23" t="s">
        <v>3446</v>
      </c>
      <c r="D44" s="24">
        <v>44485</v>
      </c>
      <c r="E44" s="24">
        <v>44849</v>
      </c>
      <c r="F44" s="24" t="s">
        <v>1531</v>
      </c>
      <c r="G44" s="39" t="s">
        <v>3558</v>
      </c>
    </row>
    <row r="45" spans="1:7" ht="31.5" customHeight="1">
      <c r="A45" s="22" t="s">
        <v>2989</v>
      </c>
      <c r="B45" s="8" t="s">
        <v>2369</v>
      </c>
      <c r="C45" s="23" t="s">
        <v>3253</v>
      </c>
      <c r="D45" s="24">
        <v>44287</v>
      </c>
      <c r="E45" s="24">
        <v>44651</v>
      </c>
      <c r="F45" s="24" t="s">
        <v>1672</v>
      </c>
      <c r="G45" s="39">
        <v>0</v>
      </c>
    </row>
    <row r="46" spans="1:7" ht="31.5" customHeight="1">
      <c r="A46" s="22" t="s">
        <v>3254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3255</v>
      </c>
      <c r="G46" s="39" t="s">
        <v>3559</v>
      </c>
    </row>
    <row r="47" spans="1:7" ht="31.5" customHeight="1">
      <c r="A47" s="22" t="s">
        <v>3257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3258</v>
      </c>
      <c r="G47" s="39" t="s">
        <v>3259</v>
      </c>
    </row>
    <row r="48" spans="1:7" ht="32.25" customHeight="1">
      <c r="A48" s="22" t="s">
        <v>3260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3261</v>
      </c>
      <c r="G48" s="39" t="s">
        <v>3560</v>
      </c>
    </row>
    <row r="49" spans="1:7" ht="31.5" customHeight="1">
      <c r="A49" s="22" t="s">
        <v>3263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2574</v>
      </c>
      <c r="G49" s="11" t="s">
        <v>90</v>
      </c>
    </row>
    <row r="50" spans="1:7" ht="30.75" customHeight="1">
      <c r="A50" s="22" t="s">
        <v>3265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3266</v>
      </c>
      <c r="G50" s="11" t="s">
        <v>90</v>
      </c>
    </row>
    <row r="51" spans="1:7" ht="35.25" customHeight="1">
      <c r="A51" s="691" t="s">
        <v>3336</v>
      </c>
      <c r="B51" s="705" t="s">
        <v>3316</v>
      </c>
      <c r="C51" s="23" t="s">
        <v>3337</v>
      </c>
      <c r="D51" s="693">
        <v>44424</v>
      </c>
      <c r="E51" s="693">
        <v>44788</v>
      </c>
      <c r="F51" s="24" t="s">
        <v>3338</v>
      </c>
      <c r="G51" s="40" t="s">
        <v>2953</v>
      </c>
    </row>
    <row r="52" spans="1:7" ht="35.25" customHeight="1">
      <c r="A52" s="691"/>
      <c r="B52" s="705"/>
      <c r="C52" s="23" t="s">
        <v>3340</v>
      </c>
      <c r="D52" s="693"/>
      <c r="E52" s="693"/>
      <c r="F52" s="24" t="s">
        <v>3341</v>
      </c>
      <c r="G52" s="40" t="s">
        <v>3443</v>
      </c>
    </row>
    <row r="53" spans="1:7" ht="32.25" customHeight="1">
      <c r="A53" s="22" t="s">
        <v>496</v>
      </c>
      <c r="B53" s="8" t="s">
        <v>2640</v>
      </c>
      <c r="C53" s="23" t="s">
        <v>497</v>
      </c>
      <c r="D53" s="24">
        <v>44197</v>
      </c>
      <c r="E53" s="24">
        <v>44561</v>
      </c>
      <c r="F53" s="24" t="s">
        <v>498</v>
      </c>
      <c r="G53" s="40" t="s">
        <v>498</v>
      </c>
    </row>
    <row r="54" spans="1:7" ht="32.25" customHeight="1">
      <c r="A54" s="22" t="s">
        <v>99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3268</v>
      </c>
      <c r="G54" s="47" t="s">
        <v>3561</v>
      </c>
    </row>
    <row r="55" spans="1:7" ht="33" customHeight="1">
      <c r="A55" s="22" t="s">
        <v>3141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3142</v>
      </c>
      <c r="G55" s="47" t="s">
        <v>1644</v>
      </c>
    </row>
    <row r="56" spans="1:7" ht="31.5" customHeight="1">
      <c r="A56" s="22" t="s">
        <v>1726</v>
      </c>
      <c r="B56" s="8" t="s">
        <v>3237</v>
      </c>
      <c r="C56" s="23" t="s">
        <v>3238</v>
      </c>
      <c r="D56" s="24">
        <v>44404</v>
      </c>
      <c r="E56" s="24">
        <v>44768</v>
      </c>
      <c r="F56" s="24" t="s">
        <v>1195</v>
      </c>
      <c r="G56" s="47" t="s">
        <v>1924</v>
      </c>
    </row>
    <row r="57" spans="1:7" ht="30" customHeight="1">
      <c r="A57" s="22" t="s">
        <v>3143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841</v>
      </c>
      <c r="G57" s="11" t="s">
        <v>841</v>
      </c>
    </row>
    <row r="58" spans="1:7" ht="25.5" customHeight="1">
      <c r="A58" s="22" t="s">
        <v>2804</v>
      </c>
      <c r="B58" s="8" t="s">
        <v>2797</v>
      </c>
      <c r="C58" s="23" t="s">
        <v>2798</v>
      </c>
      <c r="D58" s="24">
        <v>44257</v>
      </c>
      <c r="E58" s="24">
        <v>44621</v>
      </c>
      <c r="F58" s="24" t="s">
        <v>722</v>
      </c>
      <c r="G58" s="47" t="s">
        <v>1848</v>
      </c>
    </row>
    <row r="59" spans="1:7" ht="33" customHeight="1">
      <c r="A59" s="22" t="s">
        <v>107</v>
      </c>
      <c r="B59" s="8" t="s">
        <v>3117</v>
      </c>
      <c r="C59" s="23" t="s">
        <v>3118</v>
      </c>
      <c r="D59" s="24">
        <v>44363</v>
      </c>
      <c r="E59" s="24">
        <v>44727</v>
      </c>
      <c r="F59" s="24" t="s">
        <v>15</v>
      </c>
      <c r="G59" s="40" t="s">
        <v>1422</v>
      </c>
    </row>
    <row r="60" spans="1:7" ht="30" customHeight="1">
      <c r="A60" s="22" t="s">
        <v>3038</v>
      </c>
      <c r="B60" s="5" t="s">
        <v>3026</v>
      </c>
      <c r="C60" s="23" t="s">
        <v>3027</v>
      </c>
      <c r="D60" s="24">
        <v>44327</v>
      </c>
      <c r="E60" s="24">
        <v>44691</v>
      </c>
      <c r="F60" s="24" t="s">
        <v>105</v>
      </c>
      <c r="G60" s="47" t="s">
        <v>1241</v>
      </c>
    </row>
    <row r="61" spans="1:7" ht="31.5" customHeight="1">
      <c r="A61" s="22" t="s">
        <v>3039</v>
      </c>
      <c r="B61" s="5" t="s">
        <v>3026</v>
      </c>
      <c r="C61" s="23" t="s">
        <v>3027</v>
      </c>
      <c r="D61" s="24">
        <v>44327</v>
      </c>
      <c r="E61" s="24">
        <v>44691</v>
      </c>
      <c r="F61" s="24" t="s">
        <v>3040</v>
      </c>
      <c r="G61" s="47" t="s">
        <v>2657</v>
      </c>
    </row>
    <row r="62" spans="1:7" ht="25.5" customHeight="1">
      <c r="A62" s="22" t="s">
        <v>714</v>
      </c>
      <c r="B62" s="5" t="s">
        <v>2559</v>
      </c>
      <c r="C62" s="23" t="s">
        <v>2560</v>
      </c>
      <c r="D62" s="24">
        <v>44166</v>
      </c>
      <c r="E62" s="24">
        <v>44530</v>
      </c>
      <c r="F62" s="24" t="s">
        <v>402</v>
      </c>
      <c r="G62" s="46" t="s">
        <v>3562</v>
      </c>
    </row>
    <row r="63" spans="1:7" ht="30.75" customHeight="1">
      <c r="A63" s="22" t="s">
        <v>2805</v>
      </c>
      <c r="B63" s="5" t="s">
        <v>2797</v>
      </c>
      <c r="C63" s="23" t="s">
        <v>2798</v>
      </c>
      <c r="D63" s="24">
        <v>44257</v>
      </c>
      <c r="E63" s="24">
        <v>44621</v>
      </c>
      <c r="F63" s="24" t="s">
        <v>1290</v>
      </c>
      <c r="G63" s="47" t="s">
        <v>2040</v>
      </c>
    </row>
    <row r="64" spans="1:7" ht="25.5" customHeight="1">
      <c r="A64" s="22" t="s">
        <v>260</v>
      </c>
      <c r="B64" s="5" t="s">
        <v>3445</v>
      </c>
      <c r="C64" s="23" t="s">
        <v>3446</v>
      </c>
      <c r="D64" s="24">
        <v>44453</v>
      </c>
      <c r="E64" s="24">
        <v>44817</v>
      </c>
      <c r="F64" s="24" t="s">
        <v>262</v>
      </c>
      <c r="G64" s="39" t="s">
        <v>3563</v>
      </c>
    </row>
    <row r="65" spans="1:7" ht="32.25" customHeight="1">
      <c r="A65" s="691" t="s">
        <v>1288</v>
      </c>
      <c r="B65" s="711" t="s">
        <v>3316</v>
      </c>
      <c r="C65" s="23" t="s">
        <v>3350</v>
      </c>
      <c r="D65" s="693">
        <v>44424</v>
      </c>
      <c r="E65" s="693">
        <v>44788</v>
      </c>
      <c r="F65" s="24" t="s">
        <v>3351</v>
      </c>
      <c r="G65" s="11" t="s">
        <v>3502</v>
      </c>
    </row>
    <row r="66" spans="1:7" ht="30.75" customHeight="1">
      <c r="A66" s="691"/>
      <c r="B66" s="711"/>
      <c r="C66" s="23" t="s">
        <v>3352</v>
      </c>
      <c r="D66" s="693"/>
      <c r="E66" s="693"/>
      <c r="F66" s="24" t="s">
        <v>3353</v>
      </c>
      <c r="G66" s="11" t="s">
        <v>90</v>
      </c>
    </row>
    <row r="67" spans="1:7" ht="30.75" customHeight="1">
      <c r="A67" s="22" t="s">
        <v>2900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2887</v>
      </c>
      <c r="G67" s="39" t="s">
        <v>355</v>
      </c>
    </row>
    <row r="68" spans="1:7" ht="33.75" customHeight="1">
      <c r="A68" s="22" t="s">
        <v>3146</v>
      </c>
      <c r="B68" s="8" t="s">
        <v>3117</v>
      </c>
      <c r="C68" s="23" t="s">
        <v>3118</v>
      </c>
      <c r="D68" s="24">
        <v>44363</v>
      </c>
      <c r="E68" s="24">
        <v>44727</v>
      </c>
      <c r="F68" s="23" t="s">
        <v>3147</v>
      </c>
      <c r="G68" s="39" t="s">
        <v>3539</v>
      </c>
    </row>
    <row r="69" spans="1:7" ht="29.25" customHeight="1">
      <c r="A69" s="22" t="s">
        <v>720</v>
      </c>
      <c r="B69" s="23" t="s">
        <v>2878</v>
      </c>
      <c r="C69" s="23" t="s">
        <v>2879</v>
      </c>
      <c r="D69" s="24">
        <v>44287</v>
      </c>
      <c r="E69" s="24">
        <v>44651</v>
      </c>
      <c r="F69" s="23" t="s">
        <v>1731</v>
      </c>
      <c r="G69" s="39" t="s">
        <v>3564</v>
      </c>
    </row>
    <row r="70" spans="1:7" ht="32.25" customHeight="1">
      <c r="A70" s="22" t="s">
        <v>1348</v>
      </c>
      <c r="B70" s="23" t="s">
        <v>2559</v>
      </c>
      <c r="C70" s="23" t="s">
        <v>2566</v>
      </c>
      <c r="D70" s="24">
        <v>44166</v>
      </c>
      <c r="E70" s="24">
        <v>44530</v>
      </c>
      <c r="F70" s="23" t="s">
        <v>580</v>
      </c>
      <c r="G70" s="46" t="s">
        <v>3565</v>
      </c>
    </row>
    <row r="71" spans="1:7" ht="33" customHeight="1">
      <c r="A71" s="22" t="s">
        <v>3273</v>
      </c>
      <c r="B71" s="23" t="s">
        <v>3237</v>
      </c>
      <c r="C71" s="23" t="s">
        <v>3238</v>
      </c>
      <c r="D71" s="24">
        <v>44404</v>
      </c>
      <c r="E71" s="24">
        <v>44768</v>
      </c>
      <c r="F71" s="23" t="s">
        <v>114</v>
      </c>
      <c r="G71" s="52" t="s">
        <v>3387</v>
      </c>
    </row>
    <row r="72" spans="1:7" ht="30" customHeight="1">
      <c r="A72" s="22" t="s">
        <v>1735</v>
      </c>
      <c r="B72" s="23" t="s">
        <v>3445</v>
      </c>
      <c r="C72" s="23" t="s">
        <v>3446</v>
      </c>
      <c r="D72" s="24">
        <v>44459</v>
      </c>
      <c r="E72" s="24">
        <v>44823</v>
      </c>
      <c r="F72" s="23" t="s">
        <v>3449</v>
      </c>
      <c r="G72" s="47" t="s">
        <v>3566</v>
      </c>
    </row>
    <row r="73" spans="1:7" ht="30.75" customHeight="1">
      <c r="A73" s="22" t="s">
        <v>2698</v>
      </c>
      <c r="B73" s="23" t="s">
        <v>2878</v>
      </c>
      <c r="C73" s="23" t="s">
        <v>3274</v>
      </c>
      <c r="D73" s="24">
        <v>44391</v>
      </c>
      <c r="E73" s="24">
        <v>44570</v>
      </c>
      <c r="F73" s="23" t="s">
        <v>125</v>
      </c>
      <c r="G73" s="39" t="s">
        <v>3567</v>
      </c>
    </row>
    <row r="74" spans="1:7" ht="31.5" customHeight="1">
      <c r="A74" s="22" t="s">
        <v>1736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125</v>
      </c>
      <c r="G74" s="39" t="s">
        <v>3568</v>
      </c>
    </row>
    <row r="75" spans="1:7" ht="33" customHeight="1">
      <c r="A75" s="22" t="s">
        <v>1739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1740</v>
      </c>
      <c r="G75" s="47" t="s">
        <v>3569</v>
      </c>
    </row>
    <row r="76" spans="1:7" ht="33.75" customHeight="1">
      <c r="A76" s="22" t="s">
        <v>1742</v>
      </c>
      <c r="B76" s="23" t="s">
        <v>3198</v>
      </c>
      <c r="C76" s="23" t="s">
        <v>3199</v>
      </c>
      <c r="D76" s="24">
        <v>44378</v>
      </c>
      <c r="E76" s="24">
        <v>44561</v>
      </c>
      <c r="F76" s="23" t="s">
        <v>1743</v>
      </c>
      <c r="G76" s="47" t="s">
        <v>1743</v>
      </c>
    </row>
    <row r="77" spans="1:7" ht="30" customHeight="1">
      <c r="A77" s="22" t="s">
        <v>2167</v>
      </c>
      <c r="B77" s="23" t="s">
        <v>3198</v>
      </c>
      <c r="C77" s="23" t="s">
        <v>3199</v>
      </c>
      <c r="D77" s="24">
        <v>44378</v>
      </c>
      <c r="E77" s="24">
        <v>44561</v>
      </c>
      <c r="F77" s="23" t="s">
        <v>259</v>
      </c>
      <c r="G77" s="47" t="s">
        <v>2268</v>
      </c>
    </row>
    <row r="78" spans="1:7" ht="31.5" customHeight="1">
      <c r="A78" s="22" t="s">
        <v>3358</v>
      </c>
      <c r="B78" s="23" t="s">
        <v>3316</v>
      </c>
      <c r="C78" s="23" t="s">
        <v>3317</v>
      </c>
      <c r="D78" s="24">
        <v>44424</v>
      </c>
      <c r="E78" s="24">
        <v>44788</v>
      </c>
      <c r="F78" s="23" t="s">
        <v>137</v>
      </c>
      <c r="G78" s="47" t="s">
        <v>3570</v>
      </c>
    </row>
    <row r="79" spans="1:7" ht="31.5" customHeight="1">
      <c r="A79" s="22" t="s">
        <v>2814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1477</v>
      </c>
      <c r="G79" s="39" t="s">
        <v>3571</v>
      </c>
    </row>
    <row r="80" spans="1:7" ht="33" customHeight="1">
      <c r="A80" s="22" t="s">
        <v>2572</v>
      </c>
      <c r="B80" s="23" t="s">
        <v>2545</v>
      </c>
      <c r="C80" s="23" t="s">
        <v>2573</v>
      </c>
      <c r="D80" s="24">
        <v>44167</v>
      </c>
      <c r="E80" s="24">
        <v>44531</v>
      </c>
      <c r="F80" s="24" t="s">
        <v>2574</v>
      </c>
      <c r="G80" s="39">
        <v>0</v>
      </c>
    </row>
    <row r="81" spans="1:7" ht="34.5" customHeight="1">
      <c r="A81" s="22" t="s">
        <v>1595</v>
      </c>
      <c r="B81" s="23" t="s">
        <v>2797</v>
      </c>
      <c r="C81" s="23" t="s">
        <v>2798</v>
      </c>
      <c r="D81" s="24">
        <v>44257</v>
      </c>
      <c r="E81" s="24">
        <v>44621</v>
      </c>
      <c r="F81" s="24" t="s">
        <v>2801</v>
      </c>
      <c r="G81" s="40" t="s">
        <v>2801</v>
      </c>
    </row>
    <row r="82" spans="1:7" ht="35.25" customHeight="1">
      <c r="A82" s="22" t="s">
        <v>2816</v>
      </c>
      <c r="B82" s="23" t="s">
        <v>2797</v>
      </c>
      <c r="C82" s="23" t="s">
        <v>2798</v>
      </c>
      <c r="D82" s="24">
        <v>44257</v>
      </c>
      <c r="E82" s="24">
        <v>44621</v>
      </c>
      <c r="F82" s="24" t="s">
        <v>934</v>
      </c>
      <c r="G82" s="11" t="s">
        <v>3512</v>
      </c>
    </row>
    <row r="83" spans="1:7" ht="31.5" customHeight="1">
      <c r="A83" s="22" t="s">
        <v>3361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3362</v>
      </c>
      <c r="G83" s="11" t="s">
        <v>90</v>
      </c>
    </row>
    <row r="84" spans="1:7" ht="30" customHeight="1">
      <c r="A84" s="22" t="s">
        <v>1352</v>
      </c>
      <c r="B84" s="23" t="s">
        <v>2559</v>
      </c>
      <c r="C84" s="23" t="s">
        <v>143</v>
      </c>
      <c r="D84" s="24">
        <v>44166</v>
      </c>
      <c r="E84" s="24">
        <v>44530</v>
      </c>
      <c r="F84" s="24" t="s">
        <v>105</v>
      </c>
      <c r="G84" s="40" t="s">
        <v>3572</v>
      </c>
    </row>
    <row r="85" spans="1:7" ht="31.5" customHeight="1">
      <c r="A85" s="22" t="s">
        <v>3154</v>
      </c>
      <c r="B85" s="8" t="s">
        <v>3117</v>
      </c>
      <c r="C85" s="23" t="s">
        <v>3118</v>
      </c>
      <c r="D85" s="24">
        <v>44363</v>
      </c>
      <c r="E85" s="24">
        <v>44727</v>
      </c>
      <c r="F85" s="24" t="s">
        <v>2801</v>
      </c>
      <c r="G85" s="11" t="s">
        <v>90</v>
      </c>
    </row>
    <row r="86" spans="1:7" ht="33.75" customHeight="1">
      <c r="A86" s="22" t="s">
        <v>3363</v>
      </c>
      <c r="B86" s="23" t="s">
        <v>3316</v>
      </c>
      <c r="C86" s="23" t="s">
        <v>3317</v>
      </c>
      <c r="D86" s="24">
        <v>44424</v>
      </c>
      <c r="E86" s="24">
        <v>44788</v>
      </c>
      <c r="F86" s="24" t="s">
        <v>681</v>
      </c>
      <c r="G86" s="11" t="s">
        <v>90</v>
      </c>
    </row>
    <row r="87" spans="1:7" ht="30.75" customHeight="1">
      <c r="A87" s="22" t="s">
        <v>3514</v>
      </c>
      <c r="B87" s="23" t="s">
        <v>3479</v>
      </c>
      <c r="C87" s="23" t="s">
        <v>3480</v>
      </c>
      <c r="D87" s="24">
        <v>44475</v>
      </c>
      <c r="E87" s="24">
        <v>44839</v>
      </c>
      <c r="F87" s="24" t="s">
        <v>3515</v>
      </c>
      <c r="G87" s="51">
        <v>0</v>
      </c>
    </row>
    <row r="88" spans="1:7" ht="30" customHeight="1">
      <c r="A88" s="22" t="s">
        <v>3216</v>
      </c>
      <c r="B88" s="8" t="s">
        <v>3198</v>
      </c>
      <c r="C88" s="23" t="s">
        <v>3199</v>
      </c>
      <c r="D88" s="24">
        <v>44378</v>
      </c>
      <c r="E88" s="24">
        <v>44561</v>
      </c>
      <c r="F88" s="24" t="s">
        <v>388</v>
      </c>
      <c r="G88" s="39" t="s">
        <v>1130</v>
      </c>
    </row>
    <row r="89" spans="1:7" ht="33" customHeight="1">
      <c r="A89" s="22" t="s">
        <v>3280</v>
      </c>
      <c r="B89" s="8" t="s">
        <v>3281</v>
      </c>
      <c r="C89" s="23" t="s">
        <v>3282</v>
      </c>
      <c r="D89" s="24">
        <v>44411</v>
      </c>
      <c r="E89" s="24">
        <v>44561</v>
      </c>
      <c r="F89" s="24" t="s">
        <v>3283</v>
      </c>
      <c r="G89" s="39" t="s">
        <v>2236</v>
      </c>
    </row>
    <row r="90" spans="1:7" ht="33" customHeight="1">
      <c r="A90" s="22" t="s">
        <v>3284</v>
      </c>
      <c r="B90" s="8" t="s">
        <v>3281</v>
      </c>
      <c r="C90" s="23" t="s">
        <v>3282</v>
      </c>
      <c r="D90" s="24">
        <v>44411</v>
      </c>
      <c r="E90" s="24">
        <v>44561</v>
      </c>
      <c r="F90" s="24" t="s">
        <v>20</v>
      </c>
      <c r="G90" s="39" t="s">
        <v>3573</v>
      </c>
    </row>
    <row r="91" spans="1:7" ht="30.75" customHeight="1">
      <c r="A91" s="22" t="s">
        <v>1745</v>
      </c>
      <c r="B91" s="23" t="s">
        <v>2640</v>
      </c>
      <c r="C91" s="23" t="s">
        <v>274</v>
      </c>
      <c r="D91" s="24">
        <v>44197</v>
      </c>
      <c r="E91" s="24">
        <v>44561</v>
      </c>
      <c r="F91" s="24" t="s">
        <v>275</v>
      </c>
      <c r="G91" s="42" t="s">
        <v>3574</v>
      </c>
    </row>
    <row r="92" spans="1:7" ht="36" customHeight="1">
      <c r="A92" s="22" t="s">
        <v>2576</v>
      </c>
      <c r="B92" s="23" t="s">
        <v>2559</v>
      </c>
      <c r="C92" s="23" t="s">
        <v>2577</v>
      </c>
      <c r="D92" s="24">
        <v>44166</v>
      </c>
      <c r="E92" s="24">
        <v>44530</v>
      </c>
      <c r="F92" s="24" t="s">
        <v>1165</v>
      </c>
      <c r="G92" s="39" t="s">
        <v>3575</v>
      </c>
    </row>
    <row r="93" spans="1:7" ht="25.5" customHeight="1">
      <c r="A93" s="22" t="s">
        <v>149</v>
      </c>
      <c r="B93" s="8" t="s">
        <v>3117</v>
      </c>
      <c r="C93" s="23" t="s">
        <v>3118</v>
      </c>
      <c r="D93" s="24">
        <v>44363</v>
      </c>
      <c r="E93" s="24">
        <v>44727</v>
      </c>
      <c r="F93" s="24" t="s">
        <v>152</v>
      </c>
      <c r="G93" s="39" t="s">
        <v>3458</v>
      </c>
    </row>
    <row r="94" spans="1:7" ht="30.75" customHeight="1">
      <c r="A94" s="22" t="s">
        <v>3518</v>
      </c>
      <c r="B94" s="8" t="s">
        <v>3479</v>
      </c>
      <c r="C94" s="23" t="s">
        <v>3480</v>
      </c>
      <c r="D94" s="24">
        <v>44475</v>
      </c>
      <c r="E94" s="24">
        <v>44839</v>
      </c>
      <c r="F94" s="24" t="s">
        <v>50</v>
      </c>
      <c r="G94" s="39" t="s">
        <v>3576</v>
      </c>
    </row>
    <row r="95" spans="1:7" ht="30" customHeight="1">
      <c r="A95" s="22" t="s">
        <v>3520</v>
      </c>
      <c r="B95" s="23" t="s">
        <v>2797</v>
      </c>
      <c r="C95" s="23" t="s">
        <v>2798</v>
      </c>
      <c r="D95" s="24">
        <v>44257</v>
      </c>
      <c r="E95" s="24">
        <v>44621</v>
      </c>
      <c r="F95" s="24" t="s">
        <v>580</v>
      </c>
      <c r="G95" s="39" t="s">
        <v>580</v>
      </c>
    </row>
    <row r="96" spans="1:7" ht="30" customHeight="1">
      <c r="A96" s="22" t="s">
        <v>3521</v>
      </c>
      <c r="B96" s="23" t="s">
        <v>2797</v>
      </c>
      <c r="C96" s="23" t="s">
        <v>2798</v>
      </c>
      <c r="D96" s="24">
        <v>44257</v>
      </c>
      <c r="E96" s="24">
        <v>44621</v>
      </c>
      <c r="F96" s="24" t="s">
        <v>1689</v>
      </c>
      <c r="G96" s="39" t="s">
        <v>2849</v>
      </c>
    </row>
    <row r="97" spans="1:7" ht="25.5" customHeight="1">
      <c r="A97" s="22" t="s">
        <v>277</v>
      </c>
      <c r="B97" s="23" t="s">
        <v>3237</v>
      </c>
      <c r="C97" s="23" t="s">
        <v>3238</v>
      </c>
      <c r="D97" s="24">
        <v>44404</v>
      </c>
      <c r="E97" s="24">
        <v>44768</v>
      </c>
      <c r="F97" s="24" t="s">
        <v>1303</v>
      </c>
      <c r="G97" s="47" t="s">
        <v>3577</v>
      </c>
    </row>
    <row r="98" spans="1:7" ht="30" customHeight="1">
      <c r="A98" s="22" t="s">
        <v>2920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156</v>
      </c>
      <c r="G98" s="39" t="s">
        <v>3578</v>
      </c>
    </row>
    <row r="99" spans="1:7" ht="25.5" customHeight="1">
      <c r="A99" s="22" t="s">
        <v>282</v>
      </c>
      <c r="B99" s="23" t="s">
        <v>3479</v>
      </c>
      <c r="C99" s="23" t="s">
        <v>3480</v>
      </c>
      <c r="D99" s="24">
        <v>44475</v>
      </c>
      <c r="E99" s="24">
        <v>44839</v>
      </c>
      <c r="F99" s="24" t="s">
        <v>284</v>
      </c>
      <c r="G99" s="39" t="s">
        <v>2041</v>
      </c>
    </row>
    <row r="100" spans="1:7" ht="25.5" customHeight="1">
      <c r="A100" s="22" t="s">
        <v>168</v>
      </c>
      <c r="B100" s="23" t="s">
        <v>2559</v>
      </c>
      <c r="C100" s="23" t="s">
        <v>170</v>
      </c>
      <c r="D100" s="24">
        <v>44166</v>
      </c>
      <c r="E100" s="24">
        <v>44530</v>
      </c>
      <c r="F100" s="24" t="s">
        <v>171</v>
      </c>
      <c r="G100" s="39" t="s">
        <v>3579</v>
      </c>
    </row>
    <row r="101" spans="1:7" ht="33.75" customHeight="1">
      <c r="A101" s="22" t="s">
        <v>2923</v>
      </c>
      <c r="B101" s="23" t="s">
        <v>2878</v>
      </c>
      <c r="C101" s="23" t="s">
        <v>2879</v>
      </c>
      <c r="D101" s="24">
        <v>44287</v>
      </c>
      <c r="E101" s="24">
        <v>44651</v>
      </c>
      <c r="F101" s="24" t="s">
        <v>2417</v>
      </c>
      <c r="G101" s="39" t="s">
        <v>1404</v>
      </c>
    </row>
    <row r="102" spans="1:7" ht="30.75" customHeight="1">
      <c r="A102" s="22" t="s">
        <v>3162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3163</v>
      </c>
      <c r="G102" s="39" t="s">
        <v>1789</v>
      </c>
    </row>
    <row r="103" spans="1:7" ht="30" customHeight="1">
      <c r="A103" s="22" t="s">
        <v>2826</v>
      </c>
      <c r="B103" s="23" t="s">
        <v>3026</v>
      </c>
      <c r="C103" s="23" t="s">
        <v>3418</v>
      </c>
      <c r="D103" s="24">
        <v>44437</v>
      </c>
      <c r="E103" s="24">
        <v>44616</v>
      </c>
      <c r="F103" s="24" t="s">
        <v>2827</v>
      </c>
      <c r="G103" s="11" t="s">
        <v>3580</v>
      </c>
    </row>
    <row r="104" spans="1:7" ht="30" customHeight="1">
      <c r="A104" s="22" t="s">
        <v>3164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402</v>
      </c>
      <c r="G104" s="11" t="s">
        <v>90</v>
      </c>
    </row>
    <row r="105" spans="1:7" ht="30" customHeight="1">
      <c r="A105" s="22" t="s">
        <v>3291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3292</v>
      </c>
      <c r="G105" s="39" t="s">
        <v>3525</v>
      </c>
    </row>
    <row r="106" spans="1:7" ht="30" customHeight="1">
      <c r="A106" s="22" t="s">
        <v>3294</v>
      </c>
      <c r="B106" s="8" t="s">
        <v>3237</v>
      </c>
      <c r="C106" s="23" t="s">
        <v>3238</v>
      </c>
      <c r="D106" s="24">
        <v>44404</v>
      </c>
      <c r="E106" s="24">
        <v>44768</v>
      </c>
      <c r="F106" s="24" t="s">
        <v>1290</v>
      </c>
      <c r="G106" s="39" t="s">
        <v>257</v>
      </c>
    </row>
    <row r="107" spans="1:7" ht="32.25" customHeight="1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47">
        <v>0</v>
      </c>
    </row>
    <row r="108" spans="1:7" ht="30.75" customHeight="1">
      <c r="A108" s="22" t="s">
        <v>177</v>
      </c>
      <c r="B108" s="23" t="s">
        <v>3296</v>
      </c>
      <c r="C108" s="23" t="s">
        <v>3297</v>
      </c>
      <c r="D108" s="24">
        <v>44197</v>
      </c>
      <c r="E108" s="24">
        <v>44561</v>
      </c>
      <c r="F108" s="24" t="s">
        <v>3298</v>
      </c>
      <c r="G108" s="56" t="s">
        <v>3298</v>
      </c>
    </row>
    <row r="109" spans="1:7" ht="34.5" customHeight="1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2450</v>
      </c>
    </row>
    <row r="110" spans="1:7" ht="32.25" customHeight="1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2076</v>
      </c>
    </row>
    <row r="111" spans="1:7" ht="27.75" customHeight="1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>
        <v>0</v>
      </c>
    </row>
    <row r="113" spans="1:7" ht="25.5" customHeight="1">
      <c r="A113" s="22" t="s">
        <v>2714</v>
      </c>
      <c r="B113" s="8" t="s">
        <v>2699</v>
      </c>
      <c r="C113" s="23" t="s">
        <v>2715</v>
      </c>
      <c r="D113" s="24">
        <v>44210</v>
      </c>
      <c r="E113" s="24">
        <v>44574</v>
      </c>
      <c r="F113" s="23" t="s">
        <v>2716</v>
      </c>
      <c r="G113" s="39" t="s">
        <v>3581</v>
      </c>
    </row>
    <row r="114" spans="1:7" ht="25.5" customHeight="1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39" t="s">
        <v>3582</v>
      </c>
    </row>
    <row r="115" spans="1:7" ht="33" customHeight="1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39" t="s">
        <v>3583</v>
      </c>
    </row>
    <row r="116" spans="1:7" ht="32.25" customHeight="1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39">
        <v>0</v>
      </c>
    </row>
    <row r="117" spans="1:7" ht="34.5" customHeight="1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3584</v>
      </c>
    </row>
    <row r="118" spans="1:7" ht="30.75" customHeight="1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3585</v>
      </c>
    </row>
    <row r="119" spans="1:7" ht="30.75" customHeight="1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7" ht="31.5" customHeight="1">
      <c r="A120" s="22" t="s">
        <v>3375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518</v>
      </c>
      <c r="G120" s="39">
        <v>0</v>
      </c>
    </row>
    <row r="121" spans="1:7" ht="33.75" customHeight="1">
      <c r="A121" s="22" t="s">
        <v>193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3176</v>
      </c>
      <c r="G121" s="51" t="s">
        <v>518</v>
      </c>
    </row>
    <row r="122" spans="1:7" ht="30" customHeight="1">
      <c r="A122" s="22" t="s">
        <v>196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518</v>
      </c>
    </row>
    <row r="123" spans="1:7" ht="29.25" customHeight="1">
      <c r="A123" s="22" t="s">
        <v>3376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3377</v>
      </c>
      <c r="G123" s="11" t="s">
        <v>3586</v>
      </c>
    </row>
    <row r="124" spans="1:7" ht="34.5" customHeight="1">
      <c r="A124" s="22" t="s">
        <v>3178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3179</v>
      </c>
      <c r="G124" s="40" t="s">
        <v>3587</v>
      </c>
    </row>
    <row r="125" spans="1:7" ht="28.9">
      <c r="A125" s="22" t="s">
        <v>1506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3181</v>
      </c>
      <c r="G125" s="39" t="s">
        <v>3588</v>
      </c>
    </row>
    <row r="126" spans="1:7" ht="28.9">
      <c r="A126" s="22" t="s">
        <v>3467</v>
      </c>
      <c r="B126" s="8" t="s">
        <v>3445</v>
      </c>
      <c r="C126" s="23" t="s">
        <v>3446</v>
      </c>
      <c r="D126" s="24">
        <v>44457</v>
      </c>
      <c r="E126" s="24">
        <v>44821</v>
      </c>
      <c r="F126" s="23" t="s">
        <v>1511</v>
      </c>
      <c r="G126" s="39" t="s">
        <v>3589</v>
      </c>
    </row>
    <row r="127" spans="1:7" ht="28.9">
      <c r="A127" s="22" t="s">
        <v>3536</v>
      </c>
      <c r="B127" s="23" t="s">
        <v>3479</v>
      </c>
      <c r="C127" s="23" t="s">
        <v>3480</v>
      </c>
      <c r="D127" s="24">
        <v>44475</v>
      </c>
      <c r="E127" s="24">
        <v>44839</v>
      </c>
      <c r="F127" s="24" t="s">
        <v>3537</v>
      </c>
      <c r="G127" s="39" t="s">
        <v>3590</v>
      </c>
    </row>
    <row r="128" spans="1:7" ht="24.6" customHeight="1">
      <c r="A128" s="22" t="s">
        <v>3381</v>
      </c>
      <c r="B128" s="8" t="s">
        <v>3316</v>
      </c>
      <c r="C128" s="23" t="s">
        <v>3317</v>
      </c>
      <c r="D128" s="24">
        <v>44424</v>
      </c>
      <c r="E128" s="24">
        <v>44788</v>
      </c>
      <c r="F128" s="23" t="s">
        <v>3382</v>
      </c>
      <c r="G128" s="39" t="s">
        <v>3591</v>
      </c>
    </row>
    <row r="129" spans="1:7" ht="24.6" customHeight="1">
      <c r="A129" s="22" t="s">
        <v>3185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581</v>
      </c>
      <c r="G129" s="39" t="s">
        <v>319</v>
      </c>
    </row>
    <row r="130" spans="1:7" ht="24.6" customHeight="1" thickBot="1">
      <c r="A130" s="12" t="s">
        <v>3186</v>
      </c>
      <c r="B130" s="28" t="s">
        <v>3117</v>
      </c>
      <c r="C130" s="6" t="s">
        <v>3118</v>
      </c>
      <c r="D130" s="7">
        <v>44363</v>
      </c>
      <c r="E130" s="7">
        <v>44727</v>
      </c>
      <c r="F130" s="6" t="s">
        <v>259</v>
      </c>
      <c r="G130" s="43" t="s">
        <v>3539</v>
      </c>
    </row>
    <row r="131" spans="1:7">
      <c r="A131" s="37" t="s">
        <v>2835</v>
      </c>
      <c r="F131" s="38"/>
    </row>
  </sheetData>
  <autoFilter ref="A3:G3" xr:uid="{00000000-0009-0000-0000-00004B000000}"/>
  <mergeCells count="21">
    <mergeCell ref="G7:G8"/>
    <mergeCell ref="A51:A52"/>
    <mergeCell ref="B51:B52"/>
    <mergeCell ref="D51:D52"/>
    <mergeCell ref="E51:E52"/>
    <mergeCell ref="F7:F8"/>
    <mergeCell ref="A65:A66"/>
    <mergeCell ref="B65:B66"/>
    <mergeCell ref="D65:D66"/>
    <mergeCell ref="E65:E66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3" manualBreakCount="3">
    <brk id="42" max="16383" man="1"/>
    <brk id="78" max="16383" man="1"/>
    <brk id="116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G129"/>
  <sheetViews>
    <sheetView zoomScale="98" zoomScaleNormal="98" workbookViewId="0">
      <pane ySplit="3" topLeftCell="A55" activePane="bottomLeft" state="frozen"/>
      <selection pane="bottomLeft" activeCell="F2" sqref="F2:G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3592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3593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1224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3594</v>
      </c>
    </row>
    <row r="7" spans="1:7" s="4" customFormat="1" ht="21.75" customHeight="1">
      <c r="A7" s="691" t="s">
        <v>1613</v>
      </c>
      <c r="B7" s="705" t="s">
        <v>2643</v>
      </c>
      <c r="C7" s="692" t="s">
        <v>2187</v>
      </c>
      <c r="D7" s="693">
        <v>44197</v>
      </c>
      <c r="E7" s="693">
        <v>44561</v>
      </c>
      <c r="F7" s="692" t="s">
        <v>2188</v>
      </c>
      <c r="G7" s="712" t="s">
        <v>3595</v>
      </c>
    </row>
    <row r="8" spans="1:7" s="4" customFormat="1" ht="12.75" customHeight="1">
      <c r="A8" s="691"/>
      <c r="B8" s="705"/>
      <c r="C8" s="692"/>
      <c r="D8" s="693"/>
      <c r="E8" s="693"/>
      <c r="F8" s="692"/>
      <c r="G8" s="712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3596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2414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3597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3599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590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3600</v>
      </c>
    </row>
    <row r="21" spans="1:7" ht="33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3601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3603</v>
      </c>
    </row>
    <row r="23" spans="1:7" ht="25.5" customHeight="1">
      <c r="A23" s="22" t="s">
        <v>753</v>
      </c>
      <c r="B23" s="8" t="s">
        <v>3483</v>
      </c>
      <c r="C23" s="23" t="s">
        <v>3484</v>
      </c>
      <c r="D23" s="24">
        <v>44474</v>
      </c>
      <c r="E23" s="24">
        <v>44561</v>
      </c>
      <c r="F23" s="24" t="s">
        <v>125</v>
      </c>
      <c r="G23" s="39" t="s">
        <v>3604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3550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40" t="s">
        <v>3605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3487</v>
      </c>
    </row>
    <row r="27" spans="1:7" ht="25.5" customHeight="1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39" t="s">
        <v>3606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40" t="s">
        <v>3552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3346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1460</v>
      </c>
    </row>
    <row r="31" spans="1:7" ht="25.5" customHeight="1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1580</v>
      </c>
    </row>
    <row r="33" spans="1:7" ht="25.5" customHeight="1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2821</v>
      </c>
    </row>
    <row r="34" spans="1:7" ht="30.75" customHeight="1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299</v>
      </c>
    </row>
    <row r="35" spans="1:7" ht="33" customHeight="1">
      <c r="A35" s="22" t="s">
        <v>1669</v>
      </c>
      <c r="B35" s="8" t="s">
        <v>2369</v>
      </c>
      <c r="C35" s="23" t="s">
        <v>1671</v>
      </c>
      <c r="D35" s="24">
        <v>44161</v>
      </c>
      <c r="E35" s="24">
        <v>44525</v>
      </c>
      <c r="F35" s="23" t="s">
        <v>1672</v>
      </c>
      <c r="G35" s="53" t="s">
        <v>2894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3493</v>
      </c>
    </row>
    <row r="40" spans="1:7" ht="32.25" customHeight="1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>
        <v>0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40" t="s">
        <v>3607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3608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3610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7" ht="35.25" customHeight="1">
      <c r="A49" s="691" t="s">
        <v>3336</v>
      </c>
      <c r="B49" s="705" t="s">
        <v>3316</v>
      </c>
      <c r="C49" s="23" t="s">
        <v>3337</v>
      </c>
      <c r="D49" s="693">
        <v>44424</v>
      </c>
      <c r="E49" s="693">
        <v>44788</v>
      </c>
      <c r="F49" s="24" t="s">
        <v>3338</v>
      </c>
      <c r="G49" s="40" t="s">
        <v>3611</v>
      </c>
    </row>
    <row r="50" spans="1:7" ht="35.25" customHeight="1">
      <c r="A50" s="691"/>
      <c r="B50" s="705"/>
      <c r="C50" s="23" t="s">
        <v>3340</v>
      </c>
      <c r="D50" s="693"/>
      <c r="E50" s="693"/>
      <c r="F50" s="24" t="s">
        <v>3341</v>
      </c>
      <c r="G50" s="40" t="s">
        <v>3443</v>
      </c>
    </row>
    <row r="51" spans="1:7" ht="32.25" customHeight="1">
      <c r="A51" s="22" t="s">
        <v>496</v>
      </c>
      <c r="B51" s="8" t="s">
        <v>2640</v>
      </c>
      <c r="C51" s="23" t="s">
        <v>497</v>
      </c>
      <c r="D51" s="24">
        <v>44197</v>
      </c>
      <c r="E51" s="24">
        <v>44561</v>
      </c>
      <c r="F51" s="24" t="s">
        <v>498</v>
      </c>
      <c r="G51" s="40" t="s">
        <v>498</v>
      </c>
    </row>
    <row r="52" spans="1:7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998</v>
      </c>
    </row>
    <row r="53" spans="1:7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7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2050</v>
      </c>
    </row>
    <row r="55" spans="1:7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</row>
    <row r="56" spans="1:7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1784</v>
      </c>
    </row>
    <row r="57" spans="1:7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1481</v>
      </c>
    </row>
    <row r="58" spans="1:7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925</v>
      </c>
    </row>
    <row r="59" spans="1:7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3612</v>
      </c>
    </row>
    <row r="60" spans="1:7" ht="25.5" customHeight="1">
      <c r="A60" s="22" t="s">
        <v>714</v>
      </c>
      <c r="B60" s="5" t="s">
        <v>2559</v>
      </c>
      <c r="C60" s="23" t="s">
        <v>2560</v>
      </c>
      <c r="D60" s="24">
        <v>44166</v>
      </c>
      <c r="E60" s="24">
        <v>44530</v>
      </c>
      <c r="F60" s="24" t="s">
        <v>402</v>
      </c>
      <c r="G60" s="46" t="s">
        <v>3613</v>
      </c>
    </row>
    <row r="61" spans="1:7" ht="30.75" customHeight="1">
      <c r="A61" s="22" t="s">
        <v>2805</v>
      </c>
      <c r="B61" s="5" t="s">
        <v>2797</v>
      </c>
      <c r="C61" s="23" t="s">
        <v>2798</v>
      </c>
      <c r="D61" s="24">
        <v>44257</v>
      </c>
      <c r="E61" s="24">
        <v>44621</v>
      </c>
      <c r="F61" s="24" t="s">
        <v>1290</v>
      </c>
      <c r="G61" s="47" t="s">
        <v>593</v>
      </c>
    </row>
    <row r="62" spans="1:7" ht="25.5" customHeight="1">
      <c r="A62" s="22" t="s">
        <v>260</v>
      </c>
      <c r="B62" s="5" t="s">
        <v>3445</v>
      </c>
      <c r="C62" s="23" t="s">
        <v>3446</v>
      </c>
      <c r="D62" s="24">
        <v>44453</v>
      </c>
      <c r="E62" s="24">
        <v>44817</v>
      </c>
      <c r="F62" s="24" t="s">
        <v>262</v>
      </c>
      <c r="G62" s="39" t="s">
        <v>3614</v>
      </c>
    </row>
    <row r="63" spans="1:7" ht="32.25" customHeight="1">
      <c r="A63" s="691" t="s">
        <v>1288</v>
      </c>
      <c r="B63" s="711" t="s">
        <v>3316</v>
      </c>
      <c r="C63" s="23" t="s">
        <v>3350</v>
      </c>
      <c r="D63" s="693">
        <v>44424</v>
      </c>
      <c r="E63" s="693">
        <v>44788</v>
      </c>
      <c r="F63" s="24" t="s">
        <v>3351</v>
      </c>
      <c r="G63" s="11" t="s">
        <v>3502</v>
      </c>
    </row>
    <row r="64" spans="1:7" ht="30.75" customHeight="1">
      <c r="A64" s="691"/>
      <c r="B64" s="711"/>
      <c r="C64" s="23" t="s">
        <v>3352</v>
      </c>
      <c r="D64" s="693"/>
      <c r="E64" s="693"/>
      <c r="F64" s="24" t="s">
        <v>3353</v>
      </c>
      <c r="G64" s="11" t="s">
        <v>90</v>
      </c>
    </row>
    <row r="65" spans="1:7" ht="30.75" customHeight="1">
      <c r="A65" s="22" t="s">
        <v>2900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2887</v>
      </c>
      <c r="G65" s="39" t="s">
        <v>355</v>
      </c>
    </row>
    <row r="66" spans="1:7" ht="33.75" customHeight="1">
      <c r="A66" s="22" t="s">
        <v>3146</v>
      </c>
      <c r="B66" s="8" t="s">
        <v>3117</v>
      </c>
      <c r="C66" s="23" t="s">
        <v>3118</v>
      </c>
      <c r="D66" s="24">
        <v>44363</v>
      </c>
      <c r="E66" s="24">
        <v>44727</v>
      </c>
      <c r="F66" s="23" t="s">
        <v>3147</v>
      </c>
      <c r="G66" s="39" t="s">
        <v>1969</v>
      </c>
    </row>
    <row r="67" spans="1:7" ht="29.25" customHeight="1">
      <c r="A67" s="22" t="s">
        <v>720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1731</v>
      </c>
      <c r="G67" s="39" t="s">
        <v>1731</v>
      </c>
    </row>
    <row r="68" spans="1:7" ht="32.25" customHeight="1">
      <c r="A68" s="22" t="s">
        <v>1348</v>
      </c>
      <c r="B68" s="23" t="s">
        <v>2559</v>
      </c>
      <c r="C68" s="23" t="s">
        <v>2566</v>
      </c>
      <c r="D68" s="24">
        <v>44166</v>
      </c>
      <c r="E68" s="24">
        <v>44530</v>
      </c>
      <c r="F68" s="23" t="s">
        <v>580</v>
      </c>
      <c r="G68" s="46" t="s">
        <v>3615</v>
      </c>
    </row>
    <row r="69" spans="1:7" ht="33" customHeight="1">
      <c r="A69" s="22" t="s">
        <v>3273</v>
      </c>
      <c r="B69" s="23" t="s">
        <v>3237</v>
      </c>
      <c r="C69" s="23" t="s">
        <v>3238</v>
      </c>
      <c r="D69" s="24">
        <v>44404</v>
      </c>
      <c r="E69" s="24">
        <v>44768</v>
      </c>
      <c r="F69" s="23" t="s">
        <v>114</v>
      </c>
      <c r="G69" s="52" t="s">
        <v>1831</v>
      </c>
    </row>
    <row r="70" spans="1:7" ht="30" customHeight="1">
      <c r="A70" s="22" t="s">
        <v>1735</v>
      </c>
      <c r="B70" s="23" t="s">
        <v>3445</v>
      </c>
      <c r="C70" s="23" t="s">
        <v>3446</v>
      </c>
      <c r="D70" s="24">
        <v>44459</v>
      </c>
      <c r="E70" s="24">
        <v>44823</v>
      </c>
      <c r="F70" s="23" t="s">
        <v>3449</v>
      </c>
      <c r="G70" s="47" t="s">
        <v>3616</v>
      </c>
    </row>
    <row r="71" spans="1:7" ht="30.75" customHeight="1">
      <c r="A71" s="22" t="s">
        <v>2698</v>
      </c>
      <c r="B71" s="23" t="s">
        <v>2878</v>
      </c>
      <c r="C71" s="23" t="s">
        <v>3274</v>
      </c>
      <c r="D71" s="24">
        <v>44391</v>
      </c>
      <c r="E71" s="24">
        <v>44570</v>
      </c>
      <c r="F71" s="23" t="s">
        <v>125</v>
      </c>
      <c r="G71" s="39" t="s">
        <v>3617</v>
      </c>
    </row>
    <row r="72" spans="1:7" ht="31.5" customHeight="1">
      <c r="A72" s="22" t="s">
        <v>1736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125</v>
      </c>
      <c r="G72" s="39" t="s">
        <v>3618</v>
      </c>
    </row>
    <row r="73" spans="1:7" ht="33" customHeight="1">
      <c r="A73" s="22" t="s">
        <v>1739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1740</v>
      </c>
      <c r="G73" s="47" t="s">
        <v>3619</v>
      </c>
    </row>
    <row r="74" spans="1:7" ht="33.75" customHeight="1">
      <c r="A74" s="22" t="s">
        <v>1742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1743</v>
      </c>
      <c r="G74" s="47" t="s">
        <v>1743</v>
      </c>
    </row>
    <row r="75" spans="1:7" ht="30" customHeight="1">
      <c r="A75" s="22" t="s">
        <v>2167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259</v>
      </c>
      <c r="G75" s="47" t="s">
        <v>2268</v>
      </c>
    </row>
    <row r="76" spans="1:7" ht="31.5" customHeight="1">
      <c r="A76" s="22" t="s">
        <v>3358</v>
      </c>
      <c r="B76" s="23" t="s">
        <v>3316</v>
      </c>
      <c r="C76" s="23" t="s">
        <v>3317</v>
      </c>
      <c r="D76" s="24">
        <v>44424</v>
      </c>
      <c r="E76" s="24">
        <v>44788</v>
      </c>
      <c r="F76" s="23" t="s">
        <v>137</v>
      </c>
      <c r="G76" s="47" t="s">
        <v>3620</v>
      </c>
    </row>
    <row r="77" spans="1:7" ht="31.5" customHeight="1">
      <c r="A77" s="22" t="s">
        <v>2814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1477</v>
      </c>
      <c r="G77" s="39" t="s">
        <v>3621</v>
      </c>
    </row>
    <row r="78" spans="1:7" ht="33" customHeight="1">
      <c r="A78" s="22" t="s">
        <v>2572</v>
      </c>
      <c r="B78" s="23" t="s">
        <v>2545</v>
      </c>
      <c r="C78" s="23" t="s">
        <v>2573</v>
      </c>
      <c r="D78" s="24">
        <v>44167</v>
      </c>
      <c r="E78" s="24">
        <v>44531</v>
      </c>
      <c r="F78" s="24" t="s">
        <v>2574</v>
      </c>
      <c r="G78" s="39">
        <v>0</v>
      </c>
    </row>
    <row r="79" spans="1:7" ht="34.5" customHeight="1">
      <c r="A79" s="22" t="s">
        <v>1595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2801</v>
      </c>
      <c r="G79" s="40" t="s">
        <v>2801</v>
      </c>
    </row>
    <row r="80" spans="1:7" ht="35.25" customHeight="1">
      <c r="A80" s="22" t="s">
        <v>2816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934</v>
      </c>
      <c r="G80" s="11" t="s">
        <v>3512</v>
      </c>
    </row>
    <row r="81" spans="1:7" ht="31.5" customHeight="1">
      <c r="A81" s="22" t="s">
        <v>3361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3362</v>
      </c>
      <c r="G81" s="11" t="s">
        <v>90</v>
      </c>
    </row>
    <row r="82" spans="1:7" ht="30" customHeight="1">
      <c r="A82" s="22" t="s">
        <v>1352</v>
      </c>
      <c r="B82" s="23" t="s">
        <v>2559</v>
      </c>
      <c r="C82" s="23" t="s">
        <v>143</v>
      </c>
      <c r="D82" s="24">
        <v>44166</v>
      </c>
      <c r="E82" s="24">
        <v>44530</v>
      </c>
      <c r="F82" s="24" t="s">
        <v>105</v>
      </c>
      <c r="G82" s="40" t="s">
        <v>2675</v>
      </c>
    </row>
    <row r="83" spans="1:7" ht="31.5" customHeight="1">
      <c r="A83" s="22" t="s">
        <v>3154</v>
      </c>
      <c r="B83" s="8" t="s">
        <v>3117</v>
      </c>
      <c r="C83" s="23" t="s">
        <v>3118</v>
      </c>
      <c r="D83" s="24">
        <v>44363</v>
      </c>
      <c r="E83" s="24">
        <v>44727</v>
      </c>
      <c r="F83" s="24" t="s">
        <v>2801</v>
      </c>
      <c r="G83" s="59" t="s">
        <v>3622</v>
      </c>
    </row>
    <row r="84" spans="1:7" ht="33.75" customHeight="1">
      <c r="A84" s="22" t="s">
        <v>3363</v>
      </c>
      <c r="B84" s="23" t="s">
        <v>3316</v>
      </c>
      <c r="C84" s="23" t="s">
        <v>3317</v>
      </c>
      <c r="D84" s="24">
        <v>44424</v>
      </c>
      <c r="E84" s="24">
        <v>44788</v>
      </c>
      <c r="F84" s="24" t="s">
        <v>681</v>
      </c>
      <c r="G84" s="11" t="s">
        <v>3622</v>
      </c>
    </row>
    <row r="85" spans="1:7" ht="30.75" customHeight="1">
      <c r="A85" s="22" t="s">
        <v>3514</v>
      </c>
      <c r="B85" s="23" t="s">
        <v>3479</v>
      </c>
      <c r="C85" s="23" t="s">
        <v>3480</v>
      </c>
      <c r="D85" s="24">
        <v>44475</v>
      </c>
      <c r="E85" s="24">
        <v>44839</v>
      </c>
      <c r="F85" s="24" t="s">
        <v>3515</v>
      </c>
      <c r="G85" s="51">
        <v>0</v>
      </c>
    </row>
    <row r="86" spans="1:7" ht="30" customHeight="1">
      <c r="A86" s="22" t="s">
        <v>3216</v>
      </c>
      <c r="B86" s="8" t="s">
        <v>3198</v>
      </c>
      <c r="C86" s="23" t="s">
        <v>3199</v>
      </c>
      <c r="D86" s="24">
        <v>44378</v>
      </c>
      <c r="E86" s="24">
        <v>44561</v>
      </c>
      <c r="F86" s="24" t="s">
        <v>388</v>
      </c>
      <c r="G86" s="39" t="s">
        <v>1389</v>
      </c>
    </row>
    <row r="87" spans="1:7" ht="33" customHeight="1">
      <c r="A87" s="22" t="s">
        <v>3280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3283</v>
      </c>
      <c r="G87" s="39" t="s">
        <v>2236</v>
      </c>
    </row>
    <row r="88" spans="1:7" ht="33" customHeight="1">
      <c r="A88" s="22" t="s">
        <v>3284</v>
      </c>
      <c r="B88" s="8" t="s">
        <v>3281</v>
      </c>
      <c r="C88" s="23" t="s">
        <v>3282</v>
      </c>
      <c r="D88" s="24">
        <v>44411</v>
      </c>
      <c r="E88" s="24">
        <v>44561</v>
      </c>
      <c r="F88" s="24" t="s">
        <v>20</v>
      </c>
      <c r="G88" s="39" t="s">
        <v>3573</v>
      </c>
    </row>
    <row r="89" spans="1:7" ht="30.75" customHeight="1">
      <c r="A89" s="22" t="s">
        <v>1745</v>
      </c>
      <c r="B89" s="23" t="s">
        <v>2640</v>
      </c>
      <c r="C89" s="23" t="s">
        <v>274</v>
      </c>
      <c r="D89" s="24">
        <v>44197</v>
      </c>
      <c r="E89" s="24">
        <v>44561</v>
      </c>
      <c r="F89" s="24" t="s">
        <v>275</v>
      </c>
      <c r="G89" s="42" t="s">
        <v>3623</v>
      </c>
    </row>
    <row r="90" spans="1:7" ht="36" customHeight="1">
      <c r="A90" s="22" t="s">
        <v>2576</v>
      </c>
      <c r="B90" s="23" t="s">
        <v>2559</v>
      </c>
      <c r="C90" s="23" t="s">
        <v>2577</v>
      </c>
      <c r="D90" s="24">
        <v>44166</v>
      </c>
      <c r="E90" s="24">
        <v>44530</v>
      </c>
      <c r="F90" s="24" t="s">
        <v>1165</v>
      </c>
      <c r="G90" s="39" t="s">
        <v>3624</v>
      </c>
    </row>
    <row r="91" spans="1:7" ht="25.5" customHeight="1">
      <c r="A91" s="22" t="s">
        <v>149</v>
      </c>
      <c r="B91" s="8" t="s">
        <v>3117</v>
      </c>
      <c r="C91" s="23" t="s">
        <v>3118</v>
      </c>
      <c r="D91" s="24">
        <v>44363</v>
      </c>
      <c r="E91" s="24">
        <v>44727</v>
      </c>
      <c r="F91" s="24" t="s">
        <v>152</v>
      </c>
      <c r="G91" s="39" t="s">
        <v>3625</v>
      </c>
    </row>
    <row r="92" spans="1:7" ht="30.75" customHeight="1">
      <c r="A92" s="22" t="s">
        <v>3518</v>
      </c>
      <c r="B92" s="8" t="s">
        <v>3479</v>
      </c>
      <c r="C92" s="23" t="s">
        <v>3480</v>
      </c>
      <c r="D92" s="24">
        <v>44475</v>
      </c>
      <c r="E92" s="24">
        <v>44839</v>
      </c>
      <c r="F92" s="24" t="s">
        <v>50</v>
      </c>
      <c r="G92" s="39" t="s">
        <v>3626</v>
      </c>
    </row>
    <row r="93" spans="1:7" ht="30" customHeight="1">
      <c r="A93" s="22" t="s">
        <v>3520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580</v>
      </c>
      <c r="G93" s="39" t="s">
        <v>580</v>
      </c>
    </row>
    <row r="94" spans="1:7" ht="30" customHeight="1">
      <c r="A94" s="22" t="s">
        <v>3521</v>
      </c>
      <c r="B94" s="23" t="s">
        <v>2797</v>
      </c>
      <c r="C94" s="23" t="s">
        <v>2798</v>
      </c>
      <c r="D94" s="24">
        <v>44257</v>
      </c>
      <c r="E94" s="24">
        <v>44621</v>
      </c>
      <c r="F94" s="24" t="s">
        <v>1689</v>
      </c>
      <c r="G94" s="39" t="s">
        <v>3627</v>
      </c>
    </row>
    <row r="95" spans="1:7" ht="25.5" customHeight="1">
      <c r="A95" s="22" t="s">
        <v>277</v>
      </c>
      <c r="B95" s="23" t="s">
        <v>3237</v>
      </c>
      <c r="C95" s="23" t="s">
        <v>3238</v>
      </c>
      <c r="D95" s="24">
        <v>44404</v>
      </c>
      <c r="E95" s="24">
        <v>44768</v>
      </c>
      <c r="F95" s="24" t="s">
        <v>1303</v>
      </c>
      <c r="G95" s="47" t="s">
        <v>3628</v>
      </c>
    </row>
    <row r="96" spans="1:7" ht="30" customHeight="1">
      <c r="A96" s="22" t="s">
        <v>2920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156</v>
      </c>
      <c r="G96" s="39" t="s">
        <v>1389</v>
      </c>
    </row>
    <row r="97" spans="1:7" ht="25.5" customHeight="1">
      <c r="A97" s="22" t="s">
        <v>282</v>
      </c>
      <c r="B97" s="23" t="s">
        <v>3479</v>
      </c>
      <c r="C97" s="23" t="s">
        <v>3480</v>
      </c>
      <c r="D97" s="24">
        <v>44475</v>
      </c>
      <c r="E97" s="24">
        <v>44839</v>
      </c>
      <c r="F97" s="24" t="s">
        <v>284</v>
      </c>
      <c r="G97" s="39" t="s">
        <v>2090</v>
      </c>
    </row>
    <row r="98" spans="1:7" ht="25.5" customHeight="1">
      <c r="A98" s="22" t="s">
        <v>168</v>
      </c>
      <c r="B98" s="23" t="s">
        <v>2559</v>
      </c>
      <c r="C98" s="23" t="s">
        <v>170</v>
      </c>
      <c r="D98" s="24">
        <v>44166</v>
      </c>
      <c r="E98" s="24">
        <v>44530</v>
      </c>
      <c r="F98" s="24" t="s">
        <v>171</v>
      </c>
      <c r="G98" s="39" t="s">
        <v>1932</v>
      </c>
    </row>
    <row r="99" spans="1:7" ht="33.75" customHeight="1">
      <c r="A99" s="22" t="s">
        <v>2923</v>
      </c>
      <c r="B99" s="23" t="s">
        <v>2878</v>
      </c>
      <c r="C99" s="23" t="s">
        <v>2879</v>
      </c>
      <c r="D99" s="24">
        <v>44287</v>
      </c>
      <c r="E99" s="24">
        <v>44651</v>
      </c>
      <c r="F99" s="24" t="s">
        <v>2417</v>
      </c>
      <c r="G99" s="39" t="s">
        <v>1404</v>
      </c>
    </row>
    <row r="100" spans="1:7" ht="30.75" customHeight="1">
      <c r="A100" s="22" t="s">
        <v>3162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3163</v>
      </c>
      <c r="G100" s="39" t="s">
        <v>3629</v>
      </c>
    </row>
    <row r="101" spans="1:7" ht="30" customHeight="1">
      <c r="A101" s="22" t="s">
        <v>2826</v>
      </c>
      <c r="B101" s="23" t="s">
        <v>3026</v>
      </c>
      <c r="C101" s="23" t="s">
        <v>3418</v>
      </c>
      <c r="D101" s="24">
        <v>44437</v>
      </c>
      <c r="E101" s="24">
        <v>44616</v>
      </c>
      <c r="F101" s="24" t="s">
        <v>2827</v>
      </c>
      <c r="G101" s="11" t="s">
        <v>3630</v>
      </c>
    </row>
    <row r="102" spans="1:7" ht="30" customHeight="1">
      <c r="A102" s="22" t="s">
        <v>3164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402</v>
      </c>
      <c r="G102" s="11" t="s">
        <v>90</v>
      </c>
    </row>
    <row r="103" spans="1:7" ht="30" customHeight="1">
      <c r="A103" s="22" t="s">
        <v>3291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3292</v>
      </c>
      <c r="G103" s="39" t="s">
        <v>3525</v>
      </c>
    </row>
    <row r="104" spans="1:7" ht="30" customHeight="1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502</v>
      </c>
    </row>
    <row r="105" spans="1:7" ht="32.25" customHeight="1">
      <c r="A105" s="22" t="s">
        <v>2387</v>
      </c>
      <c r="B105" s="23" t="s">
        <v>3445</v>
      </c>
      <c r="C105" s="23" t="s">
        <v>3446</v>
      </c>
      <c r="D105" s="24">
        <v>44453</v>
      </c>
      <c r="E105" s="24">
        <v>44817</v>
      </c>
      <c r="F105" s="24" t="s">
        <v>15</v>
      </c>
      <c r="G105" s="47" t="s">
        <v>3631</v>
      </c>
    </row>
    <row r="106" spans="1:7" ht="30.75" customHeight="1">
      <c r="A106" s="22" t="s">
        <v>177</v>
      </c>
      <c r="B106" s="23" t="s">
        <v>3296</v>
      </c>
      <c r="C106" s="23" t="s">
        <v>3297</v>
      </c>
      <c r="D106" s="24">
        <v>44197</v>
      </c>
      <c r="E106" s="24">
        <v>44561</v>
      </c>
      <c r="F106" s="24" t="s">
        <v>3298</v>
      </c>
      <c r="G106" s="56" t="s">
        <v>3298</v>
      </c>
    </row>
    <row r="107" spans="1:7" ht="34.5" customHeight="1">
      <c r="A107" s="22" t="s">
        <v>181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2260</v>
      </c>
      <c r="G107" s="39" t="s">
        <v>1436</v>
      </c>
    </row>
    <row r="108" spans="1:7" ht="32.25" customHeight="1">
      <c r="A108" s="22" t="s">
        <v>185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187</v>
      </c>
      <c r="G108" s="39" t="s">
        <v>934</v>
      </c>
    </row>
    <row r="109" spans="1:7" ht="27.75" customHeight="1">
      <c r="A109" s="22" t="s">
        <v>3526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755</v>
      </c>
      <c r="G109" s="39">
        <v>0</v>
      </c>
    </row>
    <row r="110" spans="1:7" ht="27.75" customHeight="1">
      <c r="A110" s="22" t="s">
        <v>3527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125</v>
      </c>
      <c r="G110" s="39">
        <v>0</v>
      </c>
    </row>
    <row r="111" spans="1:7" ht="25.5" customHeight="1">
      <c r="A111" s="22" t="s">
        <v>2714</v>
      </c>
      <c r="B111" s="8" t="s">
        <v>2699</v>
      </c>
      <c r="C111" s="23" t="s">
        <v>2715</v>
      </c>
      <c r="D111" s="24">
        <v>44210</v>
      </c>
      <c r="E111" s="24">
        <v>44574</v>
      </c>
      <c r="F111" s="23" t="s">
        <v>2716</v>
      </c>
      <c r="G111" s="39" t="s">
        <v>3632</v>
      </c>
    </row>
    <row r="112" spans="1:7" ht="25.5" customHeight="1">
      <c r="A112" s="22" t="s">
        <v>3529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3530</v>
      </c>
      <c r="G112" s="39" t="s">
        <v>3633</v>
      </c>
    </row>
    <row r="113" spans="1:7" ht="33" customHeight="1">
      <c r="A113" s="22" t="s">
        <v>2929</v>
      </c>
      <c r="B113" s="8" t="s">
        <v>2878</v>
      </c>
      <c r="C113" s="23" t="s">
        <v>2879</v>
      </c>
      <c r="D113" s="24">
        <v>44287</v>
      </c>
      <c r="E113" s="24">
        <v>44651</v>
      </c>
      <c r="F113" s="23" t="s">
        <v>2930</v>
      </c>
      <c r="G113" s="39" t="s">
        <v>2265</v>
      </c>
    </row>
    <row r="114" spans="1:7" ht="32.25" customHeight="1">
      <c r="A114" s="22" t="s">
        <v>3303</v>
      </c>
      <c r="B114" s="8" t="s">
        <v>3237</v>
      </c>
      <c r="C114" s="23" t="s">
        <v>3238</v>
      </c>
      <c r="D114" s="24">
        <v>44404</v>
      </c>
      <c r="E114" s="24">
        <v>44768</v>
      </c>
      <c r="F114" s="23" t="s">
        <v>3304</v>
      </c>
      <c r="G114" s="39">
        <v>0</v>
      </c>
    </row>
    <row r="115" spans="1:7" ht="34.5" customHeight="1">
      <c r="A115" s="22" t="s">
        <v>2096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3171</v>
      </c>
      <c r="G115" s="39" t="s">
        <v>3634</v>
      </c>
    </row>
    <row r="116" spans="1:7" ht="30.75" customHeight="1">
      <c r="A116" s="22" t="s">
        <v>3173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3174</v>
      </c>
      <c r="G116" s="39" t="s">
        <v>3635</v>
      </c>
    </row>
    <row r="117" spans="1:7" ht="30.75" customHeight="1">
      <c r="A117" s="22" t="s">
        <v>3373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3374</v>
      </c>
      <c r="G117" s="39">
        <v>0</v>
      </c>
    </row>
    <row r="118" spans="1:7" ht="31.5" customHeight="1">
      <c r="A118" s="22" t="s">
        <v>3375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518</v>
      </c>
      <c r="G118" s="39">
        <v>0</v>
      </c>
    </row>
    <row r="119" spans="1:7" ht="33.75" customHeight="1">
      <c r="A119" s="22" t="s">
        <v>193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518</v>
      </c>
    </row>
    <row r="120" spans="1:7" ht="30" customHeight="1">
      <c r="A120" s="22" t="s">
        <v>196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3176</v>
      </c>
      <c r="G120" s="51" t="s">
        <v>2129</v>
      </c>
    </row>
    <row r="121" spans="1:7" ht="29.25" customHeight="1">
      <c r="A121" s="22" t="s">
        <v>3376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3377</v>
      </c>
      <c r="G121" s="11" t="s">
        <v>3531</v>
      </c>
    </row>
    <row r="122" spans="1:7" ht="34.5" customHeight="1">
      <c r="A122" s="22" t="s">
        <v>3178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3179</v>
      </c>
      <c r="G122" s="40" t="s">
        <v>3636</v>
      </c>
    </row>
    <row r="123" spans="1:7" ht="28.9">
      <c r="A123" s="22" t="s">
        <v>1506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3181</v>
      </c>
      <c r="G123" s="39" t="s">
        <v>3637</v>
      </c>
    </row>
    <row r="124" spans="1:7" ht="28.9">
      <c r="A124" s="22" t="s">
        <v>3467</v>
      </c>
      <c r="B124" s="8" t="s">
        <v>3445</v>
      </c>
      <c r="C124" s="23" t="s">
        <v>3446</v>
      </c>
      <c r="D124" s="24">
        <v>44457</v>
      </c>
      <c r="E124" s="24">
        <v>44821</v>
      </c>
      <c r="F124" s="23" t="s">
        <v>1511</v>
      </c>
      <c r="G124" s="39" t="s">
        <v>3638</v>
      </c>
    </row>
    <row r="125" spans="1:7" ht="28.9">
      <c r="A125" s="22" t="s">
        <v>3536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3537</v>
      </c>
      <c r="G125" s="39">
        <v>0</v>
      </c>
    </row>
    <row r="126" spans="1:7" ht="24.6" customHeight="1">
      <c r="A126" s="22" t="s">
        <v>3381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3382</v>
      </c>
      <c r="G126" s="39" t="s">
        <v>3639</v>
      </c>
    </row>
    <row r="127" spans="1:7" ht="24.6" customHeight="1">
      <c r="A127" s="22" t="s">
        <v>3185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581</v>
      </c>
      <c r="G127" s="39" t="s">
        <v>2076</v>
      </c>
    </row>
    <row r="128" spans="1:7" ht="24.6" customHeight="1" thickBot="1">
      <c r="A128" s="12" t="s">
        <v>3186</v>
      </c>
      <c r="B128" s="28" t="s">
        <v>3117</v>
      </c>
      <c r="C128" s="6" t="s">
        <v>3118</v>
      </c>
      <c r="D128" s="7">
        <v>44363</v>
      </c>
      <c r="E128" s="7">
        <v>44727</v>
      </c>
      <c r="F128" s="6" t="s">
        <v>259</v>
      </c>
      <c r="G128" s="43" t="s">
        <v>1728</v>
      </c>
    </row>
    <row r="129" spans="1:6">
      <c r="A129" s="37" t="s">
        <v>2835</v>
      </c>
      <c r="F129" s="38"/>
    </row>
  </sheetData>
  <autoFilter ref="A3:G129" xr:uid="{00000000-0009-0000-0000-00004C000000}"/>
  <mergeCells count="21">
    <mergeCell ref="A1:G1"/>
    <mergeCell ref="F2:G2"/>
    <mergeCell ref="A4:A5"/>
    <mergeCell ref="B4:B5"/>
    <mergeCell ref="D4:D5"/>
    <mergeCell ref="E4:E5"/>
    <mergeCell ref="A63:A64"/>
    <mergeCell ref="B63:B64"/>
    <mergeCell ref="D63:D64"/>
    <mergeCell ref="E63:E64"/>
    <mergeCell ref="A7:A8"/>
    <mergeCell ref="B7:B8"/>
    <mergeCell ref="C7:C8"/>
    <mergeCell ref="D7:D8"/>
    <mergeCell ref="E7:E8"/>
    <mergeCell ref="G7:G8"/>
    <mergeCell ref="A49:A50"/>
    <mergeCell ref="B49:B50"/>
    <mergeCell ref="D49:D50"/>
    <mergeCell ref="E49:E50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6" max="16383" man="1"/>
    <brk id="114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H128"/>
  <sheetViews>
    <sheetView zoomScale="98" zoomScaleNormal="98" workbookViewId="0">
      <pane ySplit="3" topLeftCell="A43" activePane="bottomLeft" state="frozen"/>
      <selection pane="bottomLeft" activeCell="J112" sqref="J11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3640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3641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3642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1875</v>
      </c>
    </row>
    <row r="7" spans="1:7" s="4" customFormat="1" ht="21.75" customHeight="1">
      <c r="A7" s="691" t="s">
        <v>1613</v>
      </c>
      <c r="B7" s="705" t="s">
        <v>2643</v>
      </c>
      <c r="C7" s="692" t="s">
        <v>2187</v>
      </c>
      <c r="D7" s="693">
        <v>44197</v>
      </c>
      <c r="E7" s="693">
        <v>44561</v>
      </c>
      <c r="F7" s="692" t="s">
        <v>2188</v>
      </c>
      <c r="G7" s="710" t="s">
        <v>3643</v>
      </c>
    </row>
    <row r="8" spans="1:7" s="4" customFormat="1" ht="12.75" customHeight="1">
      <c r="A8" s="691"/>
      <c r="B8" s="705"/>
      <c r="C8" s="692"/>
      <c r="D8" s="693"/>
      <c r="E8" s="693"/>
      <c r="F8" s="692"/>
      <c r="G8" s="710"/>
    </row>
    <row r="9" spans="1:7" ht="28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3644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3645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3646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3647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3344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3650</v>
      </c>
    </row>
    <row r="21" spans="1:7" ht="33" customHeight="1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3651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3652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3605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3450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3654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3655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3657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998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3658</v>
      </c>
    </row>
    <row r="33" spans="1:7" ht="30.7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3091</v>
      </c>
    </row>
    <row r="34" spans="1:7" ht="33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3661</v>
      </c>
    </row>
    <row r="40" spans="1:7" ht="30.75" customHeight="1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39" t="s">
        <v>3662</v>
      </c>
    </row>
    <row r="42" spans="1:7" ht="31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3664</v>
      </c>
    </row>
    <row r="46" spans="1:7" ht="31.5" customHeight="1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>
      <c r="A48" s="691" t="s">
        <v>3336</v>
      </c>
      <c r="B48" s="705" t="s">
        <v>3316</v>
      </c>
      <c r="C48" s="23" t="s">
        <v>3337</v>
      </c>
      <c r="D48" s="693">
        <v>44424</v>
      </c>
      <c r="E48" s="693">
        <v>44788</v>
      </c>
      <c r="F48" s="24" t="s">
        <v>3338</v>
      </c>
      <c r="G48" s="40" t="s">
        <v>3665</v>
      </c>
    </row>
    <row r="49" spans="1:8" ht="35.25" customHeight="1">
      <c r="A49" s="691"/>
      <c r="B49" s="705"/>
      <c r="C49" s="23" t="s">
        <v>3340</v>
      </c>
      <c r="D49" s="693"/>
      <c r="E49" s="693"/>
      <c r="F49" s="24" t="s">
        <v>3341</v>
      </c>
      <c r="G49" s="40" t="s">
        <v>3443</v>
      </c>
    </row>
    <row r="50" spans="1:8" ht="32.2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8" ht="32.2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1446</v>
      </c>
    </row>
    <row r="52" spans="1:8" ht="33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655</v>
      </c>
    </row>
    <row r="54" spans="1:8" ht="30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3666</v>
      </c>
    </row>
    <row r="57" spans="1:8" ht="30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633</v>
      </c>
    </row>
    <row r="59" spans="1:8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3667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3668</v>
      </c>
    </row>
    <row r="62" spans="1:8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823</v>
      </c>
    </row>
    <row r="63" spans="1:8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3670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1554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3671</v>
      </c>
    </row>
    <row r="70" spans="1:7" ht="30.75" customHeight="1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3672</v>
      </c>
    </row>
    <row r="71" spans="1:7" ht="31.5" customHeight="1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3673</v>
      </c>
    </row>
    <row r="72" spans="1:7" ht="33" customHeight="1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3674</v>
      </c>
    </row>
    <row r="73" spans="1:7" ht="33.75" customHeight="1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3675</v>
      </c>
    </row>
    <row r="76" spans="1:7" ht="31.5" customHeight="1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1720</v>
      </c>
    </row>
    <row r="77" spans="1:7" ht="33" customHeight="1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2675</v>
      </c>
    </row>
    <row r="82" spans="1:7" ht="31.5" customHeight="1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>
        <v>0</v>
      </c>
    </row>
    <row r="85" spans="1:7" ht="30" customHeight="1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1389</v>
      </c>
    </row>
    <row r="86" spans="1:7" ht="33" customHeight="1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664</v>
      </c>
    </row>
    <row r="87" spans="1:7" ht="33" customHeight="1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1741</v>
      </c>
    </row>
    <row r="88" spans="1:7" ht="30.75" customHeight="1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3676</v>
      </c>
    </row>
    <row r="89" spans="1:7" ht="36" customHeight="1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3624</v>
      </c>
    </row>
    <row r="90" spans="1:7" ht="25.5" customHeight="1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3678</v>
      </c>
    </row>
    <row r="92" spans="1:7" ht="30" customHeight="1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3679</v>
      </c>
    </row>
    <row r="95" spans="1:7" ht="30" customHeight="1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3681</v>
      </c>
    </row>
    <row r="97" spans="1:7" ht="25.5" customHeight="1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3682</v>
      </c>
    </row>
    <row r="98" spans="1:7" ht="33.75" customHeight="1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3683</v>
      </c>
    </row>
    <row r="100" spans="1:7" ht="30" customHeight="1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3684</v>
      </c>
    </row>
    <row r="101" spans="1:7" ht="30" customHeight="1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355</v>
      </c>
    </row>
    <row r="102" spans="1:7" ht="30" customHeight="1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3685</v>
      </c>
    </row>
    <row r="103" spans="1:7" ht="30" customHeight="1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30.75" customHeight="1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56" t="s">
        <v>3298</v>
      </c>
    </row>
    <row r="106" spans="1:7" ht="34.5" customHeight="1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3686</v>
      </c>
    </row>
    <row r="107" spans="1:7" ht="32.25" customHeight="1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3669</v>
      </c>
    </row>
    <row r="108" spans="1:7" ht="27.75" customHeight="1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3687</v>
      </c>
    </row>
    <row r="111" spans="1:7" ht="25.5" customHeight="1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1653</v>
      </c>
    </row>
    <row r="112" spans="1:7" ht="33" customHeight="1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3688</v>
      </c>
    </row>
    <row r="113" spans="1:7" ht="32.25" customHeight="1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3634</v>
      </c>
    </row>
    <row r="115" spans="1:7" ht="30.75" customHeight="1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3689</v>
      </c>
    </row>
    <row r="116" spans="1:7" ht="30.75" customHeight="1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64" t="s">
        <v>90</v>
      </c>
    </row>
    <row r="118" spans="1:7" ht="33.75" customHeight="1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3690</v>
      </c>
    </row>
    <row r="121" spans="1:7" ht="34.5" customHeight="1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3636</v>
      </c>
    </row>
    <row r="122" spans="1:7" ht="28.9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3691</v>
      </c>
    </row>
    <row r="123" spans="1:7" ht="28.9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3692</v>
      </c>
    </row>
    <row r="124" spans="1:7" ht="28.9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3693</v>
      </c>
    </row>
    <row r="126" spans="1:7" ht="24.6" customHeight="1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2076</v>
      </c>
    </row>
    <row r="127" spans="1:7" ht="24.6" customHeight="1" thickBot="1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3443</v>
      </c>
    </row>
    <row r="128" spans="1:7">
      <c r="A128" s="37" t="s">
        <v>2835</v>
      </c>
      <c r="F128" s="38"/>
    </row>
  </sheetData>
  <autoFilter ref="A3:G128" xr:uid="{00000000-0009-0000-0000-00004D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H128"/>
  <sheetViews>
    <sheetView zoomScale="98" zoomScaleNormal="98" workbookViewId="0">
      <pane ySplit="3" topLeftCell="A69" activePane="bottomLeft" state="frozen"/>
      <selection pane="bottomLeft" activeCell="J88" sqref="J88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3694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3695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737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3696</v>
      </c>
    </row>
    <row r="7" spans="1:7" s="4" customFormat="1" ht="21.75" customHeight="1">
      <c r="A7" s="691" t="s">
        <v>1613</v>
      </c>
      <c r="B7" s="705" t="s">
        <v>2643</v>
      </c>
      <c r="C7" s="692" t="s">
        <v>2187</v>
      </c>
      <c r="D7" s="693">
        <v>44197</v>
      </c>
      <c r="E7" s="693">
        <v>44561</v>
      </c>
      <c r="F7" s="692" t="s">
        <v>2188</v>
      </c>
      <c r="G7" s="710" t="s">
        <v>3697</v>
      </c>
    </row>
    <row r="8" spans="1:7" s="4" customFormat="1" ht="12.75" customHeight="1">
      <c r="A8" s="691"/>
      <c r="B8" s="705"/>
      <c r="C8" s="692"/>
      <c r="D8" s="693"/>
      <c r="E8" s="693"/>
      <c r="F8" s="692"/>
      <c r="G8" s="710"/>
    </row>
    <row r="9" spans="1:7" ht="28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3698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1628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3699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3701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481</v>
      </c>
    </row>
    <row r="21" spans="1:7" ht="33" customHeight="1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3702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3703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3704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3705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3706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3707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3708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2817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3709</v>
      </c>
    </row>
    <row r="33" spans="1:7" ht="30.7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2146</v>
      </c>
    </row>
    <row r="34" spans="1:7" ht="33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2479</v>
      </c>
    </row>
    <row r="35" spans="1:7" ht="25.5" customHeight="1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42" t="s">
        <v>3710</v>
      </c>
    </row>
    <row r="40" spans="1:7" ht="30.75" customHeight="1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3712</v>
      </c>
    </row>
    <row r="46" spans="1:7" ht="31.5" customHeight="1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>
      <c r="A48" s="691" t="s">
        <v>3336</v>
      </c>
      <c r="B48" s="705" t="s">
        <v>3316</v>
      </c>
      <c r="C48" s="23" t="s">
        <v>3337</v>
      </c>
      <c r="D48" s="693">
        <v>44424</v>
      </c>
      <c r="E48" s="693">
        <v>44788</v>
      </c>
      <c r="F48" s="24" t="s">
        <v>3338</v>
      </c>
      <c r="G48" s="40" t="s">
        <v>161</v>
      </c>
    </row>
    <row r="49" spans="1:8" ht="35.25" customHeight="1">
      <c r="A49" s="691"/>
      <c r="B49" s="705"/>
      <c r="C49" s="23" t="s">
        <v>3340</v>
      </c>
      <c r="D49" s="693"/>
      <c r="E49" s="693"/>
      <c r="F49" s="24" t="s">
        <v>3341</v>
      </c>
      <c r="G49" s="40" t="s">
        <v>3443</v>
      </c>
    </row>
    <row r="50" spans="1:8" ht="32.2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3713</v>
      </c>
    </row>
    <row r="51" spans="1:8" ht="32.2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3714</v>
      </c>
    </row>
    <row r="52" spans="1:8" ht="33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335</v>
      </c>
    </row>
    <row r="54" spans="1:8" ht="30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3312</v>
      </c>
    </row>
    <row r="57" spans="1:8" ht="30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2947</v>
      </c>
    </row>
    <row r="59" spans="1:8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2583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3715</v>
      </c>
    </row>
    <row r="62" spans="1:8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823</v>
      </c>
    </row>
    <row r="63" spans="1:8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3716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3717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1244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3718</v>
      </c>
    </row>
    <row r="70" spans="1:7" ht="30.75" customHeight="1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3719</v>
      </c>
    </row>
    <row r="71" spans="1:7" ht="31.5" customHeight="1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3720</v>
      </c>
    </row>
    <row r="72" spans="1:7" ht="33" customHeight="1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3721</v>
      </c>
    </row>
    <row r="73" spans="1:7" ht="33.75" customHeight="1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3722</v>
      </c>
    </row>
    <row r="76" spans="1:7" ht="31.5" customHeight="1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3723</v>
      </c>
    </row>
    <row r="77" spans="1:7" ht="33" customHeight="1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3724</v>
      </c>
    </row>
    <row r="82" spans="1:7" ht="31.5" customHeight="1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 t="s">
        <v>3725</v>
      </c>
    </row>
    <row r="85" spans="1:7" ht="30" customHeight="1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3726</v>
      </c>
    </row>
    <row r="86" spans="1:7" ht="33" customHeight="1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3645</v>
      </c>
    </row>
    <row r="87" spans="1:7" ht="33" customHeight="1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817</v>
      </c>
    </row>
    <row r="88" spans="1:7" ht="30.75" customHeight="1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3727</v>
      </c>
    </row>
    <row r="89" spans="1:7" ht="36" customHeight="1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3728</v>
      </c>
    </row>
    <row r="90" spans="1:7" ht="25.5" customHeight="1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3729</v>
      </c>
    </row>
    <row r="92" spans="1:7" ht="30" customHeight="1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3730</v>
      </c>
    </row>
    <row r="95" spans="1:7" ht="30" customHeight="1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3089</v>
      </c>
    </row>
    <row r="97" spans="1:7" ht="25.5" customHeight="1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3731</v>
      </c>
    </row>
    <row r="98" spans="1:7" ht="33.75" customHeight="1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3732</v>
      </c>
    </row>
    <row r="100" spans="1:7" ht="30" customHeight="1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3733</v>
      </c>
    </row>
    <row r="101" spans="1:7" ht="30" customHeight="1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666</v>
      </c>
    </row>
    <row r="102" spans="1:7" ht="30" customHeight="1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3734</v>
      </c>
    </row>
    <row r="103" spans="1:7" ht="30" customHeight="1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42" customHeight="1">
      <c r="A105" s="22" t="s">
        <v>177</v>
      </c>
      <c r="B105" s="23" t="s">
        <v>3735</v>
      </c>
      <c r="C105" s="23" t="s">
        <v>3736</v>
      </c>
      <c r="D105" s="24">
        <v>44197</v>
      </c>
      <c r="E105" s="24">
        <v>44561</v>
      </c>
      <c r="F105" s="24" t="s">
        <v>3737</v>
      </c>
      <c r="G105" s="56" t="s">
        <v>3738</v>
      </c>
    </row>
    <row r="106" spans="1:7" ht="34.5" customHeight="1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3739</v>
      </c>
    </row>
    <row r="107" spans="1:7" ht="32.25" customHeight="1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464</v>
      </c>
    </row>
    <row r="108" spans="1:7" ht="27.75" customHeight="1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3740</v>
      </c>
    </row>
    <row r="111" spans="1:7" ht="25.5" customHeight="1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3741</v>
      </c>
    </row>
    <row r="112" spans="1:7" ht="33" customHeight="1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3742</v>
      </c>
    </row>
    <row r="113" spans="1:7" ht="32.25" customHeight="1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3743</v>
      </c>
    </row>
    <row r="115" spans="1:7" ht="30.75" customHeight="1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3744</v>
      </c>
    </row>
    <row r="116" spans="1:7" ht="30.75" customHeight="1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3745</v>
      </c>
    </row>
    <row r="121" spans="1:7" ht="34.5" customHeight="1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3746</v>
      </c>
    </row>
    <row r="122" spans="1:7" ht="28.9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3747</v>
      </c>
    </row>
    <row r="123" spans="1:7" ht="28.9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3748</v>
      </c>
    </row>
    <row r="124" spans="1:7" ht="28.9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3749</v>
      </c>
    </row>
    <row r="126" spans="1:7" ht="24.6" customHeight="1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213</v>
      </c>
    </row>
    <row r="127" spans="1:7" ht="24.6" customHeight="1" thickBot="1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3750</v>
      </c>
    </row>
    <row r="128" spans="1:7">
      <c r="A128" s="37" t="s">
        <v>2835</v>
      </c>
      <c r="F128" s="38"/>
    </row>
  </sheetData>
  <autoFilter ref="A3:G128" xr:uid="{00000000-0009-0000-0000-00004E000000}"/>
  <mergeCells count="21">
    <mergeCell ref="G7:G8"/>
    <mergeCell ref="A48:A49"/>
    <mergeCell ref="B48:B49"/>
    <mergeCell ref="D48:D49"/>
    <mergeCell ref="E48:E49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57"/>
  <sheetViews>
    <sheetView zoomScaleNormal="100" workbookViewId="0">
      <pane ySplit="3" topLeftCell="A27" activePane="bottomLeft" state="frozen"/>
      <selection pane="bottomLeft" activeCell="I27" sqref="I27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473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339</v>
      </c>
      <c r="C4" s="23" t="s">
        <v>11</v>
      </c>
      <c r="D4" s="693">
        <v>43318</v>
      </c>
      <c r="E4" s="693">
        <v>43409</v>
      </c>
      <c r="F4" s="23" t="s">
        <v>12</v>
      </c>
      <c r="G4" s="11" t="s">
        <v>474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15</v>
      </c>
      <c r="G5" s="11" t="s">
        <v>475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476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477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478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479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368</v>
      </c>
    </row>
    <row r="11" spans="1:7" ht="25.5" customHeight="1">
      <c r="A11" s="691" t="s">
        <v>35</v>
      </c>
      <c r="B11" s="692" t="s">
        <v>36</v>
      </c>
      <c r="C11" s="23" t="s">
        <v>37</v>
      </c>
      <c r="D11" s="693">
        <v>43344</v>
      </c>
      <c r="E11" s="693">
        <v>43434</v>
      </c>
      <c r="F11" s="9" t="s">
        <v>38</v>
      </c>
      <c r="G11" s="21" t="s">
        <v>480</v>
      </c>
    </row>
    <row r="12" spans="1:7" ht="23.25" customHeight="1">
      <c r="A12" s="691"/>
      <c r="B12" s="692"/>
      <c r="C12" s="23" t="s">
        <v>40</v>
      </c>
      <c r="D12" s="693"/>
      <c r="E12" s="69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481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482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483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484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485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486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487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489</v>
      </c>
    </row>
    <row r="25" spans="1:7" ht="25.5" customHeight="1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490</v>
      </c>
    </row>
    <row r="27" spans="1:7" ht="25.5" customHeight="1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495</v>
      </c>
    </row>
    <row r="29" spans="1:7" ht="25.5" customHeight="1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499</v>
      </c>
    </row>
    <row r="30" spans="1:7" ht="25.5" customHeight="1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500</v>
      </c>
    </row>
    <row r="31" spans="1:7" ht="25.5" customHeight="1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501</v>
      </c>
    </row>
    <row r="32" spans="1:7" ht="25.5" customHeight="1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377</v>
      </c>
    </row>
    <row r="33" spans="1:7" ht="25.5" customHeight="1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502</v>
      </c>
    </row>
    <row r="34" spans="1:7" ht="25.5" customHeight="1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503</v>
      </c>
    </row>
    <row r="35" spans="1:7" ht="25.5" customHeight="1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504</v>
      </c>
    </row>
    <row r="36" spans="1:7" ht="25.5" customHeight="1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505</v>
      </c>
    </row>
    <row r="37" spans="1:7" ht="25.5" customHeight="1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458</v>
      </c>
    </row>
    <row r="38" spans="1:7" ht="25.5" customHeight="1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506</v>
      </c>
    </row>
    <row r="39" spans="1:7" ht="25.5" customHeight="1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418</v>
      </c>
    </row>
    <row r="40" spans="1:7" ht="25.5" customHeight="1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460</v>
      </c>
    </row>
    <row r="41" spans="1:7" ht="25.5" customHeight="1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507</v>
      </c>
    </row>
    <row r="42" spans="1:7" ht="25.5" customHeight="1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367</v>
      </c>
    </row>
    <row r="43" spans="1:7" ht="25.5" customHeight="1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508</v>
      </c>
    </row>
    <row r="44" spans="1:7" ht="25.5" customHeight="1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509</v>
      </c>
    </row>
    <row r="45" spans="1:7" ht="25.5" customHeight="1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>
      <c r="A46" s="22" t="s">
        <v>158</v>
      </c>
      <c r="B46" s="23" t="s">
        <v>159</v>
      </c>
      <c r="C46" s="23" t="s">
        <v>160</v>
      </c>
      <c r="D46" s="24">
        <v>42998</v>
      </c>
      <c r="E46" s="24">
        <v>43362</v>
      </c>
      <c r="F46" s="24" t="s">
        <v>161</v>
      </c>
      <c r="G46" s="11" t="s">
        <v>510</v>
      </c>
    </row>
    <row r="47" spans="1:7" ht="25.5" customHeight="1">
      <c r="A47" s="22" t="s">
        <v>158</v>
      </c>
      <c r="B47" s="23" t="s">
        <v>384</v>
      </c>
      <c r="C47" s="23" t="s">
        <v>160</v>
      </c>
      <c r="D47" s="24">
        <v>43363</v>
      </c>
      <c r="E47" s="24">
        <v>43727</v>
      </c>
      <c r="F47" s="24" t="s">
        <v>161</v>
      </c>
      <c r="G47" s="11" t="s">
        <v>502</v>
      </c>
    </row>
    <row r="48" spans="1:7" ht="25.5" customHeight="1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511</v>
      </c>
    </row>
    <row r="49" spans="1:7" ht="25.5" customHeight="1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512</v>
      </c>
    </row>
    <row r="50" spans="1:7" ht="25.5" customHeight="1">
      <c r="A50" s="22" t="s">
        <v>163</v>
      </c>
      <c r="B50" s="23" t="s">
        <v>164</v>
      </c>
      <c r="C50" s="23" t="s">
        <v>165</v>
      </c>
      <c r="D50" s="24">
        <v>43187</v>
      </c>
      <c r="E50" s="24">
        <v>43551</v>
      </c>
      <c r="F50" s="24" t="s">
        <v>166</v>
      </c>
      <c r="G50" s="11" t="s">
        <v>513</v>
      </c>
    </row>
    <row r="51" spans="1:7" ht="25.5" customHeight="1">
      <c r="A51" s="22" t="s">
        <v>173</v>
      </c>
      <c r="B51" s="8" t="s">
        <v>27</v>
      </c>
      <c r="C51" s="23" t="s">
        <v>174</v>
      </c>
      <c r="D51" s="24">
        <v>43215</v>
      </c>
      <c r="E51" s="24">
        <v>43579</v>
      </c>
      <c r="F51" s="23" t="s">
        <v>175</v>
      </c>
      <c r="G51" s="11" t="s">
        <v>514</v>
      </c>
    </row>
    <row r="52" spans="1:7" ht="27.75" customHeight="1">
      <c r="A52" s="22" t="s">
        <v>177</v>
      </c>
      <c r="B52" s="23" t="s">
        <v>273</v>
      </c>
      <c r="C52" s="23" t="s">
        <v>289</v>
      </c>
      <c r="D52" s="24">
        <v>43285</v>
      </c>
      <c r="E52" s="24">
        <v>43649</v>
      </c>
      <c r="F52" s="24" t="s">
        <v>290</v>
      </c>
      <c r="G52" s="11" t="s">
        <v>515</v>
      </c>
    </row>
    <row r="53" spans="1:7" ht="25.5" customHeight="1">
      <c r="A53" s="22" t="s">
        <v>181</v>
      </c>
      <c r="B53" s="8" t="s">
        <v>53</v>
      </c>
      <c r="C53" s="23" t="s">
        <v>182</v>
      </c>
      <c r="D53" s="24">
        <v>43132</v>
      </c>
      <c r="E53" s="24">
        <v>43496</v>
      </c>
      <c r="F53" s="24" t="s">
        <v>183</v>
      </c>
      <c r="G53" s="11" t="s">
        <v>183</v>
      </c>
    </row>
    <row r="54" spans="1:7" ht="25.5" customHeight="1">
      <c r="A54" s="22" t="s">
        <v>185</v>
      </c>
      <c r="B54" s="8" t="s">
        <v>53</v>
      </c>
      <c r="C54" s="23" t="s">
        <v>186</v>
      </c>
      <c r="D54" s="24">
        <v>43132</v>
      </c>
      <c r="E54" s="24">
        <v>43496</v>
      </c>
      <c r="F54" s="23" t="s">
        <v>187</v>
      </c>
      <c r="G54" s="11" t="s">
        <v>516</v>
      </c>
    </row>
    <row r="55" spans="1:7" ht="25.5" customHeight="1">
      <c r="A55" s="22" t="s">
        <v>189</v>
      </c>
      <c r="B55" s="8" t="s">
        <v>27</v>
      </c>
      <c r="C55" s="23" t="s">
        <v>190</v>
      </c>
      <c r="D55" s="24">
        <v>43231</v>
      </c>
      <c r="E55" s="24">
        <v>43595</v>
      </c>
      <c r="F55" s="23" t="s">
        <v>191</v>
      </c>
      <c r="G55" s="11" t="s">
        <v>517</v>
      </c>
    </row>
    <row r="56" spans="1:7" ht="27.75" customHeight="1">
      <c r="A56" s="22" t="s">
        <v>193</v>
      </c>
      <c r="B56" s="23" t="s">
        <v>128</v>
      </c>
      <c r="C56" s="23" t="s">
        <v>194</v>
      </c>
      <c r="D56" s="24">
        <v>43102</v>
      </c>
      <c r="E56" s="24">
        <v>43466</v>
      </c>
      <c r="F56" s="23" t="s">
        <v>195</v>
      </c>
      <c r="G56" s="11" t="s">
        <v>90</v>
      </c>
    </row>
    <row r="57" spans="1:7" ht="29.45" thickBot="1">
      <c r="A57" s="12" t="s">
        <v>196</v>
      </c>
      <c r="B57" s="6" t="s">
        <v>128</v>
      </c>
      <c r="C57" s="6" t="s">
        <v>197</v>
      </c>
      <c r="D57" s="7">
        <v>43102</v>
      </c>
      <c r="E57" s="7">
        <v>43466</v>
      </c>
      <c r="F57" s="6" t="s">
        <v>198</v>
      </c>
      <c r="G57" s="13" t="s">
        <v>518</v>
      </c>
    </row>
  </sheetData>
  <autoFilter ref="A3:G3" xr:uid="{00000000-0009-0000-0000-000007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J126"/>
  <sheetViews>
    <sheetView zoomScale="98" zoomScaleNormal="98" workbookViewId="0">
      <pane ySplit="3" topLeftCell="A4" activePane="bottomLeft" state="frozen"/>
      <selection pane="bottomLeft" activeCell="F2" sqref="F2:G2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" thickBot="1">
      <c r="A1" s="694" t="s">
        <v>0</v>
      </c>
      <c r="B1" s="695"/>
      <c r="C1" s="695"/>
      <c r="D1" s="695"/>
      <c r="E1" s="695"/>
      <c r="F1" s="695"/>
      <c r="G1" s="696"/>
    </row>
    <row r="2" spans="1:10" ht="15" thickBot="1">
      <c r="A2" s="2"/>
      <c r="F2" s="697" t="s">
        <v>3751</v>
      </c>
      <c r="G2" s="698"/>
    </row>
    <row r="3" spans="1:10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3752</v>
      </c>
    </row>
    <row r="5" spans="1:10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3753</v>
      </c>
    </row>
    <row r="6" spans="1:10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3754</v>
      </c>
    </row>
    <row r="7" spans="1:10" s="4" customFormat="1" ht="21.75" customHeight="1">
      <c r="A7" s="691" t="s">
        <v>1613</v>
      </c>
      <c r="B7" s="705" t="s">
        <v>2643</v>
      </c>
      <c r="C7" s="692" t="s">
        <v>2187</v>
      </c>
      <c r="D7" s="693">
        <v>44197</v>
      </c>
      <c r="E7" s="693">
        <v>44561</v>
      </c>
      <c r="F7" s="692" t="s">
        <v>2188</v>
      </c>
      <c r="G7" s="713" t="s">
        <v>3755</v>
      </c>
      <c r="J7" s="74"/>
    </row>
    <row r="8" spans="1:10" s="4" customFormat="1" ht="12.75" customHeight="1">
      <c r="A8" s="691"/>
      <c r="B8" s="705"/>
      <c r="C8" s="692"/>
      <c r="D8" s="693"/>
      <c r="E8" s="693"/>
      <c r="F8" s="692"/>
      <c r="G8" s="714"/>
    </row>
    <row r="9" spans="1:10" ht="28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42" t="s">
        <v>3756</v>
      </c>
    </row>
    <row r="10" spans="1:10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1649</v>
      </c>
    </row>
    <row r="11" spans="1:10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3757</v>
      </c>
    </row>
    <row r="12" spans="1:10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10" ht="32.25" customHeight="1">
      <c r="A13" s="22" t="s">
        <v>2544</v>
      </c>
      <c r="B13" s="23" t="s">
        <v>3758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1644</v>
      </c>
    </row>
    <row r="14" spans="1:10" ht="32.25" customHeight="1">
      <c r="A14" s="22" t="s">
        <v>2547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213</v>
      </c>
    </row>
    <row r="15" spans="1:10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10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2529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425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3760</v>
      </c>
    </row>
    <row r="21" spans="1:7" ht="33" customHeight="1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3761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3762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3763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3764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3765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66" t="s">
        <v>3766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593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3767</v>
      </c>
    </row>
    <row r="30" spans="1:7" ht="25.5" customHeight="1">
      <c r="A30" s="36" t="s">
        <v>3330</v>
      </c>
      <c r="B30" s="33" t="s">
        <v>3316</v>
      </c>
      <c r="C30" s="33" t="s">
        <v>3317</v>
      </c>
      <c r="D30" s="32">
        <v>44424</v>
      </c>
      <c r="E30" s="32">
        <v>44788</v>
      </c>
      <c r="F30" s="32" t="s">
        <v>3331</v>
      </c>
      <c r="G30" s="70" t="s">
        <v>3344</v>
      </c>
    </row>
    <row r="31" spans="1:7" ht="25.5" customHeight="1">
      <c r="A31" s="75" t="s">
        <v>3332</v>
      </c>
      <c r="B31" s="68" t="s">
        <v>3316</v>
      </c>
      <c r="C31" s="68" t="s">
        <v>3317</v>
      </c>
      <c r="D31" s="69">
        <v>44424</v>
      </c>
      <c r="E31" s="69">
        <v>44788</v>
      </c>
      <c r="F31" s="69" t="s">
        <v>388</v>
      </c>
      <c r="G31" s="76" t="s">
        <v>2817</v>
      </c>
    </row>
    <row r="32" spans="1:7" ht="25.5" customHeight="1">
      <c r="A32" s="75" t="s">
        <v>3333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1165</v>
      </c>
      <c r="G32" s="76" t="s">
        <v>3768</v>
      </c>
    </row>
    <row r="33" spans="1:7" ht="30.75" customHeight="1">
      <c r="A33" s="71" t="s">
        <v>3246</v>
      </c>
      <c r="B33" s="73" t="s">
        <v>3237</v>
      </c>
      <c r="C33" s="25" t="s">
        <v>3238</v>
      </c>
      <c r="D33" s="72">
        <v>44404</v>
      </c>
      <c r="E33" s="72">
        <v>44768</v>
      </c>
      <c r="F33" s="72" t="s">
        <v>105</v>
      </c>
      <c r="G33" s="67" t="s">
        <v>2146</v>
      </c>
    </row>
    <row r="34" spans="1:7" ht="33" customHeight="1">
      <c r="A34" s="22" t="s">
        <v>1669</v>
      </c>
      <c r="B34" s="8" t="s">
        <v>3445</v>
      </c>
      <c r="C34" s="23" t="s">
        <v>3446</v>
      </c>
      <c r="D34" s="24">
        <v>44526</v>
      </c>
      <c r="E34" s="24">
        <v>44890</v>
      </c>
      <c r="F34" s="23" t="s">
        <v>1672</v>
      </c>
      <c r="G34" s="54">
        <v>0</v>
      </c>
    </row>
    <row r="35" spans="1:7" ht="25.5" customHeight="1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>
      <c r="A38" s="22" t="s">
        <v>78</v>
      </c>
      <c r="B38" s="23" t="s">
        <v>3445</v>
      </c>
      <c r="C38" s="23" t="s">
        <v>3446</v>
      </c>
      <c r="D38" s="24">
        <v>44531</v>
      </c>
      <c r="E38" s="24">
        <v>44895</v>
      </c>
      <c r="F38" s="24" t="s">
        <v>705</v>
      </c>
      <c r="G38" s="39">
        <v>0</v>
      </c>
    </row>
    <row r="39" spans="1:7" ht="32.25" customHeight="1">
      <c r="A39" s="22" t="s">
        <v>83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1673</v>
      </c>
      <c r="G39" s="60">
        <v>0</v>
      </c>
    </row>
    <row r="40" spans="1:7" ht="30.75" customHeight="1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3769</v>
      </c>
    </row>
    <row r="44" spans="1:7" ht="31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3770</v>
      </c>
    </row>
    <row r="46" spans="1:7" ht="31.5" customHeight="1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>
      <c r="A48" s="691" t="s">
        <v>3336</v>
      </c>
      <c r="B48" s="705" t="s">
        <v>3316</v>
      </c>
      <c r="C48" s="23" t="s">
        <v>3337</v>
      </c>
      <c r="D48" s="693">
        <v>44424</v>
      </c>
      <c r="E48" s="693">
        <v>44788</v>
      </c>
      <c r="F48" s="24" t="s">
        <v>3338</v>
      </c>
      <c r="G48" s="40" t="s">
        <v>3771</v>
      </c>
    </row>
    <row r="49" spans="1:8" ht="35.25" customHeight="1">
      <c r="A49" s="691"/>
      <c r="B49" s="705"/>
      <c r="C49" s="23" t="s">
        <v>3340</v>
      </c>
      <c r="D49" s="693"/>
      <c r="E49" s="693"/>
      <c r="F49" s="24" t="s">
        <v>3341</v>
      </c>
      <c r="G49" s="40" t="s">
        <v>3443</v>
      </c>
    </row>
    <row r="50" spans="1:8" ht="32.2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3772</v>
      </c>
    </row>
    <row r="51" spans="1:8" ht="32.2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1335</v>
      </c>
    </row>
    <row r="52" spans="1:8" ht="33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3773</v>
      </c>
    </row>
    <row r="53" spans="1:8" ht="31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3153</v>
      </c>
    </row>
    <row r="54" spans="1:8" ht="30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1200</v>
      </c>
    </row>
    <row r="56" spans="1:8" ht="33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2824</v>
      </c>
    </row>
    <row r="57" spans="1:8" ht="30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3774</v>
      </c>
    </row>
    <row r="59" spans="1:8" ht="30.75" customHeight="1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2444</v>
      </c>
    </row>
    <row r="60" spans="1:8" ht="25.5" customHeight="1">
      <c r="A60" s="22" t="s">
        <v>260</v>
      </c>
      <c r="B60" s="5" t="s">
        <v>3445</v>
      </c>
      <c r="C60" s="23" t="s">
        <v>3446</v>
      </c>
      <c r="D60" s="24">
        <v>44453</v>
      </c>
      <c r="E60" s="24">
        <v>44817</v>
      </c>
      <c r="F60" s="24" t="s">
        <v>262</v>
      </c>
      <c r="G60" s="39" t="s">
        <v>3775</v>
      </c>
    </row>
    <row r="61" spans="1:8" ht="32.25" customHeight="1">
      <c r="A61" s="691" t="s">
        <v>1288</v>
      </c>
      <c r="B61" s="711" t="s">
        <v>3316</v>
      </c>
      <c r="C61" s="23" t="s">
        <v>3350</v>
      </c>
      <c r="D61" s="693">
        <v>44424</v>
      </c>
      <c r="E61" s="693">
        <v>44788</v>
      </c>
      <c r="F61" s="24" t="s">
        <v>3351</v>
      </c>
      <c r="G61" s="11" t="s">
        <v>823</v>
      </c>
    </row>
    <row r="62" spans="1:8" ht="30.75" customHeight="1">
      <c r="A62" s="691"/>
      <c r="B62" s="711"/>
      <c r="C62" s="23" t="s">
        <v>3352</v>
      </c>
      <c r="D62" s="693"/>
      <c r="E62" s="693"/>
      <c r="F62" s="24" t="s">
        <v>3353</v>
      </c>
      <c r="G62" s="11" t="s">
        <v>90</v>
      </c>
    </row>
    <row r="63" spans="1:8" ht="30.75" customHeight="1">
      <c r="A63" s="22" t="s">
        <v>2900</v>
      </c>
      <c r="B63" s="23" t="s">
        <v>2878</v>
      </c>
      <c r="C63" s="23" t="s">
        <v>2879</v>
      </c>
      <c r="D63" s="24">
        <v>44287</v>
      </c>
      <c r="E63" s="24">
        <v>44651</v>
      </c>
      <c r="F63" s="23" t="s">
        <v>2887</v>
      </c>
      <c r="G63" s="39" t="s">
        <v>3716</v>
      </c>
    </row>
    <row r="64" spans="1:8" ht="33.75" customHeight="1">
      <c r="A64" s="22" t="s">
        <v>3146</v>
      </c>
      <c r="B64" s="8" t="s">
        <v>3117</v>
      </c>
      <c r="C64" s="23" t="s">
        <v>3118</v>
      </c>
      <c r="D64" s="24">
        <v>44363</v>
      </c>
      <c r="E64" s="24">
        <v>44727</v>
      </c>
      <c r="F64" s="23" t="s">
        <v>3147</v>
      </c>
      <c r="G64" s="39" t="s">
        <v>3669</v>
      </c>
    </row>
    <row r="65" spans="1:7" ht="29.25" customHeight="1">
      <c r="A65" s="22" t="s">
        <v>720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1731</v>
      </c>
      <c r="G65" s="39" t="s">
        <v>1731</v>
      </c>
    </row>
    <row r="66" spans="1:7" ht="32.25" customHeight="1">
      <c r="A66" s="22" t="s">
        <v>1348</v>
      </c>
      <c r="B66" s="23" t="s">
        <v>3758</v>
      </c>
      <c r="C66" s="23" t="s">
        <v>3759</v>
      </c>
      <c r="D66" s="24">
        <v>44545</v>
      </c>
      <c r="E66" s="24">
        <v>44909</v>
      </c>
      <c r="F66" s="23" t="s">
        <v>580</v>
      </c>
      <c r="G66" s="46" t="s">
        <v>1180</v>
      </c>
    </row>
    <row r="67" spans="1:7" ht="33" customHeight="1">
      <c r="A67" s="22" t="s">
        <v>3273</v>
      </c>
      <c r="B67" s="23" t="s">
        <v>3237</v>
      </c>
      <c r="C67" s="23" t="s">
        <v>3238</v>
      </c>
      <c r="D67" s="24">
        <v>44404</v>
      </c>
      <c r="E67" s="24">
        <v>44768</v>
      </c>
      <c r="F67" s="23" t="s">
        <v>114</v>
      </c>
      <c r="G67" s="52" t="s">
        <v>1799</v>
      </c>
    </row>
    <row r="68" spans="1:7" ht="30" customHeight="1">
      <c r="A68" s="22" t="s">
        <v>1735</v>
      </c>
      <c r="B68" s="23" t="s">
        <v>3445</v>
      </c>
      <c r="C68" s="23" t="s">
        <v>3446</v>
      </c>
      <c r="D68" s="24">
        <v>44459</v>
      </c>
      <c r="E68" s="24">
        <v>44823</v>
      </c>
      <c r="F68" s="23" t="s">
        <v>3449</v>
      </c>
      <c r="G68" s="61" t="s">
        <v>3776</v>
      </c>
    </row>
    <row r="69" spans="1:7" ht="41.25" customHeight="1">
      <c r="A69" s="22" t="s">
        <v>2698</v>
      </c>
      <c r="B69" s="23" t="s">
        <v>3777</v>
      </c>
      <c r="C69" s="23" t="s">
        <v>3778</v>
      </c>
      <c r="D69" s="24">
        <v>44391</v>
      </c>
      <c r="E69" s="24">
        <v>44570</v>
      </c>
      <c r="F69" s="23" t="s">
        <v>3449</v>
      </c>
      <c r="G69" s="39" t="s">
        <v>3779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3780</v>
      </c>
    </row>
    <row r="71" spans="1:7" ht="33" customHeight="1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1733</v>
      </c>
    </row>
    <row r="72" spans="1:7" ht="33.75" customHeight="1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63" t="s">
        <v>1743</v>
      </c>
    </row>
    <row r="73" spans="1:7" ht="30" customHeight="1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3088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3781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3782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3783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3154</v>
      </c>
      <c r="B79" s="8" t="s">
        <v>3117</v>
      </c>
      <c r="C79" s="23" t="s">
        <v>3118</v>
      </c>
      <c r="D79" s="24">
        <v>44363</v>
      </c>
      <c r="E79" s="24">
        <v>44727</v>
      </c>
      <c r="F79" s="24" t="s">
        <v>2801</v>
      </c>
      <c r="G79" s="59" t="s">
        <v>90</v>
      </c>
    </row>
    <row r="80" spans="1:7" ht="33.75" customHeight="1">
      <c r="A80" s="22" t="s">
        <v>3363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681</v>
      </c>
      <c r="G80" s="11" t="s">
        <v>90</v>
      </c>
    </row>
    <row r="81" spans="1:7" ht="30.75" customHeight="1">
      <c r="A81" s="22" t="s">
        <v>3514</v>
      </c>
      <c r="B81" s="23" t="s">
        <v>3479</v>
      </c>
      <c r="C81" s="23" t="s">
        <v>3480</v>
      </c>
      <c r="D81" s="24">
        <v>44475</v>
      </c>
      <c r="E81" s="24">
        <v>44839</v>
      </c>
      <c r="F81" s="24" t="s">
        <v>3515</v>
      </c>
      <c r="G81" s="51" t="s">
        <v>3784</v>
      </c>
    </row>
    <row r="82" spans="1:7" ht="30" customHeight="1">
      <c r="A82" s="22" t="s">
        <v>3216</v>
      </c>
      <c r="B82" s="8" t="s">
        <v>3198</v>
      </c>
      <c r="C82" s="23" t="s">
        <v>3199</v>
      </c>
      <c r="D82" s="24">
        <v>44378</v>
      </c>
      <c r="E82" s="24">
        <v>44561</v>
      </c>
      <c r="F82" s="24" t="s">
        <v>388</v>
      </c>
      <c r="G82" s="39" t="s">
        <v>2588</v>
      </c>
    </row>
    <row r="83" spans="1:7" ht="33" customHeight="1">
      <c r="A83" s="22" t="s">
        <v>3280</v>
      </c>
      <c r="B83" s="8" t="s">
        <v>3281</v>
      </c>
      <c r="C83" s="23" t="s">
        <v>3282</v>
      </c>
      <c r="D83" s="24">
        <v>44411</v>
      </c>
      <c r="E83" s="24">
        <v>44561</v>
      </c>
      <c r="F83" s="24" t="s">
        <v>3283</v>
      </c>
      <c r="G83" s="39" t="s">
        <v>3645</v>
      </c>
    </row>
    <row r="84" spans="1:7" ht="33" customHeight="1">
      <c r="A84" s="22" t="s">
        <v>3284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20</v>
      </c>
      <c r="G84" s="39" t="s">
        <v>3785</v>
      </c>
    </row>
    <row r="85" spans="1:7" ht="30.75" customHeight="1">
      <c r="A85" s="22" t="s">
        <v>1745</v>
      </c>
      <c r="B85" s="23" t="s">
        <v>2640</v>
      </c>
      <c r="C85" s="23" t="s">
        <v>274</v>
      </c>
      <c r="D85" s="24">
        <v>44197</v>
      </c>
      <c r="E85" s="24">
        <v>44561</v>
      </c>
      <c r="F85" s="24" t="s">
        <v>275</v>
      </c>
      <c r="G85" s="42" t="s">
        <v>3786</v>
      </c>
    </row>
    <row r="86" spans="1:7" ht="36" customHeight="1">
      <c r="A86" s="22" t="s">
        <v>2576</v>
      </c>
      <c r="B86" s="23" t="s">
        <v>3758</v>
      </c>
      <c r="C86" s="23" t="s">
        <v>3759</v>
      </c>
      <c r="D86" s="24">
        <v>44545</v>
      </c>
      <c r="E86" s="24">
        <v>44909</v>
      </c>
      <c r="F86" s="24" t="s">
        <v>2165</v>
      </c>
      <c r="G86" s="39">
        <v>0</v>
      </c>
    </row>
    <row r="87" spans="1:7" ht="25.5" customHeight="1">
      <c r="A87" s="22" t="s">
        <v>149</v>
      </c>
      <c r="B87" s="8" t="s">
        <v>3117</v>
      </c>
      <c r="C87" s="23" t="s">
        <v>3118</v>
      </c>
      <c r="D87" s="24">
        <v>44363</v>
      </c>
      <c r="E87" s="24">
        <v>44727</v>
      </c>
      <c r="F87" s="24" t="s">
        <v>152</v>
      </c>
      <c r="G87" s="39" t="s">
        <v>3787</v>
      </c>
    </row>
    <row r="88" spans="1:7" ht="30.75" customHeight="1">
      <c r="A88" s="22" t="s">
        <v>3518</v>
      </c>
      <c r="B88" s="8" t="s">
        <v>3479</v>
      </c>
      <c r="C88" s="23" t="s">
        <v>3480</v>
      </c>
      <c r="D88" s="24">
        <v>44475</v>
      </c>
      <c r="E88" s="24">
        <v>44839</v>
      </c>
      <c r="F88" s="24" t="s">
        <v>50</v>
      </c>
      <c r="G88" s="39" t="s">
        <v>3788</v>
      </c>
    </row>
    <row r="89" spans="1:7" ht="30" customHeight="1">
      <c r="A89" s="22" t="s">
        <v>3520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30" customHeight="1">
      <c r="A90" s="22" t="s">
        <v>3521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3789</v>
      </c>
    </row>
    <row r="91" spans="1:7" ht="25.5" customHeight="1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3790</v>
      </c>
    </row>
    <row r="92" spans="1:7" ht="30" customHeight="1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3605</v>
      </c>
    </row>
    <row r="93" spans="1:7" ht="25.5" customHeight="1">
      <c r="A93" s="22" t="s">
        <v>282</v>
      </c>
      <c r="B93" s="23" t="s">
        <v>3479</v>
      </c>
      <c r="C93" s="23" t="s">
        <v>3480</v>
      </c>
      <c r="D93" s="24">
        <v>44475</v>
      </c>
      <c r="E93" s="24">
        <v>44839</v>
      </c>
      <c r="F93" s="24" t="s">
        <v>284</v>
      </c>
      <c r="G93" s="39" t="s">
        <v>1541</v>
      </c>
    </row>
    <row r="94" spans="1:7" ht="25.5" customHeight="1">
      <c r="A94" s="22" t="s">
        <v>168</v>
      </c>
      <c r="B94" s="23" t="s">
        <v>3758</v>
      </c>
      <c r="C94" s="23" t="s">
        <v>3759</v>
      </c>
      <c r="D94" s="24">
        <v>44545</v>
      </c>
      <c r="E94" s="24">
        <v>44909</v>
      </c>
      <c r="F94" s="24" t="s">
        <v>171</v>
      </c>
      <c r="G94" s="39" t="s">
        <v>3791</v>
      </c>
    </row>
    <row r="95" spans="1:7" ht="33.75" customHeight="1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1404</v>
      </c>
    </row>
    <row r="96" spans="1:7" ht="30.75" customHeight="1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3074</v>
      </c>
    </row>
    <row r="97" spans="1:7" ht="30" customHeight="1">
      <c r="A97" s="22" t="s">
        <v>2826</v>
      </c>
      <c r="B97" s="23" t="s">
        <v>3026</v>
      </c>
      <c r="C97" s="23" t="s">
        <v>3418</v>
      </c>
      <c r="D97" s="24">
        <v>44437</v>
      </c>
      <c r="E97" s="24">
        <v>44616</v>
      </c>
      <c r="F97" s="24" t="s">
        <v>2827</v>
      </c>
      <c r="G97" s="11" t="s">
        <v>3792</v>
      </c>
    </row>
    <row r="98" spans="1:7" ht="30" customHeight="1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666</v>
      </c>
    </row>
    <row r="99" spans="1:7" ht="30" customHeight="1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3734</v>
      </c>
    </row>
    <row r="100" spans="1:7" ht="30" customHeight="1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 t="s">
        <v>502</v>
      </c>
    </row>
    <row r="101" spans="1:7" ht="32.25" customHeight="1">
      <c r="A101" s="22" t="s">
        <v>2387</v>
      </c>
      <c r="B101" s="23" t="s">
        <v>3445</v>
      </c>
      <c r="C101" s="23" t="s">
        <v>3446</v>
      </c>
      <c r="D101" s="24">
        <v>44453</v>
      </c>
      <c r="E101" s="24">
        <v>44817</v>
      </c>
      <c r="F101" s="24" t="s">
        <v>15</v>
      </c>
      <c r="G101" s="61" t="s">
        <v>669</v>
      </c>
    </row>
    <row r="102" spans="1:7" ht="42" customHeight="1">
      <c r="A102" s="22" t="s">
        <v>177</v>
      </c>
      <c r="B102" s="23" t="s">
        <v>3735</v>
      </c>
      <c r="C102" s="23" t="s">
        <v>3736</v>
      </c>
      <c r="D102" s="24">
        <v>44197</v>
      </c>
      <c r="E102" s="24">
        <v>44561</v>
      </c>
      <c r="F102" s="24" t="s">
        <v>3737</v>
      </c>
      <c r="G102" s="56" t="s">
        <v>3793</v>
      </c>
    </row>
    <row r="103" spans="1:7" ht="34.5" customHeight="1">
      <c r="A103" s="22" t="s">
        <v>181</v>
      </c>
      <c r="B103" s="23" t="s">
        <v>3479</v>
      </c>
      <c r="C103" s="23" t="s">
        <v>3480</v>
      </c>
      <c r="D103" s="24">
        <v>44475</v>
      </c>
      <c r="E103" s="24">
        <v>44839</v>
      </c>
      <c r="F103" s="24" t="s">
        <v>2260</v>
      </c>
      <c r="G103" s="39" t="s">
        <v>3794</v>
      </c>
    </row>
    <row r="104" spans="1:7" ht="32.25" customHeight="1">
      <c r="A104" s="22" t="s">
        <v>185</v>
      </c>
      <c r="B104" s="23" t="s">
        <v>3479</v>
      </c>
      <c r="C104" s="23" t="s">
        <v>3480</v>
      </c>
      <c r="D104" s="24">
        <v>44475</v>
      </c>
      <c r="E104" s="24">
        <v>44839</v>
      </c>
      <c r="F104" s="24" t="s">
        <v>187</v>
      </c>
      <c r="G104" s="39" t="s">
        <v>2587</v>
      </c>
    </row>
    <row r="105" spans="1:7" ht="27.75" customHeight="1">
      <c r="A105" s="22" t="s">
        <v>3526</v>
      </c>
      <c r="B105" s="23" t="s">
        <v>3479</v>
      </c>
      <c r="C105" s="23" t="s">
        <v>3480</v>
      </c>
      <c r="D105" s="24">
        <v>44475</v>
      </c>
      <c r="E105" s="24">
        <v>44839</v>
      </c>
      <c r="F105" s="24" t="s">
        <v>755</v>
      </c>
      <c r="G105" s="39">
        <v>0</v>
      </c>
    </row>
    <row r="106" spans="1:7" ht="27.75" customHeight="1">
      <c r="A106" s="22" t="s">
        <v>3527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125</v>
      </c>
      <c r="G106" s="39">
        <v>0</v>
      </c>
    </row>
    <row r="107" spans="1:7" ht="25.5" customHeight="1">
      <c r="A107" s="22" t="s">
        <v>2714</v>
      </c>
      <c r="B107" s="8" t="s">
        <v>2699</v>
      </c>
      <c r="C107" s="23" t="s">
        <v>2715</v>
      </c>
      <c r="D107" s="24">
        <v>44210</v>
      </c>
      <c r="E107" s="24">
        <v>44574</v>
      </c>
      <c r="F107" s="23" t="s">
        <v>2716</v>
      </c>
      <c r="G107" s="39" t="s">
        <v>3795</v>
      </c>
    </row>
    <row r="108" spans="1:7" ht="25.5" customHeight="1">
      <c r="A108" s="22" t="s">
        <v>3529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3530</v>
      </c>
      <c r="G108" s="47" t="s">
        <v>3796</v>
      </c>
    </row>
    <row r="109" spans="1:7" ht="33" customHeight="1">
      <c r="A109" s="22" t="s">
        <v>3797</v>
      </c>
      <c r="B109" s="23" t="s">
        <v>3758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47">
        <v>0</v>
      </c>
    </row>
    <row r="110" spans="1:7" ht="33" customHeight="1">
      <c r="A110" s="22" t="s">
        <v>2929</v>
      </c>
      <c r="B110" s="8" t="s">
        <v>2878</v>
      </c>
      <c r="C110" s="23" t="s">
        <v>2879</v>
      </c>
      <c r="D110" s="24">
        <v>44287</v>
      </c>
      <c r="E110" s="24">
        <v>44651</v>
      </c>
      <c r="F110" s="23" t="s">
        <v>2930</v>
      </c>
      <c r="G110" s="47" t="s">
        <v>3742</v>
      </c>
    </row>
    <row r="111" spans="1:7" ht="32.25" customHeight="1">
      <c r="A111" s="22" t="s">
        <v>3303</v>
      </c>
      <c r="B111" s="8" t="s">
        <v>3237</v>
      </c>
      <c r="C111" s="23" t="s">
        <v>3238</v>
      </c>
      <c r="D111" s="24">
        <v>44404</v>
      </c>
      <c r="E111" s="24">
        <v>44768</v>
      </c>
      <c r="F111" s="23" t="s">
        <v>3304</v>
      </c>
      <c r="G111" s="47">
        <v>0</v>
      </c>
    </row>
    <row r="112" spans="1:7" ht="34.5" customHeight="1">
      <c r="A112" s="22" t="s">
        <v>2096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3171</v>
      </c>
      <c r="G112" s="39" t="s">
        <v>3743</v>
      </c>
    </row>
    <row r="113" spans="1:7" ht="30.75" customHeight="1">
      <c r="A113" s="22" t="s">
        <v>3173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3174</v>
      </c>
      <c r="G113" s="39" t="s">
        <v>3799</v>
      </c>
    </row>
    <row r="114" spans="1:7" ht="30.75" customHeight="1">
      <c r="A114" s="22" t="s">
        <v>3373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3374</v>
      </c>
      <c r="G114" s="39">
        <v>0</v>
      </c>
    </row>
    <row r="115" spans="1:7" ht="31.5" customHeight="1">
      <c r="A115" s="22" t="s">
        <v>3375</v>
      </c>
      <c r="B115" s="8" t="s">
        <v>3316</v>
      </c>
      <c r="C115" s="23" t="s">
        <v>3317</v>
      </c>
      <c r="D115" s="24">
        <v>44424</v>
      </c>
      <c r="E115" s="24">
        <v>44788</v>
      </c>
      <c r="F115" s="23" t="s">
        <v>518</v>
      </c>
      <c r="G115" s="39">
        <v>0</v>
      </c>
    </row>
    <row r="116" spans="1:7" ht="33.75" customHeight="1">
      <c r="A116" s="22" t="s">
        <v>193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3176</v>
      </c>
      <c r="G116" s="51" t="s">
        <v>518</v>
      </c>
    </row>
    <row r="117" spans="1:7" ht="30" customHeight="1">
      <c r="A117" s="22" t="s">
        <v>196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3176</v>
      </c>
      <c r="G117" s="51" t="s">
        <v>2129</v>
      </c>
    </row>
    <row r="118" spans="1:7" ht="29.25" customHeight="1">
      <c r="A118" s="22" t="s">
        <v>3376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3377</v>
      </c>
      <c r="G118" s="65" t="s">
        <v>3800</v>
      </c>
    </row>
    <row r="119" spans="1:7" ht="34.5" customHeight="1">
      <c r="A119" s="22" t="s">
        <v>3178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3179</v>
      </c>
      <c r="G119" s="40" t="s">
        <v>3065</v>
      </c>
    </row>
    <row r="120" spans="1:7" ht="28.9">
      <c r="A120" s="22" t="s">
        <v>1506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3181</v>
      </c>
      <c r="G120" s="39" t="s">
        <v>3801</v>
      </c>
    </row>
    <row r="121" spans="1:7" ht="28.9">
      <c r="A121" s="22" t="s">
        <v>3467</v>
      </c>
      <c r="B121" s="8" t="s">
        <v>3445</v>
      </c>
      <c r="C121" s="23" t="s">
        <v>3446</v>
      </c>
      <c r="D121" s="24">
        <v>44457</v>
      </c>
      <c r="E121" s="24">
        <v>44821</v>
      </c>
      <c r="F121" s="23" t="s">
        <v>1511</v>
      </c>
      <c r="G121" s="39" t="s">
        <v>3802</v>
      </c>
    </row>
    <row r="122" spans="1:7" ht="28.9">
      <c r="A122" s="22" t="s">
        <v>3536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3537</v>
      </c>
      <c r="G122" s="47">
        <v>0</v>
      </c>
    </row>
    <row r="123" spans="1:7" ht="24.6" customHeight="1">
      <c r="A123" s="22" t="s">
        <v>3381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3382</v>
      </c>
      <c r="G123" s="39" t="s">
        <v>3803</v>
      </c>
    </row>
    <row r="124" spans="1:7" ht="24.6" customHeight="1">
      <c r="A124" s="22" t="s">
        <v>3185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581</v>
      </c>
      <c r="G124" s="39" t="s">
        <v>213</v>
      </c>
    </row>
    <row r="125" spans="1:7" ht="24.6" customHeight="1" thickBot="1">
      <c r="A125" s="12" t="s">
        <v>3186</v>
      </c>
      <c r="B125" s="28" t="s">
        <v>3117</v>
      </c>
      <c r="C125" s="6" t="s">
        <v>3118</v>
      </c>
      <c r="D125" s="7">
        <v>44363</v>
      </c>
      <c r="E125" s="7">
        <v>44727</v>
      </c>
      <c r="F125" s="6" t="s">
        <v>259</v>
      </c>
      <c r="G125" s="43" t="s">
        <v>3750</v>
      </c>
    </row>
    <row r="126" spans="1:7">
      <c r="A126" s="37" t="s">
        <v>2835</v>
      </c>
      <c r="F126" s="38"/>
    </row>
  </sheetData>
  <autoFilter ref="A3:G126" xr:uid="{00000000-0009-0000-0000-00004F000000}"/>
  <mergeCells count="21">
    <mergeCell ref="G7:G8"/>
    <mergeCell ref="A48:A49"/>
    <mergeCell ref="B48:B49"/>
    <mergeCell ref="D48:D49"/>
    <mergeCell ref="E48:E49"/>
    <mergeCell ref="F7:F8"/>
    <mergeCell ref="A61:A62"/>
    <mergeCell ref="B61:B62"/>
    <mergeCell ref="D61:D62"/>
    <mergeCell ref="E61:E62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4" max="16383" man="1"/>
    <brk id="111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J148"/>
  <sheetViews>
    <sheetView zoomScale="98" zoomScaleNormal="98" workbookViewId="0">
      <pane ySplit="3" topLeftCell="A15" activePane="bottomLeft" state="frozen"/>
      <selection pane="bottomLeft" activeCell="I90" sqref="I90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" thickBot="1">
      <c r="A1" s="694" t="s">
        <v>0</v>
      </c>
      <c r="B1" s="695"/>
      <c r="C1" s="695"/>
      <c r="D1" s="695"/>
      <c r="E1" s="695"/>
      <c r="F1" s="695"/>
      <c r="G1" s="696"/>
    </row>
    <row r="2" spans="1:10" ht="15" thickBot="1">
      <c r="A2" s="2"/>
      <c r="F2" s="697" t="s">
        <v>3804</v>
      </c>
      <c r="G2" s="698"/>
    </row>
    <row r="3" spans="1:10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>
      <c r="A4" s="691" t="s">
        <v>9</v>
      </c>
      <c r="B4" s="692" t="s">
        <v>2640</v>
      </c>
      <c r="C4" s="23" t="s">
        <v>11</v>
      </c>
      <c r="D4" s="693">
        <v>44378</v>
      </c>
      <c r="E4" s="693">
        <v>44561</v>
      </c>
      <c r="F4" s="23" t="s">
        <v>898</v>
      </c>
      <c r="G4" s="40" t="s">
        <v>3805</v>
      </c>
    </row>
    <row r="5" spans="1:10" s="4" customFormat="1" ht="21.75" customHeight="1">
      <c r="A5" s="691"/>
      <c r="B5" s="692"/>
      <c r="C5" s="23" t="s">
        <v>14</v>
      </c>
      <c r="D5" s="693"/>
      <c r="E5" s="693"/>
      <c r="F5" s="23" t="s">
        <v>33</v>
      </c>
      <c r="G5" s="40" t="s">
        <v>3806</v>
      </c>
    </row>
    <row r="6" spans="1:10" s="4" customFormat="1" ht="30" customHeight="1">
      <c r="A6" s="699" t="s">
        <v>9</v>
      </c>
      <c r="B6" s="701" t="s">
        <v>3807</v>
      </c>
      <c r="C6" s="23" t="s">
        <v>3808</v>
      </c>
      <c r="D6" s="703">
        <v>44562</v>
      </c>
      <c r="E6" s="703">
        <v>44742</v>
      </c>
      <c r="F6" s="23" t="s">
        <v>898</v>
      </c>
      <c r="G6" s="40" t="s">
        <v>3809</v>
      </c>
    </row>
    <row r="7" spans="1:10" s="4" customFormat="1" ht="35.25" customHeight="1">
      <c r="A7" s="700"/>
      <c r="B7" s="702"/>
      <c r="C7" s="23" t="s">
        <v>3810</v>
      </c>
      <c r="D7" s="704"/>
      <c r="E7" s="704"/>
      <c r="F7" s="23" t="s">
        <v>33</v>
      </c>
      <c r="G7" s="40" t="s">
        <v>1044</v>
      </c>
    </row>
    <row r="8" spans="1:10" s="4" customFormat="1" ht="35.25" customHeight="1">
      <c r="A8" s="71" t="s">
        <v>3811</v>
      </c>
      <c r="B8" s="25" t="s">
        <v>3812</v>
      </c>
      <c r="C8" s="23" t="s">
        <v>3813</v>
      </c>
      <c r="D8" s="72">
        <v>44567</v>
      </c>
      <c r="E8" s="72">
        <v>44836</v>
      </c>
      <c r="F8" s="23" t="s">
        <v>388</v>
      </c>
      <c r="G8" s="40">
        <v>0</v>
      </c>
    </row>
    <row r="9" spans="1:10" s="4" customFormat="1" ht="32.25" customHeight="1">
      <c r="A9" s="22" t="s">
        <v>3116</v>
      </c>
      <c r="B9" s="23" t="s">
        <v>3117</v>
      </c>
      <c r="C9" s="23" t="s">
        <v>3118</v>
      </c>
      <c r="D9" s="24">
        <v>44363</v>
      </c>
      <c r="E9" s="24">
        <v>44727</v>
      </c>
      <c r="F9" s="23" t="s">
        <v>281</v>
      </c>
      <c r="G9" s="39" t="s">
        <v>1961</v>
      </c>
    </row>
    <row r="10" spans="1:10" s="4" customFormat="1" ht="21.75" customHeight="1">
      <c r="A10" s="691" t="s">
        <v>1613</v>
      </c>
      <c r="B10" s="705" t="s">
        <v>2643</v>
      </c>
      <c r="C10" s="692" t="s">
        <v>2187</v>
      </c>
      <c r="D10" s="693">
        <v>44197</v>
      </c>
      <c r="E10" s="693">
        <v>44561</v>
      </c>
      <c r="F10" s="692" t="s">
        <v>2188</v>
      </c>
      <c r="G10" s="713" t="s">
        <v>3814</v>
      </c>
      <c r="J10" s="74"/>
    </row>
    <row r="11" spans="1:10" s="4" customFormat="1" ht="12.75" customHeight="1">
      <c r="A11" s="691"/>
      <c r="B11" s="705"/>
      <c r="C11" s="692"/>
      <c r="D11" s="693"/>
      <c r="E11" s="693"/>
      <c r="F11" s="692"/>
      <c r="G11" s="714"/>
    </row>
    <row r="12" spans="1:10" s="4" customFormat="1" ht="23.25" customHeight="1">
      <c r="A12" s="699" t="s">
        <v>1613</v>
      </c>
      <c r="B12" s="706" t="s">
        <v>2643</v>
      </c>
      <c r="C12" s="23" t="s">
        <v>1615</v>
      </c>
      <c r="D12" s="703">
        <v>44562</v>
      </c>
      <c r="E12" s="703">
        <v>44926</v>
      </c>
      <c r="F12" s="23" t="s">
        <v>1616</v>
      </c>
      <c r="G12" s="11" t="s">
        <v>90</v>
      </c>
    </row>
    <row r="13" spans="1:10" s="4" customFormat="1" ht="21.75" customHeight="1">
      <c r="A13" s="700"/>
      <c r="B13" s="707"/>
      <c r="C13" s="23" t="s">
        <v>1617</v>
      </c>
      <c r="D13" s="704"/>
      <c r="E13" s="704"/>
      <c r="F13" s="23" t="s">
        <v>1618</v>
      </c>
      <c r="G13" s="11" t="s">
        <v>90</v>
      </c>
    </row>
    <row r="14" spans="1:10" ht="28.5" customHeight="1">
      <c r="A14" s="22" t="s">
        <v>22</v>
      </c>
      <c r="B14" s="23" t="s">
        <v>3020</v>
      </c>
      <c r="C14" s="23" t="s">
        <v>3021</v>
      </c>
      <c r="D14" s="24">
        <v>44195</v>
      </c>
      <c r="E14" s="24">
        <v>44561</v>
      </c>
      <c r="F14" s="24" t="s">
        <v>1616</v>
      </c>
      <c r="G14" s="42" t="s">
        <v>3815</v>
      </c>
    </row>
    <row r="15" spans="1:10" ht="28.5" customHeight="1">
      <c r="A15" s="22" t="s">
        <v>22</v>
      </c>
      <c r="B15" s="23" t="s">
        <v>3807</v>
      </c>
      <c r="C15" s="23" t="s">
        <v>2797</v>
      </c>
      <c r="D15" s="24">
        <v>44562</v>
      </c>
      <c r="E15" s="24">
        <v>44926</v>
      </c>
      <c r="F15" s="24" t="s">
        <v>1616</v>
      </c>
      <c r="G15" s="42" t="s">
        <v>3816</v>
      </c>
    </row>
    <row r="16" spans="1:10" ht="25.5" customHeight="1">
      <c r="A16" s="22" t="s">
        <v>3315</v>
      </c>
      <c r="B16" s="23" t="s">
        <v>3316</v>
      </c>
      <c r="C16" s="23" t="s">
        <v>3317</v>
      </c>
      <c r="D16" s="24">
        <v>44424</v>
      </c>
      <c r="E16" s="24">
        <v>44788</v>
      </c>
      <c r="F16" s="24" t="s">
        <v>580</v>
      </c>
      <c r="G16" s="39" t="s">
        <v>3817</v>
      </c>
    </row>
    <row r="17" spans="1:7" ht="25.5" customHeight="1">
      <c r="A17" s="22" t="s">
        <v>26</v>
      </c>
      <c r="B17" s="23" t="s">
        <v>3316</v>
      </c>
      <c r="C17" s="23" t="s">
        <v>3317</v>
      </c>
      <c r="D17" s="24">
        <v>44424</v>
      </c>
      <c r="E17" s="24">
        <v>44788</v>
      </c>
      <c r="F17" s="9" t="s">
        <v>3318</v>
      </c>
      <c r="G17" s="47" t="s">
        <v>3818</v>
      </c>
    </row>
    <row r="18" spans="1:7" ht="30.75" customHeight="1">
      <c r="A18" s="22" t="s">
        <v>3123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141</v>
      </c>
      <c r="G18" s="39">
        <v>0</v>
      </c>
    </row>
    <row r="19" spans="1:7" ht="32.25" customHeight="1">
      <c r="A19" s="22" t="s">
        <v>2544</v>
      </c>
      <c r="B19" s="23" t="s">
        <v>3758</v>
      </c>
      <c r="C19" s="23" t="s">
        <v>3759</v>
      </c>
      <c r="D19" s="24">
        <v>44545</v>
      </c>
      <c r="E19" s="24">
        <v>44814</v>
      </c>
      <c r="F19" s="9" t="s">
        <v>722</v>
      </c>
      <c r="G19" s="39" t="s">
        <v>3750</v>
      </c>
    </row>
    <row r="20" spans="1:7" ht="32.25" customHeight="1">
      <c r="A20" s="22" t="s">
        <v>2547</v>
      </c>
      <c r="B20" s="23" t="s">
        <v>3758</v>
      </c>
      <c r="C20" s="23" t="s">
        <v>3759</v>
      </c>
      <c r="D20" s="24">
        <v>44545</v>
      </c>
      <c r="E20" s="24">
        <v>44814</v>
      </c>
      <c r="F20" s="9" t="s">
        <v>2549</v>
      </c>
      <c r="G20" s="42" t="s">
        <v>360</v>
      </c>
    </row>
    <row r="21" spans="1:7" ht="31.5" customHeight="1">
      <c r="A21" s="22" t="s">
        <v>2881</v>
      </c>
      <c r="B21" s="23" t="s">
        <v>2878</v>
      </c>
      <c r="C21" s="23" t="s">
        <v>2879</v>
      </c>
      <c r="D21" s="24">
        <v>44287</v>
      </c>
      <c r="E21" s="24">
        <v>44651</v>
      </c>
      <c r="F21" s="9" t="s">
        <v>2882</v>
      </c>
      <c r="G21" s="57" t="s">
        <v>3700</v>
      </c>
    </row>
    <row r="22" spans="1:7" ht="32.25" customHeight="1">
      <c r="A22" s="22" t="s">
        <v>2883</v>
      </c>
      <c r="B22" s="23" t="s">
        <v>2878</v>
      </c>
      <c r="C22" s="23" t="s">
        <v>2879</v>
      </c>
      <c r="D22" s="24">
        <v>44287</v>
      </c>
      <c r="E22" s="24">
        <v>44651</v>
      </c>
      <c r="F22" s="9" t="s">
        <v>2884</v>
      </c>
      <c r="G22" s="58" t="s">
        <v>1881</v>
      </c>
    </row>
    <row r="23" spans="1:7" ht="30.75" customHeight="1">
      <c r="A23" s="22" t="s">
        <v>2886</v>
      </c>
      <c r="B23" s="23" t="s">
        <v>2878</v>
      </c>
      <c r="C23" s="23" t="s">
        <v>2879</v>
      </c>
      <c r="D23" s="24">
        <v>44287</v>
      </c>
      <c r="E23" s="24">
        <v>44651</v>
      </c>
      <c r="F23" s="9" t="s">
        <v>2887</v>
      </c>
      <c r="G23" s="39">
        <v>0</v>
      </c>
    </row>
    <row r="24" spans="1:7" ht="25.5" customHeight="1">
      <c r="A24" s="22" t="s">
        <v>3125</v>
      </c>
      <c r="B24" s="23" t="s">
        <v>3117</v>
      </c>
      <c r="C24" s="23" t="s">
        <v>3118</v>
      </c>
      <c r="D24" s="24">
        <v>44363</v>
      </c>
      <c r="E24" s="24">
        <v>44727</v>
      </c>
      <c r="F24" s="9" t="s">
        <v>3126</v>
      </c>
      <c r="G24" s="47" t="s">
        <v>3505</v>
      </c>
    </row>
    <row r="25" spans="1:7" ht="33" customHeight="1">
      <c r="A25" s="22" t="s">
        <v>3236</v>
      </c>
      <c r="B25" s="23" t="s">
        <v>3237</v>
      </c>
      <c r="C25" s="23" t="s">
        <v>3238</v>
      </c>
      <c r="D25" s="24">
        <v>44404</v>
      </c>
      <c r="E25" s="24">
        <v>44768</v>
      </c>
      <c r="F25" s="9" t="s">
        <v>125</v>
      </c>
      <c r="G25" s="40" t="s">
        <v>3819</v>
      </c>
    </row>
    <row r="26" spans="1:7" ht="36" customHeight="1">
      <c r="A26" s="22" t="s">
        <v>2357</v>
      </c>
      <c r="B26" s="23" t="s">
        <v>3479</v>
      </c>
      <c r="C26" s="23" t="s">
        <v>3480</v>
      </c>
      <c r="D26" s="24">
        <v>44475</v>
      </c>
      <c r="E26" s="24">
        <v>44839</v>
      </c>
      <c r="F26" s="9" t="s">
        <v>1464</v>
      </c>
      <c r="G26" s="40" t="s">
        <v>3820</v>
      </c>
    </row>
    <row r="27" spans="1:7" ht="33" customHeight="1">
      <c r="A27" s="22" t="s">
        <v>52</v>
      </c>
      <c r="B27" s="8" t="s">
        <v>3117</v>
      </c>
      <c r="C27" s="23" t="s">
        <v>3602</v>
      </c>
      <c r="D27" s="24">
        <v>44507</v>
      </c>
      <c r="E27" s="24">
        <v>44686</v>
      </c>
      <c r="F27" s="24" t="s">
        <v>3028</v>
      </c>
      <c r="G27" s="39" t="s">
        <v>3821</v>
      </c>
    </row>
    <row r="28" spans="1:7" ht="25.5" customHeight="1">
      <c r="A28" s="22" t="s">
        <v>753</v>
      </c>
      <c r="B28" s="8" t="s">
        <v>3483</v>
      </c>
      <c r="C28" s="23" t="s">
        <v>3484</v>
      </c>
      <c r="D28" s="24">
        <v>44474</v>
      </c>
      <c r="E28" s="24">
        <v>44561</v>
      </c>
      <c r="F28" s="24" t="s">
        <v>125</v>
      </c>
      <c r="G28" s="39" t="s">
        <v>3822</v>
      </c>
    </row>
    <row r="29" spans="1:7" ht="25.5" customHeight="1">
      <c r="A29" s="22" t="s">
        <v>753</v>
      </c>
      <c r="B29" s="8" t="s">
        <v>3807</v>
      </c>
      <c r="C29" s="23" t="s">
        <v>2797</v>
      </c>
      <c r="D29" s="24">
        <v>44562</v>
      </c>
      <c r="E29" s="24">
        <v>44926</v>
      </c>
      <c r="F29" s="24" t="s">
        <v>125</v>
      </c>
      <c r="G29" s="39" t="s">
        <v>1135</v>
      </c>
    </row>
    <row r="30" spans="1:7" ht="34.5" customHeight="1">
      <c r="A30" s="22" t="s">
        <v>3130</v>
      </c>
      <c r="B30" s="8" t="s">
        <v>3117</v>
      </c>
      <c r="C30" s="23" t="s">
        <v>3118</v>
      </c>
      <c r="D30" s="24">
        <v>44363</v>
      </c>
      <c r="E30" s="24">
        <v>44727</v>
      </c>
      <c r="F30" s="24" t="s">
        <v>3131</v>
      </c>
      <c r="G30" s="39" t="s">
        <v>3094</v>
      </c>
    </row>
    <row r="31" spans="1:7" ht="31.5" customHeight="1">
      <c r="A31" s="22" t="s">
        <v>3132</v>
      </c>
      <c r="B31" s="8" t="s">
        <v>3117</v>
      </c>
      <c r="C31" s="23" t="s">
        <v>3118</v>
      </c>
      <c r="D31" s="24">
        <v>44363</v>
      </c>
      <c r="E31" s="24">
        <v>44727</v>
      </c>
      <c r="F31" s="24" t="s">
        <v>3133</v>
      </c>
      <c r="G31" s="39" t="s">
        <v>1436</v>
      </c>
    </row>
    <row r="32" spans="1:7" ht="33" customHeight="1">
      <c r="A32" s="22" t="s">
        <v>3134</v>
      </c>
      <c r="B32" s="8" t="s">
        <v>3117</v>
      </c>
      <c r="C32" s="23" t="s">
        <v>3118</v>
      </c>
      <c r="D32" s="24">
        <v>44363</v>
      </c>
      <c r="E32" s="24">
        <v>44727</v>
      </c>
      <c r="F32" s="24" t="s">
        <v>1743</v>
      </c>
      <c r="G32" s="40" t="s">
        <v>2011</v>
      </c>
    </row>
    <row r="33" spans="1:7" ht="25.5" customHeight="1">
      <c r="A33" s="22" t="s">
        <v>57</v>
      </c>
      <c r="B33" s="8" t="s">
        <v>3198</v>
      </c>
      <c r="C33" s="23" t="s">
        <v>3199</v>
      </c>
      <c r="D33" s="24">
        <v>44378</v>
      </c>
      <c r="E33" s="24">
        <v>44561</v>
      </c>
      <c r="F33" s="24" t="s">
        <v>1618</v>
      </c>
      <c r="G33" s="77" t="s">
        <v>3765</v>
      </c>
    </row>
    <row r="34" spans="1:7" ht="25.5" customHeight="1">
      <c r="A34" s="22" t="s">
        <v>57</v>
      </c>
      <c r="B34" s="8" t="s">
        <v>3807</v>
      </c>
      <c r="C34" s="23" t="s">
        <v>2797</v>
      </c>
      <c r="D34" s="24">
        <v>44562</v>
      </c>
      <c r="E34" s="24">
        <v>44926</v>
      </c>
      <c r="F34" s="24" t="s">
        <v>1618</v>
      </c>
      <c r="G34" s="67" t="s">
        <v>3823</v>
      </c>
    </row>
    <row r="35" spans="1:7" ht="25.5" customHeight="1">
      <c r="A35" s="22" t="s">
        <v>1569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746</v>
      </c>
      <c r="G35" s="66" t="s">
        <v>3824</v>
      </c>
    </row>
    <row r="36" spans="1:7" ht="31.5" customHeight="1">
      <c r="A36" s="22" t="s">
        <v>2800</v>
      </c>
      <c r="B36" s="8" t="s">
        <v>2797</v>
      </c>
      <c r="C36" s="23" t="s">
        <v>2798</v>
      </c>
      <c r="D36" s="24">
        <v>44257</v>
      </c>
      <c r="E36" s="24">
        <v>44621</v>
      </c>
      <c r="F36" s="24" t="s">
        <v>2801</v>
      </c>
      <c r="G36" s="39" t="s">
        <v>593</v>
      </c>
    </row>
    <row r="37" spans="1:7" ht="25.5" customHeight="1">
      <c r="A37" s="22" t="s">
        <v>398</v>
      </c>
      <c r="B37" s="8" t="s">
        <v>2797</v>
      </c>
      <c r="C37" s="23" t="s">
        <v>2798</v>
      </c>
      <c r="D37" s="24">
        <v>44257</v>
      </c>
      <c r="E37" s="24">
        <v>44621</v>
      </c>
      <c r="F37" s="24" t="s">
        <v>400</v>
      </c>
      <c r="G37" s="39" t="s">
        <v>3825</v>
      </c>
    </row>
    <row r="38" spans="1:7" ht="25.5" customHeight="1">
      <c r="A38" s="36" t="s">
        <v>3330</v>
      </c>
      <c r="B38" s="33" t="s">
        <v>3316</v>
      </c>
      <c r="C38" s="33" t="s">
        <v>3317</v>
      </c>
      <c r="D38" s="32">
        <v>44424</v>
      </c>
      <c r="E38" s="32">
        <v>44788</v>
      </c>
      <c r="F38" s="32" t="s">
        <v>3331</v>
      </c>
      <c r="G38" s="70" t="s">
        <v>3344</v>
      </c>
    </row>
    <row r="39" spans="1:7" ht="25.5" customHeight="1">
      <c r="A39" s="75" t="s">
        <v>3332</v>
      </c>
      <c r="B39" s="68" t="s">
        <v>3316</v>
      </c>
      <c r="C39" s="68" t="s">
        <v>3317</v>
      </c>
      <c r="D39" s="69">
        <v>44424</v>
      </c>
      <c r="E39" s="69">
        <v>44788</v>
      </c>
      <c r="F39" s="69" t="s">
        <v>388</v>
      </c>
      <c r="G39" s="76" t="s">
        <v>3631</v>
      </c>
    </row>
    <row r="40" spans="1:7" ht="25.5" customHeight="1">
      <c r="A40" s="75" t="s">
        <v>3333</v>
      </c>
      <c r="B40" s="68" t="s">
        <v>3316</v>
      </c>
      <c r="C40" s="68" t="s">
        <v>3317</v>
      </c>
      <c r="D40" s="69">
        <v>44424</v>
      </c>
      <c r="E40" s="69">
        <v>44788</v>
      </c>
      <c r="F40" s="69" t="s">
        <v>1165</v>
      </c>
      <c r="G40" s="76" t="s">
        <v>3826</v>
      </c>
    </row>
    <row r="41" spans="1:7" ht="30.75" customHeight="1">
      <c r="A41" s="71" t="s">
        <v>3246</v>
      </c>
      <c r="B41" s="73" t="s">
        <v>3237</v>
      </c>
      <c r="C41" s="25" t="s">
        <v>3238</v>
      </c>
      <c r="D41" s="72">
        <v>44404</v>
      </c>
      <c r="E41" s="72">
        <v>44768</v>
      </c>
      <c r="F41" s="72" t="s">
        <v>105</v>
      </c>
      <c r="G41" s="67" t="s">
        <v>2817</v>
      </c>
    </row>
    <row r="42" spans="1:7" ht="33" customHeight="1">
      <c r="A42" s="22" t="s">
        <v>1669</v>
      </c>
      <c r="B42" s="8" t="s">
        <v>3445</v>
      </c>
      <c r="C42" s="23" t="s">
        <v>3446</v>
      </c>
      <c r="D42" s="24">
        <v>44526</v>
      </c>
      <c r="E42" s="24">
        <v>44890</v>
      </c>
      <c r="F42" s="23" t="s">
        <v>1672</v>
      </c>
      <c r="G42" s="54">
        <v>0</v>
      </c>
    </row>
    <row r="43" spans="1:7" ht="25.5" customHeight="1">
      <c r="A43" s="22" t="s">
        <v>582</v>
      </c>
      <c r="B43" s="8" t="s">
        <v>3445</v>
      </c>
      <c r="C43" s="23" t="s">
        <v>3446</v>
      </c>
      <c r="D43" s="24">
        <v>44485</v>
      </c>
      <c r="E43" s="24">
        <v>44849</v>
      </c>
      <c r="F43" s="23" t="s">
        <v>1530</v>
      </c>
      <c r="G43" s="55" t="s">
        <v>3827</v>
      </c>
    </row>
    <row r="44" spans="1:7" ht="30.75" customHeight="1">
      <c r="A44" s="22" t="s">
        <v>3247</v>
      </c>
      <c r="B44" s="8" t="s">
        <v>3237</v>
      </c>
      <c r="C44" s="23" t="s">
        <v>3238</v>
      </c>
      <c r="D44" s="24">
        <v>44404</v>
      </c>
      <c r="E44" s="24">
        <v>44768</v>
      </c>
      <c r="F44" s="23" t="s">
        <v>3248</v>
      </c>
      <c r="G44" s="55" t="s">
        <v>3828</v>
      </c>
    </row>
    <row r="45" spans="1:7" ht="32.25" customHeight="1">
      <c r="A45" s="22" t="s">
        <v>3250</v>
      </c>
      <c r="B45" s="8" t="s">
        <v>3237</v>
      </c>
      <c r="C45" s="23" t="s">
        <v>3238</v>
      </c>
      <c r="D45" s="24">
        <v>44404</v>
      </c>
      <c r="E45" s="24">
        <v>44768</v>
      </c>
      <c r="F45" s="23" t="s">
        <v>3251</v>
      </c>
      <c r="G45" s="55" t="s">
        <v>3829</v>
      </c>
    </row>
    <row r="46" spans="1:7" ht="33" customHeight="1">
      <c r="A46" s="22" t="s">
        <v>78</v>
      </c>
      <c r="B46" s="23" t="s">
        <v>3445</v>
      </c>
      <c r="C46" s="23" t="s">
        <v>3446</v>
      </c>
      <c r="D46" s="24">
        <v>44531</v>
      </c>
      <c r="E46" s="24">
        <v>44895</v>
      </c>
      <c r="F46" s="24" t="s">
        <v>705</v>
      </c>
      <c r="G46" s="39">
        <v>0</v>
      </c>
    </row>
    <row r="47" spans="1:7" ht="32.25" customHeight="1">
      <c r="A47" s="22" t="s">
        <v>83</v>
      </c>
      <c r="B47" s="23" t="s">
        <v>3445</v>
      </c>
      <c r="C47" s="23" t="s">
        <v>3446</v>
      </c>
      <c r="D47" s="24">
        <v>44531</v>
      </c>
      <c r="E47" s="24">
        <v>44895</v>
      </c>
      <c r="F47" s="24" t="s">
        <v>1673</v>
      </c>
      <c r="G47" s="60" t="s">
        <v>3830</v>
      </c>
    </row>
    <row r="48" spans="1:7" ht="30.75" customHeight="1">
      <c r="A48" s="22" t="s">
        <v>87</v>
      </c>
      <c r="B48" s="8" t="s">
        <v>3445</v>
      </c>
      <c r="C48" s="23" t="s">
        <v>3446</v>
      </c>
      <c r="D48" s="24">
        <v>44493</v>
      </c>
      <c r="E48" s="24">
        <v>44857</v>
      </c>
      <c r="F48" s="24" t="s">
        <v>705</v>
      </c>
      <c r="G48" s="39" t="s">
        <v>3831</v>
      </c>
    </row>
    <row r="49" spans="1:8" ht="32.25" customHeight="1">
      <c r="A49" s="22" t="s">
        <v>587</v>
      </c>
      <c r="B49" s="8" t="s">
        <v>3445</v>
      </c>
      <c r="C49" s="23" t="s">
        <v>3446</v>
      </c>
      <c r="D49" s="24">
        <v>44485</v>
      </c>
      <c r="E49" s="24">
        <v>44849</v>
      </c>
      <c r="F49" s="24" t="s">
        <v>1531</v>
      </c>
      <c r="G49" s="60" t="s">
        <v>3832</v>
      </c>
    </row>
    <row r="50" spans="1:8" ht="31.5" customHeight="1">
      <c r="A50" s="22" t="s">
        <v>2989</v>
      </c>
      <c r="B50" s="8" t="s">
        <v>2369</v>
      </c>
      <c r="C50" s="23" t="s">
        <v>3253</v>
      </c>
      <c r="D50" s="24">
        <v>44287</v>
      </c>
      <c r="E50" s="24">
        <v>44651</v>
      </c>
      <c r="F50" s="24" t="s">
        <v>1672</v>
      </c>
      <c r="G50" s="39">
        <v>0</v>
      </c>
    </row>
    <row r="51" spans="1:8" ht="31.5" customHeight="1">
      <c r="A51" s="22" t="s">
        <v>3254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3255</v>
      </c>
      <c r="G51" s="39" t="s">
        <v>3833</v>
      </c>
    </row>
    <row r="52" spans="1:8" ht="31.5" customHeight="1">
      <c r="A52" s="22" t="s">
        <v>3257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3258</v>
      </c>
      <c r="G52" s="39" t="s">
        <v>3609</v>
      </c>
    </row>
    <row r="53" spans="1:8" ht="32.25" customHeight="1">
      <c r="A53" s="22" t="s">
        <v>3260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3261</v>
      </c>
      <c r="G53" s="39" t="s">
        <v>3834</v>
      </c>
    </row>
    <row r="54" spans="1:8" ht="31.5" customHeight="1">
      <c r="A54" s="22" t="s">
        <v>3263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2574</v>
      </c>
      <c r="G54" s="59" t="s">
        <v>90</v>
      </c>
    </row>
    <row r="55" spans="1:8" ht="30.75" customHeight="1">
      <c r="A55" s="22" t="s">
        <v>3265</v>
      </c>
      <c r="B55" s="8" t="s">
        <v>3237</v>
      </c>
      <c r="C55" s="23" t="s">
        <v>3238</v>
      </c>
      <c r="D55" s="24">
        <v>44404</v>
      </c>
      <c r="E55" s="24">
        <v>44768</v>
      </c>
      <c r="F55" s="24" t="s">
        <v>3266</v>
      </c>
      <c r="G55" s="59" t="s">
        <v>90</v>
      </c>
    </row>
    <row r="56" spans="1:8" ht="35.25" customHeight="1">
      <c r="A56" s="691" t="s">
        <v>3336</v>
      </c>
      <c r="B56" s="705" t="s">
        <v>3316</v>
      </c>
      <c r="C56" s="23" t="s">
        <v>3337</v>
      </c>
      <c r="D56" s="693">
        <v>44424</v>
      </c>
      <c r="E56" s="693">
        <v>44788</v>
      </c>
      <c r="F56" s="24" t="s">
        <v>3338</v>
      </c>
      <c r="G56" s="40" t="s">
        <v>2819</v>
      </c>
    </row>
    <row r="57" spans="1:8" ht="35.25" customHeight="1">
      <c r="A57" s="691"/>
      <c r="B57" s="705"/>
      <c r="C57" s="23" t="s">
        <v>3340</v>
      </c>
      <c r="D57" s="693"/>
      <c r="E57" s="693"/>
      <c r="F57" s="24" t="s">
        <v>3341</v>
      </c>
      <c r="G57" s="40" t="s">
        <v>3443</v>
      </c>
    </row>
    <row r="58" spans="1:8" ht="32.25" customHeight="1">
      <c r="A58" s="22" t="s">
        <v>496</v>
      </c>
      <c r="B58" s="8" t="s">
        <v>2640</v>
      </c>
      <c r="C58" s="23" t="s">
        <v>497</v>
      </c>
      <c r="D58" s="24">
        <v>44197</v>
      </c>
      <c r="E58" s="24">
        <v>44561</v>
      </c>
      <c r="F58" s="24" t="s">
        <v>498</v>
      </c>
      <c r="G58" s="40" t="s">
        <v>3772</v>
      </c>
    </row>
    <row r="59" spans="1:8" ht="32.25" customHeight="1">
      <c r="A59" s="22" t="s">
        <v>496</v>
      </c>
      <c r="B59" s="8" t="s">
        <v>3807</v>
      </c>
      <c r="C59" s="23" t="s">
        <v>2797</v>
      </c>
      <c r="D59" s="24">
        <v>44562</v>
      </c>
      <c r="E59" s="24">
        <v>44926</v>
      </c>
      <c r="F59" s="24" t="s">
        <v>498</v>
      </c>
      <c r="G59" s="40" t="s">
        <v>227</v>
      </c>
    </row>
    <row r="60" spans="1:8" ht="32.25" customHeight="1">
      <c r="A60" s="22" t="s">
        <v>99</v>
      </c>
      <c r="B60" s="8" t="s">
        <v>3237</v>
      </c>
      <c r="C60" s="23" t="s">
        <v>3238</v>
      </c>
      <c r="D60" s="24">
        <v>44404</v>
      </c>
      <c r="E60" s="24">
        <v>44768</v>
      </c>
      <c r="F60" s="24" t="s">
        <v>3268</v>
      </c>
      <c r="G60" s="47" t="s">
        <v>3054</v>
      </c>
    </row>
    <row r="61" spans="1:8" ht="33" customHeight="1">
      <c r="A61" s="22" t="s">
        <v>3141</v>
      </c>
      <c r="B61" s="8" t="s">
        <v>3117</v>
      </c>
      <c r="C61" s="23" t="s">
        <v>3118</v>
      </c>
      <c r="D61" s="24">
        <v>44363</v>
      </c>
      <c r="E61" s="24">
        <v>44727</v>
      </c>
      <c r="F61" s="24" t="s">
        <v>3142</v>
      </c>
      <c r="G61" s="47" t="s">
        <v>3344</v>
      </c>
    </row>
    <row r="62" spans="1:8" ht="31.5" customHeight="1">
      <c r="A62" s="22" t="s">
        <v>1726</v>
      </c>
      <c r="B62" s="8" t="s">
        <v>3237</v>
      </c>
      <c r="C62" s="23" t="s">
        <v>3238</v>
      </c>
      <c r="D62" s="24">
        <v>44404</v>
      </c>
      <c r="E62" s="24">
        <v>44768</v>
      </c>
      <c r="F62" s="24" t="s">
        <v>1195</v>
      </c>
      <c r="G62" s="47" t="s">
        <v>1628</v>
      </c>
    </row>
    <row r="63" spans="1:8" ht="30" customHeight="1">
      <c r="A63" s="22" t="s">
        <v>3143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841</v>
      </c>
      <c r="G63" s="11" t="s">
        <v>841</v>
      </c>
      <c r="H63" s="62"/>
    </row>
    <row r="64" spans="1:8" ht="25.5" customHeight="1">
      <c r="A64" s="22" t="s">
        <v>2804</v>
      </c>
      <c r="B64" s="8" t="s">
        <v>2797</v>
      </c>
      <c r="C64" s="23" t="s">
        <v>2798</v>
      </c>
      <c r="D64" s="24">
        <v>44257</v>
      </c>
      <c r="E64" s="24">
        <v>44621</v>
      </c>
      <c r="F64" s="24" t="s">
        <v>722</v>
      </c>
      <c r="G64" s="47" t="s">
        <v>502</v>
      </c>
    </row>
    <row r="65" spans="1:7" ht="33" customHeight="1">
      <c r="A65" s="22" t="s">
        <v>107</v>
      </c>
      <c r="B65" s="8" t="s">
        <v>3117</v>
      </c>
      <c r="C65" s="23" t="s">
        <v>3118</v>
      </c>
      <c r="D65" s="24">
        <v>44363</v>
      </c>
      <c r="E65" s="24">
        <v>44727</v>
      </c>
      <c r="F65" s="24" t="s">
        <v>15</v>
      </c>
      <c r="G65" s="40" t="s">
        <v>1920</v>
      </c>
    </row>
    <row r="66" spans="1:7" ht="30" customHeight="1">
      <c r="A66" s="22" t="s">
        <v>3038</v>
      </c>
      <c r="B66" s="5" t="s">
        <v>3026</v>
      </c>
      <c r="C66" s="23" t="s">
        <v>3027</v>
      </c>
      <c r="D66" s="24">
        <v>44327</v>
      </c>
      <c r="E66" s="24">
        <v>44691</v>
      </c>
      <c r="F66" s="24" t="s">
        <v>105</v>
      </c>
      <c r="G66" s="47" t="s">
        <v>925</v>
      </c>
    </row>
    <row r="67" spans="1:7" ht="31.5" customHeight="1">
      <c r="A67" s="22" t="s">
        <v>3039</v>
      </c>
      <c r="B67" s="5" t="s">
        <v>3026</v>
      </c>
      <c r="C67" s="23" t="s">
        <v>3027</v>
      </c>
      <c r="D67" s="24">
        <v>44327</v>
      </c>
      <c r="E67" s="24">
        <v>44691</v>
      </c>
      <c r="F67" s="24" t="s">
        <v>3040</v>
      </c>
      <c r="G67" s="47" t="s">
        <v>3774</v>
      </c>
    </row>
    <row r="68" spans="1:7" ht="30.75" customHeight="1">
      <c r="A68" s="22" t="s">
        <v>2805</v>
      </c>
      <c r="B68" s="5" t="s">
        <v>2797</v>
      </c>
      <c r="C68" s="23" t="s">
        <v>2798</v>
      </c>
      <c r="D68" s="24">
        <v>44257</v>
      </c>
      <c r="E68" s="24">
        <v>44621</v>
      </c>
      <c r="F68" s="24" t="s">
        <v>1290</v>
      </c>
      <c r="G68" s="47" t="s">
        <v>3835</v>
      </c>
    </row>
    <row r="69" spans="1:7" ht="25.5" customHeight="1">
      <c r="A69" s="22" t="s">
        <v>260</v>
      </c>
      <c r="B69" s="5" t="s">
        <v>3445</v>
      </c>
      <c r="C69" s="23" t="s">
        <v>3446</v>
      </c>
      <c r="D69" s="24">
        <v>44453</v>
      </c>
      <c r="E69" s="24">
        <v>44817</v>
      </c>
      <c r="F69" s="24" t="s">
        <v>262</v>
      </c>
      <c r="G69" s="39" t="s">
        <v>3836</v>
      </c>
    </row>
    <row r="70" spans="1:7" ht="32.25" customHeight="1">
      <c r="A70" s="691" t="s">
        <v>1288</v>
      </c>
      <c r="B70" s="711" t="s">
        <v>3316</v>
      </c>
      <c r="C70" s="23" t="s">
        <v>3350</v>
      </c>
      <c r="D70" s="693">
        <v>44424</v>
      </c>
      <c r="E70" s="693">
        <v>44788</v>
      </c>
      <c r="F70" s="24" t="s">
        <v>3351</v>
      </c>
      <c r="G70" s="11" t="s">
        <v>3197</v>
      </c>
    </row>
    <row r="71" spans="1:7" ht="30.75" customHeight="1">
      <c r="A71" s="691"/>
      <c r="B71" s="711"/>
      <c r="C71" s="23" t="s">
        <v>3352</v>
      </c>
      <c r="D71" s="693"/>
      <c r="E71" s="693"/>
      <c r="F71" s="24" t="s">
        <v>3353</v>
      </c>
      <c r="G71" s="11" t="s">
        <v>90</v>
      </c>
    </row>
    <row r="72" spans="1:7" ht="30.75" customHeight="1">
      <c r="A72" s="22" t="s">
        <v>2900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2887</v>
      </c>
      <c r="G72" s="39" t="s">
        <v>490</v>
      </c>
    </row>
    <row r="73" spans="1:7" ht="33.75" customHeight="1">
      <c r="A73" s="22" t="s">
        <v>3146</v>
      </c>
      <c r="B73" s="8" t="s">
        <v>3117</v>
      </c>
      <c r="C73" s="23" t="s">
        <v>3118</v>
      </c>
      <c r="D73" s="24">
        <v>44363</v>
      </c>
      <c r="E73" s="24">
        <v>44727</v>
      </c>
      <c r="F73" s="23" t="s">
        <v>3147</v>
      </c>
      <c r="G73" s="39" t="s">
        <v>1684</v>
      </c>
    </row>
    <row r="74" spans="1:7" ht="29.25" customHeight="1">
      <c r="A74" s="22" t="s">
        <v>720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1731</v>
      </c>
      <c r="G74" s="39" t="s">
        <v>3564</v>
      </c>
    </row>
    <row r="75" spans="1:7" ht="32.25" customHeight="1">
      <c r="A75" s="22" t="s">
        <v>1348</v>
      </c>
      <c r="B75" s="23" t="s">
        <v>3758</v>
      </c>
      <c r="C75" s="23" t="s">
        <v>3759</v>
      </c>
      <c r="D75" s="24">
        <v>44545</v>
      </c>
      <c r="E75" s="24">
        <v>44909</v>
      </c>
      <c r="F75" s="23" t="s">
        <v>580</v>
      </c>
      <c r="G75" s="46" t="s">
        <v>3837</v>
      </c>
    </row>
    <row r="76" spans="1:7" ht="33" customHeight="1">
      <c r="A76" s="22" t="s">
        <v>3273</v>
      </c>
      <c r="B76" s="23" t="s">
        <v>3237</v>
      </c>
      <c r="C76" s="23" t="s">
        <v>3238</v>
      </c>
      <c r="D76" s="24">
        <v>44404</v>
      </c>
      <c r="E76" s="24">
        <v>44768</v>
      </c>
      <c r="F76" s="23" t="s">
        <v>114</v>
      </c>
      <c r="G76" s="52" t="s">
        <v>2460</v>
      </c>
    </row>
    <row r="77" spans="1:7" ht="30" customHeight="1">
      <c r="A77" s="22" t="s">
        <v>1735</v>
      </c>
      <c r="B77" s="23" t="s">
        <v>3445</v>
      </c>
      <c r="C77" s="23" t="s">
        <v>3446</v>
      </c>
      <c r="D77" s="24">
        <v>44459</v>
      </c>
      <c r="E77" s="24">
        <v>44823</v>
      </c>
      <c r="F77" s="23" t="s">
        <v>3449</v>
      </c>
      <c r="G77" s="61" t="s">
        <v>3838</v>
      </c>
    </row>
    <row r="78" spans="1:7" ht="41.25" customHeight="1">
      <c r="A78" s="22" t="s">
        <v>2698</v>
      </c>
      <c r="B78" s="23" t="s">
        <v>3777</v>
      </c>
      <c r="C78" s="23" t="s">
        <v>3778</v>
      </c>
      <c r="D78" s="24">
        <v>44391</v>
      </c>
      <c r="E78" s="24">
        <v>44570</v>
      </c>
      <c r="F78" s="23" t="s">
        <v>3449</v>
      </c>
      <c r="G78" s="39" t="s">
        <v>3839</v>
      </c>
    </row>
    <row r="79" spans="1:7" ht="31.5" customHeight="1">
      <c r="A79" s="22" t="s">
        <v>1736</v>
      </c>
      <c r="B79" s="23" t="s">
        <v>2878</v>
      </c>
      <c r="C79" s="23" t="s">
        <v>2879</v>
      </c>
      <c r="D79" s="24">
        <v>44287</v>
      </c>
      <c r="E79" s="24">
        <v>44651</v>
      </c>
      <c r="F79" s="23" t="s">
        <v>125</v>
      </c>
      <c r="G79" s="39" t="s">
        <v>3840</v>
      </c>
    </row>
    <row r="80" spans="1:7" ht="33" customHeight="1">
      <c r="A80" s="22" t="s">
        <v>1739</v>
      </c>
      <c r="B80" s="23" t="s">
        <v>3198</v>
      </c>
      <c r="C80" s="23" t="s">
        <v>3199</v>
      </c>
      <c r="D80" s="24">
        <v>44378</v>
      </c>
      <c r="E80" s="24">
        <v>44561</v>
      </c>
      <c r="F80" s="23" t="s">
        <v>1740</v>
      </c>
      <c r="G80" s="47" t="s">
        <v>376</v>
      </c>
    </row>
    <row r="81" spans="1:7" ht="33" customHeight="1">
      <c r="A81" s="22" t="s">
        <v>1739</v>
      </c>
      <c r="B81" s="23" t="s">
        <v>3807</v>
      </c>
      <c r="C81" s="23" t="s">
        <v>2797</v>
      </c>
      <c r="D81" s="24">
        <v>44562</v>
      </c>
      <c r="E81" s="24">
        <v>44926</v>
      </c>
      <c r="F81" s="23" t="s">
        <v>1740</v>
      </c>
      <c r="G81" s="47" t="s">
        <v>3841</v>
      </c>
    </row>
    <row r="82" spans="1:7" ht="33.75" customHeight="1">
      <c r="A82" s="22" t="s">
        <v>1742</v>
      </c>
      <c r="B82" s="23" t="s">
        <v>3198</v>
      </c>
      <c r="C82" s="23" t="s">
        <v>3199</v>
      </c>
      <c r="D82" s="24">
        <v>44378</v>
      </c>
      <c r="E82" s="24">
        <v>44561</v>
      </c>
      <c r="F82" s="23" t="s">
        <v>1743</v>
      </c>
      <c r="G82" s="63" t="s">
        <v>1743</v>
      </c>
    </row>
    <row r="83" spans="1:7" ht="33.75" customHeight="1">
      <c r="A83" s="22" t="s">
        <v>1742</v>
      </c>
      <c r="B83" s="23" t="s">
        <v>3807</v>
      </c>
      <c r="C83" s="23" t="s">
        <v>2797</v>
      </c>
      <c r="D83" s="24">
        <v>44562</v>
      </c>
      <c r="E83" s="24">
        <v>44926</v>
      </c>
      <c r="F83" s="23" t="s">
        <v>1743</v>
      </c>
      <c r="G83" s="63" t="s">
        <v>3842</v>
      </c>
    </row>
    <row r="84" spans="1:7" ht="30" customHeight="1">
      <c r="A84" s="22" t="s">
        <v>2167</v>
      </c>
      <c r="B84" s="23" t="s">
        <v>3198</v>
      </c>
      <c r="C84" s="23" t="s">
        <v>3199</v>
      </c>
      <c r="D84" s="24">
        <v>44378</v>
      </c>
      <c r="E84" s="24">
        <v>44561</v>
      </c>
      <c r="F84" s="23" t="s">
        <v>259</v>
      </c>
      <c r="G84" s="47" t="s">
        <v>2338</v>
      </c>
    </row>
    <row r="85" spans="1:7" ht="30" customHeight="1">
      <c r="A85" s="22" t="s">
        <v>2167</v>
      </c>
      <c r="B85" s="23" t="s">
        <v>3807</v>
      </c>
      <c r="C85" s="23" t="s">
        <v>2797</v>
      </c>
      <c r="D85" s="24">
        <v>44562</v>
      </c>
      <c r="E85" s="24">
        <v>44926</v>
      </c>
      <c r="F85" s="23" t="s">
        <v>259</v>
      </c>
      <c r="G85" s="47" t="s">
        <v>934</v>
      </c>
    </row>
    <row r="86" spans="1:7" ht="31.5" customHeight="1">
      <c r="A86" s="22" t="s">
        <v>3358</v>
      </c>
      <c r="B86" s="23" t="s">
        <v>3316</v>
      </c>
      <c r="C86" s="23" t="s">
        <v>3317</v>
      </c>
      <c r="D86" s="24">
        <v>44424</v>
      </c>
      <c r="E86" s="24">
        <v>44788</v>
      </c>
      <c r="F86" s="23" t="s">
        <v>137</v>
      </c>
      <c r="G86" s="47" t="s">
        <v>3843</v>
      </c>
    </row>
    <row r="87" spans="1:7" ht="31.5" customHeight="1">
      <c r="A87" s="22" t="s">
        <v>2814</v>
      </c>
      <c r="B87" s="23" t="s">
        <v>2797</v>
      </c>
      <c r="C87" s="23" t="s">
        <v>2798</v>
      </c>
      <c r="D87" s="24">
        <v>44257</v>
      </c>
      <c r="E87" s="24">
        <v>44621</v>
      </c>
      <c r="F87" s="24" t="s">
        <v>1477</v>
      </c>
      <c r="G87" s="42" t="s">
        <v>3844</v>
      </c>
    </row>
    <row r="88" spans="1:7" ht="34.5" customHeight="1">
      <c r="A88" s="22" t="s">
        <v>1595</v>
      </c>
      <c r="B88" s="23" t="s">
        <v>2797</v>
      </c>
      <c r="C88" s="23" t="s">
        <v>2798</v>
      </c>
      <c r="D88" s="24">
        <v>44257</v>
      </c>
      <c r="E88" s="24">
        <v>44621</v>
      </c>
      <c r="F88" s="24" t="s">
        <v>2801</v>
      </c>
      <c r="G88" s="40" t="s">
        <v>2801</v>
      </c>
    </row>
    <row r="89" spans="1:7" ht="35.25" customHeight="1">
      <c r="A89" s="22" t="s">
        <v>2816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934</v>
      </c>
      <c r="G89" s="11" t="s">
        <v>3845</v>
      </c>
    </row>
    <row r="90" spans="1:7" ht="31.5" customHeight="1">
      <c r="A90" s="22" t="s">
        <v>3361</v>
      </c>
      <c r="B90" s="23" t="s">
        <v>3316</v>
      </c>
      <c r="C90" s="23" t="s">
        <v>3317</v>
      </c>
      <c r="D90" s="24">
        <v>44424</v>
      </c>
      <c r="E90" s="24">
        <v>44788</v>
      </c>
      <c r="F90" s="24" t="s">
        <v>3362</v>
      </c>
      <c r="G90" s="11" t="s">
        <v>90</v>
      </c>
    </row>
    <row r="91" spans="1:7" ht="31.5" customHeight="1">
      <c r="A91" s="22" t="s">
        <v>1352</v>
      </c>
      <c r="B91" s="23" t="s">
        <v>3812</v>
      </c>
      <c r="C91" s="23" t="s">
        <v>3813</v>
      </c>
      <c r="D91" s="24">
        <v>44567</v>
      </c>
      <c r="E91" s="24">
        <v>44931</v>
      </c>
      <c r="F91" s="24" t="s">
        <v>105</v>
      </c>
      <c r="G91" s="11" t="s">
        <v>90</v>
      </c>
    </row>
    <row r="92" spans="1:7" ht="31.5" customHeight="1">
      <c r="A92" s="22" t="s">
        <v>3154</v>
      </c>
      <c r="B92" s="8" t="s">
        <v>3117</v>
      </c>
      <c r="C92" s="23" t="s">
        <v>3118</v>
      </c>
      <c r="D92" s="24">
        <v>44363</v>
      </c>
      <c r="E92" s="24">
        <v>44727</v>
      </c>
      <c r="F92" s="24" t="s">
        <v>2801</v>
      </c>
      <c r="G92" s="59" t="s">
        <v>90</v>
      </c>
    </row>
    <row r="93" spans="1:7" ht="33.75" customHeight="1">
      <c r="A93" s="22" t="s">
        <v>3363</v>
      </c>
      <c r="B93" s="23" t="s">
        <v>3316</v>
      </c>
      <c r="C93" s="23" t="s">
        <v>3317</v>
      </c>
      <c r="D93" s="24">
        <v>44424</v>
      </c>
      <c r="E93" s="24">
        <v>44788</v>
      </c>
      <c r="F93" s="24" t="s">
        <v>681</v>
      </c>
      <c r="G93" s="11" t="s">
        <v>90</v>
      </c>
    </row>
    <row r="94" spans="1:7" ht="30.75" customHeight="1">
      <c r="A94" s="22" t="s">
        <v>3514</v>
      </c>
      <c r="B94" s="23" t="s">
        <v>3479</v>
      </c>
      <c r="C94" s="23" t="s">
        <v>3480</v>
      </c>
      <c r="D94" s="24">
        <v>44475</v>
      </c>
      <c r="E94" s="24">
        <v>44839</v>
      </c>
      <c r="F94" s="24" t="s">
        <v>3515</v>
      </c>
      <c r="G94" s="51" t="s">
        <v>3846</v>
      </c>
    </row>
    <row r="95" spans="1:7" ht="30" customHeight="1">
      <c r="A95" s="22" t="s">
        <v>3216</v>
      </c>
      <c r="B95" s="8" t="s">
        <v>3198</v>
      </c>
      <c r="C95" s="23" t="s">
        <v>3199</v>
      </c>
      <c r="D95" s="24">
        <v>44378</v>
      </c>
      <c r="E95" s="24">
        <v>44561</v>
      </c>
      <c r="F95" s="24" t="s">
        <v>388</v>
      </c>
      <c r="G95" s="11" t="s">
        <v>2588</v>
      </c>
    </row>
    <row r="96" spans="1:7" ht="30" customHeight="1">
      <c r="A96" s="22" t="s">
        <v>3216</v>
      </c>
      <c r="B96" s="8" t="s">
        <v>3807</v>
      </c>
      <c r="C96" s="23" t="s">
        <v>2797</v>
      </c>
      <c r="D96" s="24">
        <v>44562</v>
      </c>
      <c r="E96" s="24">
        <v>44926</v>
      </c>
      <c r="F96" s="24" t="s">
        <v>388</v>
      </c>
      <c r="G96" s="11" t="s">
        <v>90</v>
      </c>
    </row>
    <row r="97" spans="1:7" ht="33" customHeight="1">
      <c r="A97" s="22" t="s">
        <v>3280</v>
      </c>
      <c r="B97" s="8" t="s">
        <v>3281</v>
      </c>
      <c r="C97" s="23" t="s">
        <v>3282</v>
      </c>
      <c r="D97" s="24">
        <v>44411</v>
      </c>
      <c r="E97" s="24">
        <v>44561</v>
      </c>
      <c r="F97" s="24" t="s">
        <v>3283</v>
      </c>
      <c r="G97" s="11" t="s">
        <v>3645</v>
      </c>
    </row>
    <row r="98" spans="1:7" ht="33" customHeight="1">
      <c r="A98" s="22" t="s">
        <v>3280</v>
      </c>
      <c r="B98" s="8" t="s">
        <v>3807</v>
      </c>
      <c r="C98" s="23" t="s">
        <v>2797</v>
      </c>
      <c r="D98" s="24">
        <v>44562</v>
      </c>
      <c r="E98" s="24">
        <v>44926</v>
      </c>
      <c r="F98" s="24" t="s">
        <v>3283</v>
      </c>
      <c r="G98" s="39">
        <v>0</v>
      </c>
    </row>
    <row r="99" spans="1:7" ht="33" customHeight="1">
      <c r="A99" s="22" t="s">
        <v>3284</v>
      </c>
      <c r="B99" s="8" t="s">
        <v>3281</v>
      </c>
      <c r="C99" s="23" t="s">
        <v>3282</v>
      </c>
      <c r="D99" s="24">
        <v>44411</v>
      </c>
      <c r="E99" s="24">
        <v>44561</v>
      </c>
      <c r="F99" s="24" t="s">
        <v>20</v>
      </c>
      <c r="G99" s="39" t="s">
        <v>3847</v>
      </c>
    </row>
    <row r="100" spans="1:7" ht="33" customHeight="1">
      <c r="A100" s="22" t="s">
        <v>3284</v>
      </c>
      <c r="B100" s="8" t="s">
        <v>3807</v>
      </c>
      <c r="C100" s="23" t="s">
        <v>2797</v>
      </c>
      <c r="D100" s="24">
        <v>44562</v>
      </c>
      <c r="E100" s="24">
        <v>44926</v>
      </c>
      <c r="F100" s="24" t="s">
        <v>20</v>
      </c>
      <c r="G100" s="39" t="s">
        <v>2115</v>
      </c>
    </row>
    <row r="101" spans="1:7" ht="30.75" customHeight="1">
      <c r="A101" s="22" t="s">
        <v>1745</v>
      </c>
      <c r="B101" s="23" t="s">
        <v>2640</v>
      </c>
      <c r="C101" s="23" t="s">
        <v>274</v>
      </c>
      <c r="D101" s="24">
        <v>44197</v>
      </c>
      <c r="E101" s="24">
        <v>44561</v>
      </c>
      <c r="F101" s="24" t="s">
        <v>275</v>
      </c>
      <c r="G101" s="42" t="s">
        <v>3848</v>
      </c>
    </row>
    <row r="102" spans="1:7" ht="30.75" customHeight="1">
      <c r="A102" s="22" t="s">
        <v>1745</v>
      </c>
      <c r="B102" s="23" t="s">
        <v>3807</v>
      </c>
      <c r="C102" s="23" t="s">
        <v>2797</v>
      </c>
      <c r="D102" s="24">
        <v>44562</v>
      </c>
      <c r="E102" s="24">
        <v>44926</v>
      </c>
      <c r="F102" s="24" t="s">
        <v>275</v>
      </c>
      <c r="G102" s="42" t="s">
        <v>3550</v>
      </c>
    </row>
    <row r="103" spans="1:7" ht="36" customHeight="1">
      <c r="A103" s="22" t="s">
        <v>2576</v>
      </c>
      <c r="B103" s="23" t="s">
        <v>3758</v>
      </c>
      <c r="C103" s="23" t="s">
        <v>3759</v>
      </c>
      <c r="D103" s="24">
        <v>44545</v>
      </c>
      <c r="E103" s="24">
        <v>44909</v>
      </c>
      <c r="F103" s="24" t="s">
        <v>2165</v>
      </c>
      <c r="G103" s="39" t="s">
        <v>2726</v>
      </c>
    </row>
    <row r="104" spans="1:7" ht="25.5" customHeight="1">
      <c r="A104" s="22" t="s">
        <v>149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152</v>
      </c>
      <c r="G104" s="39" t="s">
        <v>3787</v>
      </c>
    </row>
    <row r="105" spans="1:7" ht="30.75" customHeight="1">
      <c r="A105" s="22" t="s">
        <v>3518</v>
      </c>
      <c r="B105" s="8" t="s">
        <v>3479</v>
      </c>
      <c r="C105" s="23" t="s">
        <v>3480</v>
      </c>
      <c r="D105" s="24">
        <v>44475</v>
      </c>
      <c r="E105" s="24">
        <v>44839</v>
      </c>
      <c r="F105" s="24" t="s">
        <v>50</v>
      </c>
      <c r="G105" s="39" t="s">
        <v>3849</v>
      </c>
    </row>
    <row r="106" spans="1:7" ht="30" customHeight="1">
      <c r="A106" s="22" t="s">
        <v>3520</v>
      </c>
      <c r="B106" s="23" t="s">
        <v>2797</v>
      </c>
      <c r="C106" s="23" t="s">
        <v>2798</v>
      </c>
      <c r="D106" s="24">
        <v>44257</v>
      </c>
      <c r="E106" s="24">
        <v>44621</v>
      </c>
      <c r="F106" s="24" t="s">
        <v>580</v>
      </c>
      <c r="G106" s="39" t="s">
        <v>580</v>
      </c>
    </row>
    <row r="107" spans="1:7" ht="30" customHeight="1">
      <c r="A107" s="22" t="s">
        <v>3521</v>
      </c>
      <c r="B107" s="23" t="s">
        <v>2797</v>
      </c>
      <c r="C107" s="23" t="s">
        <v>2798</v>
      </c>
      <c r="D107" s="24">
        <v>44257</v>
      </c>
      <c r="E107" s="24">
        <v>44621</v>
      </c>
      <c r="F107" s="24" t="s">
        <v>1689</v>
      </c>
      <c r="G107" s="39" t="s">
        <v>3789</v>
      </c>
    </row>
    <row r="108" spans="1:7" ht="25.5" customHeight="1">
      <c r="A108" s="22" t="s">
        <v>277</v>
      </c>
      <c r="B108" s="23" t="s">
        <v>3237</v>
      </c>
      <c r="C108" s="23" t="s">
        <v>3238</v>
      </c>
      <c r="D108" s="24">
        <v>44404</v>
      </c>
      <c r="E108" s="24">
        <v>44768</v>
      </c>
      <c r="F108" s="24" t="s">
        <v>1303</v>
      </c>
      <c r="G108" s="47" t="s">
        <v>3850</v>
      </c>
    </row>
    <row r="109" spans="1:7" ht="30" customHeight="1">
      <c r="A109" s="22" t="s">
        <v>2920</v>
      </c>
      <c r="B109" s="23" t="s">
        <v>2878</v>
      </c>
      <c r="C109" s="23" t="s">
        <v>2879</v>
      </c>
      <c r="D109" s="24">
        <v>44287</v>
      </c>
      <c r="E109" s="24">
        <v>44651</v>
      </c>
      <c r="F109" s="24" t="s">
        <v>156</v>
      </c>
      <c r="G109" s="39" t="s">
        <v>3605</v>
      </c>
    </row>
    <row r="110" spans="1:7" ht="25.5" customHeight="1">
      <c r="A110" s="22" t="s">
        <v>282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284</v>
      </c>
      <c r="G110" s="39" t="s">
        <v>3301</v>
      </c>
    </row>
    <row r="111" spans="1:7" ht="25.5" customHeight="1">
      <c r="A111" s="22" t="s">
        <v>168</v>
      </c>
      <c r="B111" s="23" t="s">
        <v>3758</v>
      </c>
      <c r="C111" s="23" t="s">
        <v>3759</v>
      </c>
      <c r="D111" s="24">
        <v>44545</v>
      </c>
      <c r="E111" s="24">
        <v>44909</v>
      </c>
      <c r="F111" s="24" t="s">
        <v>171</v>
      </c>
      <c r="G111" s="39" t="s">
        <v>3791</v>
      </c>
    </row>
    <row r="112" spans="1:7" ht="33.75" customHeight="1">
      <c r="A112" s="22" t="s">
        <v>2923</v>
      </c>
      <c r="B112" s="23" t="s">
        <v>2878</v>
      </c>
      <c r="C112" s="23" t="s">
        <v>2879</v>
      </c>
      <c r="D112" s="24">
        <v>44287</v>
      </c>
      <c r="E112" s="24">
        <v>44651</v>
      </c>
      <c r="F112" s="24" t="s">
        <v>2417</v>
      </c>
      <c r="G112" s="39" t="s">
        <v>1404</v>
      </c>
    </row>
    <row r="113" spans="1:7" ht="30.75" customHeight="1">
      <c r="A113" s="22" t="s">
        <v>3162</v>
      </c>
      <c r="B113" s="8" t="s">
        <v>3117</v>
      </c>
      <c r="C113" s="23" t="s">
        <v>3118</v>
      </c>
      <c r="D113" s="24">
        <v>44363</v>
      </c>
      <c r="E113" s="24">
        <v>44727</v>
      </c>
      <c r="F113" s="24" t="s">
        <v>3163</v>
      </c>
      <c r="G113" s="39" t="s">
        <v>3074</v>
      </c>
    </row>
    <row r="114" spans="1:7" ht="30" customHeight="1">
      <c r="A114" s="22" t="s">
        <v>2826</v>
      </c>
      <c r="B114" s="23" t="s">
        <v>3026</v>
      </c>
      <c r="C114" s="23" t="s">
        <v>3418</v>
      </c>
      <c r="D114" s="24">
        <v>44437</v>
      </c>
      <c r="E114" s="24">
        <v>44616</v>
      </c>
      <c r="F114" s="24" t="s">
        <v>2827</v>
      </c>
      <c r="G114" s="11" t="s">
        <v>2175</v>
      </c>
    </row>
    <row r="115" spans="1:7" ht="30" customHeight="1">
      <c r="A115" s="22" t="s">
        <v>3164</v>
      </c>
      <c r="B115" s="8" t="s">
        <v>3117</v>
      </c>
      <c r="C115" s="23" t="s">
        <v>3118</v>
      </c>
      <c r="D115" s="24">
        <v>44363</v>
      </c>
      <c r="E115" s="24">
        <v>44727</v>
      </c>
      <c r="F115" s="24" t="s">
        <v>402</v>
      </c>
      <c r="G115" s="11" t="s">
        <v>1354</v>
      </c>
    </row>
    <row r="116" spans="1:7" ht="30" customHeight="1">
      <c r="A116" s="22" t="s">
        <v>3291</v>
      </c>
      <c r="B116" s="8" t="s">
        <v>3237</v>
      </c>
      <c r="C116" s="23" t="s">
        <v>3238</v>
      </c>
      <c r="D116" s="24">
        <v>44404</v>
      </c>
      <c r="E116" s="24">
        <v>44768</v>
      </c>
      <c r="F116" s="24" t="s">
        <v>3292</v>
      </c>
      <c r="G116" s="39" t="s">
        <v>3851</v>
      </c>
    </row>
    <row r="117" spans="1:7" ht="30" customHeight="1">
      <c r="A117" s="22" t="s">
        <v>3294</v>
      </c>
      <c r="B117" s="8" t="s">
        <v>3237</v>
      </c>
      <c r="C117" s="23" t="s">
        <v>3238</v>
      </c>
      <c r="D117" s="24">
        <v>44404</v>
      </c>
      <c r="E117" s="24">
        <v>44768</v>
      </c>
      <c r="F117" s="24" t="s">
        <v>1290</v>
      </c>
      <c r="G117" s="39" t="s">
        <v>502</v>
      </c>
    </row>
    <row r="118" spans="1:7" ht="30" customHeight="1">
      <c r="A118" s="22" t="s">
        <v>173</v>
      </c>
      <c r="B118" s="8" t="s">
        <v>3812</v>
      </c>
      <c r="C118" s="23" t="s">
        <v>3813</v>
      </c>
      <c r="D118" s="24">
        <v>44567</v>
      </c>
      <c r="E118" s="24">
        <v>44931</v>
      </c>
      <c r="F118" s="24" t="s">
        <v>175</v>
      </c>
      <c r="G118" s="39" t="s">
        <v>409</v>
      </c>
    </row>
    <row r="119" spans="1:7" ht="32.25" customHeight="1">
      <c r="A119" s="22" t="s">
        <v>2387</v>
      </c>
      <c r="B119" s="23" t="s">
        <v>3445</v>
      </c>
      <c r="C119" s="23" t="s">
        <v>3446</v>
      </c>
      <c r="D119" s="24">
        <v>44453</v>
      </c>
      <c r="E119" s="24">
        <v>44817</v>
      </c>
      <c r="F119" s="24" t="s">
        <v>15</v>
      </c>
      <c r="G119" s="61" t="s">
        <v>669</v>
      </c>
    </row>
    <row r="120" spans="1:7" ht="42" customHeight="1">
      <c r="A120" s="22" t="s">
        <v>177</v>
      </c>
      <c r="B120" s="23" t="s">
        <v>3735</v>
      </c>
      <c r="C120" s="23" t="s">
        <v>3736</v>
      </c>
      <c r="D120" s="24">
        <v>44197</v>
      </c>
      <c r="E120" s="24">
        <v>44561</v>
      </c>
      <c r="F120" s="24" t="s">
        <v>3737</v>
      </c>
      <c r="G120" s="56" t="s">
        <v>3852</v>
      </c>
    </row>
    <row r="121" spans="1:7" ht="30.75" customHeight="1">
      <c r="A121" s="22" t="s">
        <v>177</v>
      </c>
      <c r="B121" s="23" t="s">
        <v>3807</v>
      </c>
      <c r="C121" s="23" t="s">
        <v>2797</v>
      </c>
      <c r="D121" s="24">
        <v>44562</v>
      </c>
      <c r="E121" s="24">
        <v>44926</v>
      </c>
      <c r="F121" s="24" t="s">
        <v>3737</v>
      </c>
      <c r="G121" s="56" t="s">
        <v>3853</v>
      </c>
    </row>
    <row r="122" spans="1:7" ht="34.5" customHeight="1">
      <c r="A122" s="22" t="s">
        <v>181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2260</v>
      </c>
      <c r="G122" s="39" t="s">
        <v>3854</v>
      </c>
    </row>
    <row r="123" spans="1:7" ht="34.5" customHeight="1">
      <c r="A123" s="22" t="s">
        <v>3855</v>
      </c>
      <c r="B123" s="23" t="s">
        <v>3812</v>
      </c>
      <c r="C123" s="23" t="s">
        <v>3813</v>
      </c>
      <c r="D123" s="24">
        <v>44567</v>
      </c>
      <c r="E123" s="24">
        <v>44931</v>
      </c>
      <c r="F123" s="24" t="s">
        <v>2801</v>
      </c>
      <c r="G123" s="39">
        <v>0</v>
      </c>
    </row>
    <row r="124" spans="1:7" ht="32.25" customHeight="1">
      <c r="A124" s="22" t="s">
        <v>185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187</v>
      </c>
      <c r="G124" s="39" t="s">
        <v>502</v>
      </c>
    </row>
    <row r="125" spans="1:7" ht="27.75" customHeight="1">
      <c r="A125" s="22" t="s">
        <v>3526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755</v>
      </c>
      <c r="G125" s="39">
        <v>0</v>
      </c>
    </row>
    <row r="126" spans="1:7" ht="27.75" customHeight="1">
      <c r="A126" s="22" t="s">
        <v>3527</v>
      </c>
      <c r="B126" s="23" t="s">
        <v>3479</v>
      </c>
      <c r="C126" s="23" t="s">
        <v>3480</v>
      </c>
      <c r="D126" s="24">
        <v>44475</v>
      </c>
      <c r="E126" s="24">
        <v>44839</v>
      </c>
      <c r="F126" s="24" t="s">
        <v>125</v>
      </c>
      <c r="G126" s="39">
        <v>0</v>
      </c>
    </row>
    <row r="127" spans="1:7" ht="25.5" customHeight="1">
      <c r="A127" s="22" t="s">
        <v>2714</v>
      </c>
      <c r="B127" s="8" t="s">
        <v>2699</v>
      </c>
      <c r="C127" s="23" t="s">
        <v>2715</v>
      </c>
      <c r="D127" s="24">
        <v>44210</v>
      </c>
      <c r="E127" s="24">
        <v>44574</v>
      </c>
      <c r="F127" s="23" t="s">
        <v>2716</v>
      </c>
      <c r="G127" s="39" t="s">
        <v>3856</v>
      </c>
    </row>
    <row r="128" spans="1:7" ht="25.5" customHeight="1">
      <c r="A128" s="22" t="s">
        <v>3529</v>
      </c>
      <c r="B128" s="23" t="s">
        <v>3479</v>
      </c>
      <c r="C128" s="23" t="s">
        <v>3480</v>
      </c>
      <c r="D128" s="24">
        <v>44475</v>
      </c>
      <c r="E128" s="24">
        <v>44839</v>
      </c>
      <c r="F128" s="24" t="s">
        <v>3530</v>
      </c>
      <c r="G128" s="47" t="s">
        <v>3857</v>
      </c>
    </row>
    <row r="129" spans="1:7" ht="33" customHeight="1">
      <c r="A129" s="22" t="s">
        <v>3797</v>
      </c>
      <c r="B129" s="23" t="s">
        <v>3758</v>
      </c>
      <c r="C129" s="23" t="s">
        <v>3759</v>
      </c>
      <c r="D129" s="24">
        <v>44545</v>
      </c>
      <c r="E129" s="24">
        <v>44909</v>
      </c>
      <c r="F129" s="24" t="s">
        <v>3798</v>
      </c>
      <c r="G129" s="39">
        <v>0</v>
      </c>
    </row>
    <row r="130" spans="1:7" ht="33" customHeight="1">
      <c r="A130" s="22" t="s">
        <v>2929</v>
      </c>
      <c r="B130" s="8" t="s">
        <v>2878</v>
      </c>
      <c r="C130" s="23" t="s">
        <v>2879</v>
      </c>
      <c r="D130" s="24">
        <v>44287</v>
      </c>
      <c r="E130" s="24">
        <v>44651</v>
      </c>
      <c r="F130" s="23" t="s">
        <v>2930</v>
      </c>
      <c r="G130" s="47" t="s">
        <v>3688</v>
      </c>
    </row>
    <row r="131" spans="1:7" ht="32.25" customHeight="1">
      <c r="A131" s="22" t="s">
        <v>3303</v>
      </c>
      <c r="B131" s="8" t="s">
        <v>3237</v>
      </c>
      <c r="C131" s="23" t="s">
        <v>3238</v>
      </c>
      <c r="D131" s="24">
        <v>44404</v>
      </c>
      <c r="E131" s="24">
        <v>44768</v>
      </c>
      <c r="F131" s="23" t="s">
        <v>3304</v>
      </c>
      <c r="G131" s="47">
        <v>0</v>
      </c>
    </row>
    <row r="132" spans="1:7" ht="34.5" customHeight="1">
      <c r="A132" s="22" t="s">
        <v>2096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3171</v>
      </c>
      <c r="G132" s="39" t="s">
        <v>3858</v>
      </c>
    </row>
    <row r="133" spans="1:7" ht="30.75" customHeight="1">
      <c r="A133" s="22" t="s">
        <v>3173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3174</v>
      </c>
      <c r="G133" s="39" t="s">
        <v>3859</v>
      </c>
    </row>
    <row r="134" spans="1:7" ht="30.75" customHeight="1">
      <c r="A134" s="22" t="s">
        <v>3373</v>
      </c>
      <c r="B134" s="8" t="s">
        <v>3316</v>
      </c>
      <c r="C134" s="23" t="s">
        <v>3317</v>
      </c>
      <c r="D134" s="24">
        <v>44424</v>
      </c>
      <c r="E134" s="24">
        <v>44788</v>
      </c>
      <c r="F134" s="23" t="s">
        <v>3374</v>
      </c>
      <c r="G134" s="39">
        <v>0</v>
      </c>
    </row>
    <row r="135" spans="1:7" ht="30.75" customHeight="1">
      <c r="A135" s="22" t="s">
        <v>3860</v>
      </c>
      <c r="B135" s="8" t="s">
        <v>3812</v>
      </c>
      <c r="C135" s="23" t="s">
        <v>3813</v>
      </c>
      <c r="D135" s="24">
        <v>44567</v>
      </c>
      <c r="E135" s="24">
        <v>44931</v>
      </c>
      <c r="F135" s="23" t="s">
        <v>3861</v>
      </c>
      <c r="G135" s="39">
        <v>0</v>
      </c>
    </row>
    <row r="136" spans="1:7" ht="31.5" customHeight="1">
      <c r="A136" s="22" t="s">
        <v>3375</v>
      </c>
      <c r="B136" s="8" t="s">
        <v>3316</v>
      </c>
      <c r="C136" s="23" t="s">
        <v>3317</v>
      </c>
      <c r="D136" s="24">
        <v>44424</v>
      </c>
      <c r="E136" s="24">
        <v>44788</v>
      </c>
      <c r="F136" s="23" t="s">
        <v>518</v>
      </c>
      <c r="G136" s="39">
        <v>0</v>
      </c>
    </row>
    <row r="137" spans="1:7" ht="33.75" customHeight="1">
      <c r="A137" s="22" t="s">
        <v>193</v>
      </c>
      <c r="B137" s="8" t="s">
        <v>3117</v>
      </c>
      <c r="C137" s="23" t="s">
        <v>3118</v>
      </c>
      <c r="D137" s="24">
        <v>44363</v>
      </c>
      <c r="E137" s="24">
        <v>44727</v>
      </c>
      <c r="F137" s="23" t="s">
        <v>3176</v>
      </c>
      <c r="G137" s="51" t="s">
        <v>518</v>
      </c>
    </row>
    <row r="138" spans="1:7" ht="30" customHeight="1">
      <c r="A138" s="22" t="s">
        <v>196</v>
      </c>
      <c r="B138" s="8" t="s">
        <v>3117</v>
      </c>
      <c r="C138" s="23" t="s">
        <v>3118</v>
      </c>
      <c r="D138" s="24">
        <v>44363</v>
      </c>
      <c r="E138" s="24">
        <v>44727</v>
      </c>
      <c r="F138" s="23" t="s">
        <v>3176</v>
      </c>
      <c r="G138" s="51" t="s">
        <v>2129</v>
      </c>
    </row>
    <row r="139" spans="1:7" ht="30" customHeight="1">
      <c r="A139" s="22" t="s">
        <v>3862</v>
      </c>
      <c r="B139" s="8" t="s">
        <v>3812</v>
      </c>
      <c r="C139" s="23" t="s">
        <v>3813</v>
      </c>
      <c r="D139" s="24">
        <v>44567</v>
      </c>
      <c r="E139" s="24">
        <v>44656</v>
      </c>
      <c r="F139" s="23" t="s">
        <v>472</v>
      </c>
      <c r="G139" s="51">
        <v>0</v>
      </c>
    </row>
    <row r="140" spans="1:7" ht="29.25" customHeight="1">
      <c r="A140" s="22" t="s">
        <v>3376</v>
      </c>
      <c r="B140" s="8" t="s">
        <v>3316</v>
      </c>
      <c r="C140" s="23" t="s">
        <v>3317</v>
      </c>
      <c r="D140" s="24">
        <v>44424</v>
      </c>
      <c r="E140" s="24">
        <v>44788</v>
      </c>
      <c r="F140" s="23" t="s">
        <v>3377</v>
      </c>
      <c r="G140" s="65" t="s">
        <v>3582</v>
      </c>
    </row>
    <row r="141" spans="1:7" ht="34.5" customHeight="1">
      <c r="A141" s="22" t="s">
        <v>3178</v>
      </c>
      <c r="B141" s="8" t="s">
        <v>3117</v>
      </c>
      <c r="C141" s="23" t="s">
        <v>3118</v>
      </c>
      <c r="D141" s="24">
        <v>44363</v>
      </c>
      <c r="E141" s="24">
        <v>44727</v>
      </c>
      <c r="F141" s="23" t="s">
        <v>3179</v>
      </c>
      <c r="G141" s="40" t="s">
        <v>3863</v>
      </c>
    </row>
    <row r="142" spans="1:7" ht="28.9">
      <c r="A142" s="22" t="s">
        <v>1506</v>
      </c>
      <c r="B142" s="8" t="s">
        <v>3117</v>
      </c>
      <c r="C142" s="23" t="s">
        <v>3118</v>
      </c>
      <c r="D142" s="24">
        <v>44363</v>
      </c>
      <c r="E142" s="24">
        <v>44727</v>
      </c>
      <c r="F142" s="23" t="s">
        <v>3181</v>
      </c>
      <c r="G142" s="39" t="s">
        <v>3864</v>
      </c>
    </row>
    <row r="143" spans="1:7" ht="28.9">
      <c r="A143" s="22" t="s">
        <v>3467</v>
      </c>
      <c r="B143" s="8" t="s">
        <v>3445</v>
      </c>
      <c r="C143" s="23" t="s">
        <v>3446</v>
      </c>
      <c r="D143" s="24">
        <v>44457</v>
      </c>
      <c r="E143" s="24">
        <v>44821</v>
      </c>
      <c r="F143" s="23" t="s">
        <v>1511</v>
      </c>
      <c r="G143" s="39" t="s">
        <v>3865</v>
      </c>
    </row>
    <row r="144" spans="1:7" ht="28.9">
      <c r="A144" s="22" t="s">
        <v>3536</v>
      </c>
      <c r="B144" s="23" t="s">
        <v>3479</v>
      </c>
      <c r="C144" s="23" t="s">
        <v>3480</v>
      </c>
      <c r="D144" s="24">
        <v>44475</v>
      </c>
      <c r="E144" s="24">
        <v>44839</v>
      </c>
      <c r="F144" s="24" t="s">
        <v>3537</v>
      </c>
      <c r="G144" s="47">
        <v>0</v>
      </c>
    </row>
    <row r="145" spans="1:7" ht="24.6" customHeight="1">
      <c r="A145" s="22" t="s">
        <v>3381</v>
      </c>
      <c r="B145" s="8" t="s">
        <v>3316</v>
      </c>
      <c r="C145" s="23" t="s">
        <v>3317</v>
      </c>
      <c r="D145" s="24">
        <v>44424</v>
      </c>
      <c r="E145" s="24">
        <v>44788</v>
      </c>
      <c r="F145" s="23" t="s">
        <v>3382</v>
      </c>
      <c r="G145" s="39" t="s">
        <v>3866</v>
      </c>
    </row>
    <row r="146" spans="1:7" ht="24.6" customHeight="1">
      <c r="A146" s="22" t="s">
        <v>3185</v>
      </c>
      <c r="B146" s="8" t="s">
        <v>3117</v>
      </c>
      <c r="C146" s="23" t="s">
        <v>3118</v>
      </c>
      <c r="D146" s="24">
        <v>44363</v>
      </c>
      <c r="E146" s="24">
        <v>44727</v>
      </c>
      <c r="F146" s="23" t="s">
        <v>581</v>
      </c>
      <c r="G146" s="39" t="s">
        <v>213</v>
      </c>
    </row>
    <row r="147" spans="1:7" ht="24.6" customHeight="1" thickBot="1">
      <c r="A147" s="12" t="s">
        <v>3186</v>
      </c>
      <c r="B147" s="28" t="s">
        <v>3117</v>
      </c>
      <c r="C147" s="6" t="s">
        <v>3118</v>
      </c>
      <c r="D147" s="7">
        <v>44363</v>
      </c>
      <c r="E147" s="7">
        <v>44727</v>
      </c>
      <c r="F147" s="6" t="s">
        <v>259</v>
      </c>
      <c r="G147" s="43" t="s">
        <v>3750</v>
      </c>
    </row>
    <row r="148" spans="1:7">
      <c r="A148" s="37" t="s">
        <v>2835</v>
      </c>
      <c r="F148" s="38"/>
    </row>
  </sheetData>
  <mergeCells count="29"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G10:G11"/>
    <mergeCell ref="A10:A11"/>
    <mergeCell ref="A56:A57"/>
    <mergeCell ref="B56:B57"/>
    <mergeCell ref="D56:D57"/>
    <mergeCell ref="E56:E57"/>
    <mergeCell ref="A70:A71"/>
    <mergeCell ref="B70:B71"/>
    <mergeCell ref="D70:D71"/>
    <mergeCell ref="E70:E71"/>
    <mergeCell ref="B10:B11"/>
    <mergeCell ref="C10:C11"/>
    <mergeCell ref="D10:D11"/>
    <mergeCell ref="E10:E11"/>
    <mergeCell ref="F10:F1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86" max="16383" man="1"/>
    <brk id="127" max="8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H135"/>
  <sheetViews>
    <sheetView zoomScale="98" zoomScaleNormal="98" workbookViewId="0">
      <pane ySplit="3" topLeftCell="A122" activePane="bottomLeft" state="frozen"/>
      <selection pane="bottomLeft" activeCell="A127" sqref="A127:XFD127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3867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9" t="s">
        <v>9</v>
      </c>
      <c r="B4" s="701" t="s">
        <v>3807</v>
      </c>
      <c r="C4" s="23" t="s">
        <v>3808</v>
      </c>
      <c r="D4" s="703">
        <v>44562</v>
      </c>
      <c r="E4" s="703">
        <v>44742</v>
      </c>
      <c r="F4" s="23" t="s">
        <v>898</v>
      </c>
      <c r="G4" s="40" t="s">
        <v>3868</v>
      </c>
    </row>
    <row r="5" spans="1:7" s="4" customFormat="1" ht="35.25" customHeight="1">
      <c r="A5" s="700"/>
      <c r="B5" s="702"/>
      <c r="C5" s="23" t="s">
        <v>3810</v>
      </c>
      <c r="D5" s="704"/>
      <c r="E5" s="704"/>
      <c r="F5" s="23" t="s">
        <v>33</v>
      </c>
      <c r="G5" s="40" t="s">
        <v>288</v>
      </c>
    </row>
    <row r="6" spans="1:7" s="4" customFormat="1" ht="35.25" customHeight="1">
      <c r="A6" s="71" t="s">
        <v>3811</v>
      </c>
      <c r="B6" s="25" t="s">
        <v>3812</v>
      </c>
      <c r="C6" s="23" t="s">
        <v>3813</v>
      </c>
      <c r="D6" s="72">
        <v>44567</v>
      </c>
      <c r="E6" s="72">
        <v>44836</v>
      </c>
      <c r="F6" s="23" t="s">
        <v>388</v>
      </c>
      <c r="G6" s="40" t="s">
        <v>2041</v>
      </c>
    </row>
    <row r="7" spans="1:7" s="4" customFormat="1" ht="32.25" customHeight="1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3197</v>
      </c>
    </row>
    <row r="8" spans="1:7" s="4" customFormat="1" ht="23.25" customHeight="1">
      <c r="A8" s="699" t="s">
        <v>1613</v>
      </c>
      <c r="B8" s="706" t="s">
        <v>2643</v>
      </c>
      <c r="C8" s="23" t="s">
        <v>1615</v>
      </c>
      <c r="D8" s="703">
        <v>44562</v>
      </c>
      <c r="E8" s="703">
        <v>44926</v>
      </c>
      <c r="F8" s="23" t="s">
        <v>1616</v>
      </c>
      <c r="G8" s="11" t="s">
        <v>3869</v>
      </c>
    </row>
    <row r="9" spans="1:7" s="4" customFormat="1" ht="21.75" customHeight="1">
      <c r="A9" s="700"/>
      <c r="B9" s="707"/>
      <c r="C9" s="23" t="s">
        <v>1617</v>
      </c>
      <c r="D9" s="704"/>
      <c r="E9" s="704"/>
      <c r="F9" s="23" t="s">
        <v>1618</v>
      </c>
      <c r="G9" s="11" t="s">
        <v>90</v>
      </c>
    </row>
    <row r="10" spans="1:7" ht="28.5" customHeight="1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3870</v>
      </c>
    </row>
    <row r="11" spans="1:7" ht="25.5" customHeight="1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3871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3872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3142</v>
      </c>
    </row>
    <row r="15" spans="1:7" ht="32.25" customHeight="1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3443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1870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3873</v>
      </c>
    </row>
    <row r="20" spans="1:7" ht="33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3874</v>
      </c>
    </row>
    <row r="21" spans="1:7" ht="36" customHeight="1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3875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3876</v>
      </c>
    </row>
    <row r="23" spans="1:7" ht="25.5" customHeight="1">
      <c r="A23" s="22" t="s">
        <v>753</v>
      </c>
      <c r="B23" s="8" t="s">
        <v>3807</v>
      </c>
      <c r="C23" s="23" t="s">
        <v>2797</v>
      </c>
      <c r="D23" s="24">
        <v>44562</v>
      </c>
      <c r="E23" s="24">
        <v>44926</v>
      </c>
      <c r="F23" s="24" t="s">
        <v>125</v>
      </c>
      <c r="G23" s="39" t="s">
        <v>3877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3878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25.5" customHeight="1">
      <c r="A27" s="22" t="s">
        <v>57</v>
      </c>
      <c r="B27" s="8" t="s">
        <v>3807</v>
      </c>
      <c r="C27" s="23" t="s">
        <v>2797</v>
      </c>
      <c r="D27" s="24">
        <v>44562</v>
      </c>
      <c r="E27" s="24">
        <v>44926</v>
      </c>
      <c r="F27" s="24" t="s">
        <v>1618</v>
      </c>
      <c r="G27" s="67" t="s">
        <v>3879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3880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1346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1284</v>
      </c>
    </row>
    <row r="31" spans="1:7" ht="25.5" customHeight="1">
      <c r="A31" s="36" t="s">
        <v>3330</v>
      </c>
      <c r="B31" s="33" t="s">
        <v>3316</v>
      </c>
      <c r="C31" s="33" t="s">
        <v>3317</v>
      </c>
      <c r="D31" s="32">
        <v>44424</v>
      </c>
      <c r="E31" s="32">
        <v>44788</v>
      </c>
      <c r="F31" s="32" t="s">
        <v>3331</v>
      </c>
      <c r="G31" s="70" t="s">
        <v>3344</v>
      </c>
    </row>
    <row r="32" spans="1:7" ht="25.5" customHeight="1">
      <c r="A32" s="75" t="s">
        <v>3332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388</v>
      </c>
      <c r="G32" s="76" t="s">
        <v>3631</v>
      </c>
    </row>
    <row r="33" spans="1:7" ht="25.5" customHeight="1">
      <c r="A33" s="75" t="s">
        <v>3333</v>
      </c>
      <c r="B33" s="68" t="s">
        <v>3316</v>
      </c>
      <c r="C33" s="68" t="s">
        <v>3317</v>
      </c>
      <c r="D33" s="69">
        <v>44424</v>
      </c>
      <c r="E33" s="69">
        <v>44788</v>
      </c>
      <c r="F33" s="69" t="s">
        <v>1165</v>
      </c>
      <c r="G33" s="76" t="s">
        <v>3881</v>
      </c>
    </row>
    <row r="34" spans="1:7" ht="30.75" customHeight="1">
      <c r="A34" s="71" t="s">
        <v>3246</v>
      </c>
      <c r="B34" s="73" t="s">
        <v>3237</v>
      </c>
      <c r="C34" s="25" t="s">
        <v>3238</v>
      </c>
      <c r="D34" s="72">
        <v>44404</v>
      </c>
      <c r="E34" s="72">
        <v>44768</v>
      </c>
      <c r="F34" s="72" t="s">
        <v>105</v>
      </c>
      <c r="G34" s="67" t="s">
        <v>2817</v>
      </c>
    </row>
    <row r="35" spans="1:7" ht="33" customHeight="1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3827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3830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3883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3769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3884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>
      <c r="A49" s="691" t="s">
        <v>3336</v>
      </c>
      <c r="B49" s="705" t="s">
        <v>3316</v>
      </c>
      <c r="C49" s="23" t="s">
        <v>3337</v>
      </c>
      <c r="D49" s="693">
        <v>44424</v>
      </c>
      <c r="E49" s="693">
        <v>44788</v>
      </c>
      <c r="F49" s="24" t="s">
        <v>3338</v>
      </c>
      <c r="G49" s="40" t="s">
        <v>3885</v>
      </c>
    </row>
    <row r="50" spans="1:8" ht="35.25" customHeight="1">
      <c r="A50" s="691"/>
      <c r="B50" s="705"/>
      <c r="C50" s="23" t="s">
        <v>3340</v>
      </c>
      <c r="D50" s="693"/>
      <c r="E50" s="693"/>
      <c r="F50" s="24" t="s">
        <v>3341</v>
      </c>
      <c r="G50" s="40" t="s">
        <v>3443</v>
      </c>
    </row>
    <row r="51" spans="1:8" ht="32.25" customHeight="1">
      <c r="A51" s="22" t="s">
        <v>496</v>
      </c>
      <c r="B51" s="8" t="s">
        <v>3807</v>
      </c>
      <c r="C51" s="23" t="s">
        <v>2797</v>
      </c>
      <c r="D51" s="24">
        <v>44562</v>
      </c>
      <c r="E51" s="24">
        <v>44926</v>
      </c>
      <c r="F51" s="24" t="s">
        <v>498</v>
      </c>
      <c r="G51" s="40" t="s">
        <v>3886</v>
      </c>
    </row>
    <row r="52" spans="1:8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106</v>
      </c>
    </row>
    <row r="53" spans="1:8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3773</v>
      </c>
    </row>
    <row r="54" spans="1:8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2484</v>
      </c>
    </row>
    <row r="55" spans="1:8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3887</v>
      </c>
    </row>
    <row r="57" spans="1:8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3888</v>
      </c>
    </row>
    <row r="58" spans="1:8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3889</v>
      </c>
    </row>
    <row r="59" spans="1:8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3890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3891</v>
      </c>
    </row>
    <row r="62" spans="1:8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3241</v>
      </c>
    </row>
    <row r="63" spans="1:8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490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2859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722</v>
      </c>
    </row>
    <row r="67" spans="1:7" ht="32.25" customHeight="1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3892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3893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3894</v>
      </c>
    </row>
    <row r="71" spans="1:7" ht="33" customHeight="1">
      <c r="A71" s="22" t="s">
        <v>1739</v>
      </c>
      <c r="B71" s="23" t="s">
        <v>3807</v>
      </c>
      <c r="C71" s="23" t="s">
        <v>2797</v>
      </c>
      <c r="D71" s="24">
        <v>44562</v>
      </c>
      <c r="E71" s="24">
        <v>44926</v>
      </c>
      <c r="F71" s="23" t="s">
        <v>1740</v>
      </c>
      <c r="G71" s="47" t="s">
        <v>3895</v>
      </c>
    </row>
    <row r="72" spans="1:7" ht="33.75" customHeight="1">
      <c r="A72" s="22" t="s">
        <v>1742</v>
      </c>
      <c r="B72" s="23" t="s">
        <v>3807</v>
      </c>
      <c r="C72" s="23" t="s">
        <v>2797</v>
      </c>
      <c r="D72" s="24">
        <v>44562</v>
      </c>
      <c r="E72" s="24">
        <v>44926</v>
      </c>
      <c r="F72" s="23" t="s">
        <v>1743</v>
      </c>
      <c r="G72" s="63" t="s">
        <v>3896</v>
      </c>
    </row>
    <row r="73" spans="1:7" ht="30" customHeight="1">
      <c r="A73" s="22" t="s">
        <v>2167</v>
      </c>
      <c r="B73" s="23" t="s">
        <v>3807</v>
      </c>
      <c r="C73" s="23" t="s">
        <v>2797</v>
      </c>
      <c r="D73" s="24">
        <v>44562</v>
      </c>
      <c r="E73" s="24">
        <v>44926</v>
      </c>
      <c r="F73" s="23" t="s">
        <v>259</v>
      </c>
      <c r="G73" s="47" t="s">
        <v>1017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3897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3898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2885</v>
      </c>
    </row>
    <row r="80" spans="1:7" ht="31.5" customHeight="1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3899</v>
      </c>
    </row>
    <row r="83" spans="1:7" ht="30" customHeight="1">
      <c r="A83" s="22" t="s">
        <v>3216</v>
      </c>
      <c r="B83" s="8" t="s">
        <v>3807</v>
      </c>
      <c r="C83" s="23" t="s">
        <v>2797</v>
      </c>
      <c r="D83" s="24">
        <v>44562</v>
      </c>
      <c r="E83" s="24">
        <v>44926</v>
      </c>
      <c r="F83" s="24" t="s">
        <v>388</v>
      </c>
      <c r="G83" s="11" t="s">
        <v>3353</v>
      </c>
    </row>
    <row r="84" spans="1:7" ht="33" customHeight="1">
      <c r="A84" s="22" t="s">
        <v>3280</v>
      </c>
      <c r="B84" s="8" t="s">
        <v>3807</v>
      </c>
      <c r="C84" s="23" t="s">
        <v>2797</v>
      </c>
      <c r="D84" s="24">
        <v>44562</v>
      </c>
      <c r="E84" s="24">
        <v>44926</v>
      </c>
      <c r="F84" s="24" t="s">
        <v>3283</v>
      </c>
      <c r="G84" s="39">
        <v>0</v>
      </c>
    </row>
    <row r="85" spans="1:7" ht="33" customHeight="1">
      <c r="A85" s="22" t="s">
        <v>3284</v>
      </c>
      <c r="B85" s="8" t="s">
        <v>3807</v>
      </c>
      <c r="C85" s="23" t="s">
        <v>2797</v>
      </c>
      <c r="D85" s="24">
        <v>44562</v>
      </c>
      <c r="E85" s="24">
        <v>44926</v>
      </c>
      <c r="F85" s="24" t="s">
        <v>20</v>
      </c>
      <c r="G85" s="39" t="s">
        <v>122</v>
      </c>
    </row>
    <row r="86" spans="1:7" ht="30.75" customHeight="1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3900</v>
      </c>
    </row>
    <row r="87" spans="1:7" ht="36" customHeight="1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664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3901</v>
      </c>
    </row>
    <row r="89" spans="1:7" ht="30.75" customHeight="1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3902</v>
      </c>
    </row>
    <row r="90" spans="1:7" ht="30" customHeight="1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2119</v>
      </c>
    </row>
    <row r="91" spans="1:7" ht="30" customHeight="1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3905</v>
      </c>
    </row>
    <row r="93" spans="1:7" ht="30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3906</v>
      </c>
    </row>
    <row r="94" spans="1:7" ht="30" customHeight="1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3911</v>
      </c>
    </row>
    <row r="96" spans="1:7" ht="25.5" customHeight="1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362</v>
      </c>
    </row>
    <row r="97" spans="1:7" ht="33.75" customHeight="1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1404</v>
      </c>
    </row>
    <row r="98" spans="1:7" ht="30.75" customHeight="1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3461</v>
      </c>
    </row>
    <row r="100" spans="1:7" ht="30" customHeight="1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886</v>
      </c>
    </row>
    <row r="101" spans="1:7" ht="30" customHeight="1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3914</v>
      </c>
    </row>
    <row r="103" spans="1:7" ht="30" customHeight="1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3917</v>
      </c>
    </row>
    <row r="104" spans="1:7" ht="30" customHeight="1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1924</v>
      </c>
    </row>
    <row r="105" spans="1:7" ht="30" customHeight="1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3919</v>
      </c>
    </row>
    <row r="107" spans="1:7" ht="32.25" customHeight="1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669</v>
      </c>
    </row>
    <row r="108" spans="1:7" ht="30.75" customHeight="1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3920</v>
      </c>
    </row>
    <row r="109" spans="1:7" ht="34.5" customHeight="1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3921</v>
      </c>
    </row>
    <row r="110" spans="1:7" ht="34.5" customHeight="1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3922</v>
      </c>
    </row>
    <row r="112" spans="1:7" ht="27.75" customHeight="1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3835</v>
      </c>
    </row>
    <row r="114" spans="1:8" ht="25.5" customHeight="1">
      <c r="A114" s="22" t="s">
        <v>2714</v>
      </c>
      <c r="B114" s="8" t="s">
        <v>2699</v>
      </c>
      <c r="C114" s="23" t="s">
        <v>2715</v>
      </c>
      <c r="D114" s="24">
        <v>44210</v>
      </c>
      <c r="E114" s="24">
        <v>44574</v>
      </c>
      <c r="F114" s="23" t="s">
        <v>2716</v>
      </c>
      <c r="G114" s="39" t="s">
        <v>3923</v>
      </c>
    </row>
    <row r="115" spans="1:8" ht="25.5" customHeight="1">
      <c r="A115" s="22" t="s">
        <v>3529</v>
      </c>
      <c r="B115" s="23" t="s">
        <v>3479</v>
      </c>
      <c r="C115" s="23" t="s">
        <v>3480</v>
      </c>
      <c r="D115" s="24">
        <v>44475</v>
      </c>
      <c r="E115" s="24">
        <v>44839</v>
      </c>
      <c r="F115" s="24" t="s">
        <v>3530</v>
      </c>
      <c r="G115" s="47" t="s">
        <v>3924</v>
      </c>
    </row>
    <row r="116" spans="1:8" ht="33" customHeight="1">
      <c r="A116" s="22" t="s">
        <v>3797</v>
      </c>
      <c r="B116" s="23" t="s">
        <v>3758</v>
      </c>
      <c r="C116" s="23" t="s">
        <v>3759</v>
      </c>
      <c r="D116" s="24">
        <v>44545</v>
      </c>
      <c r="E116" s="24">
        <v>44909</v>
      </c>
      <c r="F116" s="24" t="s">
        <v>3798</v>
      </c>
      <c r="G116" s="39">
        <v>0</v>
      </c>
    </row>
    <row r="117" spans="1:8" ht="33" customHeight="1">
      <c r="A117" s="22" t="s">
        <v>2929</v>
      </c>
      <c r="B117" s="8" t="s">
        <v>2878</v>
      </c>
      <c r="C117" s="23" t="s">
        <v>2879</v>
      </c>
      <c r="D117" s="24">
        <v>44287</v>
      </c>
      <c r="E117" s="24">
        <v>44651</v>
      </c>
      <c r="F117" s="23" t="s">
        <v>2930</v>
      </c>
      <c r="G117" s="47" t="s">
        <v>3925</v>
      </c>
    </row>
    <row r="118" spans="1:8" ht="32.25" customHeight="1">
      <c r="A118" s="22" t="s">
        <v>3303</v>
      </c>
      <c r="B118" s="8" t="s">
        <v>3237</v>
      </c>
      <c r="C118" s="23" t="s">
        <v>3238</v>
      </c>
      <c r="D118" s="24">
        <v>44404</v>
      </c>
      <c r="E118" s="24">
        <v>44768</v>
      </c>
      <c r="F118" s="23" t="s">
        <v>3304</v>
      </c>
      <c r="G118" s="47">
        <v>0</v>
      </c>
    </row>
    <row r="119" spans="1:8" ht="34.5" customHeight="1">
      <c r="A119" s="22" t="s">
        <v>2096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3171</v>
      </c>
      <c r="G119" s="39" t="s">
        <v>3926</v>
      </c>
    </row>
    <row r="120" spans="1:8" ht="30.75" customHeight="1">
      <c r="A120" s="22" t="s">
        <v>3173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3174</v>
      </c>
      <c r="G120" s="39" t="s">
        <v>3927</v>
      </c>
    </row>
    <row r="121" spans="1:8" ht="30.75" customHeight="1">
      <c r="A121" s="22" t="s">
        <v>3373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3374</v>
      </c>
      <c r="G121" s="70">
        <v>0</v>
      </c>
    </row>
    <row r="122" spans="1:8" ht="30.75" customHeight="1">
      <c r="A122" s="22" t="s">
        <v>3860</v>
      </c>
      <c r="B122" s="8" t="s">
        <v>3812</v>
      </c>
      <c r="C122" s="23" t="s">
        <v>3813</v>
      </c>
      <c r="D122" s="24">
        <v>44567</v>
      </c>
      <c r="E122" s="24">
        <v>44931</v>
      </c>
      <c r="F122" s="80" t="s">
        <v>3861</v>
      </c>
      <c r="G122" s="81">
        <v>0</v>
      </c>
      <c r="H122" s="79"/>
    </row>
    <row r="123" spans="1:8" ht="31.5" customHeight="1">
      <c r="A123" s="22" t="s">
        <v>3375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518</v>
      </c>
      <c r="G123" s="67">
        <v>0</v>
      </c>
    </row>
    <row r="124" spans="1:8" ht="33.75" customHeight="1">
      <c r="A124" s="22" t="s">
        <v>193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379</v>
      </c>
    </row>
    <row r="125" spans="1:8" ht="30" customHeight="1">
      <c r="A125" s="22" t="s">
        <v>196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3176</v>
      </c>
      <c r="G125" s="51" t="s">
        <v>2098</v>
      </c>
    </row>
    <row r="126" spans="1:8" ht="30" customHeight="1">
      <c r="A126" s="22" t="s">
        <v>3862</v>
      </c>
      <c r="B126" s="8" t="s">
        <v>3812</v>
      </c>
      <c r="C126" s="23" t="s">
        <v>3813</v>
      </c>
      <c r="D126" s="24">
        <v>44567</v>
      </c>
      <c r="E126" s="24">
        <v>44656</v>
      </c>
      <c r="F126" s="23" t="s">
        <v>472</v>
      </c>
      <c r="G126" s="51">
        <v>0</v>
      </c>
    </row>
    <row r="127" spans="1:8" ht="29.25" customHeight="1">
      <c r="A127" s="22" t="s">
        <v>3376</v>
      </c>
      <c r="B127" s="8" t="s">
        <v>3316</v>
      </c>
      <c r="C127" s="23" t="s">
        <v>3317</v>
      </c>
      <c r="D127" s="24">
        <v>44424</v>
      </c>
      <c r="E127" s="24">
        <v>44788</v>
      </c>
      <c r="F127" s="23" t="s">
        <v>3377</v>
      </c>
      <c r="G127" s="65" t="s">
        <v>3928</v>
      </c>
    </row>
    <row r="128" spans="1:8" ht="34.5" customHeight="1">
      <c r="A128" s="22" t="s">
        <v>3178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3179</v>
      </c>
      <c r="G128" s="40" t="s">
        <v>3863</v>
      </c>
    </row>
    <row r="129" spans="1:7" ht="28.9">
      <c r="A129" s="22" t="s">
        <v>1506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3181</v>
      </c>
      <c r="G129" s="39" t="s">
        <v>3929</v>
      </c>
    </row>
    <row r="130" spans="1:7" ht="28.9">
      <c r="A130" s="22" t="s">
        <v>3467</v>
      </c>
      <c r="B130" s="8" t="s">
        <v>3445</v>
      </c>
      <c r="C130" s="23" t="s">
        <v>3446</v>
      </c>
      <c r="D130" s="24">
        <v>44457</v>
      </c>
      <c r="E130" s="24">
        <v>44821</v>
      </c>
      <c r="F130" s="23" t="s">
        <v>1511</v>
      </c>
      <c r="G130" s="39" t="s">
        <v>3930</v>
      </c>
    </row>
    <row r="131" spans="1:7" ht="28.9">
      <c r="A131" s="22" t="s">
        <v>3536</v>
      </c>
      <c r="B131" s="23" t="s">
        <v>3479</v>
      </c>
      <c r="C131" s="23" t="s">
        <v>3480</v>
      </c>
      <c r="D131" s="24">
        <v>44475</v>
      </c>
      <c r="E131" s="24">
        <v>44839</v>
      </c>
      <c r="F131" s="24" t="s">
        <v>3537</v>
      </c>
      <c r="G131" s="47">
        <v>0</v>
      </c>
    </row>
    <row r="132" spans="1:7" ht="24.6" customHeight="1">
      <c r="A132" s="22" t="s">
        <v>3381</v>
      </c>
      <c r="B132" s="8" t="s">
        <v>3316</v>
      </c>
      <c r="C132" s="23" t="s">
        <v>3317</v>
      </c>
      <c r="D132" s="24">
        <v>44424</v>
      </c>
      <c r="E132" s="24">
        <v>44788</v>
      </c>
      <c r="F132" s="23" t="s">
        <v>3382</v>
      </c>
      <c r="G132" s="39" t="s">
        <v>3931</v>
      </c>
    </row>
    <row r="133" spans="1:7" ht="24.6" customHeight="1">
      <c r="A133" s="22" t="s">
        <v>3185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581</v>
      </c>
      <c r="G133" s="39" t="s">
        <v>407</v>
      </c>
    </row>
    <row r="134" spans="1:7" ht="24.6" customHeight="1" thickBot="1">
      <c r="A134" s="12" t="s">
        <v>3186</v>
      </c>
      <c r="B134" s="28" t="s">
        <v>3117</v>
      </c>
      <c r="C134" s="6" t="s">
        <v>3118</v>
      </c>
      <c r="D134" s="7">
        <v>44363</v>
      </c>
      <c r="E134" s="7">
        <v>44727</v>
      </c>
      <c r="F134" s="6" t="s">
        <v>259</v>
      </c>
      <c r="G134" s="43" t="s">
        <v>3669</v>
      </c>
    </row>
    <row r="135" spans="1:7">
      <c r="A135" s="37" t="s">
        <v>2835</v>
      </c>
      <c r="F135" s="38"/>
    </row>
  </sheetData>
  <autoFilter ref="A3:G135" xr:uid="{00000000-0009-0000-0000-000051000000}"/>
  <mergeCells count="18">
    <mergeCell ref="A1:G1"/>
    <mergeCell ref="F2:G2"/>
    <mergeCell ref="A8:A9"/>
    <mergeCell ref="B8:B9"/>
    <mergeCell ref="D8:D9"/>
    <mergeCell ref="E8:E9"/>
    <mergeCell ref="A4:A5"/>
    <mergeCell ref="B4:B5"/>
    <mergeCell ref="D4:D5"/>
    <mergeCell ref="E4:E5"/>
    <mergeCell ref="A49:A50"/>
    <mergeCell ref="B49:B50"/>
    <mergeCell ref="D49:D50"/>
    <mergeCell ref="E49:E50"/>
    <mergeCell ref="A62:A63"/>
    <mergeCell ref="B62:B63"/>
    <mergeCell ref="D62:D63"/>
    <mergeCell ref="E62:E6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8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H134"/>
  <sheetViews>
    <sheetView zoomScale="98" zoomScaleNormal="98" workbookViewId="0">
      <pane ySplit="3" topLeftCell="A118" activePane="bottomLeft" state="frozen"/>
      <selection pane="bottomLeft" activeCell="A126" sqref="A126:XFD12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3932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3807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351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3933</v>
      </c>
    </row>
    <row r="6" spans="1:7" s="4" customFormat="1" ht="35.25" customHeight="1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219</v>
      </c>
    </row>
    <row r="8" spans="1:7" s="4" customFormat="1" ht="23.25" customHeight="1">
      <c r="A8" s="691" t="s">
        <v>1613</v>
      </c>
      <c r="B8" s="705" t="s">
        <v>2643</v>
      </c>
      <c r="C8" s="23" t="s">
        <v>1615</v>
      </c>
      <c r="D8" s="693">
        <v>44562</v>
      </c>
      <c r="E8" s="693">
        <v>44926</v>
      </c>
      <c r="F8" s="23" t="s">
        <v>1616</v>
      </c>
      <c r="G8" s="39" t="s">
        <v>3935</v>
      </c>
    </row>
    <row r="9" spans="1:7" s="4" customFormat="1" ht="21.75" customHeight="1">
      <c r="A9" s="691"/>
      <c r="B9" s="705"/>
      <c r="C9" s="23" t="s">
        <v>1617</v>
      </c>
      <c r="D9" s="693"/>
      <c r="E9" s="693"/>
      <c r="F9" s="23" t="s">
        <v>1618</v>
      </c>
      <c r="G9" s="11" t="s">
        <v>90</v>
      </c>
    </row>
    <row r="10" spans="1:7" ht="28.5" customHeight="1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3936</v>
      </c>
    </row>
    <row r="11" spans="1:7" ht="25.5" customHeight="1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842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3937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511</v>
      </c>
    </row>
    <row r="15" spans="1:7" ht="32.25" customHeight="1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428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3938</v>
      </c>
    </row>
    <row r="20" spans="1:7" ht="33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3440</v>
      </c>
    </row>
    <row r="21" spans="1:7" ht="36" customHeight="1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3939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3940</v>
      </c>
    </row>
    <row r="23" spans="1:7" ht="31.5" customHeight="1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3458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35.25" customHeight="1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3943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3944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3835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3945</v>
      </c>
    </row>
    <row r="31" spans="1:7" ht="25.5" customHeight="1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3946</v>
      </c>
    </row>
    <row r="34" spans="1:7" ht="30.75" customHeight="1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3947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3948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3833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3950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>
      <c r="A49" s="691" t="s">
        <v>3336</v>
      </c>
      <c r="B49" s="705" t="s">
        <v>3316</v>
      </c>
      <c r="C49" s="23" t="s">
        <v>3337</v>
      </c>
      <c r="D49" s="693">
        <v>44424</v>
      </c>
      <c r="E49" s="693">
        <v>44788</v>
      </c>
      <c r="F49" s="24" t="s">
        <v>3338</v>
      </c>
      <c r="G49" s="40" t="s">
        <v>388</v>
      </c>
    </row>
    <row r="50" spans="1:8" ht="35.25" customHeight="1">
      <c r="A50" s="691"/>
      <c r="B50" s="705"/>
      <c r="C50" s="23" t="s">
        <v>3340</v>
      </c>
      <c r="D50" s="693"/>
      <c r="E50" s="693"/>
      <c r="F50" s="24" t="s">
        <v>3341</v>
      </c>
      <c r="G50" s="40" t="s">
        <v>3443</v>
      </c>
    </row>
    <row r="51" spans="1:8" ht="32.25" customHeight="1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3952</v>
      </c>
    </row>
    <row r="52" spans="1:8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1059</v>
      </c>
    </row>
    <row r="53" spans="1:8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8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3074</v>
      </c>
    </row>
    <row r="55" spans="1:8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2236</v>
      </c>
    </row>
    <row r="57" spans="1:8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3953</v>
      </c>
    </row>
    <row r="58" spans="1:8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1168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3954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3955</v>
      </c>
    </row>
    <row r="62" spans="1:8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3326</v>
      </c>
    </row>
    <row r="63" spans="1:8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590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997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1754</v>
      </c>
    </row>
    <row r="67" spans="1:7" ht="32.25" customHeight="1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3956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2214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3957</v>
      </c>
    </row>
    <row r="71" spans="1:7" ht="33" customHeight="1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3958</v>
      </c>
    </row>
    <row r="72" spans="1:7" ht="33.75" customHeight="1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3959</v>
      </c>
    </row>
    <row r="73" spans="1:7" ht="30" customHeight="1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3037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3960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3961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3962</v>
      </c>
    </row>
    <row r="80" spans="1:7" ht="31.5" customHeight="1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2847</v>
      </c>
    </row>
    <row r="84" spans="1:7" ht="33" customHeight="1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>
        <v>0</v>
      </c>
    </row>
    <row r="85" spans="1:7" ht="33" customHeight="1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3964</v>
      </c>
    </row>
    <row r="86" spans="1:7" ht="30.75" customHeight="1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3965</v>
      </c>
    </row>
    <row r="87" spans="1:7" ht="36" customHeight="1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3966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3968</v>
      </c>
    </row>
    <row r="90" spans="1:7" ht="30" customHeight="1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3969</v>
      </c>
    </row>
    <row r="91" spans="1:7" ht="30" customHeight="1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3970</v>
      </c>
    </row>
    <row r="93" spans="1:7" ht="30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3971</v>
      </c>
    </row>
    <row r="94" spans="1:7" ht="30" customHeight="1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3972</v>
      </c>
    </row>
    <row r="96" spans="1:7" ht="25.5" customHeight="1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3973</v>
      </c>
    </row>
    <row r="97" spans="1:7" ht="33.75" customHeight="1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3888</v>
      </c>
    </row>
    <row r="100" spans="1:7" ht="30" customHeight="1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793</v>
      </c>
    </row>
    <row r="104" spans="1:7" ht="30" customHeight="1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1362</v>
      </c>
    </row>
    <row r="105" spans="1:7" ht="30" customHeight="1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3976</v>
      </c>
    </row>
    <row r="107" spans="1:7" ht="32.25" customHeight="1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2378</v>
      </c>
    </row>
    <row r="108" spans="1:7" ht="30.75" customHeight="1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3977</v>
      </c>
    </row>
    <row r="109" spans="1:7" ht="34.5" customHeight="1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3978</v>
      </c>
    </row>
    <row r="110" spans="1:7" ht="34.5" customHeight="1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672</v>
      </c>
    </row>
    <row r="112" spans="1:7" ht="27.75" customHeight="1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1850</v>
      </c>
    </row>
    <row r="115" spans="1:8" ht="33" customHeight="1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3925</v>
      </c>
    </row>
    <row r="117" spans="1:8" ht="32.25" customHeight="1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3979</v>
      </c>
    </row>
    <row r="119" spans="1:8" ht="30.75" customHeight="1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3980</v>
      </c>
    </row>
    <row r="120" spans="1:8" ht="30.75" customHeight="1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2341</v>
      </c>
    </row>
    <row r="127" spans="1:8" ht="34.5" customHeight="1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28.9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3981</v>
      </c>
    </row>
    <row r="129" spans="1:7" ht="28.9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39" t="s">
        <v>3982</v>
      </c>
    </row>
    <row r="130" spans="1:7" ht="28.9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>
        <v>0</v>
      </c>
    </row>
    <row r="131" spans="1:7" ht="24.6" customHeight="1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3983</v>
      </c>
    </row>
    <row r="132" spans="1:7" ht="24.6" customHeight="1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>
      <c r="A134" s="37" t="s">
        <v>2835</v>
      </c>
      <c r="F134" s="38"/>
    </row>
  </sheetData>
  <autoFilter ref="A3:G134" xr:uid="{00000000-0009-0000-0000-000052000000}"/>
  <mergeCells count="18"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H134"/>
  <sheetViews>
    <sheetView zoomScale="98" zoomScaleNormal="98" workbookViewId="0">
      <pane ySplit="3" topLeftCell="A127" activePane="bottomLeft" state="frozen"/>
      <selection pane="bottomLeft" activeCell="A126" sqref="A12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3984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3807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3985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3986</v>
      </c>
    </row>
    <row r="6" spans="1:7" s="4" customFormat="1" ht="35.25" customHeight="1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2493</v>
      </c>
    </row>
    <row r="8" spans="1:7" s="4" customFormat="1" ht="23.25" customHeight="1">
      <c r="A8" s="691" t="s">
        <v>1613</v>
      </c>
      <c r="B8" s="705" t="s">
        <v>2643</v>
      </c>
      <c r="C8" s="23" t="s">
        <v>1615</v>
      </c>
      <c r="D8" s="693">
        <v>44562</v>
      </c>
      <c r="E8" s="693">
        <v>44926</v>
      </c>
      <c r="F8" s="23" t="s">
        <v>1616</v>
      </c>
      <c r="G8" s="39" t="s">
        <v>3987</v>
      </c>
    </row>
    <row r="9" spans="1:7" s="4" customFormat="1" ht="21.75" customHeight="1">
      <c r="A9" s="691"/>
      <c r="B9" s="705"/>
      <c r="C9" s="23" t="s">
        <v>1617</v>
      </c>
      <c r="D9" s="693"/>
      <c r="E9" s="693"/>
      <c r="F9" s="23" t="s">
        <v>1618</v>
      </c>
      <c r="G9" s="11" t="s">
        <v>90</v>
      </c>
    </row>
    <row r="10" spans="1:7" ht="28.5" customHeight="1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3988</v>
      </c>
    </row>
    <row r="11" spans="1:7" ht="25.5" customHeight="1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2880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3989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251</v>
      </c>
    </row>
    <row r="15" spans="1:7" ht="32.25" customHeight="1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1013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3658</v>
      </c>
    </row>
    <row r="20" spans="1:7" ht="33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3990</v>
      </c>
    </row>
    <row r="21" spans="1:7" ht="36" customHeight="1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3991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3992</v>
      </c>
    </row>
    <row r="23" spans="1:7" ht="31.5" customHeight="1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3993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3995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 t="s">
        <v>90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3947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3999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4001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4002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>
      <c r="A49" s="691" t="s">
        <v>3336</v>
      </c>
      <c r="B49" s="705" t="s">
        <v>3316</v>
      </c>
      <c r="C49" s="23" t="s">
        <v>3337</v>
      </c>
      <c r="D49" s="693">
        <v>44424</v>
      </c>
      <c r="E49" s="693">
        <v>44788</v>
      </c>
      <c r="F49" s="24" t="s">
        <v>3338</v>
      </c>
      <c r="G49" s="40" t="s">
        <v>4003</v>
      </c>
    </row>
    <row r="50" spans="1:8" ht="35.25" customHeight="1">
      <c r="A50" s="691"/>
      <c r="B50" s="705"/>
      <c r="C50" s="23" t="s">
        <v>3340</v>
      </c>
      <c r="D50" s="693"/>
      <c r="E50" s="693"/>
      <c r="F50" s="24" t="s">
        <v>3341</v>
      </c>
      <c r="G50" s="40" t="s">
        <v>3443</v>
      </c>
    </row>
    <row r="51" spans="1:8" ht="32.25" customHeight="1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4004</v>
      </c>
    </row>
    <row r="52" spans="1:8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215</v>
      </c>
    </row>
    <row r="53" spans="1:8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3871</v>
      </c>
    </row>
    <row r="55" spans="1:8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4005</v>
      </c>
    </row>
    <row r="58" spans="1:8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633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4006</v>
      </c>
    </row>
    <row r="62" spans="1:8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1579</v>
      </c>
    </row>
    <row r="63" spans="1:8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502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4007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4008</v>
      </c>
    </row>
    <row r="71" spans="1:7" ht="33" customHeight="1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3998</v>
      </c>
    </row>
    <row r="72" spans="1:7" ht="33.75" customHeight="1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4009</v>
      </c>
    </row>
    <row r="73" spans="1:7" ht="30" customHeight="1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313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4010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4012</v>
      </c>
    </row>
    <row r="85" spans="1:7" ht="33" customHeight="1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4014</v>
      </c>
    </row>
    <row r="87" spans="1:7" ht="36" customHeight="1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1362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4015</v>
      </c>
    </row>
    <row r="90" spans="1:7" ht="30" customHeight="1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3271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4016</v>
      </c>
    </row>
    <row r="93" spans="1:7" ht="30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4018</v>
      </c>
    </row>
    <row r="96" spans="1:7" ht="25.5" customHeight="1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4019</v>
      </c>
    </row>
    <row r="97" spans="1:7" ht="33.75" customHeight="1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4020</v>
      </c>
    </row>
    <row r="100" spans="1:7" ht="30" customHeight="1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3734</v>
      </c>
    </row>
    <row r="102" spans="1:7" ht="30" customHeight="1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4021</v>
      </c>
    </row>
    <row r="104" spans="1:7" ht="30" customHeight="1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4022</v>
      </c>
    </row>
    <row r="105" spans="1:7" ht="30" customHeight="1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313</v>
      </c>
    </row>
    <row r="106" spans="1:7" ht="30" customHeight="1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1929</v>
      </c>
    </row>
    <row r="107" spans="1:7" ht="32.25" customHeight="1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787</v>
      </c>
    </row>
    <row r="108" spans="1:7" ht="30.75" customHeight="1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4023</v>
      </c>
    </row>
    <row r="109" spans="1:7" ht="34.5" customHeight="1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4024</v>
      </c>
    </row>
    <row r="110" spans="1:7" ht="34.5" customHeight="1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 t="s">
        <v>3470</v>
      </c>
    </row>
    <row r="111" spans="1:7" ht="32.25" customHeight="1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1924</v>
      </c>
    </row>
    <row r="112" spans="1:7" ht="27.75" customHeight="1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4025</v>
      </c>
    </row>
    <row r="115" spans="1:8" ht="33" customHeight="1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2218</v>
      </c>
    </row>
    <row r="117" spans="1:8" ht="32.25" customHeight="1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4026</v>
      </c>
    </row>
    <row r="119" spans="1:8" ht="30.75" customHeight="1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4027</v>
      </c>
    </row>
    <row r="120" spans="1:8" ht="30.75" customHeight="1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4028</v>
      </c>
    </row>
    <row r="127" spans="1:8" ht="34.5" customHeight="1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28.9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4029</v>
      </c>
    </row>
    <row r="129" spans="1:7" ht="28.9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60" t="s">
        <v>4030</v>
      </c>
    </row>
    <row r="130" spans="1:7" ht="28.9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 t="s">
        <v>4031</v>
      </c>
    </row>
    <row r="131" spans="1:7" ht="24.6" customHeight="1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4032</v>
      </c>
    </row>
    <row r="132" spans="1:7" ht="24.6" customHeight="1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>
      <c r="A134" s="37" t="s">
        <v>2835</v>
      </c>
      <c r="F134" s="38"/>
    </row>
  </sheetData>
  <autoFilter ref="A3:G134" xr:uid="{00000000-0009-0000-0000-000053000000}"/>
  <mergeCells count="18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H133"/>
  <sheetViews>
    <sheetView zoomScale="98" zoomScaleNormal="98" workbookViewId="0">
      <pane ySplit="3" topLeftCell="A5" activePane="bottomLeft" state="frozen"/>
      <selection pane="bottomLeft" activeCell="H5" sqref="H5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4033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3807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4034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4035</v>
      </c>
    </row>
    <row r="6" spans="1:7" s="4" customFormat="1" ht="35.25" customHeight="1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4036</v>
      </c>
    </row>
    <row r="7" spans="1:7" s="4" customFormat="1" ht="32.25" customHeight="1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2161</v>
      </c>
    </row>
    <row r="8" spans="1:7" s="4" customFormat="1" ht="23.25" customHeight="1">
      <c r="A8" s="691" t="s">
        <v>1613</v>
      </c>
      <c r="B8" s="705" t="s">
        <v>2643</v>
      </c>
      <c r="C8" s="23" t="s">
        <v>1615</v>
      </c>
      <c r="D8" s="693">
        <v>44562</v>
      </c>
      <c r="E8" s="693">
        <v>44926</v>
      </c>
      <c r="F8" s="23" t="s">
        <v>1616</v>
      </c>
      <c r="G8" s="51" t="s">
        <v>3987</v>
      </c>
    </row>
    <row r="9" spans="1:7" s="4" customFormat="1" ht="21.75" customHeight="1">
      <c r="A9" s="691"/>
      <c r="B9" s="705"/>
      <c r="C9" s="23" t="s">
        <v>1617</v>
      </c>
      <c r="D9" s="693"/>
      <c r="E9" s="693"/>
      <c r="F9" s="23" t="s">
        <v>1618</v>
      </c>
      <c r="G9" s="11" t="s">
        <v>90</v>
      </c>
    </row>
    <row r="10" spans="1:7" ht="28.5" customHeight="1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4037</v>
      </c>
    </row>
    <row r="11" spans="1:7" ht="25.5" customHeight="1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892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4038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3346</v>
      </c>
    </row>
    <row r="15" spans="1:7" ht="32.25" customHeight="1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4039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4040</v>
      </c>
    </row>
    <row r="20" spans="1:7" ht="33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4041</v>
      </c>
    </row>
    <row r="21" spans="1:7" ht="36" customHeight="1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4042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4043</v>
      </c>
    </row>
    <row r="23" spans="1:7" ht="31.5" customHeight="1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907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4044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3714</v>
      </c>
    </row>
    <row r="33" spans="1:7" ht="25.5" customHeight="1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>
        <v>0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4045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4046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4047</v>
      </c>
    </row>
    <row r="39" spans="1:7" ht="33" customHeight="1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4048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60" t="s">
        <v>4001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4049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4012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>
      <c r="A49" s="691" t="s">
        <v>3336</v>
      </c>
      <c r="B49" s="705" t="s">
        <v>3316</v>
      </c>
      <c r="C49" s="23" t="s">
        <v>3337</v>
      </c>
      <c r="D49" s="693">
        <v>44424</v>
      </c>
      <c r="E49" s="693">
        <v>44788</v>
      </c>
      <c r="F49" s="24" t="s">
        <v>3338</v>
      </c>
      <c r="G49" s="40" t="s">
        <v>580</v>
      </c>
    </row>
    <row r="50" spans="1:8" ht="35.25" customHeight="1">
      <c r="A50" s="691"/>
      <c r="B50" s="705"/>
      <c r="C50" s="23" t="s">
        <v>3340</v>
      </c>
      <c r="D50" s="693"/>
      <c r="E50" s="693"/>
      <c r="F50" s="24" t="s">
        <v>3341</v>
      </c>
      <c r="G50" s="40" t="s">
        <v>3443</v>
      </c>
    </row>
    <row r="51" spans="1:8" ht="32.25" customHeight="1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4050</v>
      </c>
    </row>
    <row r="52" spans="1:8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2170</v>
      </c>
    </row>
    <row r="53" spans="1:8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1168</v>
      </c>
    </row>
    <row r="55" spans="1:8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4051</v>
      </c>
    </row>
    <row r="58" spans="1:8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366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4052</v>
      </c>
    </row>
    <row r="62" spans="1:8" ht="32.25" customHeight="1">
      <c r="A62" s="691" t="s">
        <v>1288</v>
      </c>
      <c r="B62" s="711" t="s">
        <v>3316</v>
      </c>
      <c r="C62" s="23" t="s">
        <v>3350</v>
      </c>
      <c r="D62" s="693">
        <v>44424</v>
      </c>
      <c r="E62" s="693">
        <v>44788</v>
      </c>
      <c r="F62" s="24" t="s">
        <v>3351</v>
      </c>
      <c r="G62" s="11" t="s">
        <v>2280</v>
      </c>
    </row>
    <row r="63" spans="1:8" ht="30.75" customHeight="1">
      <c r="A63" s="691"/>
      <c r="B63" s="711"/>
      <c r="C63" s="23" t="s">
        <v>3352</v>
      </c>
      <c r="D63" s="693"/>
      <c r="E63" s="69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3887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4053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52" t="s">
        <v>4054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82" t="s">
        <v>4055</v>
      </c>
    </row>
    <row r="71" spans="1:7" ht="33" customHeight="1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61" t="s">
        <v>4056</v>
      </c>
    </row>
    <row r="72" spans="1:7" ht="33.75" customHeight="1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39" t="s">
        <v>4057</v>
      </c>
    </row>
    <row r="73" spans="1:7" ht="30" customHeight="1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1059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4058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4059</v>
      </c>
    </row>
    <row r="83" spans="1:7" ht="30" customHeight="1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3962</v>
      </c>
    </row>
    <row r="85" spans="1:7" ht="33" customHeight="1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2152</v>
      </c>
    </row>
    <row r="87" spans="1:7" ht="36" customHeight="1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3279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4060</v>
      </c>
    </row>
    <row r="89" spans="1:7" ht="30.75" customHeight="1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4061</v>
      </c>
    </row>
    <row r="90" spans="1:7" ht="30" customHeight="1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1550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4062</v>
      </c>
    </row>
    <row r="93" spans="1:7" ht="30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 t="s">
        <v>95</v>
      </c>
    </row>
    <row r="95" spans="1:7" ht="25.5" customHeight="1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800</v>
      </c>
    </row>
    <row r="96" spans="1:7" ht="25.5" customHeight="1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332</v>
      </c>
    </row>
    <row r="97" spans="1:7" ht="33.75" customHeight="1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2417</v>
      </c>
    </row>
    <row r="98" spans="1:7" ht="30.75" customHeight="1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1013</v>
      </c>
    </row>
    <row r="100" spans="1:7" ht="30" customHeight="1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3851</v>
      </c>
    </row>
    <row r="101" spans="1:7" ht="30" customHeight="1">
      <c r="A101" s="22" t="s">
        <v>3912</v>
      </c>
      <c r="B101" s="8" t="s">
        <v>3908</v>
      </c>
      <c r="C101" s="23" t="s">
        <v>3909</v>
      </c>
      <c r="D101" s="24">
        <v>44575</v>
      </c>
      <c r="E101" s="24">
        <v>44939</v>
      </c>
      <c r="F101" s="24" t="s">
        <v>3913</v>
      </c>
      <c r="G101" s="39" t="s">
        <v>3975</v>
      </c>
    </row>
    <row r="102" spans="1:7" ht="30" customHeight="1">
      <c r="A102" s="22" t="s">
        <v>3915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3916</v>
      </c>
      <c r="G102" s="39" t="s">
        <v>4063</v>
      </c>
    </row>
    <row r="103" spans="1:7" ht="30" customHeight="1">
      <c r="A103" s="22" t="s">
        <v>3918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1477</v>
      </c>
      <c r="G103" s="39" t="s">
        <v>4064</v>
      </c>
    </row>
    <row r="104" spans="1:7" ht="30" customHeight="1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313</v>
      </c>
    </row>
    <row r="105" spans="1:7" ht="30" customHeight="1">
      <c r="A105" s="22" t="s">
        <v>173</v>
      </c>
      <c r="B105" s="8" t="s">
        <v>3812</v>
      </c>
      <c r="C105" s="23" t="s">
        <v>3813</v>
      </c>
      <c r="D105" s="24">
        <v>44567</v>
      </c>
      <c r="E105" s="24">
        <v>44931</v>
      </c>
      <c r="F105" s="24" t="s">
        <v>175</v>
      </c>
      <c r="G105" s="39" t="s">
        <v>4065</v>
      </c>
    </row>
    <row r="106" spans="1:7" ht="32.25" customHeight="1">
      <c r="A106" s="22" t="s">
        <v>2387</v>
      </c>
      <c r="B106" s="23" t="s">
        <v>3445</v>
      </c>
      <c r="C106" s="23" t="s">
        <v>3446</v>
      </c>
      <c r="D106" s="24">
        <v>44453</v>
      </c>
      <c r="E106" s="24">
        <v>44817</v>
      </c>
      <c r="F106" s="24" t="s">
        <v>15</v>
      </c>
      <c r="G106" s="61" t="s">
        <v>4066</v>
      </c>
    </row>
    <row r="107" spans="1:7" ht="30.75" customHeight="1">
      <c r="A107" s="22" t="s">
        <v>177</v>
      </c>
      <c r="B107" s="23" t="s">
        <v>3807</v>
      </c>
      <c r="C107" s="23" t="s">
        <v>2797</v>
      </c>
      <c r="D107" s="24">
        <v>44562</v>
      </c>
      <c r="E107" s="24">
        <v>44926</v>
      </c>
      <c r="F107" s="24" t="s">
        <v>3737</v>
      </c>
      <c r="G107" s="56" t="s">
        <v>4067</v>
      </c>
    </row>
    <row r="108" spans="1:7" ht="34.5" customHeight="1">
      <c r="A108" s="22" t="s">
        <v>181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2260</v>
      </c>
      <c r="G108" s="39" t="s">
        <v>4068</v>
      </c>
    </row>
    <row r="109" spans="1:7" ht="34.5" customHeight="1">
      <c r="A109" s="22" t="s">
        <v>3855</v>
      </c>
      <c r="B109" s="23" t="s">
        <v>3812</v>
      </c>
      <c r="C109" s="23" t="s">
        <v>3813</v>
      </c>
      <c r="D109" s="24">
        <v>44567</v>
      </c>
      <c r="E109" s="24">
        <v>44931</v>
      </c>
      <c r="F109" s="24" t="s">
        <v>2801</v>
      </c>
      <c r="G109" s="39" t="s">
        <v>3470</v>
      </c>
    </row>
    <row r="110" spans="1:7" ht="32.25" customHeight="1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1965</v>
      </c>
    </row>
    <row r="111" spans="1:7" ht="27.75" customHeight="1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 t="s">
        <v>2947</v>
      </c>
    </row>
    <row r="113" spans="1:8" ht="25.5" customHeight="1">
      <c r="A113" s="22" t="s">
        <v>3529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3530</v>
      </c>
      <c r="G113" s="47" t="s">
        <v>4069</v>
      </c>
    </row>
    <row r="114" spans="1:8" ht="33" customHeight="1">
      <c r="A114" s="22" t="s">
        <v>3797</v>
      </c>
      <c r="B114" s="23" t="s">
        <v>3758</v>
      </c>
      <c r="C114" s="23" t="s">
        <v>3759</v>
      </c>
      <c r="D114" s="24">
        <v>44545</v>
      </c>
      <c r="E114" s="24">
        <v>44909</v>
      </c>
      <c r="F114" s="24" t="s">
        <v>3798</v>
      </c>
      <c r="G114" s="39">
        <v>0</v>
      </c>
    </row>
    <row r="115" spans="1:8" ht="33" customHeight="1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47" t="s">
        <v>2218</v>
      </c>
    </row>
    <row r="116" spans="1:8" ht="32.25" customHeight="1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47">
        <v>0</v>
      </c>
    </row>
    <row r="117" spans="1:8" ht="34.5" customHeight="1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4070</v>
      </c>
    </row>
    <row r="118" spans="1:8" ht="30.75" customHeight="1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4071</v>
      </c>
    </row>
    <row r="119" spans="1:8" ht="30.75" customHeight="1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8" ht="30.75" customHeight="1">
      <c r="A120" s="22" t="s">
        <v>3860</v>
      </c>
      <c r="B120" s="8" t="s">
        <v>3812</v>
      </c>
      <c r="C120" s="23" t="s">
        <v>3813</v>
      </c>
      <c r="D120" s="24">
        <v>44567</v>
      </c>
      <c r="E120" s="24">
        <v>44931</v>
      </c>
      <c r="F120" s="23" t="s">
        <v>3861</v>
      </c>
      <c r="G120" s="39">
        <v>0</v>
      </c>
      <c r="H120" s="79"/>
    </row>
    <row r="121" spans="1:8" ht="31.5" customHeight="1">
      <c r="A121" s="22" t="s">
        <v>3375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518</v>
      </c>
      <c r="G121" s="39">
        <v>0</v>
      </c>
    </row>
    <row r="122" spans="1:8" ht="33.75" customHeight="1">
      <c r="A122" s="22" t="s">
        <v>193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379</v>
      </c>
    </row>
    <row r="123" spans="1:8" ht="30" customHeight="1">
      <c r="A123" s="22" t="s">
        <v>196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2265</v>
      </c>
    </row>
    <row r="124" spans="1:8" ht="30" customHeight="1">
      <c r="A124" s="22" t="s">
        <v>3862</v>
      </c>
      <c r="B124" s="8" t="s">
        <v>3812</v>
      </c>
      <c r="C124" s="23" t="s">
        <v>3813</v>
      </c>
      <c r="D124" s="24">
        <v>44567</v>
      </c>
      <c r="E124" s="24">
        <v>44656</v>
      </c>
      <c r="F124" s="23" t="s">
        <v>472</v>
      </c>
      <c r="G124" s="51">
        <v>0</v>
      </c>
    </row>
    <row r="125" spans="1:8" ht="29.25" customHeight="1">
      <c r="A125" s="22" t="s">
        <v>3376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3377</v>
      </c>
      <c r="G125" s="65" t="s">
        <v>4072</v>
      </c>
    </row>
    <row r="126" spans="1:8" ht="34.5" customHeight="1">
      <c r="A126" s="22" t="s">
        <v>3178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3179</v>
      </c>
      <c r="G126" s="40" t="s">
        <v>4073</v>
      </c>
    </row>
    <row r="127" spans="1:8" ht="28.9">
      <c r="A127" s="22" t="s">
        <v>1506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3181</v>
      </c>
      <c r="G127" s="39" t="s">
        <v>4074</v>
      </c>
    </row>
    <row r="128" spans="1:8" ht="28.9">
      <c r="A128" s="22" t="s">
        <v>3467</v>
      </c>
      <c r="B128" s="8" t="s">
        <v>3445</v>
      </c>
      <c r="C128" s="23" t="s">
        <v>3446</v>
      </c>
      <c r="D128" s="24">
        <v>44457</v>
      </c>
      <c r="E128" s="24">
        <v>44821</v>
      </c>
      <c r="F128" s="23" t="s">
        <v>1511</v>
      </c>
      <c r="G128" s="60" t="s">
        <v>4075</v>
      </c>
    </row>
    <row r="129" spans="1:7" ht="28.9">
      <c r="A129" s="22" t="s">
        <v>3536</v>
      </c>
      <c r="B129" s="23" t="s">
        <v>3479</v>
      </c>
      <c r="C129" s="23" t="s">
        <v>3480</v>
      </c>
      <c r="D129" s="24">
        <v>44475</v>
      </c>
      <c r="E129" s="24">
        <v>44839</v>
      </c>
      <c r="F129" s="24" t="s">
        <v>3537</v>
      </c>
      <c r="G129" s="47" t="s">
        <v>4076</v>
      </c>
    </row>
    <row r="130" spans="1:7" ht="24.6" customHeight="1">
      <c r="A130" s="22" t="s">
        <v>3381</v>
      </c>
      <c r="B130" s="8" t="s">
        <v>3316</v>
      </c>
      <c r="C130" s="23" t="s">
        <v>3317</v>
      </c>
      <c r="D130" s="24">
        <v>44424</v>
      </c>
      <c r="E130" s="24">
        <v>44788</v>
      </c>
      <c r="F130" s="23" t="s">
        <v>3382</v>
      </c>
      <c r="G130" s="39" t="s">
        <v>4077</v>
      </c>
    </row>
    <row r="131" spans="1:7" ht="24.6" customHeight="1">
      <c r="A131" s="22" t="s">
        <v>3185</v>
      </c>
      <c r="B131" s="8" t="s">
        <v>3117</v>
      </c>
      <c r="C131" s="23" t="s">
        <v>3118</v>
      </c>
      <c r="D131" s="24">
        <v>44363</v>
      </c>
      <c r="E131" s="24">
        <v>44727</v>
      </c>
      <c r="F131" s="23" t="s">
        <v>581</v>
      </c>
      <c r="G131" s="39" t="s">
        <v>310</v>
      </c>
    </row>
    <row r="132" spans="1:7" ht="24.6" customHeight="1" thickBot="1">
      <c r="A132" s="12" t="s">
        <v>3186</v>
      </c>
      <c r="B132" s="28" t="s">
        <v>3117</v>
      </c>
      <c r="C132" s="6" t="s">
        <v>3118</v>
      </c>
      <c r="D132" s="7">
        <v>44363</v>
      </c>
      <c r="E132" s="7">
        <v>44727</v>
      </c>
      <c r="F132" s="6" t="s">
        <v>259</v>
      </c>
      <c r="G132" s="43" t="s">
        <v>2159</v>
      </c>
    </row>
    <row r="133" spans="1:7">
      <c r="A133" s="37" t="s">
        <v>2835</v>
      </c>
      <c r="F133" s="38"/>
    </row>
  </sheetData>
  <autoFilter ref="A3:G133" xr:uid="{00000000-0009-0000-0000-000054000000}"/>
  <mergeCells count="18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6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H116"/>
  <sheetViews>
    <sheetView zoomScale="98" zoomScaleNormal="98" workbookViewId="0">
      <pane ySplit="3" topLeftCell="A106" activePane="bottomLeft" state="frozen"/>
      <selection pane="bottomLeft" activeCell="I106" sqref="I106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4078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4079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4080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4024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476</v>
      </c>
    </row>
    <row r="7" spans="1:7" s="4" customFormat="1" ht="58.5" customHeight="1">
      <c r="A7" s="22" t="s">
        <v>3116</v>
      </c>
      <c r="B7" s="23" t="s">
        <v>4082</v>
      </c>
      <c r="C7" s="23" t="s">
        <v>3118</v>
      </c>
      <c r="D7" s="24">
        <v>44363</v>
      </c>
      <c r="E7" s="24">
        <v>44681</v>
      </c>
      <c r="F7" s="23" t="s">
        <v>281</v>
      </c>
      <c r="G7" s="39" t="s">
        <v>4083</v>
      </c>
    </row>
    <row r="8" spans="1:7" s="4" customFormat="1" ht="23.25" customHeight="1">
      <c r="A8" s="691" t="s">
        <v>1613</v>
      </c>
      <c r="B8" s="705" t="s">
        <v>4084</v>
      </c>
      <c r="C8" s="23" t="s">
        <v>1615</v>
      </c>
      <c r="D8" s="693">
        <v>44562</v>
      </c>
      <c r="E8" s="693">
        <v>44926</v>
      </c>
      <c r="F8" s="23" t="s">
        <v>1616</v>
      </c>
      <c r="G8" s="51" t="s">
        <v>3987</v>
      </c>
    </row>
    <row r="9" spans="1:7" s="4" customFormat="1" ht="21.75" customHeight="1">
      <c r="A9" s="691"/>
      <c r="B9" s="705"/>
      <c r="C9" s="23" t="s">
        <v>1617</v>
      </c>
      <c r="D9" s="693"/>
      <c r="E9" s="693"/>
      <c r="F9" s="23" t="s">
        <v>1618</v>
      </c>
      <c r="G9" s="11" t="s">
        <v>1216</v>
      </c>
    </row>
    <row r="10" spans="1:7" ht="33" customHeight="1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4085</v>
      </c>
    </row>
    <row r="11" spans="1:7" ht="48.75" customHeight="1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562</v>
      </c>
    </row>
    <row r="12" spans="1:7" ht="46.5" customHeight="1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4087</v>
      </c>
    </row>
    <row r="13" spans="1:7" ht="45.75" customHeight="1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411</v>
      </c>
    </row>
    <row r="14" spans="1:7" ht="48.75" customHeight="1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39" t="s">
        <v>2549</v>
      </c>
      <c r="G14" s="42" t="s">
        <v>4066</v>
      </c>
    </row>
    <row r="15" spans="1:7" ht="48.75" customHeight="1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93">
        <v>0</v>
      </c>
    </row>
    <row r="16" spans="1:7" ht="48.75" customHeight="1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" t="s">
        <v>4095</v>
      </c>
      <c r="G16" s="39">
        <v>0</v>
      </c>
    </row>
    <row r="17" spans="1:7" ht="48" customHeight="1">
      <c r="A17" s="22" t="s">
        <v>3125</v>
      </c>
      <c r="B17" s="23" t="s">
        <v>4096</v>
      </c>
      <c r="C17" s="23" t="s">
        <v>3118</v>
      </c>
      <c r="D17" s="24">
        <v>44363</v>
      </c>
      <c r="E17" s="24">
        <v>44727</v>
      </c>
      <c r="F17" s="9" t="s">
        <v>3126</v>
      </c>
      <c r="G17" s="47" t="s">
        <v>4097</v>
      </c>
    </row>
    <row r="18" spans="1:7" ht="43.5" customHeight="1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4099</v>
      </c>
    </row>
    <row r="19" spans="1:7" ht="43.5" customHeight="1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>
        <v>0</v>
      </c>
    </row>
    <row r="20" spans="1:7" ht="42" customHeight="1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4102</v>
      </c>
    </row>
    <row r="21" spans="1:7" ht="45.75" customHeight="1">
      <c r="A21" s="22" t="s">
        <v>52</v>
      </c>
      <c r="B21" s="8" t="s">
        <v>4096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4103</v>
      </c>
    </row>
    <row r="22" spans="1:7" ht="42" customHeight="1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4105</v>
      </c>
    </row>
    <row r="23" spans="1:7" ht="45" customHeight="1">
      <c r="A23" s="22" t="s">
        <v>3130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3131</v>
      </c>
      <c r="G23" s="60" t="s">
        <v>4106</v>
      </c>
    </row>
    <row r="24" spans="1:7" ht="44.25" customHeight="1">
      <c r="A24" s="22" t="s">
        <v>3132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2769</v>
      </c>
    </row>
    <row r="25" spans="1:7" ht="45" customHeight="1">
      <c r="A25" s="22" t="s">
        <v>3134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3994</v>
      </c>
    </row>
    <row r="26" spans="1:7" ht="42.75" customHeight="1">
      <c r="A26" s="22" t="s">
        <v>57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2147</v>
      </c>
      <c r="G26" s="39" t="s">
        <v>4107</v>
      </c>
    </row>
    <row r="27" spans="1:7" ht="42.75" customHeight="1">
      <c r="A27" s="22" t="s">
        <v>1569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746</v>
      </c>
      <c r="G27" s="39" t="s">
        <v>125</v>
      </c>
    </row>
    <row r="28" spans="1:7" ht="42.75" customHeight="1">
      <c r="A28" s="22" t="s">
        <v>4108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2801</v>
      </c>
      <c r="G28" s="39" t="s">
        <v>319</v>
      </c>
    </row>
    <row r="29" spans="1:7" ht="42.75" customHeight="1">
      <c r="A29" s="22" t="s">
        <v>398</v>
      </c>
      <c r="B29" s="23" t="s">
        <v>4109</v>
      </c>
      <c r="C29" s="23" t="s">
        <v>4094</v>
      </c>
      <c r="D29" s="24">
        <v>44700</v>
      </c>
      <c r="E29" s="24">
        <v>45064</v>
      </c>
      <c r="F29" s="24" t="s">
        <v>400</v>
      </c>
      <c r="G29" s="39">
        <v>0</v>
      </c>
    </row>
    <row r="30" spans="1:7" ht="42.75" customHeight="1">
      <c r="A30" s="22" t="s">
        <v>4110</v>
      </c>
      <c r="B30" s="23" t="s">
        <v>4090</v>
      </c>
      <c r="C30" s="23" t="s">
        <v>4091</v>
      </c>
      <c r="D30" s="24">
        <v>44690</v>
      </c>
      <c r="E30" s="24">
        <v>45054</v>
      </c>
      <c r="F30" s="24" t="s">
        <v>4111</v>
      </c>
      <c r="G30" s="39" t="s">
        <v>1440</v>
      </c>
    </row>
    <row r="31" spans="1:7" ht="42" customHeight="1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42" customHeight="1">
      <c r="A32" s="22" t="s">
        <v>4112</v>
      </c>
      <c r="B32" s="23" t="s">
        <v>4090</v>
      </c>
      <c r="C32" s="23" t="s">
        <v>4091</v>
      </c>
      <c r="D32" s="24">
        <v>44690</v>
      </c>
      <c r="E32" s="24">
        <v>44862</v>
      </c>
      <c r="F32" s="24" t="s">
        <v>4113</v>
      </c>
      <c r="G32" s="39">
        <v>0</v>
      </c>
    </row>
    <row r="33" spans="1:8" ht="63.75" customHeight="1">
      <c r="A33" s="22" t="s">
        <v>4114</v>
      </c>
      <c r="B33" s="8" t="s">
        <v>4115</v>
      </c>
      <c r="C33" s="23" t="s">
        <v>3238</v>
      </c>
      <c r="D33" s="24">
        <v>44404</v>
      </c>
      <c r="E33" s="24">
        <v>44768</v>
      </c>
      <c r="F33" s="24" t="s">
        <v>3261</v>
      </c>
      <c r="G33" s="39" t="s">
        <v>4116</v>
      </c>
    </row>
    <row r="34" spans="1:8" ht="42" customHeight="1">
      <c r="A34" s="22" t="s">
        <v>3263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2574</v>
      </c>
      <c r="G34" s="59" t="s">
        <v>4117</v>
      </c>
    </row>
    <row r="35" spans="1:8" ht="47.25" customHeight="1">
      <c r="A35" s="22" t="s">
        <v>3265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3266</v>
      </c>
      <c r="G35" s="59" t="s">
        <v>4118</v>
      </c>
    </row>
    <row r="36" spans="1:8" ht="47.25" customHeight="1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90</v>
      </c>
    </row>
    <row r="37" spans="1:8" ht="35.25" customHeight="1">
      <c r="A37" s="691" t="s">
        <v>3336</v>
      </c>
      <c r="B37" s="705" t="s">
        <v>4086</v>
      </c>
      <c r="C37" s="23" t="s">
        <v>3337</v>
      </c>
      <c r="D37" s="693">
        <v>44424</v>
      </c>
      <c r="E37" s="693">
        <v>44788</v>
      </c>
      <c r="F37" s="24" t="s">
        <v>3338</v>
      </c>
      <c r="G37" s="40" t="s">
        <v>3792</v>
      </c>
    </row>
    <row r="38" spans="1:8" ht="35.25" customHeight="1">
      <c r="A38" s="691"/>
      <c r="B38" s="705"/>
      <c r="C38" s="23" t="s">
        <v>3340</v>
      </c>
      <c r="D38" s="693"/>
      <c r="E38" s="693"/>
      <c r="F38" s="24" t="s">
        <v>3341</v>
      </c>
      <c r="G38" s="40" t="s">
        <v>3443</v>
      </c>
    </row>
    <row r="39" spans="1:8" ht="42.75" customHeight="1">
      <c r="A39" s="22" t="s">
        <v>496</v>
      </c>
      <c r="B39" s="8" t="s">
        <v>4104</v>
      </c>
      <c r="C39" s="23" t="s">
        <v>3942</v>
      </c>
      <c r="D39" s="24">
        <v>44562</v>
      </c>
      <c r="E39" s="24">
        <v>44926</v>
      </c>
      <c r="F39" s="24" t="s">
        <v>3951</v>
      </c>
      <c r="G39" s="40" t="s">
        <v>4120</v>
      </c>
    </row>
    <row r="40" spans="1:8" ht="46.5" customHeight="1">
      <c r="A40" s="22" t="s">
        <v>99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3268</v>
      </c>
      <c r="G40" s="47" t="s">
        <v>3543</v>
      </c>
    </row>
    <row r="41" spans="1:8" ht="42" customHeight="1">
      <c r="A41" s="22" t="s">
        <v>3141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3142</v>
      </c>
      <c r="G41" s="47" t="s">
        <v>3539</v>
      </c>
    </row>
    <row r="42" spans="1:8" ht="44.25" customHeight="1">
      <c r="A42" s="22" t="s">
        <v>1726</v>
      </c>
      <c r="B42" s="8" t="s">
        <v>4098</v>
      </c>
      <c r="C42" s="23" t="s">
        <v>3238</v>
      </c>
      <c r="D42" s="24">
        <v>44404</v>
      </c>
      <c r="E42" s="24">
        <v>44768</v>
      </c>
      <c r="F42" s="24" t="s">
        <v>1195</v>
      </c>
      <c r="G42" s="47" t="s">
        <v>4121</v>
      </c>
    </row>
    <row r="43" spans="1:8" ht="42" customHeight="1">
      <c r="A43" s="22" t="s">
        <v>3143</v>
      </c>
      <c r="B43" s="8" t="s">
        <v>4096</v>
      </c>
      <c r="C43" s="23" t="s">
        <v>3118</v>
      </c>
      <c r="D43" s="24">
        <v>44363</v>
      </c>
      <c r="E43" s="24">
        <v>44727</v>
      </c>
      <c r="F43" s="24" t="s">
        <v>841</v>
      </c>
      <c r="G43" s="11" t="s">
        <v>841</v>
      </c>
      <c r="H43" s="62"/>
    </row>
    <row r="44" spans="1:8" ht="42.75" customHeight="1">
      <c r="A44" s="22" t="s">
        <v>107</v>
      </c>
      <c r="B44" s="8" t="s">
        <v>4096</v>
      </c>
      <c r="C44" s="23" t="s">
        <v>3118</v>
      </c>
      <c r="D44" s="24">
        <v>44363</v>
      </c>
      <c r="E44" s="24">
        <v>44727</v>
      </c>
      <c r="F44" s="24" t="s">
        <v>15</v>
      </c>
      <c r="G44" s="40" t="s">
        <v>659</v>
      </c>
    </row>
    <row r="45" spans="1:8" ht="45" customHeight="1">
      <c r="A45" s="22" t="s">
        <v>3038</v>
      </c>
      <c r="B45" s="5" t="s">
        <v>4122</v>
      </c>
      <c r="C45" s="23" t="s">
        <v>3027</v>
      </c>
      <c r="D45" s="24">
        <v>44327</v>
      </c>
      <c r="E45" s="24">
        <v>44691</v>
      </c>
      <c r="F45" s="24" t="s">
        <v>105</v>
      </c>
      <c r="G45" s="47" t="s">
        <v>1915</v>
      </c>
    </row>
    <row r="46" spans="1:8" ht="45.75" customHeight="1">
      <c r="A46" s="22" t="s">
        <v>3039</v>
      </c>
      <c r="B46" s="5" t="s">
        <v>4122</v>
      </c>
      <c r="C46" s="23" t="s">
        <v>3027</v>
      </c>
      <c r="D46" s="24">
        <v>44327</v>
      </c>
      <c r="E46" s="24">
        <v>44691</v>
      </c>
      <c r="F46" s="24" t="s">
        <v>3040</v>
      </c>
      <c r="G46" s="47" t="s">
        <v>2493</v>
      </c>
    </row>
    <row r="47" spans="1:8" ht="42.75" customHeight="1">
      <c r="A47" s="22" t="s">
        <v>260</v>
      </c>
      <c r="B47" s="5" t="s">
        <v>4123</v>
      </c>
      <c r="C47" s="23" t="s">
        <v>3446</v>
      </c>
      <c r="D47" s="24">
        <v>44453</v>
      </c>
      <c r="E47" s="24">
        <v>44817</v>
      </c>
      <c r="F47" s="24" t="s">
        <v>262</v>
      </c>
      <c r="G47" s="39" t="s">
        <v>4124</v>
      </c>
    </row>
    <row r="48" spans="1:8" ht="32.25" customHeight="1">
      <c r="A48" s="691" t="s">
        <v>1288</v>
      </c>
      <c r="B48" s="711" t="s">
        <v>4086</v>
      </c>
      <c r="C48" s="23" t="s">
        <v>3350</v>
      </c>
      <c r="D48" s="693">
        <v>44424</v>
      </c>
      <c r="E48" s="693">
        <v>44788</v>
      </c>
      <c r="F48" s="24" t="s">
        <v>3351</v>
      </c>
      <c r="G48" s="11" t="s">
        <v>4125</v>
      </c>
    </row>
    <row r="49" spans="1:7" ht="30.75" customHeight="1">
      <c r="A49" s="691"/>
      <c r="B49" s="711"/>
      <c r="C49" s="23" t="s">
        <v>3352</v>
      </c>
      <c r="D49" s="693"/>
      <c r="E49" s="693"/>
      <c r="F49" s="24" t="s">
        <v>3353</v>
      </c>
      <c r="G49" s="11" t="s">
        <v>418</v>
      </c>
    </row>
    <row r="50" spans="1:7" ht="45" customHeight="1">
      <c r="A50" s="22" t="s">
        <v>3146</v>
      </c>
      <c r="B50" s="8" t="s">
        <v>4096</v>
      </c>
      <c r="C50" s="23" t="s">
        <v>3118</v>
      </c>
      <c r="D50" s="24">
        <v>44363</v>
      </c>
      <c r="E50" s="24">
        <v>44727</v>
      </c>
      <c r="F50" s="23" t="s">
        <v>3147</v>
      </c>
      <c r="G50" s="39" t="s">
        <v>4126</v>
      </c>
    </row>
    <row r="51" spans="1:7" ht="46.5" customHeight="1">
      <c r="A51" s="22" t="s">
        <v>4127</v>
      </c>
      <c r="B51" s="23" t="s">
        <v>4088</v>
      </c>
      <c r="C51" s="23" t="s">
        <v>3759</v>
      </c>
      <c r="D51" s="24">
        <v>44545</v>
      </c>
      <c r="E51" s="24">
        <v>44909</v>
      </c>
      <c r="F51" s="23" t="s">
        <v>580</v>
      </c>
      <c r="G51" s="46" t="s">
        <v>3145</v>
      </c>
    </row>
    <row r="52" spans="1:7" ht="46.5" customHeight="1">
      <c r="A52" s="22" t="s">
        <v>4128</v>
      </c>
      <c r="B52" s="23" t="s">
        <v>4098</v>
      </c>
      <c r="C52" s="23" t="s">
        <v>3238</v>
      </c>
      <c r="D52" s="24">
        <v>44404</v>
      </c>
      <c r="E52" s="24">
        <v>44768</v>
      </c>
      <c r="F52" s="23" t="s">
        <v>114</v>
      </c>
      <c r="G52" s="52" t="s">
        <v>4129</v>
      </c>
    </row>
    <row r="53" spans="1:7" ht="47.25" customHeight="1">
      <c r="A53" s="22" t="s">
        <v>1735</v>
      </c>
      <c r="B53" s="23" t="s">
        <v>4123</v>
      </c>
      <c r="C53" s="23" t="s">
        <v>3446</v>
      </c>
      <c r="D53" s="24">
        <v>44459</v>
      </c>
      <c r="E53" s="24">
        <v>44823</v>
      </c>
      <c r="F53" s="23" t="s">
        <v>3449</v>
      </c>
      <c r="G53" s="92">
        <v>6926.74</v>
      </c>
    </row>
    <row r="54" spans="1:7" ht="47.25" customHeight="1">
      <c r="A54" s="22" t="s">
        <v>1736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125</v>
      </c>
      <c r="G54" s="52">
        <v>0</v>
      </c>
    </row>
    <row r="55" spans="1:7" ht="42" customHeight="1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1573</v>
      </c>
    </row>
    <row r="56" spans="1:7" ht="41.25" customHeight="1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4130</v>
      </c>
    </row>
    <row r="57" spans="1:7" ht="45" customHeight="1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3088</v>
      </c>
    </row>
    <row r="58" spans="1:7" ht="42" customHeight="1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4131</v>
      </c>
    </row>
    <row r="59" spans="1:7" ht="42" customHeight="1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540</v>
      </c>
    </row>
    <row r="60" spans="1:7" ht="42" customHeight="1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2533</v>
      </c>
    </row>
    <row r="62" spans="1:7" ht="45.75" customHeight="1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90</v>
      </c>
    </row>
    <row r="63" spans="1:7" ht="43.5" customHeight="1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4138</v>
      </c>
    </row>
    <row r="67" spans="1:7" ht="43.5" customHeight="1">
      <c r="A67" s="22" t="s">
        <v>3216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1740</v>
      </c>
      <c r="G67" s="11" t="s">
        <v>1918</v>
      </c>
    </row>
    <row r="68" spans="1:7" ht="44.25" customHeight="1">
      <c r="A68" s="22" t="s">
        <v>3280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109</v>
      </c>
      <c r="G68" s="39" t="s">
        <v>1335</v>
      </c>
    </row>
    <row r="69" spans="1:7" ht="42.75" customHeight="1">
      <c r="A69" s="22" t="s">
        <v>3284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125</v>
      </c>
      <c r="G69" s="39" t="s">
        <v>4139</v>
      </c>
    </row>
    <row r="70" spans="1:7" ht="30.75" customHeight="1">
      <c r="A70" s="22" t="s">
        <v>1745</v>
      </c>
      <c r="B70" s="23" t="s">
        <v>4079</v>
      </c>
      <c r="C70" s="23" t="s">
        <v>2797</v>
      </c>
      <c r="D70" s="24">
        <v>44562</v>
      </c>
      <c r="E70" s="24">
        <v>44926</v>
      </c>
      <c r="F70" s="24" t="s">
        <v>275</v>
      </c>
      <c r="G70" s="42" t="s">
        <v>4140</v>
      </c>
    </row>
    <row r="71" spans="1:7" ht="42.75" customHeight="1">
      <c r="A71" s="22" t="s">
        <v>2576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2165</v>
      </c>
      <c r="G71" s="39" t="s">
        <v>4141</v>
      </c>
    </row>
    <row r="72" spans="1:7" ht="43.5" customHeight="1">
      <c r="A72" s="22" t="s">
        <v>149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152</v>
      </c>
      <c r="G72" s="42" t="s">
        <v>4142</v>
      </c>
    </row>
    <row r="73" spans="1:7" ht="43.5" customHeight="1">
      <c r="A73" s="22" t="s">
        <v>4143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2574</v>
      </c>
      <c r="G73" s="39" t="s">
        <v>4144</v>
      </c>
    </row>
    <row r="74" spans="1:7" ht="43.5" customHeight="1">
      <c r="A74" s="22" t="s">
        <v>3518</v>
      </c>
      <c r="B74" s="8" t="s">
        <v>4101</v>
      </c>
      <c r="C74" s="23" t="s">
        <v>3480</v>
      </c>
      <c r="D74" s="24">
        <v>44475</v>
      </c>
      <c r="E74" s="24">
        <v>44839</v>
      </c>
      <c r="F74" s="24" t="s">
        <v>50</v>
      </c>
      <c r="G74" s="39" t="s">
        <v>4145</v>
      </c>
    </row>
    <row r="75" spans="1:7" ht="41.25" customHeight="1">
      <c r="A75" s="22" t="s">
        <v>277</v>
      </c>
      <c r="B75" s="23" t="s">
        <v>4098</v>
      </c>
      <c r="C75" s="23" t="s">
        <v>3238</v>
      </c>
      <c r="D75" s="24">
        <v>44404</v>
      </c>
      <c r="E75" s="24">
        <v>44768</v>
      </c>
      <c r="F75" s="24" t="s">
        <v>1303</v>
      </c>
      <c r="G75" s="47" t="s">
        <v>4146</v>
      </c>
    </row>
    <row r="76" spans="1:7" ht="41.25" customHeight="1">
      <c r="A76" s="22" t="s">
        <v>154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156</v>
      </c>
      <c r="G76" s="47" t="s">
        <v>3443</v>
      </c>
    </row>
    <row r="77" spans="1:7" ht="41.25" customHeight="1">
      <c r="A77" s="22" t="s">
        <v>3907</v>
      </c>
      <c r="B77" s="23" t="s">
        <v>4147</v>
      </c>
      <c r="C77" s="23" t="s">
        <v>3909</v>
      </c>
      <c r="D77" s="24">
        <v>44575</v>
      </c>
      <c r="E77" s="24">
        <v>44939</v>
      </c>
      <c r="F77" s="24" t="s">
        <v>3910</v>
      </c>
      <c r="G77" s="39" t="s">
        <v>3470</v>
      </c>
    </row>
    <row r="78" spans="1:7" ht="45" customHeight="1">
      <c r="A78" s="22" t="s">
        <v>282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284</v>
      </c>
      <c r="G78" s="39" t="s">
        <v>1692</v>
      </c>
    </row>
    <row r="79" spans="1:7" ht="45" customHeight="1">
      <c r="A79" s="22" t="s">
        <v>168</v>
      </c>
      <c r="B79" s="23" t="s">
        <v>4088</v>
      </c>
      <c r="C79" s="23" t="s">
        <v>3759</v>
      </c>
      <c r="D79" s="24">
        <v>44545</v>
      </c>
      <c r="E79" s="24">
        <v>44909</v>
      </c>
      <c r="F79" s="24" t="s">
        <v>171</v>
      </c>
      <c r="G79" s="60" t="s">
        <v>4148</v>
      </c>
    </row>
    <row r="80" spans="1:7" ht="42" customHeight="1">
      <c r="A80" s="22" t="s">
        <v>4149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3163</v>
      </c>
      <c r="G80" s="39" t="s">
        <v>4150</v>
      </c>
    </row>
    <row r="81" spans="1:7" ht="42" customHeight="1">
      <c r="A81" s="22" t="s">
        <v>4151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4152</v>
      </c>
      <c r="G81" s="39">
        <v>0</v>
      </c>
    </row>
    <row r="82" spans="1:7" ht="45" customHeight="1">
      <c r="A82" s="22" t="s">
        <v>4153</v>
      </c>
      <c r="B82" s="8" t="s">
        <v>4096</v>
      </c>
      <c r="C82" s="23" t="s">
        <v>3118</v>
      </c>
      <c r="D82" s="24">
        <v>44363</v>
      </c>
      <c r="E82" s="24">
        <v>44727</v>
      </c>
      <c r="F82" s="24" t="s">
        <v>402</v>
      </c>
      <c r="G82" s="39" t="s">
        <v>1535</v>
      </c>
    </row>
    <row r="83" spans="1:7" ht="45" customHeight="1">
      <c r="A83" s="22" t="s">
        <v>3291</v>
      </c>
      <c r="B83" s="8" t="s">
        <v>4098</v>
      </c>
      <c r="C83" s="23" t="s">
        <v>3238</v>
      </c>
      <c r="D83" s="24">
        <v>44404</v>
      </c>
      <c r="E83" s="24">
        <v>44768</v>
      </c>
      <c r="F83" s="24" t="s">
        <v>3292</v>
      </c>
      <c r="G83" s="39" t="s">
        <v>4154</v>
      </c>
    </row>
    <row r="84" spans="1:7" ht="44.25" customHeight="1">
      <c r="A84" s="22" t="s">
        <v>3912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3913</v>
      </c>
      <c r="G84" s="39" t="s">
        <v>4155</v>
      </c>
    </row>
    <row r="85" spans="1:7" ht="45.75" customHeight="1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4156</v>
      </c>
    </row>
    <row r="86" spans="1:7" ht="47.25" customHeight="1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4157</v>
      </c>
    </row>
    <row r="87" spans="1:7" ht="45" customHeight="1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39" t="s">
        <v>257</v>
      </c>
    </row>
    <row r="88" spans="1:7" ht="43.5" customHeight="1">
      <c r="A88" s="22" t="s">
        <v>173</v>
      </c>
      <c r="B88" s="8" t="s">
        <v>4081</v>
      </c>
      <c r="C88" s="23" t="s">
        <v>3813</v>
      </c>
      <c r="D88" s="24">
        <v>44567</v>
      </c>
      <c r="E88" s="24">
        <v>44931</v>
      </c>
      <c r="F88" s="24" t="s">
        <v>175</v>
      </c>
      <c r="G88" s="39" t="s">
        <v>4158</v>
      </c>
    </row>
    <row r="89" spans="1:7" ht="47.25" customHeight="1">
      <c r="A89" s="22" t="s">
        <v>2387</v>
      </c>
      <c r="B89" s="23" t="s">
        <v>4123</v>
      </c>
      <c r="C89" s="23" t="s">
        <v>3446</v>
      </c>
      <c r="D89" s="24">
        <v>44453</v>
      </c>
      <c r="E89" s="24">
        <v>44817</v>
      </c>
      <c r="F89" s="24" t="s">
        <v>15</v>
      </c>
      <c r="G89" s="61" t="s">
        <v>1607</v>
      </c>
    </row>
    <row r="90" spans="1:7" ht="30.75" customHeight="1">
      <c r="A90" s="22" t="s">
        <v>177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3737</v>
      </c>
      <c r="G90" s="56" t="s">
        <v>4159</v>
      </c>
    </row>
    <row r="91" spans="1:7" ht="46.5" customHeight="1">
      <c r="A91" s="22" t="s">
        <v>181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2260</v>
      </c>
      <c r="G91" s="39" t="s">
        <v>4160</v>
      </c>
    </row>
    <row r="92" spans="1:7" ht="44.25" customHeight="1">
      <c r="A92" s="22" t="s">
        <v>3855</v>
      </c>
      <c r="B92" s="23" t="s">
        <v>4081</v>
      </c>
      <c r="C92" s="23" t="s">
        <v>3813</v>
      </c>
      <c r="D92" s="24">
        <v>44567</v>
      </c>
      <c r="E92" s="24">
        <v>44931</v>
      </c>
      <c r="F92" s="24" t="s">
        <v>2801</v>
      </c>
      <c r="G92" s="39" t="s">
        <v>1684</v>
      </c>
    </row>
    <row r="93" spans="1:7" ht="44.25" customHeight="1">
      <c r="A93" s="22" t="s">
        <v>185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187</v>
      </c>
      <c r="G93" s="39" t="s">
        <v>4161</v>
      </c>
    </row>
    <row r="94" spans="1:7" ht="44.25" customHeight="1">
      <c r="A94" s="22" t="s">
        <v>3526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755</v>
      </c>
      <c r="G94" s="39" t="s">
        <v>1346</v>
      </c>
    </row>
    <row r="95" spans="1:7" ht="42" customHeight="1">
      <c r="A95" s="22" t="s">
        <v>3527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125</v>
      </c>
      <c r="G95" s="39" t="s">
        <v>1678</v>
      </c>
    </row>
    <row r="96" spans="1:7" ht="42" customHeight="1">
      <c r="A96" s="22" t="s">
        <v>2714</v>
      </c>
      <c r="B96" s="23" t="s">
        <v>4090</v>
      </c>
      <c r="C96" s="23" t="s">
        <v>4091</v>
      </c>
      <c r="D96" s="24">
        <v>44690</v>
      </c>
      <c r="E96" s="24">
        <v>45054</v>
      </c>
      <c r="F96" s="24" t="s">
        <v>4162</v>
      </c>
      <c r="G96" s="39">
        <v>0</v>
      </c>
    </row>
    <row r="97" spans="1:8" ht="45.75" customHeight="1">
      <c r="A97" s="22" t="s">
        <v>3529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3530</v>
      </c>
      <c r="G97" s="47" t="s">
        <v>4163</v>
      </c>
    </row>
    <row r="98" spans="1:8" ht="42.75" customHeight="1">
      <c r="A98" s="22" t="s">
        <v>3797</v>
      </c>
      <c r="B98" s="23" t="s">
        <v>4088</v>
      </c>
      <c r="C98" s="23" t="s">
        <v>3759</v>
      </c>
      <c r="D98" s="24">
        <v>44545</v>
      </c>
      <c r="E98" s="24">
        <v>44909</v>
      </c>
      <c r="F98" s="24" t="s">
        <v>3798</v>
      </c>
      <c r="G98" s="39">
        <v>0</v>
      </c>
    </row>
    <row r="99" spans="1:8" ht="44.25" customHeight="1">
      <c r="A99" s="22" t="s">
        <v>3303</v>
      </c>
      <c r="B99" s="8" t="s">
        <v>4098</v>
      </c>
      <c r="C99" s="23" t="s">
        <v>3238</v>
      </c>
      <c r="D99" s="24">
        <v>44404</v>
      </c>
      <c r="E99" s="24">
        <v>44768</v>
      </c>
      <c r="F99" s="23" t="s">
        <v>3304</v>
      </c>
      <c r="G99" s="47">
        <v>0</v>
      </c>
    </row>
    <row r="100" spans="1:8" ht="45.75" customHeight="1">
      <c r="A100" s="22" t="s">
        <v>2096</v>
      </c>
      <c r="B100" s="8" t="s">
        <v>4096</v>
      </c>
      <c r="C100" s="23" t="s">
        <v>3118</v>
      </c>
      <c r="D100" s="24">
        <v>44363</v>
      </c>
      <c r="E100" s="24">
        <v>44727</v>
      </c>
      <c r="F100" s="23" t="s">
        <v>3171</v>
      </c>
      <c r="G100" s="39" t="s">
        <v>4164</v>
      </c>
    </row>
    <row r="101" spans="1:8" ht="45.75" customHeight="1">
      <c r="A101" s="22" t="s">
        <v>3173</v>
      </c>
      <c r="B101" s="8" t="s">
        <v>4096</v>
      </c>
      <c r="C101" s="23" t="s">
        <v>3118</v>
      </c>
      <c r="D101" s="24">
        <v>44363</v>
      </c>
      <c r="E101" s="24">
        <v>44727</v>
      </c>
      <c r="F101" s="23" t="s">
        <v>3174</v>
      </c>
      <c r="G101" s="60" t="s">
        <v>4165</v>
      </c>
    </row>
    <row r="102" spans="1:8" ht="45" customHeight="1">
      <c r="A102" s="22" t="s">
        <v>3373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3374</v>
      </c>
      <c r="G102" s="39" t="s">
        <v>4166</v>
      </c>
    </row>
    <row r="103" spans="1:8" ht="44.25" customHeight="1">
      <c r="A103" s="22" t="s">
        <v>4167</v>
      </c>
      <c r="B103" s="8" t="s">
        <v>4081</v>
      </c>
      <c r="C103" s="23" t="s">
        <v>3813</v>
      </c>
      <c r="D103" s="24">
        <v>44567</v>
      </c>
      <c r="E103" s="24">
        <v>44931</v>
      </c>
      <c r="F103" s="23" t="s">
        <v>3861</v>
      </c>
      <c r="G103" s="39">
        <v>0</v>
      </c>
      <c r="H103" s="79"/>
    </row>
    <row r="104" spans="1:8" ht="45.75" customHeight="1">
      <c r="A104" s="22" t="s">
        <v>4168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518</v>
      </c>
      <c r="G104" s="39">
        <v>0</v>
      </c>
    </row>
    <row r="105" spans="1:8" ht="46.5" customHeight="1">
      <c r="A105" s="22" t="s">
        <v>193</v>
      </c>
      <c r="B105" s="8" t="s">
        <v>4096</v>
      </c>
      <c r="C105" s="23" t="s">
        <v>3118</v>
      </c>
      <c r="D105" s="24">
        <v>44363</v>
      </c>
      <c r="E105" s="24">
        <v>44727</v>
      </c>
      <c r="F105" s="23" t="s">
        <v>3176</v>
      </c>
      <c r="G105" s="51" t="s">
        <v>4169</v>
      </c>
    </row>
    <row r="106" spans="1:8" ht="42.75" customHeight="1">
      <c r="A106" s="22" t="s">
        <v>196</v>
      </c>
      <c r="B106" s="8" t="s">
        <v>4096</v>
      </c>
      <c r="C106" s="23" t="s">
        <v>3118</v>
      </c>
      <c r="D106" s="24">
        <v>44363</v>
      </c>
      <c r="E106" s="24">
        <v>44727</v>
      </c>
      <c r="F106" s="23" t="s">
        <v>3176</v>
      </c>
      <c r="G106" s="51" t="s">
        <v>3177</v>
      </c>
    </row>
    <row r="107" spans="1:8" ht="46.5" customHeight="1">
      <c r="A107" s="22" t="s">
        <v>4170</v>
      </c>
      <c r="B107" s="8" t="s">
        <v>4135</v>
      </c>
      <c r="C107" s="23" t="s">
        <v>4136</v>
      </c>
      <c r="D107" s="24">
        <v>44653</v>
      </c>
      <c r="E107" s="24">
        <v>45017</v>
      </c>
      <c r="F107" s="23" t="s">
        <v>33</v>
      </c>
      <c r="G107" s="51" t="s">
        <v>95</v>
      </c>
    </row>
    <row r="108" spans="1:8" ht="43.5" customHeight="1">
      <c r="A108" s="22" t="s">
        <v>3376</v>
      </c>
      <c r="B108" s="8" t="s">
        <v>4086</v>
      </c>
      <c r="C108" s="23" t="s">
        <v>3317</v>
      </c>
      <c r="D108" s="24">
        <v>44424</v>
      </c>
      <c r="E108" s="24">
        <v>44788</v>
      </c>
      <c r="F108" s="23" t="s">
        <v>3377</v>
      </c>
      <c r="G108" s="65" t="s">
        <v>4171</v>
      </c>
    </row>
    <row r="109" spans="1:8" ht="45" customHeight="1">
      <c r="A109" s="22" t="s">
        <v>3178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3179</v>
      </c>
      <c r="G109" s="40" t="s">
        <v>4172</v>
      </c>
    </row>
    <row r="110" spans="1:8" ht="43.15">
      <c r="A110" s="22" t="s">
        <v>1506</v>
      </c>
      <c r="B110" s="8" t="s">
        <v>4096</v>
      </c>
      <c r="C110" s="23" t="s">
        <v>3118</v>
      </c>
      <c r="D110" s="24">
        <v>44363</v>
      </c>
      <c r="E110" s="24">
        <v>44727</v>
      </c>
      <c r="F110" s="23" t="s">
        <v>3181</v>
      </c>
      <c r="G110" s="39" t="s">
        <v>4173</v>
      </c>
    </row>
    <row r="111" spans="1:8" ht="43.15">
      <c r="A111" s="22" t="s">
        <v>3467</v>
      </c>
      <c r="B111" s="8" t="s">
        <v>4123</v>
      </c>
      <c r="C111" s="23" t="s">
        <v>3446</v>
      </c>
      <c r="D111" s="24">
        <v>44457</v>
      </c>
      <c r="E111" s="24">
        <v>44821</v>
      </c>
      <c r="F111" s="23" t="s">
        <v>1511</v>
      </c>
      <c r="G111" s="60" t="s">
        <v>4174</v>
      </c>
    </row>
    <row r="112" spans="1:8" ht="43.1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4175</v>
      </c>
    </row>
    <row r="113" spans="1:7" ht="45" customHeight="1">
      <c r="A113" s="22" t="s">
        <v>3381</v>
      </c>
      <c r="B113" s="8" t="s">
        <v>4086</v>
      </c>
      <c r="C113" s="23" t="s">
        <v>3317</v>
      </c>
      <c r="D113" s="24">
        <v>44424</v>
      </c>
      <c r="E113" s="24">
        <v>44788</v>
      </c>
      <c r="F113" s="23" t="s">
        <v>3382</v>
      </c>
      <c r="G113" s="39" t="s">
        <v>4176</v>
      </c>
    </row>
    <row r="114" spans="1:7" ht="50.25" customHeight="1">
      <c r="A114" s="22" t="s">
        <v>3185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581</v>
      </c>
      <c r="G114" s="39" t="s">
        <v>408</v>
      </c>
    </row>
    <row r="115" spans="1:7" ht="47.25" customHeight="1" thickBot="1">
      <c r="A115" s="12" t="s">
        <v>3186</v>
      </c>
      <c r="B115" s="28" t="s">
        <v>4096</v>
      </c>
      <c r="C115" s="6" t="s">
        <v>3118</v>
      </c>
      <c r="D115" s="7">
        <v>44363</v>
      </c>
      <c r="E115" s="7">
        <v>44727</v>
      </c>
      <c r="F115" s="6" t="s">
        <v>259</v>
      </c>
      <c r="G115" s="43" t="s">
        <v>4132</v>
      </c>
    </row>
    <row r="116" spans="1:7">
      <c r="A116" s="37" t="s">
        <v>2835</v>
      </c>
      <c r="F116" s="38"/>
    </row>
  </sheetData>
  <autoFilter ref="A3:G116" xr:uid="{00000000-0009-0000-0000-000055000000}"/>
  <mergeCells count="18">
    <mergeCell ref="A1:G1"/>
    <mergeCell ref="F2:G2"/>
    <mergeCell ref="A4:A5"/>
    <mergeCell ref="B4:B5"/>
    <mergeCell ref="D4:D5"/>
    <mergeCell ref="E4:E5"/>
    <mergeCell ref="A48:A49"/>
    <mergeCell ref="B48:B49"/>
    <mergeCell ref="D48:D49"/>
    <mergeCell ref="E48:E49"/>
    <mergeCell ref="A8:A9"/>
    <mergeCell ref="B8:B9"/>
    <mergeCell ref="D8:D9"/>
    <mergeCell ref="E8:E9"/>
    <mergeCell ref="A37:A38"/>
    <mergeCell ref="B37:B38"/>
    <mergeCell ref="D37:D38"/>
    <mergeCell ref="E37:E3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61" max="8" man="1"/>
    <brk id="87" max="16383" man="1"/>
    <brk id="111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H125"/>
  <sheetViews>
    <sheetView zoomScale="98" zoomScaleNormal="98" workbookViewId="0">
      <pane ySplit="3" topLeftCell="A79" activePane="bottomLeft" state="frozen"/>
      <selection pane="bottomLeft" activeCell="H6" sqref="H6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4177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4079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4178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4179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3572</v>
      </c>
    </row>
    <row r="7" spans="1:7" s="4" customFormat="1" ht="45.75" customHeight="1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2241</v>
      </c>
    </row>
    <row r="8" spans="1:7" s="4" customFormat="1" ht="23.25" customHeight="1">
      <c r="A8" s="691" t="s">
        <v>1613</v>
      </c>
      <c r="B8" s="705" t="s">
        <v>4180</v>
      </c>
      <c r="C8" s="23" t="s">
        <v>1615</v>
      </c>
      <c r="D8" s="693">
        <v>44562</v>
      </c>
      <c r="E8" s="693">
        <v>44926</v>
      </c>
      <c r="F8" s="23" t="s">
        <v>1616</v>
      </c>
      <c r="G8" s="51" t="s">
        <v>3987</v>
      </c>
    </row>
    <row r="9" spans="1:7" s="4" customFormat="1" ht="21.75" customHeight="1">
      <c r="A9" s="691"/>
      <c r="B9" s="705"/>
      <c r="C9" s="23" t="s">
        <v>1617</v>
      </c>
      <c r="D9" s="693"/>
      <c r="E9" s="693"/>
      <c r="F9" s="23" t="s">
        <v>1618</v>
      </c>
      <c r="G9" s="11" t="s">
        <v>1216</v>
      </c>
    </row>
    <row r="10" spans="1:7" ht="33" customHeight="1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4181</v>
      </c>
    </row>
    <row r="11" spans="1:7" ht="48.75" customHeight="1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448</v>
      </c>
    </row>
    <row r="12" spans="1:7" ht="46.5" customHeight="1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4182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45.75" customHeight="1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2444</v>
      </c>
    </row>
    <row r="15" spans="1:7" ht="48.75" customHeight="1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1449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48" customHeight="1">
      <c r="A19" s="22" t="s">
        <v>3125</v>
      </c>
      <c r="B19" s="23" t="s">
        <v>4096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4183</v>
      </c>
    </row>
    <row r="20" spans="1:7" ht="43.5" customHeight="1">
      <c r="A20" s="22" t="s">
        <v>3236</v>
      </c>
      <c r="B20" s="23" t="s">
        <v>4098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614</v>
      </c>
    </row>
    <row r="21" spans="1:7" ht="42" customHeight="1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4184</v>
      </c>
    </row>
    <row r="22" spans="1:7" ht="45.75" customHeight="1">
      <c r="A22" s="22" t="s">
        <v>52</v>
      </c>
      <c r="B22" s="8" t="s">
        <v>4096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4185</v>
      </c>
    </row>
    <row r="23" spans="1:7" ht="42" customHeight="1">
      <c r="A23" s="22" t="s">
        <v>753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4186</v>
      </c>
    </row>
    <row r="24" spans="1:7" ht="45" customHeight="1">
      <c r="A24" s="22" t="s">
        <v>3130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4187</v>
      </c>
    </row>
    <row r="25" spans="1:7" ht="44.25" customHeight="1">
      <c r="A25" s="22" t="s">
        <v>3132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45" customHeight="1">
      <c r="A26" s="22" t="s">
        <v>3134</v>
      </c>
      <c r="B26" s="8" t="s">
        <v>4096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42.75" customHeight="1">
      <c r="A27" s="22" t="s">
        <v>57</v>
      </c>
      <c r="B27" s="8" t="s">
        <v>4104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4188</v>
      </c>
    </row>
    <row r="28" spans="1:7" ht="33" customHeight="1">
      <c r="A28" s="22" t="s">
        <v>3330</v>
      </c>
      <c r="B28" s="23" t="s">
        <v>4189</v>
      </c>
      <c r="C28" s="23" t="s">
        <v>3317</v>
      </c>
      <c r="D28" s="24">
        <v>44424</v>
      </c>
      <c r="E28" s="24">
        <v>44651</v>
      </c>
      <c r="F28" s="24" t="s">
        <v>3331</v>
      </c>
      <c r="G28" s="39" t="s">
        <v>3344</v>
      </c>
    </row>
    <row r="29" spans="1:7" ht="33" customHeight="1">
      <c r="A29" s="22" t="s">
        <v>3332</v>
      </c>
      <c r="B29" s="23" t="s">
        <v>4189</v>
      </c>
      <c r="C29" s="23" t="s">
        <v>3317</v>
      </c>
      <c r="D29" s="24">
        <v>44424</v>
      </c>
      <c r="E29" s="24">
        <v>44651</v>
      </c>
      <c r="F29" s="24" t="s">
        <v>388</v>
      </c>
      <c r="G29" s="39" t="s">
        <v>3714</v>
      </c>
    </row>
    <row r="30" spans="1:7" ht="30.75" customHeight="1">
      <c r="A30" s="22" t="s">
        <v>3333</v>
      </c>
      <c r="B30" s="23" t="s">
        <v>4189</v>
      </c>
      <c r="C30" s="23" t="s">
        <v>3317</v>
      </c>
      <c r="D30" s="24">
        <v>44424</v>
      </c>
      <c r="E30" s="24">
        <v>44651</v>
      </c>
      <c r="F30" s="24" t="s">
        <v>1165</v>
      </c>
      <c r="G30" s="39" t="s">
        <v>4190</v>
      </c>
    </row>
    <row r="31" spans="1:7" ht="42" customHeight="1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33" customHeight="1">
      <c r="A32" s="22" t="s">
        <v>1669</v>
      </c>
      <c r="B32" s="8" t="s">
        <v>4191</v>
      </c>
      <c r="C32" s="23" t="s">
        <v>3446</v>
      </c>
      <c r="D32" s="24">
        <v>44526</v>
      </c>
      <c r="E32" s="24">
        <v>44651</v>
      </c>
      <c r="F32" s="23" t="s">
        <v>1672</v>
      </c>
      <c r="G32" s="39" t="s">
        <v>4192</v>
      </c>
    </row>
    <row r="33" spans="1:7" ht="30" customHeight="1">
      <c r="A33" s="22" t="s">
        <v>582</v>
      </c>
      <c r="B33" s="8" t="s">
        <v>4191</v>
      </c>
      <c r="C33" s="23" t="s">
        <v>3446</v>
      </c>
      <c r="D33" s="24">
        <v>44485</v>
      </c>
      <c r="E33" s="24">
        <v>44651</v>
      </c>
      <c r="F33" s="23" t="s">
        <v>1530</v>
      </c>
      <c r="G33" s="60" t="s">
        <v>4193</v>
      </c>
    </row>
    <row r="34" spans="1:7" ht="30.75" customHeight="1">
      <c r="A34" s="22" t="s">
        <v>3247</v>
      </c>
      <c r="B34" s="8" t="s">
        <v>4194</v>
      </c>
      <c r="C34" s="23" t="s">
        <v>3238</v>
      </c>
      <c r="D34" s="24">
        <v>44404</v>
      </c>
      <c r="E34" s="24">
        <v>44651</v>
      </c>
      <c r="F34" s="23" t="s">
        <v>3248</v>
      </c>
      <c r="G34" s="60" t="s">
        <v>4046</v>
      </c>
    </row>
    <row r="35" spans="1:7" ht="32.25" customHeight="1">
      <c r="A35" s="22" t="s">
        <v>3250</v>
      </c>
      <c r="B35" s="8" t="s">
        <v>4194</v>
      </c>
      <c r="C35" s="23" t="s">
        <v>3238</v>
      </c>
      <c r="D35" s="24">
        <v>44404</v>
      </c>
      <c r="E35" s="24">
        <v>44651</v>
      </c>
      <c r="F35" s="23" t="s">
        <v>3251</v>
      </c>
      <c r="G35" s="39" t="s">
        <v>4047</v>
      </c>
    </row>
    <row r="36" spans="1:7" ht="33" customHeight="1">
      <c r="A36" s="22" t="s">
        <v>78</v>
      </c>
      <c r="B36" s="23" t="s">
        <v>4191</v>
      </c>
      <c r="C36" s="23" t="s">
        <v>3446</v>
      </c>
      <c r="D36" s="24">
        <v>44531</v>
      </c>
      <c r="E36" s="24">
        <v>44651</v>
      </c>
      <c r="F36" s="24" t="s">
        <v>705</v>
      </c>
      <c r="G36" s="39" t="s">
        <v>4195</v>
      </c>
    </row>
    <row r="37" spans="1:7" ht="32.25" customHeight="1">
      <c r="A37" s="22" t="s">
        <v>83</v>
      </c>
      <c r="B37" s="23" t="s">
        <v>4191</v>
      </c>
      <c r="C37" s="23" t="s">
        <v>3446</v>
      </c>
      <c r="D37" s="24">
        <v>44531</v>
      </c>
      <c r="E37" s="24">
        <v>44651</v>
      </c>
      <c r="F37" s="24" t="s">
        <v>1673</v>
      </c>
      <c r="G37" s="60" t="s">
        <v>4196</v>
      </c>
    </row>
    <row r="38" spans="1:7" ht="30.75" customHeight="1">
      <c r="A38" s="22" t="s">
        <v>87</v>
      </c>
      <c r="B38" s="8" t="s">
        <v>4191</v>
      </c>
      <c r="C38" s="23" t="s">
        <v>3446</v>
      </c>
      <c r="D38" s="24">
        <v>44493</v>
      </c>
      <c r="E38" s="24">
        <v>44651</v>
      </c>
      <c r="F38" s="24" t="s">
        <v>705</v>
      </c>
      <c r="G38" s="39" t="s">
        <v>3831</v>
      </c>
    </row>
    <row r="39" spans="1:7" ht="32.25" customHeight="1">
      <c r="A39" s="22" t="s">
        <v>587</v>
      </c>
      <c r="B39" s="8" t="s">
        <v>4191</v>
      </c>
      <c r="C39" s="23" t="s">
        <v>3446</v>
      </c>
      <c r="D39" s="24">
        <v>44485</v>
      </c>
      <c r="E39" s="24">
        <v>44651</v>
      </c>
      <c r="F39" s="24" t="s">
        <v>1531</v>
      </c>
      <c r="G39" s="60" t="s">
        <v>3949</v>
      </c>
    </row>
    <row r="40" spans="1:7" ht="31.5" customHeight="1">
      <c r="A40" s="22" t="s">
        <v>2989</v>
      </c>
      <c r="B40" s="8" t="s">
        <v>4197</v>
      </c>
      <c r="C40" s="23" t="s">
        <v>3253</v>
      </c>
      <c r="D40" s="24">
        <v>44287</v>
      </c>
      <c r="E40" s="24">
        <v>44651</v>
      </c>
      <c r="F40" s="24" t="s">
        <v>1672</v>
      </c>
      <c r="G40" s="39">
        <v>0</v>
      </c>
    </row>
    <row r="41" spans="1:7" ht="31.5" customHeight="1">
      <c r="A41" s="22" t="s">
        <v>3254</v>
      </c>
      <c r="B41" s="8" t="s">
        <v>4194</v>
      </c>
      <c r="C41" s="23" t="s">
        <v>3238</v>
      </c>
      <c r="D41" s="24">
        <v>44404</v>
      </c>
      <c r="E41" s="24">
        <v>44651</v>
      </c>
      <c r="F41" s="24" t="s">
        <v>3255</v>
      </c>
      <c r="G41" s="39" t="s">
        <v>4000</v>
      </c>
    </row>
    <row r="42" spans="1:7" ht="31.5" customHeight="1">
      <c r="A42" s="22" t="s">
        <v>3257</v>
      </c>
      <c r="B42" s="8" t="s">
        <v>4194</v>
      </c>
      <c r="C42" s="23" t="s">
        <v>3238</v>
      </c>
      <c r="D42" s="24">
        <v>44404</v>
      </c>
      <c r="E42" s="24">
        <v>44651</v>
      </c>
      <c r="F42" s="24" t="s">
        <v>3258</v>
      </c>
      <c r="G42" s="60" t="s">
        <v>4001</v>
      </c>
    </row>
    <row r="43" spans="1:7" ht="45" customHeight="1">
      <c r="A43" s="22" t="s">
        <v>4198</v>
      </c>
      <c r="B43" s="8" t="s">
        <v>4098</v>
      </c>
      <c r="C43" s="23" t="s">
        <v>3238</v>
      </c>
      <c r="D43" s="24">
        <v>44404</v>
      </c>
      <c r="E43" s="24">
        <v>44768</v>
      </c>
      <c r="F43" s="24" t="s">
        <v>3261</v>
      </c>
      <c r="G43" s="39" t="s">
        <v>4199</v>
      </c>
    </row>
    <row r="44" spans="1:7" ht="42" customHeight="1">
      <c r="A44" s="22" t="s">
        <v>3263</v>
      </c>
      <c r="B44" s="8" t="s">
        <v>4098</v>
      </c>
      <c r="C44" s="23" t="s">
        <v>3238</v>
      </c>
      <c r="D44" s="24">
        <v>44404</v>
      </c>
      <c r="E44" s="24">
        <v>44768</v>
      </c>
      <c r="F44" s="24" t="s">
        <v>2574</v>
      </c>
      <c r="G44" s="59" t="s">
        <v>4117</v>
      </c>
    </row>
    <row r="45" spans="1:7" ht="47.25" customHeight="1">
      <c r="A45" s="22" t="s">
        <v>3265</v>
      </c>
      <c r="B45" s="8" t="s">
        <v>4098</v>
      </c>
      <c r="C45" s="23" t="s">
        <v>3238</v>
      </c>
      <c r="D45" s="24">
        <v>44404</v>
      </c>
      <c r="E45" s="24">
        <v>44768</v>
      </c>
      <c r="F45" s="24" t="s">
        <v>3266</v>
      </c>
      <c r="G45" s="59" t="s">
        <v>4118</v>
      </c>
    </row>
    <row r="46" spans="1:7" ht="35.25" customHeight="1">
      <c r="A46" s="691" t="s">
        <v>3336</v>
      </c>
      <c r="B46" s="705" t="s">
        <v>4086</v>
      </c>
      <c r="C46" s="23" t="s">
        <v>3337</v>
      </c>
      <c r="D46" s="693">
        <v>44424</v>
      </c>
      <c r="E46" s="693">
        <v>44788</v>
      </c>
      <c r="F46" s="24" t="s">
        <v>3338</v>
      </c>
      <c r="G46" s="40" t="s">
        <v>580</v>
      </c>
    </row>
    <row r="47" spans="1:7" ht="35.25" customHeight="1">
      <c r="A47" s="691"/>
      <c r="B47" s="705"/>
      <c r="C47" s="23" t="s">
        <v>3340</v>
      </c>
      <c r="D47" s="693"/>
      <c r="E47" s="693"/>
      <c r="F47" s="24" t="s">
        <v>3341</v>
      </c>
      <c r="G47" s="40" t="s">
        <v>3443</v>
      </c>
    </row>
    <row r="48" spans="1:7" ht="42.75" customHeight="1">
      <c r="A48" s="22" t="s">
        <v>496</v>
      </c>
      <c r="B48" s="8" t="s">
        <v>4104</v>
      </c>
      <c r="C48" s="23" t="s">
        <v>3942</v>
      </c>
      <c r="D48" s="24">
        <v>44562</v>
      </c>
      <c r="E48" s="24">
        <v>44926</v>
      </c>
      <c r="F48" s="24" t="s">
        <v>3951</v>
      </c>
      <c r="G48" s="40" t="s">
        <v>4200</v>
      </c>
    </row>
    <row r="49" spans="1:8" ht="46.5" customHeight="1">
      <c r="A49" s="22" t="s">
        <v>99</v>
      </c>
      <c r="B49" s="8" t="s">
        <v>4098</v>
      </c>
      <c r="C49" s="23" t="s">
        <v>3238</v>
      </c>
      <c r="D49" s="24">
        <v>44404</v>
      </c>
      <c r="E49" s="24">
        <v>44768</v>
      </c>
      <c r="F49" s="24" t="s">
        <v>3268</v>
      </c>
      <c r="G49" s="47" t="s">
        <v>252</v>
      </c>
    </row>
    <row r="50" spans="1:8" ht="42" customHeight="1">
      <c r="A50" s="22" t="s">
        <v>3141</v>
      </c>
      <c r="B50" s="8" t="s">
        <v>4096</v>
      </c>
      <c r="C50" s="23" t="s">
        <v>3118</v>
      </c>
      <c r="D50" s="24">
        <v>44363</v>
      </c>
      <c r="E50" s="24">
        <v>44727</v>
      </c>
      <c r="F50" s="24" t="s">
        <v>3142</v>
      </c>
      <c r="G50" s="47" t="s">
        <v>3539</v>
      </c>
    </row>
    <row r="51" spans="1:8" ht="44.25" customHeight="1">
      <c r="A51" s="22" t="s">
        <v>1726</v>
      </c>
      <c r="B51" s="8" t="s">
        <v>4098</v>
      </c>
      <c r="C51" s="23" t="s">
        <v>3238</v>
      </c>
      <c r="D51" s="24">
        <v>44404</v>
      </c>
      <c r="E51" s="24">
        <v>44768</v>
      </c>
      <c r="F51" s="24" t="s">
        <v>1195</v>
      </c>
      <c r="G51" s="47" t="s">
        <v>4201</v>
      </c>
    </row>
    <row r="52" spans="1:8" ht="42" customHeight="1">
      <c r="A52" s="22" t="s">
        <v>3143</v>
      </c>
      <c r="B52" s="8" t="s">
        <v>4096</v>
      </c>
      <c r="C52" s="23" t="s">
        <v>3118</v>
      </c>
      <c r="D52" s="24">
        <v>44363</v>
      </c>
      <c r="E52" s="24">
        <v>44727</v>
      </c>
      <c r="F52" s="24" t="s">
        <v>841</v>
      </c>
      <c r="G52" s="11" t="s">
        <v>841</v>
      </c>
      <c r="H52" s="62"/>
    </row>
    <row r="53" spans="1:8" ht="42.75" customHeight="1">
      <c r="A53" s="22" t="s">
        <v>107</v>
      </c>
      <c r="B53" s="8" t="s">
        <v>4096</v>
      </c>
      <c r="C53" s="23" t="s">
        <v>3118</v>
      </c>
      <c r="D53" s="24">
        <v>44363</v>
      </c>
      <c r="E53" s="24">
        <v>44727</v>
      </c>
      <c r="F53" s="24" t="s">
        <v>15</v>
      </c>
      <c r="G53" s="40" t="s">
        <v>4202</v>
      </c>
    </row>
    <row r="54" spans="1:8" ht="45" customHeight="1">
      <c r="A54" s="22" t="s">
        <v>3038</v>
      </c>
      <c r="B54" s="5" t="s">
        <v>4122</v>
      </c>
      <c r="C54" s="23" t="s">
        <v>3027</v>
      </c>
      <c r="D54" s="24">
        <v>44327</v>
      </c>
      <c r="E54" s="24">
        <v>44691</v>
      </c>
      <c r="F54" s="24" t="s">
        <v>105</v>
      </c>
      <c r="G54" s="47" t="s">
        <v>3966</v>
      </c>
    </row>
    <row r="55" spans="1:8" ht="45.75" customHeight="1">
      <c r="A55" s="22" t="s">
        <v>3039</v>
      </c>
      <c r="B55" s="5" t="s">
        <v>4122</v>
      </c>
      <c r="C55" s="23" t="s">
        <v>3027</v>
      </c>
      <c r="D55" s="24">
        <v>44327</v>
      </c>
      <c r="E55" s="24">
        <v>44691</v>
      </c>
      <c r="F55" s="24" t="s">
        <v>3040</v>
      </c>
      <c r="G55" s="47" t="s">
        <v>4203</v>
      </c>
    </row>
    <row r="56" spans="1:8" ht="42.75" customHeight="1">
      <c r="A56" s="22" t="s">
        <v>260</v>
      </c>
      <c r="B56" s="5" t="s">
        <v>4123</v>
      </c>
      <c r="C56" s="23" t="s">
        <v>3446</v>
      </c>
      <c r="D56" s="24">
        <v>44453</v>
      </c>
      <c r="E56" s="24">
        <v>44817</v>
      </c>
      <c r="F56" s="24" t="s">
        <v>262</v>
      </c>
      <c r="G56" s="39" t="s">
        <v>4204</v>
      </c>
    </row>
    <row r="57" spans="1:8" ht="32.25" customHeight="1">
      <c r="A57" s="691" t="s">
        <v>1288</v>
      </c>
      <c r="B57" s="711" t="s">
        <v>4086</v>
      </c>
      <c r="C57" s="23" t="s">
        <v>3350</v>
      </c>
      <c r="D57" s="693">
        <v>44424</v>
      </c>
      <c r="E57" s="693">
        <v>44788</v>
      </c>
      <c r="F57" s="24" t="s">
        <v>3351</v>
      </c>
      <c r="G57" s="11" t="s">
        <v>4205</v>
      </c>
    </row>
    <row r="58" spans="1:8" ht="30.75" customHeight="1">
      <c r="A58" s="691"/>
      <c r="B58" s="711"/>
      <c r="C58" s="23" t="s">
        <v>3352</v>
      </c>
      <c r="D58" s="693"/>
      <c r="E58" s="693"/>
      <c r="F58" s="24" t="s">
        <v>3353</v>
      </c>
      <c r="G58" s="11" t="s">
        <v>90</v>
      </c>
    </row>
    <row r="59" spans="1:8" ht="30.75" customHeight="1">
      <c r="A59" s="22" t="s">
        <v>2900</v>
      </c>
      <c r="B59" s="23" t="s">
        <v>2878</v>
      </c>
      <c r="C59" s="23" t="s">
        <v>2879</v>
      </c>
      <c r="D59" s="24">
        <v>44287</v>
      </c>
      <c r="E59" s="24">
        <v>44651</v>
      </c>
      <c r="F59" s="23" t="s">
        <v>2887</v>
      </c>
      <c r="G59" s="39" t="s">
        <v>144</v>
      </c>
    </row>
    <row r="60" spans="1:8" ht="45" customHeight="1">
      <c r="A60" s="22" t="s">
        <v>3146</v>
      </c>
      <c r="B60" s="8" t="s">
        <v>4096</v>
      </c>
      <c r="C60" s="23" t="s">
        <v>3118</v>
      </c>
      <c r="D60" s="24">
        <v>44363</v>
      </c>
      <c r="E60" s="24">
        <v>44727</v>
      </c>
      <c r="F60" s="23" t="s">
        <v>3147</v>
      </c>
      <c r="G60" s="39" t="s">
        <v>2236</v>
      </c>
    </row>
    <row r="61" spans="1:8" ht="29.25" customHeight="1">
      <c r="A61" s="22" t="s">
        <v>720</v>
      </c>
      <c r="B61" s="23" t="s">
        <v>2878</v>
      </c>
      <c r="C61" s="23" t="s">
        <v>2879</v>
      </c>
      <c r="D61" s="24">
        <v>44287</v>
      </c>
      <c r="E61" s="24">
        <v>44651</v>
      </c>
      <c r="F61" s="23" t="s">
        <v>1731</v>
      </c>
      <c r="G61" s="39" t="s">
        <v>4206</v>
      </c>
    </row>
    <row r="62" spans="1:8" ht="46.5" customHeight="1">
      <c r="A62" s="22" t="s">
        <v>4127</v>
      </c>
      <c r="B62" s="23" t="s">
        <v>4088</v>
      </c>
      <c r="C62" s="23" t="s">
        <v>3759</v>
      </c>
      <c r="D62" s="24">
        <v>44545</v>
      </c>
      <c r="E62" s="24">
        <v>44909</v>
      </c>
      <c r="F62" s="23" t="s">
        <v>580</v>
      </c>
      <c r="G62" s="46" t="s">
        <v>4207</v>
      </c>
    </row>
    <row r="63" spans="1:8" ht="46.5" customHeight="1">
      <c r="A63" s="22" t="s">
        <v>4128</v>
      </c>
      <c r="B63" s="23" t="s">
        <v>4098</v>
      </c>
      <c r="C63" s="23" t="s">
        <v>3238</v>
      </c>
      <c r="D63" s="24">
        <v>44404</v>
      </c>
      <c r="E63" s="24">
        <v>44768</v>
      </c>
      <c r="F63" s="23" t="s">
        <v>114</v>
      </c>
      <c r="G63" s="52" t="s">
        <v>114</v>
      </c>
    </row>
    <row r="64" spans="1:8" ht="47.25" customHeight="1">
      <c r="A64" s="22" t="s">
        <v>1735</v>
      </c>
      <c r="B64" s="23" t="s">
        <v>4123</v>
      </c>
      <c r="C64" s="23" t="s">
        <v>3446</v>
      </c>
      <c r="D64" s="24">
        <v>44459</v>
      </c>
      <c r="E64" s="24">
        <v>44823</v>
      </c>
      <c r="F64" s="23" t="s">
        <v>3449</v>
      </c>
      <c r="G64" s="52" t="s">
        <v>4208</v>
      </c>
    </row>
    <row r="65" spans="1:7" ht="31.5" customHeight="1">
      <c r="A65" s="22" t="s">
        <v>1736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125</v>
      </c>
      <c r="G65" s="82" t="s">
        <v>4209</v>
      </c>
    </row>
    <row r="66" spans="1:7" ht="42" customHeight="1">
      <c r="A66" s="22" t="s">
        <v>1739</v>
      </c>
      <c r="B66" s="23" t="s">
        <v>4104</v>
      </c>
      <c r="C66" s="23" t="s">
        <v>3942</v>
      </c>
      <c r="D66" s="24">
        <v>44562</v>
      </c>
      <c r="E66" s="24">
        <v>44926</v>
      </c>
      <c r="F66" s="23" t="s">
        <v>175</v>
      </c>
      <c r="G66" s="61" t="s">
        <v>4210</v>
      </c>
    </row>
    <row r="67" spans="1:7" ht="41.25" customHeight="1">
      <c r="A67" s="22" t="s">
        <v>1742</v>
      </c>
      <c r="B67" s="23" t="s">
        <v>4104</v>
      </c>
      <c r="C67" s="23" t="s">
        <v>3942</v>
      </c>
      <c r="D67" s="24">
        <v>44562</v>
      </c>
      <c r="E67" s="24">
        <v>44926</v>
      </c>
      <c r="F67" s="23" t="s">
        <v>152</v>
      </c>
      <c r="G67" s="39" t="s">
        <v>4211</v>
      </c>
    </row>
    <row r="68" spans="1:7" ht="45" customHeight="1">
      <c r="A68" s="22" t="s">
        <v>2167</v>
      </c>
      <c r="B68" s="23" t="s">
        <v>4104</v>
      </c>
      <c r="C68" s="23" t="s">
        <v>3942</v>
      </c>
      <c r="D68" s="24">
        <v>44562</v>
      </c>
      <c r="E68" s="24">
        <v>44926</v>
      </c>
      <c r="F68" s="23" t="s">
        <v>114</v>
      </c>
      <c r="G68" s="47" t="s">
        <v>4212</v>
      </c>
    </row>
    <row r="69" spans="1:7" ht="42" customHeight="1">
      <c r="A69" s="22" t="s">
        <v>3358</v>
      </c>
      <c r="B69" s="23" t="s">
        <v>4086</v>
      </c>
      <c r="C69" s="23" t="s">
        <v>3317</v>
      </c>
      <c r="D69" s="24">
        <v>44424</v>
      </c>
      <c r="E69" s="24">
        <v>44788</v>
      </c>
      <c r="F69" s="23" t="s">
        <v>137</v>
      </c>
      <c r="G69" s="47" t="s">
        <v>4213</v>
      </c>
    </row>
    <row r="70" spans="1:7" ht="42" customHeight="1">
      <c r="A70" s="22" t="s">
        <v>3361</v>
      </c>
      <c r="B70" s="23" t="s">
        <v>4086</v>
      </c>
      <c r="C70" s="23" t="s">
        <v>3317</v>
      </c>
      <c r="D70" s="24">
        <v>44424</v>
      </c>
      <c r="E70" s="24">
        <v>44788</v>
      </c>
      <c r="F70" s="24" t="s">
        <v>3362</v>
      </c>
      <c r="G70" s="11" t="s">
        <v>4132</v>
      </c>
    </row>
    <row r="71" spans="1:7" ht="45.75" customHeight="1">
      <c r="A71" s="22" t="s">
        <v>1352</v>
      </c>
      <c r="B71" s="23" t="s">
        <v>4081</v>
      </c>
      <c r="C71" s="23" t="s">
        <v>3813</v>
      </c>
      <c r="D71" s="24">
        <v>44567</v>
      </c>
      <c r="E71" s="24">
        <v>44931</v>
      </c>
      <c r="F71" s="24" t="s">
        <v>105</v>
      </c>
      <c r="G71" s="11" t="s">
        <v>2162</v>
      </c>
    </row>
    <row r="72" spans="1:7" ht="43.5" customHeight="1">
      <c r="A72" s="22" t="s">
        <v>3154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2801</v>
      </c>
      <c r="G72" s="59" t="s">
        <v>90</v>
      </c>
    </row>
    <row r="73" spans="1:7" ht="41.25" customHeight="1">
      <c r="A73" s="22" t="s">
        <v>3363</v>
      </c>
      <c r="B73" s="23" t="s">
        <v>4086</v>
      </c>
      <c r="C73" s="23" t="s">
        <v>3317</v>
      </c>
      <c r="D73" s="24">
        <v>44424</v>
      </c>
      <c r="E73" s="24">
        <v>44788</v>
      </c>
      <c r="F73" s="24" t="s">
        <v>681</v>
      </c>
      <c r="G73" s="11" t="s">
        <v>90</v>
      </c>
    </row>
    <row r="74" spans="1:7" ht="41.25" customHeight="1">
      <c r="A74" s="22" t="s">
        <v>4134</v>
      </c>
      <c r="B74" s="23" t="s">
        <v>4135</v>
      </c>
      <c r="C74" s="23" t="s">
        <v>4136</v>
      </c>
      <c r="D74" s="24">
        <v>44653</v>
      </c>
      <c r="E74" s="24">
        <v>45017</v>
      </c>
      <c r="F74" s="24" t="s">
        <v>4137</v>
      </c>
      <c r="G74" s="11" t="s">
        <v>90</v>
      </c>
    </row>
    <row r="75" spans="1:7" ht="42.75" customHeight="1">
      <c r="A75" s="22" t="s">
        <v>3514</v>
      </c>
      <c r="B75" s="23" t="s">
        <v>4101</v>
      </c>
      <c r="C75" s="23" t="s">
        <v>3480</v>
      </c>
      <c r="D75" s="24">
        <v>44475</v>
      </c>
      <c r="E75" s="24">
        <v>44839</v>
      </c>
      <c r="F75" s="24" t="s">
        <v>3515</v>
      </c>
      <c r="G75" s="78" t="s">
        <v>4214</v>
      </c>
    </row>
    <row r="76" spans="1:7" ht="43.5" customHeight="1">
      <c r="A76" s="22" t="s">
        <v>3216</v>
      </c>
      <c r="B76" s="8" t="s">
        <v>4104</v>
      </c>
      <c r="C76" s="23" t="s">
        <v>3942</v>
      </c>
      <c r="D76" s="24">
        <v>44562</v>
      </c>
      <c r="E76" s="24">
        <v>44926</v>
      </c>
      <c r="F76" s="24" t="s">
        <v>1740</v>
      </c>
      <c r="G76" s="11" t="s">
        <v>1445</v>
      </c>
    </row>
    <row r="77" spans="1:7" ht="44.25" customHeight="1">
      <c r="A77" s="22" t="s">
        <v>3280</v>
      </c>
      <c r="B77" s="8" t="s">
        <v>4104</v>
      </c>
      <c r="C77" s="23" t="s">
        <v>3942</v>
      </c>
      <c r="D77" s="24">
        <v>44562</v>
      </c>
      <c r="E77" s="24">
        <v>44926</v>
      </c>
      <c r="F77" s="24" t="s">
        <v>109</v>
      </c>
      <c r="G77" s="39" t="s">
        <v>643</v>
      </c>
    </row>
    <row r="78" spans="1:7" ht="42.75" customHeight="1">
      <c r="A78" s="22" t="s">
        <v>3284</v>
      </c>
      <c r="B78" s="8" t="s">
        <v>4104</v>
      </c>
      <c r="C78" s="23" t="s">
        <v>3942</v>
      </c>
      <c r="D78" s="24">
        <v>44562</v>
      </c>
      <c r="E78" s="24">
        <v>44926</v>
      </c>
      <c r="F78" s="24" t="s">
        <v>125</v>
      </c>
      <c r="G78" s="39" t="s">
        <v>4215</v>
      </c>
    </row>
    <row r="79" spans="1:7" ht="30.75" customHeight="1">
      <c r="A79" s="22" t="s">
        <v>1745</v>
      </c>
      <c r="B79" s="23" t="s">
        <v>4079</v>
      </c>
      <c r="C79" s="23" t="s">
        <v>2797</v>
      </c>
      <c r="D79" s="24">
        <v>44562</v>
      </c>
      <c r="E79" s="24">
        <v>44926</v>
      </c>
      <c r="F79" s="24" t="s">
        <v>275</v>
      </c>
      <c r="G79" s="42" t="s">
        <v>4216</v>
      </c>
    </row>
    <row r="80" spans="1:7" ht="42.75" customHeight="1">
      <c r="A80" s="22" t="s">
        <v>2576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2165</v>
      </c>
      <c r="G80" s="39" t="s">
        <v>2290</v>
      </c>
    </row>
    <row r="81" spans="1:7" ht="43.5" customHeight="1">
      <c r="A81" s="22" t="s">
        <v>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152</v>
      </c>
      <c r="G81" s="39" t="s">
        <v>877</v>
      </c>
    </row>
    <row r="82" spans="1:7" ht="43.5" customHeight="1">
      <c r="A82" s="22" t="s">
        <v>3518</v>
      </c>
      <c r="B82" s="8" t="s">
        <v>4101</v>
      </c>
      <c r="C82" s="23" t="s">
        <v>3480</v>
      </c>
      <c r="D82" s="24">
        <v>44475</v>
      </c>
      <c r="E82" s="24">
        <v>44839</v>
      </c>
      <c r="F82" s="24" t="s">
        <v>50</v>
      </c>
      <c r="G82" s="39" t="s">
        <v>4217</v>
      </c>
    </row>
    <row r="83" spans="1:7" ht="41.25" customHeight="1">
      <c r="A83" s="22" t="s">
        <v>277</v>
      </c>
      <c r="B83" s="23" t="s">
        <v>4098</v>
      </c>
      <c r="C83" s="23" t="s">
        <v>3238</v>
      </c>
      <c r="D83" s="24">
        <v>44404</v>
      </c>
      <c r="E83" s="24">
        <v>44768</v>
      </c>
      <c r="F83" s="24" t="s">
        <v>1303</v>
      </c>
      <c r="G83" s="47" t="s">
        <v>4218</v>
      </c>
    </row>
    <row r="84" spans="1:7" ht="30" customHeight="1">
      <c r="A84" s="22" t="s">
        <v>2920</v>
      </c>
      <c r="B84" s="23" t="s">
        <v>2878</v>
      </c>
      <c r="C84" s="23" t="s">
        <v>2879</v>
      </c>
      <c r="D84" s="24">
        <v>44287</v>
      </c>
      <c r="E84" s="24">
        <v>44651</v>
      </c>
      <c r="F84" s="24" t="s">
        <v>156</v>
      </c>
      <c r="G84" s="39" t="s">
        <v>4017</v>
      </c>
    </row>
    <row r="85" spans="1:7" ht="41.25" customHeight="1">
      <c r="A85" s="22" t="s">
        <v>3907</v>
      </c>
      <c r="B85" s="23" t="s">
        <v>4147</v>
      </c>
      <c r="C85" s="23" t="s">
        <v>3909</v>
      </c>
      <c r="D85" s="24">
        <v>44575</v>
      </c>
      <c r="E85" s="24">
        <v>44939</v>
      </c>
      <c r="F85" s="24" t="s">
        <v>3910</v>
      </c>
      <c r="G85" s="39" t="s">
        <v>666</v>
      </c>
    </row>
    <row r="86" spans="1:7" ht="45" customHeight="1">
      <c r="A86" s="22" t="s">
        <v>282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284</v>
      </c>
      <c r="G86" s="39" t="s">
        <v>4219</v>
      </c>
    </row>
    <row r="87" spans="1:7" ht="45" customHeight="1">
      <c r="A87" s="22" t="s">
        <v>168</v>
      </c>
      <c r="B87" s="23" t="s">
        <v>4088</v>
      </c>
      <c r="C87" s="23" t="s">
        <v>3759</v>
      </c>
      <c r="D87" s="24">
        <v>44545</v>
      </c>
      <c r="E87" s="24">
        <v>44909</v>
      </c>
      <c r="F87" s="24" t="s">
        <v>171</v>
      </c>
      <c r="G87" s="39" t="s">
        <v>4220</v>
      </c>
    </row>
    <row r="88" spans="1:7" ht="33.75" customHeight="1">
      <c r="A88" s="22" t="s">
        <v>2923</v>
      </c>
      <c r="B88" s="23" t="s">
        <v>2878</v>
      </c>
      <c r="C88" s="23" t="s">
        <v>2879</v>
      </c>
      <c r="D88" s="24">
        <v>44287</v>
      </c>
      <c r="E88" s="24">
        <v>44651</v>
      </c>
      <c r="F88" s="24" t="s">
        <v>2417</v>
      </c>
      <c r="G88" s="39" t="s">
        <v>2417</v>
      </c>
    </row>
    <row r="89" spans="1:7" ht="42" customHeight="1">
      <c r="A89" s="22" t="s">
        <v>4149</v>
      </c>
      <c r="B89" s="8" t="s">
        <v>4096</v>
      </c>
      <c r="C89" s="23" t="s">
        <v>3118</v>
      </c>
      <c r="D89" s="24">
        <v>44363</v>
      </c>
      <c r="E89" s="24">
        <v>44727</v>
      </c>
      <c r="F89" s="24" t="s">
        <v>3163</v>
      </c>
      <c r="G89" s="39" t="s">
        <v>366</v>
      </c>
    </row>
    <row r="90" spans="1:7" ht="45" customHeight="1">
      <c r="A90" s="22" t="s">
        <v>4153</v>
      </c>
      <c r="B90" s="8" t="s">
        <v>4096</v>
      </c>
      <c r="C90" s="23" t="s">
        <v>3118</v>
      </c>
      <c r="D90" s="24">
        <v>44363</v>
      </c>
      <c r="E90" s="24">
        <v>44727</v>
      </c>
      <c r="F90" s="24" t="s">
        <v>402</v>
      </c>
      <c r="G90" s="11" t="s">
        <v>2839</v>
      </c>
    </row>
    <row r="91" spans="1:7" ht="45" customHeight="1">
      <c r="A91" s="22" t="s">
        <v>3291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3292</v>
      </c>
      <c r="G91" s="39" t="s">
        <v>4221</v>
      </c>
    </row>
    <row r="92" spans="1:7" ht="44.25" customHeight="1">
      <c r="A92" s="22" t="s">
        <v>3912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3913</v>
      </c>
      <c r="G92" s="39" t="s">
        <v>4222</v>
      </c>
    </row>
    <row r="93" spans="1:7" ht="45.75" customHeight="1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2091</v>
      </c>
    </row>
    <row r="94" spans="1:7" ht="47.25" customHeight="1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641</v>
      </c>
    </row>
    <row r="95" spans="1:7" ht="45" customHeight="1">
      <c r="A95" s="22" t="s">
        <v>3294</v>
      </c>
      <c r="B95" s="8" t="s">
        <v>4098</v>
      </c>
      <c r="C95" s="23" t="s">
        <v>3238</v>
      </c>
      <c r="D95" s="24">
        <v>44404</v>
      </c>
      <c r="E95" s="24">
        <v>44768</v>
      </c>
      <c r="F95" s="24" t="s">
        <v>1290</v>
      </c>
      <c r="G95" s="39" t="s">
        <v>313</v>
      </c>
    </row>
    <row r="96" spans="1:7" ht="43.5" customHeight="1">
      <c r="A96" s="22" t="s">
        <v>173</v>
      </c>
      <c r="B96" s="8" t="s">
        <v>4081</v>
      </c>
      <c r="C96" s="23" t="s">
        <v>3813</v>
      </c>
      <c r="D96" s="24">
        <v>44567</v>
      </c>
      <c r="E96" s="24">
        <v>44931</v>
      </c>
      <c r="F96" s="24" t="s">
        <v>175</v>
      </c>
      <c r="G96" s="39" t="s">
        <v>4223</v>
      </c>
    </row>
    <row r="97" spans="1:8" ht="47.25" customHeight="1">
      <c r="A97" s="22" t="s">
        <v>2387</v>
      </c>
      <c r="B97" s="23" t="s">
        <v>4123</v>
      </c>
      <c r="C97" s="23" t="s">
        <v>3446</v>
      </c>
      <c r="D97" s="24">
        <v>44453</v>
      </c>
      <c r="E97" s="24">
        <v>44817</v>
      </c>
      <c r="F97" s="24" t="s">
        <v>15</v>
      </c>
      <c r="G97" s="61" t="s">
        <v>1242</v>
      </c>
    </row>
    <row r="98" spans="1:8" ht="30.75" customHeight="1">
      <c r="A98" s="22" t="s">
        <v>177</v>
      </c>
      <c r="B98" s="23" t="s">
        <v>4079</v>
      </c>
      <c r="C98" s="23" t="s">
        <v>2797</v>
      </c>
      <c r="D98" s="24">
        <v>44562</v>
      </c>
      <c r="E98" s="24">
        <v>44926</v>
      </c>
      <c r="F98" s="24" t="s">
        <v>3737</v>
      </c>
      <c r="G98" s="56" t="s">
        <v>4224</v>
      </c>
    </row>
    <row r="99" spans="1:8" ht="46.5" customHeight="1">
      <c r="A99" s="22" t="s">
        <v>181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2260</v>
      </c>
      <c r="G99" s="39" t="s">
        <v>4225</v>
      </c>
    </row>
    <row r="100" spans="1:8" ht="44.25" customHeight="1">
      <c r="A100" s="22" t="s">
        <v>3855</v>
      </c>
      <c r="B100" s="23" t="s">
        <v>4081</v>
      </c>
      <c r="C100" s="23" t="s">
        <v>3813</v>
      </c>
      <c r="D100" s="24">
        <v>44567</v>
      </c>
      <c r="E100" s="24">
        <v>44931</v>
      </c>
      <c r="F100" s="24" t="s">
        <v>2801</v>
      </c>
      <c r="G100" s="39" t="s">
        <v>1684</v>
      </c>
    </row>
    <row r="101" spans="1:8" ht="44.25" customHeight="1">
      <c r="A101" s="22" t="s">
        <v>185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187</v>
      </c>
      <c r="G101" s="39" t="s">
        <v>411</v>
      </c>
    </row>
    <row r="102" spans="1:8" ht="44.25" customHeight="1">
      <c r="A102" s="22" t="s">
        <v>3526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755</v>
      </c>
      <c r="G102" s="39" t="s">
        <v>1346</v>
      </c>
    </row>
    <row r="103" spans="1:8" ht="42" customHeight="1">
      <c r="A103" s="22" t="s">
        <v>3527</v>
      </c>
      <c r="B103" s="23" t="s">
        <v>4101</v>
      </c>
      <c r="C103" s="23" t="s">
        <v>3480</v>
      </c>
      <c r="D103" s="24">
        <v>44475</v>
      </c>
      <c r="E103" s="24">
        <v>44839</v>
      </c>
      <c r="F103" s="24" t="s">
        <v>125</v>
      </c>
      <c r="G103" s="39" t="s">
        <v>2947</v>
      </c>
    </row>
    <row r="104" spans="1:8" ht="45.75" customHeight="1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4226</v>
      </c>
    </row>
    <row r="105" spans="1:8" ht="42.75" customHeight="1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33" customHeight="1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47" t="s">
        <v>4227</v>
      </c>
    </row>
    <row r="107" spans="1:8" ht="44.25" customHeight="1">
      <c r="A107" s="22" t="s">
        <v>3303</v>
      </c>
      <c r="B107" s="8" t="s">
        <v>4098</v>
      </c>
      <c r="C107" s="23" t="s">
        <v>3238</v>
      </c>
      <c r="D107" s="24">
        <v>44404</v>
      </c>
      <c r="E107" s="24">
        <v>44768</v>
      </c>
      <c r="F107" s="23" t="s">
        <v>3304</v>
      </c>
      <c r="G107" s="47">
        <v>0</v>
      </c>
    </row>
    <row r="108" spans="1:8" ht="45.75" customHeight="1">
      <c r="A108" s="22" t="s">
        <v>2096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4228</v>
      </c>
    </row>
    <row r="109" spans="1:8" ht="45.75" customHeight="1">
      <c r="A109" s="22" t="s">
        <v>3173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3174</v>
      </c>
      <c r="G109" s="60" t="s">
        <v>4229</v>
      </c>
    </row>
    <row r="110" spans="1:8" ht="45" customHeight="1">
      <c r="A110" s="22" t="s">
        <v>3373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 t="s">
        <v>4230</v>
      </c>
    </row>
    <row r="111" spans="1:8" ht="44.25" customHeight="1">
      <c r="A111" s="22" t="s">
        <v>4167</v>
      </c>
      <c r="B111" s="8" t="s">
        <v>4081</v>
      </c>
      <c r="C111" s="23" t="s">
        <v>3813</v>
      </c>
      <c r="D111" s="24">
        <v>44567</v>
      </c>
      <c r="E111" s="24">
        <v>44931</v>
      </c>
      <c r="F111" s="23" t="s">
        <v>3861</v>
      </c>
      <c r="G111" s="39">
        <v>0</v>
      </c>
      <c r="H111" s="79"/>
    </row>
    <row r="112" spans="1:8" ht="45.75" customHeight="1">
      <c r="A112" s="22" t="s">
        <v>4168</v>
      </c>
      <c r="B112" s="8" t="s">
        <v>4086</v>
      </c>
      <c r="C112" s="23" t="s">
        <v>3317</v>
      </c>
      <c r="D112" s="24">
        <v>44424</v>
      </c>
      <c r="E112" s="24">
        <v>44788</v>
      </c>
      <c r="F112" s="23" t="s">
        <v>518</v>
      </c>
      <c r="G112" s="39">
        <v>0</v>
      </c>
    </row>
    <row r="113" spans="1:7" ht="46.5" customHeight="1">
      <c r="A113" s="22" t="s">
        <v>193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379</v>
      </c>
    </row>
    <row r="114" spans="1:7" ht="42.75" customHeight="1">
      <c r="A114" s="22" t="s">
        <v>196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3176</v>
      </c>
      <c r="G114" s="51" t="s">
        <v>3177</v>
      </c>
    </row>
    <row r="115" spans="1:7" ht="46.5" customHeight="1">
      <c r="A115" s="22" t="s">
        <v>3862</v>
      </c>
      <c r="B115" s="8" t="s">
        <v>4081</v>
      </c>
      <c r="C115" s="23" t="s">
        <v>3813</v>
      </c>
      <c r="D115" s="24">
        <v>44567</v>
      </c>
      <c r="E115" s="24">
        <v>44656</v>
      </c>
      <c r="F115" s="23" t="s">
        <v>472</v>
      </c>
      <c r="G115" s="51">
        <v>0</v>
      </c>
    </row>
    <row r="116" spans="1:7" ht="46.5" customHeight="1">
      <c r="A116" s="22" t="s">
        <v>4170</v>
      </c>
      <c r="B116" s="8" t="s">
        <v>4135</v>
      </c>
      <c r="C116" s="23" t="s">
        <v>4136</v>
      </c>
      <c r="D116" s="24">
        <v>44653</v>
      </c>
      <c r="E116" s="24">
        <v>45017</v>
      </c>
      <c r="F116" s="23" t="s">
        <v>33</v>
      </c>
      <c r="G116" s="51" t="s">
        <v>95</v>
      </c>
    </row>
    <row r="117" spans="1:7" ht="43.5" customHeight="1">
      <c r="A117" s="22" t="s">
        <v>3376</v>
      </c>
      <c r="B117" s="8" t="s">
        <v>4086</v>
      </c>
      <c r="C117" s="23" t="s">
        <v>3317</v>
      </c>
      <c r="D117" s="24">
        <v>44424</v>
      </c>
      <c r="E117" s="24">
        <v>44788</v>
      </c>
      <c r="F117" s="23" t="s">
        <v>3377</v>
      </c>
      <c r="G117" s="65" t="s">
        <v>4231</v>
      </c>
    </row>
    <row r="118" spans="1:7" ht="45" customHeight="1">
      <c r="A118" s="22" t="s">
        <v>3178</v>
      </c>
      <c r="B118" s="8" t="s">
        <v>4096</v>
      </c>
      <c r="C118" s="23" t="s">
        <v>3118</v>
      </c>
      <c r="D118" s="24">
        <v>44363</v>
      </c>
      <c r="E118" s="24">
        <v>44727</v>
      </c>
      <c r="F118" s="23" t="s">
        <v>3179</v>
      </c>
      <c r="G118" s="40" t="s">
        <v>4232</v>
      </c>
    </row>
    <row r="119" spans="1:7" ht="43.15">
      <c r="A119" s="22" t="s">
        <v>1506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3181</v>
      </c>
      <c r="G119" s="39" t="s">
        <v>4233</v>
      </c>
    </row>
    <row r="120" spans="1:7" ht="43.15">
      <c r="A120" s="22" t="s">
        <v>3467</v>
      </c>
      <c r="B120" s="8" t="s">
        <v>4123</v>
      </c>
      <c r="C120" s="23" t="s">
        <v>3446</v>
      </c>
      <c r="D120" s="24">
        <v>44457</v>
      </c>
      <c r="E120" s="24">
        <v>44821</v>
      </c>
      <c r="F120" s="23" t="s">
        <v>1511</v>
      </c>
      <c r="G120" s="60" t="s">
        <v>4234</v>
      </c>
    </row>
    <row r="121" spans="1:7" ht="43.15">
      <c r="A121" s="22" t="s">
        <v>3536</v>
      </c>
      <c r="B121" s="23" t="s">
        <v>4101</v>
      </c>
      <c r="C121" s="23" t="s">
        <v>3480</v>
      </c>
      <c r="D121" s="24">
        <v>44475</v>
      </c>
      <c r="E121" s="24">
        <v>44839</v>
      </c>
      <c r="F121" s="24" t="s">
        <v>3537</v>
      </c>
      <c r="G121" s="47" t="s">
        <v>4076</v>
      </c>
    </row>
    <row r="122" spans="1:7" ht="45" customHeight="1">
      <c r="A122" s="22" t="s">
        <v>3381</v>
      </c>
      <c r="B122" s="8" t="s">
        <v>4086</v>
      </c>
      <c r="C122" s="23" t="s">
        <v>3317</v>
      </c>
      <c r="D122" s="24">
        <v>44424</v>
      </c>
      <c r="E122" s="24">
        <v>44788</v>
      </c>
      <c r="F122" s="23" t="s">
        <v>3382</v>
      </c>
      <c r="G122" s="39" t="s">
        <v>4235</v>
      </c>
    </row>
    <row r="123" spans="1:7" ht="50.25" customHeight="1">
      <c r="A123" s="22" t="s">
        <v>3185</v>
      </c>
      <c r="B123" s="8" t="s">
        <v>4096</v>
      </c>
      <c r="C123" s="23" t="s">
        <v>3118</v>
      </c>
      <c r="D123" s="24">
        <v>44363</v>
      </c>
      <c r="E123" s="24">
        <v>44727</v>
      </c>
      <c r="F123" s="23" t="s">
        <v>581</v>
      </c>
      <c r="G123" s="39" t="s">
        <v>355</v>
      </c>
    </row>
    <row r="124" spans="1:7" ht="47.25" customHeight="1" thickBot="1">
      <c r="A124" s="12" t="s">
        <v>3186</v>
      </c>
      <c r="B124" s="28" t="s">
        <v>4096</v>
      </c>
      <c r="C124" s="6" t="s">
        <v>3118</v>
      </c>
      <c r="D124" s="7">
        <v>44363</v>
      </c>
      <c r="E124" s="7">
        <v>44727</v>
      </c>
      <c r="F124" s="6" t="s">
        <v>259</v>
      </c>
      <c r="G124" s="43" t="s">
        <v>270</v>
      </c>
    </row>
    <row r="125" spans="1:7">
      <c r="A125" s="37" t="s">
        <v>2835</v>
      </c>
      <c r="F125" s="38"/>
    </row>
  </sheetData>
  <autoFilter ref="A3:G125" xr:uid="{00000000-0009-0000-0000-000056000000}"/>
  <mergeCells count="18">
    <mergeCell ref="A57:A58"/>
    <mergeCell ref="B57:B58"/>
    <mergeCell ref="D57:D58"/>
    <mergeCell ref="E57:E58"/>
    <mergeCell ref="A8:A9"/>
    <mergeCell ref="B8:B9"/>
    <mergeCell ref="D8:D9"/>
    <mergeCell ref="E8:E9"/>
    <mergeCell ref="A46:A47"/>
    <mergeCell ref="B46:B47"/>
    <mergeCell ref="D46:D47"/>
    <mergeCell ref="E46:E4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5" max="8" man="1"/>
    <brk id="64" max="16383" man="1"/>
    <brk id="91" max="16383" man="1"/>
    <brk id="116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H100"/>
  <sheetViews>
    <sheetView zoomScale="98" zoomScaleNormal="98" workbookViewId="0">
      <pane ySplit="3" topLeftCell="A86" activePane="bottomLeft" state="frozen"/>
      <selection pane="bottomLeft" activeCell="H86" sqref="H86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4236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4079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4237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4238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2675</v>
      </c>
    </row>
    <row r="7" spans="1:7" s="4" customFormat="1" ht="45.75" customHeight="1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2048</v>
      </c>
    </row>
    <row r="8" spans="1:7" s="4" customFormat="1" ht="23.25" customHeight="1">
      <c r="A8" s="691" t="s">
        <v>1613</v>
      </c>
      <c r="B8" s="705" t="s">
        <v>4180</v>
      </c>
      <c r="C8" s="23" t="s">
        <v>1615</v>
      </c>
      <c r="D8" s="693">
        <v>44562</v>
      </c>
      <c r="E8" s="693">
        <v>44926</v>
      </c>
      <c r="F8" s="23" t="s">
        <v>1616</v>
      </c>
      <c r="G8" s="51" t="s">
        <v>3987</v>
      </c>
    </row>
    <row r="9" spans="1:7" s="4" customFormat="1" ht="21.75" customHeight="1">
      <c r="A9" s="691"/>
      <c r="B9" s="705"/>
      <c r="C9" s="23" t="s">
        <v>1617</v>
      </c>
      <c r="D9" s="693"/>
      <c r="E9" s="693"/>
      <c r="F9" s="23" t="s">
        <v>1618</v>
      </c>
      <c r="G9" s="11" t="s">
        <v>1216</v>
      </c>
    </row>
    <row r="10" spans="1:7" ht="33" customHeight="1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4239</v>
      </c>
    </row>
    <row r="11" spans="1:7" ht="48.75" customHeight="1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4240</v>
      </c>
    </row>
    <row r="12" spans="1:7" ht="46.5" customHeight="1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4241</v>
      </c>
    </row>
    <row r="13" spans="1:7" ht="45.75" customHeight="1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2444</v>
      </c>
    </row>
    <row r="14" spans="1:7" ht="48.75" customHeight="1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4242</v>
      </c>
    </row>
    <row r="15" spans="1:7" ht="48" customHeight="1">
      <c r="A15" s="22" t="s">
        <v>3125</v>
      </c>
      <c r="B15" s="23" t="s">
        <v>4096</v>
      </c>
      <c r="C15" s="23" t="s">
        <v>3118</v>
      </c>
      <c r="D15" s="24">
        <v>44363</v>
      </c>
      <c r="E15" s="24">
        <v>44727</v>
      </c>
      <c r="F15" s="9" t="s">
        <v>3126</v>
      </c>
      <c r="G15" s="47" t="s">
        <v>1472</v>
      </c>
    </row>
    <row r="16" spans="1:7" ht="43.5" customHeight="1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40" t="s">
        <v>4243</v>
      </c>
    </row>
    <row r="17" spans="1:7" ht="42" customHeight="1">
      <c r="A17" s="22" t="s">
        <v>2357</v>
      </c>
      <c r="B17" s="23" t="s">
        <v>4101</v>
      </c>
      <c r="C17" s="23" t="s">
        <v>3480</v>
      </c>
      <c r="D17" s="24">
        <v>44475</v>
      </c>
      <c r="E17" s="24">
        <v>44839</v>
      </c>
      <c r="F17" s="9" t="s">
        <v>1464</v>
      </c>
      <c r="G17" s="40" t="s">
        <v>4244</v>
      </c>
    </row>
    <row r="18" spans="1:7" ht="45.75" customHeight="1">
      <c r="A18" s="22" t="s">
        <v>52</v>
      </c>
      <c r="B18" s="8" t="s">
        <v>4096</v>
      </c>
      <c r="C18" s="23" t="s">
        <v>3602</v>
      </c>
      <c r="D18" s="24">
        <v>44507</v>
      </c>
      <c r="E18" s="24">
        <v>44686</v>
      </c>
      <c r="F18" s="24" t="s">
        <v>3028</v>
      </c>
      <c r="G18" s="39" t="s">
        <v>4185</v>
      </c>
    </row>
    <row r="19" spans="1:7" ht="42" customHeight="1">
      <c r="A19" s="22" t="s">
        <v>753</v>
      </c>
      <c r="B19" s="8" t="s">
        <v>4104</v>
      </c>
      <c r="C19" s="23" t="s">
        <v>3942</v>
      </c>
      <c r="D19" s="24">
        <v>44562</v>
      </c>
      <c r="E19" s="24">
        <v>44926</v>
      </c>
      <c r="F19" s="24" t="s">
        <v>1709</v>
      </c>
      <c r="G19" s="39" t="s">
        <v>3362</v>
      </c>
    </row>
    <row r="20" spans="1:7" ht="45" customHeight="1">
      <c r="A20" s="22" t="s">
        <v>3130</v>
      </c>
      <c r="B20" s="8" t="s">
        <v>4096</v>
      </c>
      <c r="C20" s="23" t="s">
        <v>3118</v>
      </c>
      <c r="D20" s="24">
        <v>44363</v>
      </c>
      <c r="E20" s="24">
        <v>44727</v>
      </c>
      <c r="F20" s="24" t="s">
        <v>3131</v>
      </c>
      <c r="G20" s="60" t="s">
        <v>4245</v>
      </c>
    </row>
    <row r="21" spans="1:7" ht="44.25" customHeight="1">
      <c r="A21" s="22" t="s">
        <v>3132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3133</v>
      </c>
      <c r="G21" s="39" t="s">
        <v>2769</v>
      </c>
    </row>
    <row r="22" spans="1:7" ht="45" customHeight="1">
      <c r="A22" s="22" t="s">
        <v>3134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1743</v>
      </c>
      <c r="G22" s="40" t="s">
        <v>3994</v>
      </c>
    </row>
    <row r="23" spans="1:7" ht="42.75" customHeight="1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4246</v>
      </c>
    </row>
    <row r="24" spans="1:7" ht="42" customHeight="1">
      <c r="A24" s="22" t="s">
        <v>3246</v>
      </c>
      <c r="B24" s="8" t="s">
        <v>4098</v>
      </c>
      <c r="C24" s="23" t="s">
        <v>3238</v>
      </c>
      <c r="D24" s="24">
        <v>44404</v>
      </c>
      <c r="E24" s="24">
        <v>44768</v>
      </c>
      <c r="F24" s="24" t="s">
        <v>105</v>
      </c>
      <c r="G24" s="39" t="s">
        <v>2040</v>
      </c>
    </row>
    <row r="25" spans="1:7" ht="45" customHeight="1">
      <c r="A25" s="22" t="s">
        <v>4198</v>
      </c>
      <c r="B25" s="8" t="s">
        <v>4098</v>
      </c>
      <c r="C25" s="23" t="s">
        <v>3238</v>
      </c>
      <c r="D25" s="24">
        <v>44404</v>
      </c>
      <c r="E25" s="24">
        <v>44768</v>
      </c>
      <c r="F25" s="24" t="s">
        <v>3261</v>
      </c>
      <c r="G25" s="39" t="s">
        <v>4247</v>
      </c>
    </row>
    <row r="26" spans="1:7" ht="42" customHeight="1">
      <c r="A26" s="22" t="s">
        <v>3263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2574</v>
      </c>
      <c r="G26" s="59" t="s">
        <v>4117</v>
      </c>
    </row>
    <row r="27" spans="1:7" ht="47.25" customHeight="1">
      <c r="A27" s="22" t="s">
        <v>3265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3266</v>
      </c>
      <c r="G27" s="59" t="s">
        <v>4118</v>
      </c>
    </row>
    <row r="28" spans="1:7" ht="35.25" customHeight="1">
      <c r="A28" s="691" t="s">
        <v>3336</v>
      </c>
      <c r="B28" s="705" t="s">
        <v>4086</v>
      </c>
      <c r="C28" s="23" t="s">
        <v>3337</v>
      </c>
      <c r="D28" s="693">
        <v>44424</v>
      </c>
      <c r="E28" s="693">
        <v>44788</v>
      </c>
      <c r="F28" s="24" t="s">
        <v>3338</v>
      </c>
      <c r="G28" s="40" t="s">
        <v>580</v>
      </c>
    </row>
    <row r="29" spans="1:7" ht="35.25" customHeight="1">
      <c r="A29" s="691"/>
      <c r="B29" s="705"/>
      <c r="C29" s="23" t="s">
        <v>3340</v>
      </c>
      <c r="D29" s="693"/>
      <c r="E29" s="693"/>
      <c r="F29" s="24" t="s">
        <v>3341</v>
      </c>
      <c r="G29" s="40" t="s">
        <v>3443</v>
      </c>
    </row>
    <row r="30" spans="1:7" ht="42.75" customHeight="1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4248</v>
      </c>
    </row>
    <row r="31" spans="1:7" ht="46.5" customHeight="1">
      <c r="A31" s="22" t="s">
        <v>99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3268</v>
      </c>
      <c r="G31" s="47" t="s">
        <v>256</v>
      </c>
    </row>
    <row r="32" spans="1:7" ht="42" customHeight="1">
      <c r="A32" s="22" t="s">
        <v>3141</v>
      </c>
      <c r="B32" s="8" t="s">
        <v>4096</v>
      </c>
      <c r="C32" s="23" t="s">
        <v>3118</v>
      </c>
      <c r="D32" s="24">
        <v>44363</v>
      </c>
      <c r="E32" s="24">
        <v>44727</v>
      </c>
      <c r="F32" s="24" t="s">
        <v>3142</v>
      </c>
      <c r="G32" s="47" t="s">
        <v>3539</v>
      </c>
    </row>
    <row r="33" spans="1:8" ht="44.25" customHeight="1">
      <c r="A33" s="22" t="s">
        <v>1726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1195</v>
      </c>
      <c r="G33" s="47" t="s">
        <v>4249</v>
      </c>
    </row>
    <row r="34" spans="1:8" ht="42" customHeight="1">
      <c r="A34" s="22" t="s">
        <v>3143</v>
      </c>
      <c r="B34" s="8" t="s">
        <v>4096</v>
      </c>
      <c r="C34" s="23" t="s">
        <v>3118</v>
      </c>
      <c r="D34" s="24">
        <v>44363</v>
      </c>
      <c r="E34" s="24">
        <v>44727</v>
      </c>
      <c r="F34" s="24" t="s">
        <v>841</v>
      </c>
      <c r="G34" s="11" t="s">
        <v>841</v>
      </c>
      <c r="H34" s="62"/>
    </row>
    <row r="35" spans="1:8" ht="42.75" customHeight="1">
      <c r="A35" s="22" t="s">
        <v>107</v>
      </c>
      <c r="B35" s="8" t="s">
        <v>4096</v>
      </c>
      <c r="C35" s="23" t="s">
        <v>3118</v>
      </c>
      <c r="D35" s="24">
        <v>44363</v>
      </c>
      <c r="E35" s="24">
        <v>44727</v>
      </c>
      <c r="F35" s="24" t="s">
        <v>15</v>
      </c>
      <c r="G35" s="40" t="s">
        <v>4250</v>
      </c>
    </row>
    <row r="36" spans="1:8" ht="45" customHeight="1">
      <c r="A36" s="22" t="s">
        <v>3038</v>
      </c>
      <c r="B36" s="5" t="s">
        <v>4122</v>
      </c>
      <c r="C36" s="23" t="s">
        <v>3027</v>
      </c>
      <c r="D36" s="24">
        <v>44327</v>
      </c>
      <c r="E36" s="24">
        <v>44691</v>
      </c>
      <c r="F36" s="24" t="s">
        <v>105</v>
      </c>
      <c r="G36" s="47" t="s">
        <v>3966</v>
      </c>
    </row>
    <row r="37" spans="1:8" ht="45.75" customHeight="1">
      <c r="A37" s="22" t="s">
        <v>3039</v>
      </c>
      <c r="B37" s="5" t="s">
        <v>4122</v>
      </c>
      <c r="C37" s="23" t="s">
        <v>3027</v>
      </c>
      <c r="D37" s="24">
        <v>44327</v>
      </c>
      <c r="E37" s="24">
        <v>44691</v>
      </c>
      <c r="F37" s="24" t="s">
        <v>3040</v>
      </c>
      <c r="G37" s="47" t="s">
        <v>4203</v>
      </c>
    </row>
    <row r="38" spans="1:8" ht="42.75" customHeight="1">
      <c r="A38" s="22" t="s">
        <v>260</v>
      </c>
      <c r="B38" s="5" t="s">
        <v>4123</v>
      </c>
      <c r="C38" s="23" t="s">
        <v>3446</v>
      </c>
      <c r="D38" s="24">
        <v>44453</v>
      </c>
      <c r="E38" s="24">
        <v>44817</v>
      </c>
      <c r="F38" s="24" t="s">
        <v>262</v>
      </c>
      <c r="G38" s="39" t="s">
        <v>4251</v>
      </c>
    </row>
    <row r="39" spans="1:8" ht="32.25" customHeight="1">
      <c r="A39" s="691" t="s">
        <v>1288</v>
      </c>
      <c r="B39" s="711" t="s">
        <v>4086</v>
      </c>
      <c r="C39" s="23" t="s">
        <v>3350</v>
      </c>
      <c r="D39" s="693">
        <v>44424</v>
      </c>
      <c r="E39" s="693">
        <v>44788</v>
      </c>
      <c r="F39" s="24" t="s">
        <v>3351</v>
      </c>
      <c r="G39" s="11" t="s">
        <v>4252</v>
      </c>
    </row>
    <row r="40" spans="1:8" ht="30.75" customHeight="1">
      <c r="A40" s="691"/>
      <c r="B40" s="711"/>
      <c r="C40" s="23" t="s">
        <v>3352</v>
      </c>
      <c r="D40" s="693"/>
      <c r="E40" s="693"/>
      <c r="F40" s="24" t="s">
        <v>3353</v>
      </c>
      <c r="G40" s="11" t="s">
        <v>90</v>
      </c>
    </row>
    <row r="41" spans="1:8" ht="45" customHeight="1">
      <c r="A41" s="22" t="s">
        <v>3146</v>
      </c>
      <c r="B41" s="8" t="s">
        <v>4096</v>
      </c>
      <c r="C41" s="23" t="s">
        <v>3118</v>
      </c>
      <c r="D41" s="24">
        <v>44363</v>
      </c>
      <c r="E41" s="24">
        <v>44727</v>
      </c>
      <c r="F41" s="23" t="s">
        <v>3147</v>
      </c>
      <c r="G41" s="39" t="s">
        <v>3347</v>
      </c>
    </row>
    <row r="42" spans="1:8" ht="46.5" customHeight="1">
      <c r="A42" s="22" t="s">
        <v>4127</v>
      </c>
      <c r="B42" s="23" t="s">
        <v>4088</v>
      </c>
      <c r="C42" s="23" t="s">
        <v>3759</v>
      </c>
      <c r="D42" s="24">
        <v>44545</v>
      </c>
      <c r="E42" s="24">
        <v>44909</v>
      </c>
      <c r="F42" s="23" t="s">
        <v>580</v>
      </c>
      <c r="G42" s="46" t="s">
        <v>4253</v>
      </c>
    </row>
    <row r="43" spans="1:8" ht="46.5" customHeight="1">
      <c r="A43" s="22" t="s">
        <v>4128</v>
      </c>
      <c r="B43" s="23" t="s">
        <v>4098</v>
      </c>
      <c r="C43" s="23" t="s">
        <v>3238</v>
      </c>
      <c r="D43" s="24">
        <v>44404</v>
      </c>
      <c r="E43" s="24">
        <v>44768</v>
      </c>
      <c r="F43" s="23" t="s">
        <v>114</v>
      </c>
      <c r="G43" s="52" t="s">
        <v>114</v>
      </c>
    </row>
    <row r="44" spans="1:8" ht="47.25" customHeight="1">
      <c r="A44" s="22" t="s">
        <v>1735</v>
      </c>
      <c r="B44" s="23" t="s">
        <v>4123</v>
      </c>
      <c r="C44" s="23" t="s">
        <v>3446</v>
      </c>
      <c r="D44" s="24">
        <v>44459</v>
      </c>
      <c r="E44" s="24">
        <v>44823</v>
      </c>
      <c r="F44" s="23" t="s">
        <v>3449</v>
      </c>
      <c r="G44" s="52" t="s">
        <v>4254</v>
      </c>
    </row>
    <row r="45" spans="1:8" ht="42" customHeight="1">
      <c r="A45" s="22" t="s">
        <v>1739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175</v>
      </c>
      <c r="G45" s="61" t="s">
        <v>4255</v>
      </c>
    </row>
    <row r="46" spans="1:8" ht="41.25" customHeight="1">
      <c r="A46" s="22" t="s">
        <v>1742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152</v>
      </c>
      <c r="G46" s="39" t="s">
        <v>4256</v>
      </c>
    </row>
    <row r="47" spans="1:8" ht="45" customHeight="1">
      <c r="A47" s="22" t="s">
        <v>2167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114</v>
      </c>
      <c r="G47" s="47" t="s">
        <v>3088</v>
      </c>
    </row>
    <row r="48" spans="1:8" ht="42" customHeight="1">
      <c r="A48" s="22" t="s">
        <v>3358</v>
      </c>
      <c r="B48" s="23" t="s">
        <v>4086</v>
      </c>
      <c r="C48" s="23" t="s">
        <v>3317</v>
      </c>
      <c r="D48" s="24">
        <v>44424</v>
      </c>
      <c r="E48" s="24">
        <v>44788</v>
      </c>
      <c r="F48" s="23" t="s">
        <v>137</v>
      </c>
      <c r="G48" s="47" t="s">
        <v>4257</v>
      </c>
    </row>
    <row r="49" spans="1:7" ht="42" customHeight="1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11" t="s">
        <v>4132</v>
      </c>
    </row>
    <row r="50" spans="1:7" ht="45.75" customHeight="1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4258</v>
      </c>
    </row>
    <row r="51" spans="1:7" ht="43.5" customHeight="1">
      <c r="A51" s="22" t="s">
        <v>3154</v>
      </c>
      <c r="B51" s="8" t="s">
        <v>4096</v>
      </c>
      <c r="C51" s="23" t="s">
        <v>3118</v>
      </c>
      <c r="D51" s="24">
        <v>44363</v>
      </c>
      <c r="E51" s="24">
        <v>44727</v>
      </c>
      <c r="F51" s="24" t="s">
        <v>2801</v>
      </c>
      <c r="G51" s="59" t="s">
        <v>90</v>
      </c>
    </row>
    <row r="52" spans="1:7" ht="41.25" customHeight="1">
      <c r="A52" s="22" t="s">
        <v>3363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681</v>
      </c>
      <c r="G52" s="11" t="s">
        <v>90</v>
      </c>
    </row>
    <row r="53" spans="1:7" ht="41.25" customHeight="1">
      <c r="A53" s="22" t="s">
        <v>4134</v>
      </c>
      <c r="B53" s="23" t="s">
        <v>4135</v>
      </c>
      <c r="C53" s="23" t="s">
        <v>4136</v>
      </c>
      <c r="D53" s="24">
        <v>44653</v>
      </c>
      <c r="E53" s="24">
        <v>45017</v>
      </c>
      <c r="F53" s="24" t="s">
        <v>4137</v>
      </c>
      <c r="G53" s="11" t="s">
        <v>90</v>
      </c>
    </row>
    <row r="54" spans="1:7" ht="42.75" customHeight="1">
      <c r="A54" s="22" t="s">
        <v>3514</v>
      </c>
      <c r="B54" s="23" t="s">
        <v>4101</v>
      </c>
      <c r="C54" s="23" t="s">
        <v>3480</v>
      </c>
      <c r="D54" s="24">
        <v>44475</v>
      </c>
      <c r="E54" s="24">
        <v>44839</v>
      </c>
      <c r="F54" s="24" t="s">
        <v>3515</v>
      </c>
      <c r="G54" s="78" t="s">
        <v>4259</v>
      </c>
    </row>
    <row r="55" spans="1:7" ht="43.5" customHeight="1">
      <c r="A55" s="22" t="s">
        <v>3216</v>
      </c>
      <c r="B55" s="8" t="s">
        <v>4104</v>
      </c>
      <c r="C55" s="23" t="s">
        <v>3942</v>
      </c>
      <c r="D55" s="24">
        <v>44562</v>
      </c>
      <c r="E55" s="24">
        <v>44926</v>
      </c>
      <c r="F55" s="24" t="s">
        <v>1740</v>
      </c>
      <c r="G55" s="11" t="s">
        <v>4260</v>
      </c>
    </row>
    <row r="56" spans="1:7" ht="44.25" customHeight="1">
      <c r="A56" s="22" t="s">
        <v>3280</v>
      </c>
      <c r="B56" s="8" t="s">
        <v>4104</v>
      </c>
      <c r="C56" s="23" t="s">
        <v>3942</v>
      </c>
      <c r="D56" s="24">
        <v>44562</v>
      </c>
      <c r="E56" s="24">
        <v>44926</v>
      </c>
      <c r="F56" s="24" t="s">
        <v>109</v>
      </c>
      <c r="G56" s="39" t="s">
        <v>4261</v>
      </c>
    </row>
    <row r="57" spans="1:7" ht="42.75" customHeight="1">
      <c r="A57" s="22" t="s">
        <v>3284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125</v>
      </c>
      <c r="G57" s="39" t="s">
        <v>3415</v>
      </c>
    </row>
    <row r="58" spans="1:7" ht="30.75" customHeight="1">
      <c r="A58" s="22" t="s">
        <v>1745</v>
      </c>
      <c r="B58" s="23" t="s">
        <v>4079</v>
      </c>
      <c r="C58" s="23" t="s">
        <v>2797</v>
      </c>
      <c r="D58" s="24">
        <v>44562</v>
      </c>
      <c r="E58" s="24">
        <v>44926</v>
      </c>
      <c r="F58" s="24" t="s">
        <v>275</v>
      </c>
      <c r="G58" s="42" t="s">
        <v>4262</v>
      </c>
    </row>
    <row r="59" spans="1:7" ht="42.75" customHeight="1">
      <c r="A59" s="22" t="s">
        <v>2576</v>
      </c>
      <c r="B59" s="23" t="s">
        <v>4088</v>
      </c>
      <c r="C59" s="23" t="s">
        <v>3759</v>
      </c>
      <c r="D59" s="24">
        <v>44545</v>
      </c>
      <c r="E59" s="24">
        <v>44909</v>
      </c>
      <c r="F59" s="24" t="s">
        <v>2165</v>
      </c>
      <c r="G59" s="39" t="s">
        <v>3092</v>
      </c>
    </row>
    <row r="60" spans="1:7" ht="43.5" customHeight="1">
      <c r="A60" s="22" t="s">
        <v>149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152</v>
      </c>
      <c r="G60" s="39" t="s">
        <v>877</v>
      </c>
    </row>
    <row r="61" spans="1:7" ht="43.5" customHeight="1">
      <c r="A61" s="22" t="s">
        <v>3518</v>
      </c>
      <c r="B61" s="8" t="s">
        <v>4101</v>
      </c>
      <c r="C61" s="23" t="s">
        <v>3480</v>
      </c>
      <c r="D61" s="24">
        <v>44475</v>
      </c>
      <c r="E61" s="24">
        <v>44839</v>
      </c>
      <c r="F61" s="24" t="s">
        <v>50</v>
      </c>
      <c r="G61" s="39" t="s">
        <v>4263</v>
      </c>
    </row>
    <row r="62" spans="1:7" ht="41.25" customHeight="1">
      <c r="A62" s="22" t="s">
        <v>277</v>
      </c>
      <c r="B62" s="23" t="s">
        <v>4098</v>
      </c>
      <c r="C62" s="23" t="s">
        <v>3238</v>
      </c>
      <c r="D62" s="24">
        <v>44404</v>
      </c>
      <c r="E62" s="24">
        <v>44768</v>
      </c>
      <c r="F62" s="24" t="s">
        <v>1303</v>
      </c>
      <c r="G62" s="47" t="s">
        <v>4264</v>
      </c>
    </row>
    <row r="63" spans="1:7" ht="41.25" customHeight="1">
      <c r="A63" s="22" t="s">
        <v>3907</v>
      </c>
      <c r="B63" s="23" t="s">
        <v>4147</v>
      </c>
      <c r="C63" s="23" t="s">
        <v>3909</v>
      </c>
      <c r="D63" s="24">
        <v>44575</v>
      </c>
      <c r="E63" s="24">
        <v>44939</v>
      </c>
      <c r="F63" s="24" t="s">
        <v>3910</v>
      </c>
      <c r="G63" s="39" t="s">
        <v>666</v>
      </c>
    </row>
    <row r="64" spans="1:7" ht="45" customHeight="1">
      <c r="A64" s="22" t="s">
        <v>282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284</v>
      </c>
      <c r="G64" s="39" t="s">
        <v>4265</v>
      </c>
    </row>
    <row r="65" spans="1:7" ht="45" customHeight="1">
      <c r="A65" s="22" t="s">
        <v>168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171</v>
      </c>
      <c r="G65" s="39" t="s">
        <v>555</v>
      </c>
    </row>
    <row r="66" spans="1:7" ht="42" customHeight="1">
      <c r="A66" s="22" t="s">
        <v>4149</v>
      </c>
      <c r="B66" s="8" t="s">
        <v>4096</v>
      </c>
      <c r="C66" s="23" t="s">
        <v>3118</v>
      </c>
      <c r="D66" s="24">
        <v>44363</v>
      </c>
      <c r="E66" s="24">
        <v>44727</v>
      </c>
      <c r="F66" s="24" t="s">
        <v>3163</v>
      </c>
      <c r="G66" s="39" t="s">
        <v>366</v>
      </c>
    </row>
    <row r="67" spans="1:7" ht="45" customHeight="1">
      <c r="A67" s="22" t="s">
        <v>4153</v>
      </c>
      <c r="B67" s="8" t="s">
        <v>4096</v>
      </c>
      <c r="C67" s="23" t="s">
        <v>3118</v>
      </c>
      <c r="D67" s="24">
        <v>44363</v>
      </c>
      <c r="E67" s="24">
        <v>44727</v>
      </c>
      <c r="F67" s="24" t="s">
        <v>402</v>
      </c>
      <c r="G67" s="11" t="s">
        <v>2839</v>
      </c>
    </row>
    <row r="68" spans="1:7" ht="45" customHeight="1">
      <c r="A68" s="22" t="s">
        <v>3291</v>
      </c>
      <c r="B68" s="8" t="s">
        <v>4098</v>
      </c>
      <c r="C68" s="23" t="s">
        <v>3238</v>
      </c>
      <c r="D68" s="24">
        <v>44404</v>
      </c>
      <c r="E68" s="24">
        <v>44768</v>
      </c>
      <c r="F68" s="24" t="s">
        <v>3292</v>
      </c>
      <c r="G68" s="39" t="s">
        <v>4221</v>
      </c>
    </row>
    <row r="69" spans="1:7" ht="44.25" customHeight="1">
      <c r="A69" s="22" t="s">
        <v>3912</v>
      </c>
      <c r="B69" s="8" t="s">
        <v>4147</v>
      </c>
      <c r="C69" s="23" t="s">
        <v>3909</v>
      </c>
      <c r="D69" s="24">
        <v>44575</v>
      </c>
      <c r="E69" s="24">
        <v>44939</v>
      </c>
      <c r="F69" s="24" t="s">
        <v>3913</v>
      </c>
      <c r="G69" s="39" t="s">
        <v>4222</v>
      </c>
    </row>
    <row r="70" spans="1:7" ht="45.75" customHeight="1">
      <c r="A70" s="22" t="s">
        <v>3915</v>
      </c>
      <c r="B70" s="8" t="s">
        <v>4147</v>
      </c>
      <c r="C70" s="23" t="s">
        <v>3909</v>
      </c>
      <c r="D70" s="24">
        <v>44575</v>
      </c>
      <c r="E70" s="24">
        <v>44939</v>
      </c>
      <c r="F70" s="24" t="s">
        <v>3916</v>
      </c>
      <c r="G70" s="39" t="s">
        <v>4266</v>
      </c>
    </row>
    <row r="71" spans="1:7" ht="47.25" customHeight="1">
      <c r="A71" s="22" t="s">
        <v>3918</v>
      </c>
      <c r="B71" s="8" t="s">
        <v>4147</v>
      </c>
      <c r="C71" s="23" t="s">
        <v>3909</v>
      </c>
      <c r="D71" s="24">
        <v>44575</v>
      </c>
      <c r="E71" s="24">
        <v>44939</v>
      </c>
      <c r="F71" s="24" t="s">
        <v>1477</v>
      </c>
      <c r="G71" s="39" t="s">
        <v>4267</v>
      </c>
    </row>
    <row r="72" spans="1:7" ht="45" customHeight="1">
      <c r="A72" s="22" t="s">
        <v>3294</v>
      </c>
      <c r="B72" s="8" t="s">
        <v>4098</v>
      </c>
      <c r="C72" s="23" t="s">
        <v>3238</v>
      </c>
      <c r="D72" s="24">
        <v>44404</v>
      </c>
      <c r="E72" s="24">
        <v>44768</v>
      </c>
      <c r="F72" s="24" t="s">
        <v>1290</v>
      </c>
      <c r="G72" s="39" t="s">
        <v>2367</v>
      </c>
    </row>
    <row r="73" spans="1:7" ht="43.5" customHeight="1">
      <c r="A73" s="22" t="s">
        <v>173</v>
      </c>
      <c r="B73" s="8" t="s">
        <v>4081</v>
      </c>
      <c r="C73" s="23" t="s">
        <v>3813</v>
      </c>
      <c r="D73" s="24">
        <v>44567</v>
      </c>
      <c r="E73" s="24">
        <v>44931</v>
      </c>
      <c r="F73" s="24" t="s">
        <v>175</v>
      </c>
      <c r="G73" s="39" t="s">
        <v>4238</v>
      </c>
    </row>
    <row r="74" spans="1:7" ht="47.25" customHeight="1">
      <c r="A74" s="22" t="s">
        <v>2387</v>
      </c>
      <c r="B74" s="23" t="s">
        <v>4123</v>
      </c>
      <c r="C74" s="23" t="s">
        <v>3446</v>
      </c>
      <c r="D74" s="24">
        <v>44453</v>
      </c>
      <c r="E74" s="24">
        <v>44817</v>
      </c>
      <c r="F74" s="24" t="s">
        <v>15</v>
      </c>
      <c r="G74" s="61" t="s">
        <v>1242</v>
      </c>
    </row>
    <row r="75" spans="1:7" ht="30.75" customHeight="1">
      <c r="A75" s="22" t="s">
        <v>177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3737</v>
      </c>
      <c r="G75" s="56" t="s">
        <v>4268</v>
      </c>
    </row>
    <row r="76" spans="1:7" ht="46.5" customHeight="1">
      <c r="A76" s="22" t="s">
        <v>181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2260</v>
      </c>
      <c r="G76" s="39" t="s">
        <v>4269</v>
      </c>
    </row>
    <row r="77" spans="1:7" ht="44.25" customHeight="1">
      <c r="A77" s="22" t="s">
        <v>3855</v>
      </c>
      <c r="B77" s="23" t="s">
        <v>4081</v>
      </c>
      <c r="C77" s="23" t="s">
        <v>3813</v>
      </c>
      <c r="D77" s="24">
        <v>44567</v>
      </c>
      <c r="E77" s="24">
        <v>44931</v>
      </c>
      <c r="F77" s="24" t="s">
        <v>2801</v>
      </c>
      <c r="G77" s="39" t="s">
        <v>1684</v>
      </c>
    </row>
    <row r="78" spans="1:7" ht="44.25" customHeight="1">
      <c r="A78" s="22" t="s">
        <v>185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187</v>
      </c>
      <c r="G78" s="39" t="s">
        <v>2618</v>
      </c>
    </row>
    <row r="79" spans="1:7" ht="44.25" customHeight="1">
      <c r="A79" s="22" t="s">
        <v>3526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755</v>
      </c>
      <c r="G79" s="39" t="s">
        <v>1346</v>
      </c>
    </row>
    <row r="80" spans="1:7" ht="42" customHeight="1">
      <c r="A80" s="22" t="s">
        <v>3527</v>
      </c>
      <c r="B80" s="23" t="s">
        <v>4101</v>
      </c>
      <c r="C80" s="23" t="s">
        <v>3480</v>
      </c>
      <c r="D80" s="24">
        <v>44475</v>
      </c>
      <c r="E80" s="24">
        <v>44839</v>
      </c>
      <c r="F80" s="24" t="s">
        <v>125</v>
      </c>
      <c r="G80" s="39" t="s">
        <v>2947</v>
      </c>
    </row>
    <row r="81" spans="1:8" ht="45.75" customHeight="1">
      <c r="A81" s="22" t="s">
        <v>3529</v>
      </c>
      <c r="B81" s="23" t="s">
        <v>4101</v>
      </c>
      <c r="C81" s="23" t="s">
        <v>3480</v>
      </c>
      <c r="D81" s="24">
        <v>44475</v>
      </c>
      <c r="E81" s="24">
        <v>44839</v>
      </c>
      <c r="F81" s="24" t="s">
        <v>3530</v>
      </c>
      <c r="G81" s="47" t="s">
        <v>4270</v>
      </c>
    </row>
    <row r="82" spans="1:8" ht="42.75" customHeight="1">
      <c r="A82" s="22" t="s">
        <v>3797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3798</v>
      </c>
      <c r="G82" s="39">
        <v>0</v>
      </c>
    </row>
    <row r="83" spans="1:8" ht="44.25" customHeight="1">
      <c r="A83" s="22" t="s">
        <v>3303</v>
      </c>
      <c r="B83" s="8" t="s">
        <v>4098</v>
      </c>
      <c r="C83" s="23" t="s">
        <v>3238</v>
      </c>
      <c r="D83" s="24">
        <v>44404</v>
      </c>
      <c r="E83" s="24">
        <v>44768</v>
      </c>
      <c r="F83" s="23" t="s">
        <v>3304</v>
      </c>
      <c r="G83" s="47">
        <v>0</v>
      </c>
    </row>
    <row r="84" spans="1:8" ht="45.75" customHeight="1">
      <c r="A84" s="22" t="s">
        <v>2096</v>
      </c>
      <c r="B84" s="8" t="s">
        <v>4096</v>
      </c>
      <c r="C84" s="23" t="s">
        <v>3118</v>
      </c>
      <c r="D84" s="24">
        <v>44363</v>
      </c>
      <c r="E84" s="24">
        <v>44727</v>
      </c>
      <c r="F84" s="23" t="s">
        <v>3171</v>
      </c>
      <c r="G84" s="39" t="s">
        <v>4164</v>
      </c>
    </row>
    <row r="85" spans="1:8" ht="45.75" customHeight="1">
      <c r="A85" s="22" t="s">
        <v>3173</v>
      </c>
      <c r="B85" s="8" t="s">
        <v>4096</v>
      </c>
      <c r="C85" s="23" t="s">
        <v>3118</v>
      </c>
      <c r="D85" s="24">
        <v>44363</v>
      </c>
      <c r="E85" s="24">
        <v>44727</v>
      </c>
      <c r="F85" s="23" t="s">
        <v>3174</v>
      </c>
      <c r="G85" s="60" t="s">
        <v>4271</v>
      </c>
    </row>
    <row r="86" spans="1:8" ht="45" customHeight="1">
      <c r="A86" s="22" t="s">
        <v>3373</v>
      </c>
      <c r="B86" s="8" t="s">
        <v>4086</v>
      </c>
      <c r="C86" s="23" t="s">
        <v>3317</v>
      </c>
      <c r="D86" s="24">
        <v>44424</v>
      </c>
      <c r="E86" s="24">
        <v>44788</v>
      </c>
      <c r="F86" s="23" t="s">
        <v>3374</v>
      </c>
      <c r="G86" s="39" t="s">
        <v>4230</v>
      </c>
    </row>
    <row r="87" spans="1:8" ht="44.25" customHeight="1">
      <c r="A87" s="22" t="s">
        <v>4167</v>
      </c>
      <c r="B87" s="8" t="s">
        <v>4081</v>
      </c>
      <c r="C87" s="23" t="s">
        <v>3813</v>
      </c>
      <c r="D87" s="24">
        <v>44567</v>
      </c>
      <c r="E87" s="24">
        <v>44931</v>
      </c>
      <c r="F87" s="23" t="s">
        <v>3861</v>
      </c>
      <c r="G87" s="39">
        <v>0</v>
      </c>
      <c r="H87" s="79"/>
    </row>
    <row r="88" spans="1:8" ht="45.75" customHeight="1">
      <c r="A88" s="22" t="s">
        <v>4168</v>
      </c>
      <c r="B88" s="8" t="s">
        <v>4086</v>
      </c>
      <c r="C88" s="23" t="s">
        <v>3317</v>
      </c>
      <c r="D88" s="24">
        <v>44424</v>
      </c>
      <c r="E88" s="24">
        <v>44788</v>
      </c>
      <c r="F88" s="23" t="s">
        <v>518</v>
      </c>
      <c r="G88" s="39">
        <v>0</v>
      </c>
    </row>
    <row r="89" spans="1:8" ht="46.5" customHeight="1">
      <c r="A89" s="22" t="s">
        <v>193</v>
      </c>
      <c r="B89" s="8" t="s">
        <v>4096</v>
      </c>
      <c r="C89" s="23" t="s">
        <v>3118</v>
      </c>
      <c r="D89" s="24">
        <v>44363</v>
      </c>
      <c r="E89" s="24">
        <v>44727</v>
      </c>
      <c r="F89" s="23" t="s">
        <v>3176</v>
      </c>
      <c r="G89" s="51" t="s">
        <v>4169</v>
      </c>
    </row>
    <row r="90" spans="1:8" ht="42.75" customHeight="1">
      <c r="A90" s="22" t="s">
        <v>196</v>
      </c>
      <c r="B90" s="8" t="s">
        <v>4096</v>
      </c>
      <c r="C90" s="23" t="s">
        <v>3118</v>
      </c>
      <c r="D90" s="24">
        <v>44363</v>
      </c>
      <c r="E90" s="24">
        <v>44727</v>
      </c>
      <c r="F90" s="23" t="s">
        <v>3176</v>
      </c>
      <c r="G90" s="51" t="s">
        <v>3177</v>
      </c>
    </row>
    <row r="91" spans="1:8" ht="46.5" customHeight="1">
      <c r="A91" s="22" t="s">
        <v>4170</v>
      </c>
      <c r="B91" s="8" t="s">
        <v>4135</v>
      </c>
      <c r="C91" s="23" t="s">
        <v>4136</v>
      </c>
      <c r="D91" s="24">
        <v>44653</v>
      </c>
      <c r="E91" s="24">
        <v>45017</v>
      </c>
      <c r="F91" s="23" t="s">
        <v>33</v>
      </c>
      <c r="G91" s="51" t="s">
        <v>95</v>
      </c>
    </row>
    <row r="92" spans="1:8" ht="43.5" customHeight="1">
      <c r="A92" s="22" t="s">
        <v>3376</v>
      </c>
      <c r="B92" s="8" t="s">
        <v>4086</v>
      </c>
      <c r="C92" s="23" t="s">
        <v>3317</v>
      </c>
      <c r="D92" s="24">
        <v>44424</v>
      </c>
      <c r="E92" s="24">
        <v>44788</v>
      </c>
      <c r="F92" s="23" t="s">
        <v>3377</v>
      </c>
      <c r="G92" s="65" t="s">
        <v>4231</v>
      </c>
    </row>
    <row r="93" spans="1:8" ht="45" customHeight="1">
      <c r="A93" s="22" t="s">
        <v>3178</v>
      </c>
      <c r="B93" s="8" t="s">
        <v>4096</v>
      </c>
      <c r="C93" s="23" t="s">
        <v>3118</v>
      </c>
      <c r="D93" s="24">
        <v>44363</v>
      </c>
      <c r="E93" s="24">
        <v>44727</v>
      </c>
      <c r="F93" s="23" t="s">
        <v>3179</v>
      </c>
      <c r="G93" s="40" t="s">
        <v>4232</v>
      </c>
    </row>
    <row r="94" spans="1:8" ht="43.15">
      <c r="A94" s="22" t="s">
        <v>1506</v>
      </c>
      <c r="B94" s="8" t="s">
        <v>4096</v>
      </c>
      <c r="C94" s="23" t="s">
        <v>3118</v>
      </c>
      <c r="D94" s="24">
        <v>44363</v>
      </c>
      <c r="E94" s="24">
        <v>44727</v>
      </c>
      <c r="F94" s="23" t="s">
        <v>3181</v>
      </c>
      <c r="G94" s="39" t="s">
        <v>4272</v>
      </c>
    </row>
    <row r="95" spans="1:8" ht="43.15">
      <c r="A95" s="22" t="s">
        <v>3467</v>
      </c>
      <c r="B95" s="8" t="s">
        <v>4123</v>
      </c>
      <c r="C95" s="23" t="s">
        <v>3446</v>
      </c>
      <c r="D95" s="24">
        <v>44457</v>
      </c>
      <c r="E95" s="24">
        <v>44821</v>
      </c>
      <c r="F95" s="23" t="s">
        <v>1511</v>
      </c>
      <c r="G95" s="60" t="s">
        <v>4273</v>
      </c>
    </row>
    <row r="96" spans="1:8" ht="43.15">
      <c r="A96" s="22" t="s">
        <v>3536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3537</v>
      </c>
      <c r="G96" s="47" t="s">
        <v>4076</v>
      </c>
    </row>
    <row r="97" spans="1:7" ht="45" customHeight="1">
      <c r="A97" s="22" t="s">
        <v>3381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3382</v>
      </c>
      <c r="G97" s="39" t="s">
        <v>4274</v>
      </c>
    </row>
    <row r="98" spans="1:7" ht="50.25" customHeight="1">
      <c r="A98" s="22" t="s">
        <v>3185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581</v>
      </c>
      <c r="G98" s="39" t="s">
        <v>355</v>
      </c>
    </row>
    <row r="99" spans="1:7" ht="47.25" customHeight="1" thickBot="1">
      <c r="A99" s="12" t="s">
        <v>3186</v>
      </c>
      <c r="B99" s="28" t="s">
        <v>4096</v>
      </c>
      <c r="C99" s="6" t="s">
        <v>3118</v>
      </c>
      <c r="D99" s="7">
        <v>44363</v>
      </c>
      <c r="E99" s="7">
        <v>44727</v>
      </c>
      <c r="F99" s="6" t="s">
        <v>259</v>
      </c>
      <c r="G99" s="43" t="s">
        <v>270</v>
      </c>
    </row>
    <row r="100" spans="1:7">
      <c r="A100" s="37" t="s">
        <v>2835</v>
      </c>
      <c r="F100" s="38"/>
    </row>
  </sheetData>
  <autoFilter ref="A3:G100" xr:uid="{00000000-0009-0000-0000-000057000000}"/>
  <mergeCells count="18">
    <mergeCell ref="A1:G1"/>
    <mergeCell ref="F2:G2"/>
    <mergeCell ref="A4:A5"/>
    <mergeCell ref="B4:B5"/>
    <mergeCell ref="D4:D5"/>
    <mergeCell ref="E4:E5"/>
    <mergeCell ref="A39:A40"/>
    <mergeCell ref="B39:B40"/>
    <mergeCell ref="D39:D40"/>
    <mergeCell ref="E39:E40"/>
    <mergeCell ref="A8:A9"/>
    <mergeCell ref="B8:B9"/>
    <mergeCell ref="D8:D9"/>
    <mergeCell ref="E8:E9"/>
    <mergeCell ref="A28:A29"/>
    <mergeCell ref="B28:B29"/>
    <mergeCell ref="D28:D29"/>
    <mergeCell ref="E28:E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62" max="8" man="1"/>
    <brk id="87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H114"/>
  <sheetViews>
    <sheetView zoomScale="98" zoomScaleNormal="98" workbookViewId="0">
      <pane ySplit="3" topLeftCell="A14" activePane="bottomLeft" state="frozen"/>
      <selection pane="bottomLeft" activeCell="G18" sqref="G18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4275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4079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4276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4202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87" customFormat="1" ht="58.5" customHeight="1">
      <c r="A7" s="83" t="s">
        <v>3116</v>
      </c>
      <c r="B7" s="84" t="s">
        <v>4082</v>
      </c>
      <c r="C7" s="84" t="s">
        <v>3118</v>
      </c>
      <c r="D7" s="85">
        <v>44363</v>
      </c>
      <c r="E7" s="85">
        <v>44681</v>
      </c>
      <c r="F7" s="84" t="s">
        <v>281</v>
      </c>
      <c r="G7" s="86"/>
    </row>
    <row r="8" spans="1:7" s="4" customFormat="1" ht="23.25" customHeight="1">
      <c r="A8" s="691" t="s">
        <v>1613</v>
      </c>
      <c r="B8" s="705" t="s">
        <v>4084</v>
      </c>
      <c r="C8" s="23" t="s">
        <v>1615</v>
      </c>
      <c r="D8" s="693">
        <v>44562</v>
      </c>
      <c r="E8" s="693">
        <v>44926</v>
      </c>
      <c r="F8" s="23" t="s">
        <v>1616</v>
      </c>
      <c r="G8" s="51" t="s">
        <v>4278</v>
      </c>
    </row>
    <row r="9" spans="1:7" s="4" customFormat="1" ht="21.75" customHeight="1">
      <c r="A9" s="691"/>
      <c r="B9" s="705"/>
      <c r="C9" s="23" t="s">
        <v>1617</v>
      </c>
      <c r="D9" s="693"/>
      <c r="E9" s="693"/>
      <c r="F9" s="23" t="s">
        <v>1618</v>
      </c>
      <c r="G9" s="11" t="s">
        <v>4279</v>
      </c>
    </row>
    <row r="10" spans="1:7" ht="33" customHeight="1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4280</v>
      </c>
    </row>
    <row r="11" spans="1:7" ht="48.75" customHeight="1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1497</v>
      </c>
    </row>
    <row r="12" spans="1:7" ht="46.5" customHeight="1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4281</v>
      </c>
    </row>
    <row r="13" spans="1:7" ht="45.75" customHeight="1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/>
    </row>
    <row r="14" spans="1:7" ht="48.75" customHeight="1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/>
    </row>
    <row r="15" spans="1:7" ht="48.75" customHeight="1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42">
        <v>0</v>
      </c>
    </row>
    <row r="16" spans="1:7" ht="48" customHeight="1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4282</v>
      </c>
    </row>
    <row r="17" spans="1:7" ht="43.5" customHeight="1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4283</v>
      </c>
    </row>
    <row r="18" spans="1:7" ht="43.5" customHeight="1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/>
    </row>
    <row r="20" spans="1:7" s="89" customFormat="1" ht="45.75" customHeight="1">
      <c r="A20" s="83" t="s">
        <v>52</v>
      </c>
      <c r="B20" s="88" t="s">
        <v>4096</v>
      </c>
      <c r="C20" s="84" t="s">
        <v>3602</v>
      </c>
      <c r="D20" s="85">
        <v>44507</v>
      </c>
      <c r="E20" s="85">
        <v>44686</v>
      </c>
      <c r="F20" s="85" t="s">
        <v>3028</v>
      </c>
      <c r="G20" s="86"/>
    </row>
    <row r="21" spans="1:7" ht="42" customHeight="1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4284</v>
      </c>
    </row>
    <row r="22" spans="1:7" ht="45" customHeight="1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4106</v>
      </c>
    </row>
    <row r="23" spans="1:7" ht="44.25" customHeight="1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3994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4246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>
        <v>0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>
        <v>0</v>
      </c>
    </row>
    <row r="28" spans="1:7" ht="42.75" customHeight="1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/>
    </row>
    <row r="29" spans="1:7" ht="42" customHeight="1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4285</v>
      </c>
    </row>
    <row r="30" spans="1:7" ht="42" customHeight="1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39">
        <v>0</v>
      </c>
    </row>
    <row r="31" spans="1:7" ht="45" customHeight="1">
      <c r="A31" s="22" t="s">
        <v>4198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4286</v>
      </c>
    </row>
    <row r="32" spans="1:7" ht="42" customHeight="1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4117</v>
      </c>
    </row>
    <row r="33" spans="1:8" ht="47.25" customHeight="1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>
      <c r="A35" s="691" t="s">
        <v>3336</v>
      </c>
      <c r="B35" s="705" t="s">
        <v>4086</v>
      </c>
      <c r="C35" s="23" t="s">
        <v>3337</v>
      </c>
      <c r="D35" s="693">
        <v>44424</v>
      </c>
      <c r="E35" s="693">
        <v>44788</v>
      </c>
      <c r="F35" s="24" t="s">
        <v>3338</v>
      </c>
      <c r="G35" s="40" t="s">
        <v>4003</v>
      </c>
    </row>
    <row r="36" spans="1:8" ht="35.25" customHeight="1">
      <c r="A36" s="691"/>
      <c r="B36" s="705"/>
      <c r="C36" s="23" t="s">
        <v>3340</v>
      </c>
      <c r="D36" s="693"/>
      <c r="E36" s="693"/>
      <c r="F36" s="24" t="s">
        <v>3341</v>
      </c>
      <c r="G36" s="40" t="s">
        <v>3443</v>
      </c>
    </row>
    <row r="37" spans="1:8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4287</v>
      </c>
    </row>
    <row r="38" spans="1:8" ht="46.5" customHeight="1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3205</v>
      </c>
    </row>
    <row r="39" spans="1:8" ht="42" customHeight="1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3539</v>
      </c>
    </row>
    <row r="40" spans="1:8" ht="44.25" customHeight="1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4017</v>
      </c>
    </row>
    <row r="41" spans="1:8" ht="42" customHeight="1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42.75" customHeight="1">
      <c r="A42" s="22" t="s">
        <v>107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15</v>
      </c>
      <c r="G42" s="40" t="s">
        <v>4288</v>
      </c>
    </row>
    <row r="43" spans="1:8" s="89" customFormat="1" ht="45" customHeight="1">
      <c r="A43" s="83" t="s">
        <v>3038</v>
      </c>
      <c r="B43" s="90" t="s">
        <v>4122</v>
      </c>
      <c r="C43" s="84" t="s">
        <v>3027</v>
      </c>
      <c r="D43" s="85">
        <v>44327</v>
      </c>
      <c r="E43" s="85">
        <v>44691</v>
      </c>
      <c r="F43" s="85" t="s">
        <v>105</v>
      </c>
      <c r="G43" s="91"/>
    </row>
    <row r="44" spans="1:8" s="89" customFormat="1" ht="45.75" customHeight="1">
      <c r="A44" s="83" t="s">
        <v>3039</v>
      </c>
      <c r="B44" s="90" t="s">
        <v>4122</v>
      </c>
      <c r="C44" s="84" t="s">
        <v>3027</v>
      </c>
      <c r="D44" s="85">
        <v>44327</v>
      </c>
      <c r="E44" s="85">
        <v>44691</v>
      </c>
      <c r="F44" s="85" t="s">
        <v>3040</v>
      </c>
      <c r="G44" s="91"/>
    </row>
    <row r="45" spans="1:8" ht="42.75" customHeight="1">
      <c r="A45" s="22" t="s">
        <v>260</v>
      </c>
      <c r="B45" s="5" t="s">
        <v>4123</v>
      </c>
      <c r="C45" s="23" t="s">
        <v>3446</v>
      </c>
      <c r="D45" s="24">
        <v>44453</v>
      </c>
      <c r="E45" s="24">
        <v>44817</v>
      </c>
      <c r="F45" s="24" t="s">
        <v>262</v>
      </c>
      <c r="G45" s="39" t="s">
        <v>4289</v>
      </c>
    </row>
    <row r="46" spans="1:8" ht="32.25" customHeight="1">
      <c r="A46" s="691" t="s">
        <v>1288</v>
      </c>
      <c r="B46" s="711" t="s">
        <v>4086</v>
      </c>
      <c r="C46" s="23" t="s">
        <v>3350</v>
      </c>
      <c r="D46" s="693">
        <v>44424</v>
      </c>
      <c r="E46" s="693">
        <v>44788</v>
      </c>
      <c r="F46" s="24" t="s">
        <v>3351</v>
      </c>
      <c r="G46" s="11" t="s">
        <v>1431</v>
      </c>
    </row>
    <row r="47" spans="1:8" ht="30.75" customHeight="1">
      <c r="A47" s="691"/>
      <c r="B47" s="711"/>
      <c r="C47" s="23" t="s">
        <v>3352</v>
      </c>
      <c r="D47" s="693"/>
      <c r="E47" s="693"/>
      <c r="F47" s="24" t="s">
        <v>3353</v>
      </c>
      <c r="G47" s="11" t="s">
        <v>90</v>
      </c>
    </row>
    <row r="48" spans="1:8" ht="45" customHeight="1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/>
    </row>
    <row r="49" spans="1:7" ht="46.5" customHeight="1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4290</v>
      </c>
    </row>
    <row r="50" spans="1:7" ht="46.5" customHeight="1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4129</v>
      </c>
    </row>
    <row r="51" spans="1:7" ht="47.25" customHeight="1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52" t="s">
        <v>4291</v>
      </c>
    </row>
    <row r="52" spans="1:7" ht="47.25" customHeight="1">
      <c r="A52" s="22" t="s">
        <v>1736</v>
      </c>
      <c r="B52" s="23" t="s">
        <v>4090</v>
      </c>
      <c r="C52" s="23" t="s">
        <v>4091</v>
      </c>
      <c r="D52" s="24">
        <v>44690</v>
      </c>
      <c r="E52" s="24">
        <v>45054</v>
      </c>
      <c r="F52" s="23" t="s">
        <v>125</v>
      </c>
      <c r="G52" s="52">
        <v>0</v>
      </c>
    </row>
    <row r="53" spans="1:7" ht="42" customHeight="1">
      <c r="A53" s="22" t="s">
        <v>1739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175</v>
      </c>
      <c r="G53" s="61" t="s">
        <v>1573</v>
      </c>
    </row>
    <row r="54" spans="1:7" ht="41.25" customHeight="1">
      <c r="A54" s="22" t="s">
        <v>1742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152</v>
      </c>
      <c r="G54" s="39" t="s">
        <v>4292</v>
      </c>
    </row>
    <row r="55" spans="1:7" ht="45" customHeight="1">
      <c r="A55" s="22" t="s">
        <v>2167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114</v>
      </c>
      <c r="G55" s="47" t="s">
        <v>3088</v>
      </c>
    </row>
    <row r="56" spans="1:7" ht="42" customHeight="1">
      <c r="A56" s="22" t="s">
        <v>3358</v>
      </c>
      <c r="B56" s="23" t="s">
        <v>4086</v>
      </c>
      <c r="C56" s="23" t="s">
        <v>3317</v>
      </c>
      <c r="D56" s="24">
        <v>44424</v>
      </c>
      <c r="E56" s="24">
        <v>44788</v>
      </c>
      <c r="F56" s="23" t="s">
        <v>137</v>
      </c>
      <c r="G56" s="47" t="s">
        <v>4293</v>
      </c>
    </row>
    <row r="57" spans="1:7" ht="42" customHeight="1">
      <c r="A57" s="22" t="s">
        <v>2814</v>
      </c>
      <c r="B57" s="23" t="s">
        <v>4090</v>
      </c>
      <c r="C57" s="23" t="s">
        <v>4091</v>
      </c>
      <c r="D57" s="24">
        <v>44690</v>
      </c>
      <c r="E57" s="24">
        <v>45054</v>
      </c>
      <c r="F57" s="23" t="s">
        <v>1477</v>
      </c>
      <c r="G57" s="47">
        <v>0</v>
      </c>
    </row>
    <row r="58" spans="1:7" ht="42" customHeight="1">
      <c r="A58" s="22" t="s">
        <v>3361</v>
      </c>
      <c r="B58" s="23" t="s">
        <v>4086</v>
      </c>
      <c r="C58" s="23" t="s">
        <v>3317</v>
      </c>
      <c r="D58" s="24">
        <v>44424</v>
      </c>
      <c r="E58" s="24">
        <v>44788</v>
      </c>
      <c r="F58" s="24" t="s">
        <v>3362</v>
      </c>
      <c r="G58" s="11" t="s">
        <v>4132</v>
      </c>
    </row>
    <row r="59" spans="1:7" ht="45.75" customHeight="1">
      <c r="A59" s="22" t="s">
        <v>1352</v>
      </c>
      <c r="B59" s="23" t="s">
        <v>4081</v>
      </c>
      <c r="C59" s="23" t="s">
        <v>3813</v>
      </c>
      <c r="D59" s="24">
        <v>44567</v>
      </c>
      <c r="E59" s="24">
        <v>44931</v>
      </c>
      <c r="F59" s="24" t="s">
        <v>105</v>
      </c>
      <c r="G59" s="11" t="s">
        <v>2533</v>
      </c>
    </row>
    <row r="60" spans="1:7" ht="45.75" customHeight="1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90</v>
      </c>
    </row>
    <row r="61" spans="1:7" ht="43.5" customHeight="1">
      <c r="A61" s="22" t="s">
        <v>3154</v>
      </c>
      <c r="B61" s="8" t="s">
        <v>4096</v>
      </c>
      <c r="C61" s="23" t="s">
        <v>3118</v>
      </c>
      <c r="D61" s="24">
        <v>44363</v>
      </c>
      <c r="E61" s="24">
        <v>44727</v>
      </c>
      <c r="F61" s="24" t="s">
        <v>2801</v>
      </c>
      <c r="G61" s="59" t="s">
        <v>90</v>
      </c>
    </row>
    <row r="62" spans="1:7" ht="41.25" customHeight="1">
      <c r="A62" s="22" t="s">
        <v>3363</v>
      </c>
      <c r="B62" s="23" t="s">
        <v>4086</v>
      </c>
      <c r="C62" s="23" t="s">
        <v>3317</v>
      </c>
      <c r="D62" s="24">
        <v>44424</v>
      </c>
      <c r="E62" s="24">
        <v>44788</v>
      </c>
      <c r="F62" s="24" t="s">
        <v>681</v>
      </c>
      <c r="G62" s="11" t="s">
        <v>90</v>
      </c>
    </row>
    <row r="63" spans="1:7" ht="41.25" customHeight="1">
      <c r="A63" s="22" t="s">
        <v>4134</v>
      </c>
      <c r="B63" s="23" t="s">
        <v>4135</v>
      </c>
      <c r="C63" s="23" t="s">
        <v>4136</v>
      </c>
      <c r="D63" s="24">
        <v>44653</v>
      </c>
      <c r="E63" s="24">
        <v>45017</v>
      </c>
      <c r="F63" s="24" t="s">
        <v>4137</v>
      </c>
      <c r="G63" s="11" t="s">
        <v>90</v>
      </c>
    </row>
    <row r="64" spans="1:7" ht="42.75" customHeight="1">
      <c r="A64" s="22" t="s">
        <v>3514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3515</v>
      </c>
      <c r="G64" s="78" t="s">
        <v>4294</v>
      </c>
    </row>
    <row r="65" spans="1:7" ht="43.5" customHeight="1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/>
    </row>
    <row r="66" spans="1:7" ht="44.25" customHeight="1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/>
    </row>
    <row r="67" spans="1:7" ht="42.75" customHeight="1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/>
    </row>
    <row r="68" spans="1:7" ht="30.75" customHeight="1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/>
    </row>
    <row r="69" spans="1:7" ht="42.75" customHeight="1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4053</v>
      </c>
    </row>
    <row r="70" spans="1:7" ht="43.5" customHeight="1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>
        <v>4741.3100000000004</v>
      </c>
    </row>
    <row r="71" spans="1:7" ht="43.5" customHeight="1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/>
    </row>
    <row r="72" spans="1:7" ht="43.5" customHeight="1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4295</v>
      </c>
    </row>
    <row r="73" spans="1:7" ht="41.25" customHeight="1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4296</v>
      </c>
    </row>
    <row r="74" spans="1:7" ht="41.25" customHeight="1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>
        <v>0</v>
      </c>
    </row>
    <row r="75" spans="1:7" ht="41.25" customHeight="1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3470</v>
      </c>
    </row>
    <row r="76" spans="1:7" ht="45" customHeight="1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4297</v>
      </c>
    </row>
    <row r="77" spans="1:7" ht="45" customHeight="1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4298</v>
      </c>
    </row>
    <row r="78" spans="1:7" ht="42" customHeight="1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/>
    </row>
    <row r="79" spans="1:7" ht="42" customHeight="1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/>
    </row>
    <row r="80" spans="1:7" ht="45" customHeight="1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11"/>
    </row>
    <row r="81" spans="1:7" ht="45" customHeight="1">
      <c r="A81" s="22" t="s">
        <v>3291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3292</v>
      </c>
      <c r="G81" s="39"/>
    </row>
    <row r="82" spans="1:7" ht="44.25" customHeight="1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4155</v>
      </c>
    </row>
    <row r="83" spans="1:7" ht="45.75" customHeight="1">
      <c r="A83" s="22" t="s">
        <v>3915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3916</v>
      </c>
      <c r="G83" s="39" t="s">
        <v>4299</v>
      </c>
    </row>
    <row r="84" spans="1:7" ht="47.25" customHeight="1">
      <c r="A84" s="22" t="s">
        <v>3918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1477</v>
      </c>
      <c r="G84" s="39" t="s">
        <v>4300</v>
      </c>
    </row>
    <row r="85" spans="1:7" ht="45" customHeight="1">
      <c r="A85" s="22" t="s">
        <v>3294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1290</v>
      </c>
      <c r="G85" s="39" t="s">
        <v>257</v>
      </c>
    </row>
    <row r="86" spans="1:7" ht="43.5" customHeight="1">
      <c r="A86" s="22" t="s">
        <v>173</v>
      </c>
      <c r="B86" s="8" t="s">
        <v>4081</v>
      </c>
      <c r="C86" s="23" t="s">
        <v>3813</v>
      </c>
      <c r="D86" s="24">
        <v>44567</v>
      </c>
      <c r="E86" s="24">
        <v>44931</v>
      </c>
      <c r="F86" s="24" t="s">
        <v>175</v>
      </c>
      <c r="G86" s="39"/>
    </row>
    <row r="87" spans="1:7" ht="47.25" customHeight="1">
      <c r="A87" s="22" t="s">
        <v>2387</v>
      </c>
      <c r="B87" s="23" t="s">
        <v>4123</v>
      </c>
      <c r="C87" s="23" t="s">
        <v>3446</v>
      </c>
      <c r="D87" s="24">
        <v>44453</v>
      </c>
      <c r="E87" s="24">
        <v>44817</v>
      </c>
      <c r="F87" s="24" t="s">
        <v>15</v>
      </c>
      <c r="G87" s="61" t="s">
        <v>4301</v>
      </c>
    </row>
    <row r="88" spans="1:7" ht="30.75" customHeight="1">
      <c r="A88" s="22" t="s">
        <v>177</v>
      </c>
      <c r="B88" s="23" t="s">
        <v>4079</v>
      </c>
      <c r="C88" s="23" t="s">
        <v>2797</v>
      </c>
      <c r="D88" s="24">
        <v>44562</v>
      </c>
      <c r="E88" s="24">
        <v>44926</v>
      </c>
      <c r="F88" s="24" t="s">
        <v>3737</v>
      </c>
      <c r="G88" s="56"/>
    </row>
    <row r="89" spans="1:7" ht="46.5" customHeight="1">
      <c r="A89" s="22" t="s">
        <v>181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2260</v>
      </c>
      <c r="G89" s="39" t="s">
        <v>4302</v>
      </c>
    </row>
    <row r="90" spans="1:7" ht="44.25" customHeight="1">
      <c r="A90" s="22" t="s">
        <v>3855</v>
      </c>
      <c r="B90" s="23" t="s">
        <v>4081</v>
      </c>
      <c r="C90" s="23" t="s">
        <v>3813</v>
      </c>
      <c r="D90" s="24">
        <v>44567</v>
      </c>
      <c r="E90" s="24">
        <v>44931</v>
      </c>
      <c r="F90" s="24" t="s">
        <v>2801</v>
      </c>
      <c r="G90" s="39" t="s">
        <v>1684</v>
      </c>
    </row>
    <row r="91" spans="1:7" ht="44.25" customHeight="1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271</v>
      </c>
    </row>
    <row r="92" spans="1:7" ht="44.25" customHeight="1">
      <c r="A92" s="22" t="s">
        <v>3526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755</v>
      </c>
      <c r="G92" s="39" t="s">
        <v>1346</v>
      </c>
    </row>
    <row r="93" spans="1:7" ht="42" customHeight="1">
      <c r="A93" s="22" t="s">
        <v>3527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125</v>
      </c>
      <c r="G93" s="39" t="s">
        <v>4303</v>
      </c>
    </row>
    <row r="94" spans="1:7" ht="42" customHeight="1">
      <c r="A94" s="22" t="s">
        <v>2714</v>
      </c>
      <c r="B94" s="23" t="s">
        <v>4090</v>
      </c>
      <c r="C94" s="23" t="s">
        <v>4091</v>
      </c>
      <c r="D94" s="24">
        <v>44690</v>
      </c>
      <c r="E94" s="24">
        <v>45054</v>
      </c>
      <c r="F94" s="24" t="s">
        <v>4162</v>
      </c>
      <c r="G94" s="39"/>
    </row>
    <row r="95" spans="1:7" ht="45.75" customHeight="1">
      <c r="A95" s="22" t="s">
        <v>3529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3530</v>
      </c>
      <c r="G95" s="47" t="s">
        <v>4304</v>
      </c>
    </row>
    <row r="96" spans="1:7" ht="42.75" customHeight="1">
      <c r="A96" s="22" t="s">
        <v>3797</v>
      </c>
      <c r="B96" s="23" t="s">
        <v>4088</v>
      </c>
      <c r="C96" s="23" t="s">
        <v>3759</v>
      </c>
      <c r="D96" s="24">
        <v>44545</v>
      </c>
      <c r="E96" s="24">
        <v>44909</v>
      </c>
      <c r="F96" s="24" t="s">
        <v>3798</v>
      </c>
      <c r="G96" s="39">
        <v>0</v>
      </c>
    </row>
    <row r="97" spans="1:8" ht="44.25" customHeight="1">
      <c r="A97" s="22" t="s">
        <v>3303</v>
      </c>
      <c r="B97" s="8" t="s">
        <v>4098</v>
      </c>
      <c r="C97" s="23" t="s">
        <v>3238</v>
      </c>
      <c r="D97" s="24">
        <v>44404</v>
      </c>
      <c r="E97" s="24">
        <v>44768</v>
      </c>
      <c r="F97" s="23" t="s">
        <v>3304</v>
      </c>
      <c r="G97" s="47">
        <v>0</v>
      </c>
    </row>
    <row r="98" spans="1:8" ht="45.75" customHeight="1">
      <c r="A98" s="22" t="s">
        <v>2096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3171</v>
      </c>
      <c r="G98" s="39" t="s">
        <v>4164</v>
      </c>
    </row>
    <row r="99" spans="1:8" ht="45.75" customHeight="1">
      <c r="A99" s="22" t="s">
        <v>3173</v>
      </c>
      <c r="B99" s="8" t="s">
        <v>4096</v>
      </c>
      <c r="C99" s="23" t="s">
        <v>3118</v>
      </c>
      <c r="D99" s="24">
        <v>44363</v>
      </c>
      <c r="E99" s="24">
        <v>44727</v>
      </c>
      <c r="F99" s="23" t="s">
        <v>3174</v>
      </c>
      <c r="G99" s="60" t="s">
        <v>4305</v>
      </c>
    </row>
    <row r="100" spans="1:8" ht="45" customHeight="1">
      <c r="A100" s="22" t="s">
        <v>3373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3374</v>
      </c>
      <c r="G100" s="39" t="s">
        <v>4166</v>
      </c>
    </row>
    <row r="101" spans="1:8" ht="44.25" customHeight="1">
      <c r="A101" s="22" t="s">
        <v>4167</v>
      </c>
      <c r="B101" s="8" t="s">
        <v>4081</v>
      </c>
      <c r="C101" s="23" t="s">
        <v>3813</v>
      </c>
      <c r="D101" s="24">
        <v>44567</v>
      </c>
      <c r="E101" s="24">
        <v>44931</v>
      </c>
      <c r="F101" s="23" t="s">
        <v>3861</v>
      </c>
      <c r="G101" s="39">
        <v>0</v>
      </c>
      <c r="H101" s="79"/>
    </row>
    <row r="102" spans="1:8" ht="45.75" customHeight="1">
      <c r="A102" s="22" t="s">
        <v>4168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518</v>
      </c>
      <c r="G102" s="39">
        <v>0</v>
      </c>
    </row>
    <row r="103" spans="1:8" ht="46.5" customHeight="1">
      <c r="A103" s="22" t="s">
        <v>193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3176</v>
      </c>
      <c r="G103" s="51" t="s">
        <v>4169</v>
      </c>
    </row>
    <row r="104" spans="1:8" ht="42.75" customHeight="1">
      <c r="A104" s="22" t="s">
        <v>196</v>
      </c>
      <c r="B104" s="8" t="s">
        <v>4096</v>
      </c>
      <c r="C104" s="23" t="s">
        <v>3118</v>
      </c>
      <c r="D104" s="24">
        <v>44363</v>
      </c>
      <c r="E104" s="24">
        <v>44727</v>
      </c>
      <c r="F104" s="23" t="s">
        <v>3176</v>
      </c>
      <c r="G104" s="51" t="s">
        <v>3177</v>
      </c>
    </row>
    <row r="105" spans="1:8" ht="46.5" customHeight="1">
      <c r="A105" s="22" t="s">
        <v>4170</v>
      </c>
      <c r="B105" s="8" t="s">
        <v>4135</v>
      </c>
      <c r="C105" s="23" t="s">
        <v>4136</v>
      </c>
      <c r="D105" s="24">
        <v>44653</v>
      </c>
      <c r="E105" s="24">
        <v>45017</v>
      </c>
      <c r="F105" s="23" t="s">
        <v>33</v>
      </c>
      <c r="G105" s="51" t="s">
        <v>4306</v>
      </c>
    </row>
    <row r="106" spans="1:8" ht="43.5" customHeight="1">
      <c r="A106" s="22" t="s">
        <v>3376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3377</v>
      </c>
      <c r="G106" s="65" t="s">
        <v>935</v>
      </c>
    </row>
    <row r="107" spans="1:8" ht="45" customHeight="1">
      <c r="A107" s="22" t="s">
        <v>3178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3179</v>
      </c>
      <c r="G107" s="40" t="s">
        <v>4307</v>
      </c>
    </row>
    <row r="108" spans="1:8" ht="43.15">
      <c r="A108" s="22" t="s">
        <v>1506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3181</v>
      </c>
      <c r="G108" s="39" t="s">
        <v>4308</v>
      </c>
    </row>
    <row r="109" spans="1:8" ht="43.15">
      <c r="A109" s="22" t="s">
        <v>3467</v>
      </c>
      <c r="B109" s="8" t="s">
        <v>4123</v>
      </c>
      <c r="C109" s="23" t="s">
        <v>3446</v>
      </c>
      <c r="D109" s="24">
        <v>44457</v>
      </c>
      <c r="E109" s="24">
        <v>44821</v>
      </c>
      <c r="F109" s="23" t="s">
        <v>1511</v>
      </c>
      <c r="G109" s="60"/>
    </row>
    <row r="110" spans="1:8" ht="43.15">
      <c r="A110" s="22" t="s">
        <v>3536</v>
      </c>
      <c r="B110" s="23" t="s">
        <v>4101</v>
      </c>
      <c r="C110" s="23" t="s">
        <v>3480</v>
      </c>
      <c r="D110" s="24">
        <v>44475</v>
      </c>
      <c r="E110" s="24">
        <v>44839</v>
      </c>
      <c r="F110" s="24" t="s">
        <v>3537</v>
      </c>
      <c r="G110" s="47" t="s">
        <v>4076</v>
      </c>
    </row>
    <row r="111" spans="1:8" ht="45" customHeight="1">
      <c r="A111" s="22" t="s">
        <v>3381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3382</v>
      </c>
      <c r="G111" s="39" t="s">
        <v>4309</v>
      </c>
    </row>
    <row r="112" spans="1:8" ht="50.25" customHeight="1">
      <c r="A112" s="22" t="s">
        <v>3185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581</v>
      </c>
      <c r="G112" s="39" t="s">
        <v>408</v>
      </c>
    </row>
    <row r="113" spans="1:7" ht="47.25" customHeight="1" thickBot="1">
      <c r="A113" s="12" t="s">
        <v>3186</v>
      </c>
      <c r="B113" s="28" t="s">
        <v>4096</v>
      </c>
      <c r="C113" s="6" t="s">
        <v>3118</v>
      </c>
      <c r="D113" s="7">
        <v>44363</v>
      </c>
      <c r="E113" s="7">
        <v>44727</v>
      </c>
      <c r="F113" s="6" t="s">
        <v>259</v>
      </c>
      <c r="G113" s="43" t="s">
        <v>2587</v>
      </c>
    </row>
    <row r="114" spans="1:7">
      <c r="A114" s="37" t="s">
        <v>2835</v>
      </c>
      <c r="F114" s="38"/>
    </row>
  </sheetData>
  <autoFilter ref="A3:G114" xr:uid="{00000000-0009-0000-0000-000058000000}"/>
  <mergeCells count="18">
    <mergeCell ref="A1:G1"/>
    <mergeCell ref="F2:G2"/>
    <mergeCell ref="A4:A5"/>
    <mergeCell ref="B4:B5"/>
    <mergeCell ref="D4:D5"/>
    <mergeCell ref="E4:E5"/>
    <mergeCell ref="A46:A47"/>
    <mergeCell ref="B46:B47"/>
    <mergeCell ref="D46:D47"/>
    <mergeCell ref="E46:E47"/>
    <mergeCell ref="A8:A9"/>
    <mergeCell ref="B8:B9"/>
    <mergeCell ref="D8:D9"/>
    <mergeCell ref="E8:E9"/>
    <mergeCell ref="A35:A36"/>
    <mergeCell ref="B35:B36"/>
    <mergeCell ref="D35:D36"/>
    <mergeCell ref="E35:E3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74" max="8" man="1"/>
    <brk id="1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56"/>
  <sheetViews>
    <sheetView zoomScaleNormal="100" workbookViewId="0">
      <pane ySplit="3" topLeftCell="A19" activePane="bottomLeft" state="frozen"/>
      <selection pane="bottomLeft" activeCell="G60" sqref="G60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519</v>
      </c>
      <c r="G2" s="69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91" t="s">
        <v>9</v>
      </c>
      <c r="B4" s="692" t="s">
        <v>339</v>
      </c>
      <c r="C4" s="23" t="s">
        <v>11</v>
      </c>
      <c r="D4" s="693">
        <v>43318</v>
      </c>
      <c r="E4" s="693">
        <v>43409</v>
      </c>
      <c r="F4" s="23" t="s">
        <v>12</v>
      </c>
      <c r="G4" s="11" t="s">
        <v>520</v>
      </c>
    </row>
    <row r="5" spans="1:7" s="4" customFormat="1" ht="21.75" customHeight="1">
      <c r="A5" s="691"/>
      <c r="B5" s="692"/>
      <c r="C5" s="23" t="s">
        <v>14</v>
      </c>
      <c r="D5" s="693"/>
      <c r="E5" s="693"/>
      <c r="F5" s="23" t="s">
        <v>15</v>
      </c>
      <c r="G5" s="11" t="s">
        <v>521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522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523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524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525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526</v>
      </c>
    </row>
    <row r="11" spans="1:7" ht="25.5" customHeight="1">
      <c r="A11" s="691" t="s">
        <v>35</v>
      </c>
      <c r="B11" s="692" t="s">
        <v>36</v>
      </c>
      <c r="C11" s="23" t="s">
        <v>37</v>
      </c>
      <c r="D11" s="693">
        <v>43344</v>
      </c>
      <c r="E11" s="693">
        <v>43434</v>
      </c>
      <c r="F11" s="9" t="s">
        <v>38</v>
      </c>
      <c r="G11" s="27" t="s">
        <v>527</v>
      </c>
    </row>
    <row r="12" spans="1:7" ht="23.25" customHeight="1">
      <c r="A12" s="691"/>
      <c r="B12" s="692"/>
      <c r="C12" s="23" t="s">
        <v>40</v>
      </c>
      <c r="D12" s="693"/>
      <c r="E12" s="693"/>
      <c r="F12" s="9" t="s">
        <v>38</v>
      </c>
      <c r="G12" s="27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528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529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530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531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532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533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534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535</v>
      </c>
    </row>
    <row r="27" spans="1:7" ht="25.5" customHeight="1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490</v>
      </c>
    </row>
    <row r="28" spans="1:7" ht="25.5" customHeight="1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536</v>
      </c>
    </row>
    <row r="29" spans="1:7" ht="25.5" customHeight="1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537</v>
      </c>
    </row>
    <row r="30" spans="1:7" ht="25.5" customHeight="1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538</v>
      </c>
    </row>
    <row r="31" spans="1:7" ht="25.5" customHeight="1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539</v>
      </c>
    </row>
    <row r="32" spans="1:7" ht="25.5" customHeight="1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540</v>
      </c>
    </row>
    <row r="33" spans="1:7" ht="25.5" customHeight="1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541</v>
      </c>
    </row>
    <row r="34" spans="1:7" ht="25.5" customHeight="1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542</v>
      </c>
    </row>
    <row r="35" spans="1:7" ht="25.5" customHeight="1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543</v>
      </c>
    </row>
    <row r="36" spans="1:7" ht="25.5" customHeight="1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544</v>
      </c>
    </row>
    <row r="37" spans="1:7" ht="25.5" customHeight="1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545</v>
      </c>
    </row>
    <row r="38" spans="1:7" ht="25.5" customHeight="1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546</v>
      </c>
    </row>
    <row r="39" spans="1:7" ht="25.5" customHeight="1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452</v>
      </c>
    </row>
    <row r="40" spans="1:7" ht="25.5" customHeight="1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547</v>
      </c>
    </row>
    <row r="41" spans="1:7" ht="25.5" customHeight="1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548</v>
      </c>
    </row>
    <row r="42" spans="1:7" ht="25.5" customHeight="1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549</v>
      </c>
    </row>
    <row r="43" spans="1:7" ht="25.5" customHeight="1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292</v>
      </c>
    </row>
    <row r="44" spans="1:7" ht="25.5" customHeight="1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550</v>
      </c>
    </row>
    <row r="45" spans="1:7" ht="25.5" customHeight="1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>
      <c r="A46" s="22" t="s">
        <v>158</v>
      </c>
      <c r="B46" s="23" t="s">
        <v>384</v>
      </c>
      <c r="C46" s="23" t="s">
        <v>160</v>
      </c>
      <c r="D46" s="24">
        <v>43363</v>
      </c>
      <c r="E46" s="24">
        <v>43727</v>
      </c>
      <c r="F46" s="24" t="s">
        <v>161</v>
      </c>
      <c r="G46" s="11" t="s">
        <v>551</v>
      </c>
    </row>
    <row r="47" spans="1:7" ht="25.5" customHeight="1">
      <c r="A47" s="22" t="s">
        <v>282</v>
      </c>
      <c r="B47" s="23" t="s">
        <v>384</v>
      </c>
      <c r="C47" s="23" t="s">
        <v>426</v>
      </c>
      <c r="D47" s="24">
        <v>43335</v>
      </c>
      <c r="E47" s="24">
        <v>43699</v>
      </c>
      <c r="F47" s="24" t="s">
        <v>284</v>
      </c>
      <c r="G47" s="11" t="s">
        <v>552</v>
      </c>
    </row>
    <row r="48" spans="1:7" ht="25.5" customHeight="1">
      <c r="A48" s="22" t="s">
        <v>168</v>
      </c>
      <c r="B48" s="23" t="s">
        <v>61</v>
      </c>
      <c r="C48" s="23" t="s">
        <v>170</v>
      </c>
      <c r="D48" s="24">
        <v>43326</v>
      </c>
      <c r="E48" s="24">
        <v>43690</v>
      </c>
      <c r="F48" s="24" t="s">
        <v>171</v>
      </c>
      <c r="G48" s="11" t="s">
        <v>553</v>
      </c>
    </row>
    <row r="49" spans="1:7" ht="25.5" customHeight="1">
      <c r="A49" s="22" t="s">
        <v>163</v>
      </c>
      <c r="B49" s="23" t="s">
        <v>164</v>
      </c>
      <c r="C49" s="23" t="s">
        <v>165</v>
      </c>
      <c r="D49" s="24">
        <v>43187</v>
      </c>
      <c r="E49" s="24">
        <v>43551</v>
      </c>
      <c r="F49" s="24" t="s">
        <v>166</v>
      </c>
      <c r="G49" s="11" t="s">
        <v>554</v>
      </c>
    </row>
    <row r="50" spans="1:7" ht="25.5" customHeight="1">
      <c r="A50" s="22" t="s">
        <v>173</v>
      </c>
      <c r="B50" s="8" t="s">
        <v>27</v>
      </c>
      <c r="C50" s="23" t="s">
        <v>174</v>
      </c>
      <c r="D50" s="24">
        <v>43215</v>
      </c>
      <c r="E50" s="24">
        <v>43579</v>
      </c>
      <c r="F50" s="23" t="s">
        <v>175</v>
      </c>
      <c r="G50" s="11" t="s">
        <v>555</v>
      </c>
    </row>
    <row r="51" spans="1:7" ht="27.75" customHeight="1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556</v>
      </c>
    </row>
    <row r="52" spans="1:7" ht="25.5" customHeight="1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469</v>
      </c>
    </row>
    <row r="53" spans="1:7" ht="25.5" customHeight="1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557</v>
      </c>
    </row>
    <row r="54" spans="1:7" ht="25.5" customHeight="1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558</v>
      </c>
    </row>
    <row r="55" spans="1:7" ht="27.75" customHeight="1">
      <c r="A55" s="22" t="s">
        <v>193</v>
      </c>
      <c r="B55" s="23" t="s">
        <v>128</v>
      </c>
      <c r="C55" s="23" t="s">
        <v>194</v>
      </c>
      <c r="D55" s="24">
        <v>43102</v>
      </c>
      <c r="E55" s="24">
        <v>43466</v>
      </c>
      <c r="F55" s="23" t="s">
        <v>195</v>
      </c>
      <c r="G55" s="11" t="s">
        <v>90</v>
      </c>
    </row>
    <row r="56" spans="1:7" ht="29.45" thickBot="1">
      <c r="A56" s="12" t="s">
        <v>196</v>
      </c>
      <c r="B56" s="6" t="s">
        <v>128</v>
      </c>
      <c r="C56" s="6" t="s">
        <v>197</v>
      </c>
      <c r="D56" s="7">
        <v>43102</v>
      </c>
      <c r="E56" s="7">
        <v>43466</v>
      </c>
      <c r="F56" s="6" t="s">
        <v>198</v>
      </c>
      <c r="G56" s="13" t="s">
        <v>518</v>
      </c>
    </row>
  </sheetData>
  <autoFilter ref="A3:G3" xr:uid="{00000000-0009-0000-0000-000008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H121"/>
  <sheetViews>
    <sheetView zoomScale="98" zoomScaleNormal="98" workbookViewId="0">
      <pane ySplit="3" topLeftCell="A61" activePane="bottomLeft" state="frozen"/>
      <selection pane="bottomLeft" activeCell="G115" sqref="G115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4310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4079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4276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4202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4" customFormat="1" ht="23.25" customHeight="1">
      <c r="A7" s="691" t="s">
        <v>1613</v>
      </c>
      <c r="B7" s="705" t="s">
        <v>4084</v>
      </c>
      <c r="C7" s="23" t="s">
        <v>1615</v>
      </c>
      <c r="D7" s="693">
        <v>44562</v>
      </c>
      <c r="E7" s="693">
        <v>44926</v>
      </c>
      <c r="F7" s="23" t="s">
        <v>1616</v>
      </c>
      <c r="G7" s="51" t="s">
        <v>3987</v>
      </c>
    </row>
    <row r="8" spans="1:7" s="4" customFormat="1" ht="21.75" customHeight="1">
      <c r="A8" s="691"/>
      <c r="B8" s="705"/>
      <c r="C8" s="23" t="s">
        <v>1617</v>
      </c>
      <c r="D8" s="693"/>
      <c r="E8" s="693"/>
      <c r="F8" s="23" t="s">
        <v>1618</v>
      </c>
      <c r="G8" s="11" t="s">
        <v>618</v>
      </c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4280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4311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4281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411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842</v>
      </c>
    </row>
    <row r="14" spans="1:7" ht="48.75" customHeight="1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4312</v>
      </c>
    </row>
    <row r="16" spans="1:7" ht="48" customHeight="1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4313</v>
      </c>
    </row>
    <row r="18" spans="1:7" ht="43.5" customHeight="1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4314</v>
      </c>
    </row>
    <row r="20" spans="1:7" ht="42" customHeight="1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4315</v>
      </c>
    </row>
    <row r="21" spans="1:7" ht="45" customHeight="1">
      <c r="A21" s="22" t="s">
        <v>3130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3131</v>
      </c>
      <c r="G21" s="60" t="s">
        <v>4316</v>
      </c>
    </row>
    <row r="22" spans="1:7" ht="44.25" customHeight="1">
      <c r="A22" s="22" t="s">
        <v>3132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3133</v>
      </c>
      <c r="G22" s="39" t="s">
        <v>2769</v>
      </c>
    </row>
    <row r="23" spans="1:7" ht="45" customHeight="1">
      <c r="A23" s="22" t="s">
        <v>3134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1743</v>
      </c>
      <c r="G23" s="40" t="s">
        <v>1541</v>
      </c>
    </row>
    <row r="24" spans="1:7" ht="42.75" customHeight="1">
      <c r="A24" s="22" t="s">
        <v>57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2147</v>
      </c>
      <c r="G24" s="39" t="s">
        <v>4317</v>
      </c>
    </row>
    <row r="25" spans="1:7" ht="42.75" customHeight="1">
      <c r="A25" s="22" t="s">
        <v>1569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746</v>
      </c>
      <c r="G25" s="39" t="s">
        <v>125</v>
      </c>
    </row>
    <row r="26" spans="1:7" ht="42.75" customHeight="1">
      <c r="A26" s="22" t="s">
        <v>4108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2801</v>
      </c>
      <c r="G26" s="39" t="s">
        <v>841</v>
      </c>
    </row>
    <row r="27" spans="1:7" ht="42.75" customHeight="1">
      <c r="A27" s="22" t="s">
        <v>398</v>
      </c>
      <c r="B27" s="23" t="s">
        <v>4109</v>
      </c>
      <c r="C27" s="23" t="s">
        <v>4094</v>
      </c>
      <c r="D27" s="24">
        <v>44700</v>
      </c>
      <c r="E27" s="24">
        <v>45064</v>
      </c>
      <c r="F27" s="24" t="s">
        <v>400</v>
      </c>
      <c r="G27" s="39" t="s">
        <v>2662</v>
      </c>
    </row>
    <row r="28" spans="1:7" ht="42.75" customHeight="1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 t="s">
        <v>3499</v>
      </c>
    </row>
    <row r="29" spans="1:7" ht="42" customHeight="1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2040</v>
      </c>
    </row>
    <row r="30" spans="1:7" ht="42" customHeight="1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56" t="s">
        <v>4318</v>
      </c>
    </row>
    <row r="31" spans="1:7" ht="63.75" customHeight="1">
      <c r="A31" s="22" t="s">
        <v>4114</v>
      </c>
      <c r="B31" s="8" t="s">
        <v>4115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4319</v>
      </c>
    </row>
    <row r="32" spans="1:7" ht="42" customHeight="1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4320</v>
      </c>
    </row>
    <row r="33" spans="1:8" ht="47.25" customHeight="1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>
      <c r="A35" s="691" t="s">
        <v>3336</v>
      </c>
      <c r="B35" s="705" t="s">
        <v>4086</v>
      </c>
      <c r="C35" s="23" t="s">
        <v>3337</v>
      </c>
      <c r="D35" s="693">
        <v>44424</v>
      </c>
      <c r="E35" s="693">
        <v>44788</v>
      </c>
      <c r="F35" s="24" t="s">
        <v>3338</v>
      </c>
      <c r="G35" s="40" t="s">
        <v>4321</v>
      </c>
    </row>
    <row r="36" spans="1:8" ht="35.25" customHeight="1">
      <c r="A36" s="691"/>
      <c r="B36" s="705"/>
      <c r="C36" s="23" t="s">
        <v>3340</v>
      </c>
      <c r="D36" s="693"/>
      <c r="E36" s="693"/>
      <c r="F36" s="24" t="s">
        <v>3341</v>
      </c>
      <c r="G36" s="40" t="s">
        <v>3443</v>
      </c>
    </row>
    <row r="37" spans="1:8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4322</v>
      </c>
    </row>
    <row r="38" spans="1:8" ht="46.5" customHeight="1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4323</v>
      </c>
    </row>
    <row r="39" spans="1:8" ht="42" customHeight="1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4324</v>
      </c>
    </row>
    <row r="40" spans="1:8" ht="44.25" customHeight="1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1201</v>
      </c>
    </row>
    <row r="41" spans="1:8" ht="42" customHeight="1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61.5" customHeight="1">
      <c r="A42" s="22" t="s">
        <v>107</v>
      </c>
      <c r="B42" s="8" t="s">
        <v>4325</v>
      </c>
      <c r="C42" s="23" t="s">
        <v>4326</v>
      </c>
      <c r="D42" s="24">
        <v>44363</v>
      </c>
      <c r="E42" s="24">
        <v>44727</v>
      </c>
      <c r="F42" s="24" t="s">
        <v>4327</v>
      </c>
      <c r="G42" s="40" t="s">
        <v>627</v>
      </c>
    </row>
    <row r="43" spans="1:8" ht="42.75" customHeight="1">
      <c r="A43" s="22" t="s">
        <v>260</v>
      </c>
      <c r="B43" s="5" t="s">
        <v>4123</v>
      </c>
      <c r="C43" s="23" t="s">
        <v>3446</v>
      </c>
      <c r="D43" s="24">
        <v>44453</v>
      </c>
      <c r="E43" s="24">
        <v>44817</v>
      </c>
      <c r="F43" s="24" t="s">
        <v>262</v>
      </c>
      <c r="G43" s="39" t="s">
        <v>4328</v>
      </c>
    </row>
    <row r="44" spans="1:8" ht="32.25" customHeight="1">
      <c r="A44" s="691" t="s">
        <v>1288</v>
      </c>
      <c r="B44" s="711" t="s">
        <v>4086</v>
      </c>
      <c r="C44" s="23" t="s">
        <v>3350</v>
      </c>
      <c r="D44" s="693">
        <v>44424</v>
      </c>
      <c r="E44" s="693">
        <v>44788</v>
      </c>
      <c r="F44" s="24" t="s">
        <v>3351</v>
      </c>
      <c r="G44" s="11" t="s">
        <v>4329</v>
      </c>
    </row>
    <row r="45" spans="1:8" ht="30.75" customHeight="1">
      <c r="A45" s="691"/>
      <c r="B45" s="711"/>
      <c r="C45" s="23" t="s">
        <v>3352</v>
      </c>
      <c r="D45" s="693"/>
      <c r="E45" s="693"/>
      <c r="F45" s="24" t="s">
        <v>3353</v>
      </c>
      <c r="G45" s="11" t="s">
        <v>418</v>
      </c>
    </row>
    <row r="46" spans="1:8" ht="45" customHeight="1">
      <c r="A46" s="22" t="s">
        <v>3146</v>
      </c>
      <c r="B46" s="8" t="s">
        <v>4096</v>
      </c>
      <c r="C46" s="23" t="s">
        <v>3118</v>
      </c>
      <c r="D46" s="24">
        <v>44363</v>
      </c>
      <c r="E46" s="24">
        <v>44727</v>
      </c>
      <c r="F46" s="23" t="s">
        <v>3147</v>
      </c>
      <c r="G46" s="39" t="s">
        <v>4126</v>
      </c>
    </row>
    <row r="47" spans="1:8" ht="46.5" customHeight="1">
      <c r="A47" s="22" t="s">
        <v>4127</v>
      </c>
      <c r="B47" s="23" t="s">
        <v>4088</v>
      </c>
      <c r="C47" s="23" t="s">
        <v>3759</v>
      </c>
      <c r="D47" s="24">
        <v>44545</v>
      </c>
      <c r="E47" s="24">
        <v>44909</v>
      </c>
      <c r="F47" s="23" t="s">
        <v>580</v>
      </c>
      <c r="G47" s="46" t="s">
        <v>4330</v>
      </c>
    </row>
    <row r="48" spans="1:8" ht="46.5" customHeight="1">
      <c r="A48" s="22" t="s">
        <v>4128</v>
      </c>
      <c r="B48" s="23" t="s">
        <v>4098</v>
      </c>
      <c r="C48" s="23" t="s">
        <v>3238</v>
      </c>
      <c r="D48" s="24">
        <v>44404</v>
      </c>
      <c r="E48" s="24">
        <v>44768</v>
      </c>
      <c r="F48" s="23" t="s">
        <v>114</v>
      </c>
      <c r="G48" s="52" t="s">
        <v>114</v>
      </c>
    </row>
    <row r="49" spans="1:7" ht="47.25" customHeight="1">
      <c r="A49" s="22" t="s">
        <v>1735</v>
      </c>
      <c r="B49" s="23" t="s">
        <v>4123</v>
      </c>
      <c r="C49" s="23" t="s">
        <v>3446</v>
      </c>
      <c r="D49" s="24">
        <v>44459</v>
      </c>
      <c r="E49" s="24">
        <v>44823</v>
      </c>
      <c r="F49" s="23" t="s">
        <v>3449</v>
      </c>
      <c r="G49" s="92" t="s">
        <v>4331</v>
      </c>
    </row>
    <row r="50" spans="1:7" ht="47.25" customHeight="1">
      <c r="A50" s="22" t="s">
        <v>2698</v>
      </c>
      <c r="B50" s="23" t="s">
        <v>4332</v>
      </c>
      <c r="C50" s="23" t="s">
        <v>4333</v>
      </c>
      <c r="D50" s="24">
        <v>44713</v>
      </c>
      <c r="E50" s="24">
        <v>45077</v>
      </c>
      <c r="F50" s="23" t="s">
        <v>4334</v>
      </c>
      <c r="G50" s="52">
        <v>0</v>
      </c>
    </row>
    <row r="51" spans="1:7" ht="47.25" customHeight="1">
      <c r="A51" s="22" t="s">
        <v>1736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125</v>
      </c>
      <c r="G51" s="52" t="s">
        <v>4335</v>
      </c>
    </row>
    <row r="52" spans="1:7" ht="42" customHeight="1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4336</v>
      </c>
    </row>
    <row r="53" spans="1:7" ht="41.25" customHeight="1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4337</v>
      </c>
    </row>
    <row r="54" spans="1:7" ht="45" customHeight="1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2414</v>
      </c>
    </row>
    <row r="55" spans="1:7" ht="42" customHeight="1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4338</v>
      </c>
    </row>
    <row r="56" spans="1:7" ht="42" customHeight="1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4339</v>
      </c>
    </row>
    <row r="57" spans="1:7" ht="42" customHeight="1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11" t="s">
        <v>4132</v>
      </c>
    </row>
    <row r="58" spans="1:7" ht="45.75" customHeight="1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1502</v>
      </c>
    </row>
    <row r="59" spans="1:7" ht="45.75" customHeight="1">
      <c r="A59" s="22" t="s">
        <v>4133</v>
      </c>
      <c r="B59" s="23" t="s">
        <v>4090</v>
      </c>
      <c r="C59" s="23" t="s">
        <v>4091</v>
      </c>
      <c r="D59" s="24">
        <v>44690</v>
      </c>
      <c r="E59" s="24">
        <v>45054</v>
      </c>
      <c r="F59" s="24" t="s">
        <v>114</v>
      </c>
      <c r="G59" s="11" t="s">
        <v>590</v>
      </c>
    </row>
    <row r="60" spans="1:7" ht="43.5" customHeight="1">
      <c r="A60" s="22" t="s">
        <v>3154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2801</v>
      </c>
      <c r="G60" s="59" t="s">
        <v>90</v>
      </c>
    </row>
    <row r="61" spans="1:7" ht="41.25" customHeight="1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4340</v>
      </c>
    </row>
    <row r="64" spans="1:7" ht="42.75" customHeight="1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78">
        <v>0</v>
      </c>
    </row>
    <row r="65" spans="1:7" ht="43.5" customHeight="1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 t="s">
        <v>2938</v>
      </c>
    </row>
    <row r="66" spans="1:7" ht="44.25" customHeight="1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1335</v>
      </c>
    </row>
    <row r="67" spans="1:7" ht="42.75" customHeight="1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4343</v>
      </c>
    </row>
    <row r="68" spans="1:7" ht="30.75" customHeight="1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4344</v>
      </c>
    </row>
    <row r="69" spans="1:7" ht="42.75" customHeight="1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2529</v>
      </c>
    </row>
    <row r="70" spans="1:7" ht="43.5" customHeight="1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 t="s">
        <v>4345</v>
      </c>
    </row>
    <row r="71" spans="1:7" ht="43.5" customHeight="1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 t="s">
        <v>764</v>
      </c>
    </row>
    <row r="72" spans="1:7" ht="43.5" customHeight="1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4346</v>
      </c>
    </row>
    <row r="73" spans="1:7" ht="41.25" customHeight="1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4347</v>
      </c>
    </row>
    <row r="74" spans="1:7" ht="41.25" customHeight="1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2155</v>
      </c>
    </row>
    <row r="75" spans="1:7" ht="41.25" customHeight="1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581</v>
      </c>
    </row>
    <row r="76" spans="1:7" ht="45" customHeight="1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4348</v>
      </c>
    </row>
    <row r="77" spans="1:7" ht="45" customHeight="1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2009</v>
      </c>
    </row>
    <row r="78" spans="1:7" ht="42" customHeight="1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 t="s">
        <v>4150</v>
      </c>
    </row>
    <row r="79" spans="1:7" ht="42" customHeight="1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 t="s">
        <v>4349</v>
      </c>
    </row>
    <row r="80" spans="1:7" ht="45" customHeight="1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39" t="s">
        <v>1535</v>
      </c>
    </row>
    <row r="81" spans="1:7" ht="45" customHeight="1">
      <c r="A81" s="22" t="s">
        <v>4350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4351</v>
      </c>
      <c r="G81" s="39">
        <v>0</v>
      </c>
    </row>
    <row r="82" spans="1:7" ht="45" customHeight="1">
      <c r="A82" s="22" t="s">
        <v>3291</v>
      </c>
      <c r="B82" s="8" t="s">
        <v>4098</v>
      </c>
      <c r="C82" s="23" t="s">
        <v>3238</v>
      </c>
      <c r="D82" s="24">
        <v>44404</v>
      </c>
      <c r="E82" s="24">
        <v>44768</v>
      </c>
      <c r="F82" s="24" t="s">
        <v>3292</v>
      </c>
      <c r="G82" s="39" t="s">
        <v>4352</v>
      </c>
    </row>
    <row r="83" spans="1:7" ht="44.25" customHeight="1">
      <c r="A83" s="22" t="s">
        <v>3912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3913</v>
      </c>
      <c r="G83" s="39" t="s">
        <v>4155</v>
      </c>
    </row>
    <row r="84" spans="1:7" ht="45.75" customHeight="1">
      <c r="A84" s="22" t="s">
        <v>3915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3916</v>
      </c>
      <c r="G84" s="39" t="s">
        <v>3969</v>
      </c>
    </row>
    <row r="85" spans="1:7" ht="47.25" customHeight="1">
      <c r="A85" s="22" t="s">
        <v>3918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1477</v>
      </c>
      <c r="G85" s="39" t="s">
        <v>4353</v>
      </c>
    </row>
    <row r="86" spans="1:7" ht="45" customHeight="1">
      <c r="A86" s="22" t="s">
        <v>3294</v>
      </c>
      <c r="B86" s="8" t="s">
        <v>4098</v>
      </c>
      <c r="C86" s="23" t="s">
        <v>3238</v>
      </c>
      <c r="D86" s="24">
        <v>44404</v>
      </c>
      <c r="E86" s="24">
        <v>44768</v>
      </c>
      <c r="F86" s="24" t="s">
        <v>1290</v>
      </c>
      <c r="G86" s="39" t="s">
        <v>257</v>
      </c>
    </row>
    <row r="87" spans="1:7" ht="45" customHeight="1">
      <c r="A87" s="22" t="s">
        <v>4354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4355</v>
      </c>
      <c r="G87" s="39">
        <v>0</v>
      </c>
    </row>
    <row r="88" spans="1:7" ht="45" customHeight="1">
      <c r="A88" s="22" t="s">
        <v>4356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4357</v>
      </c>
      <c r="G88" s="39">
        <v>0</v>
      </c>
    </row>
    <row r="89" spans="1:7" ht="43.5" customHeight="1">
      <c r="A89" s="22" t="s">
        <v>173</v>
      </c>
      <c r="B89" s="8" t="s">
        <v>4081</v>
      </c>
      <c r="C89" s="23" t="s">
        <v>3813</v>
      </c>
      <c r="D89" s="24">
        <v>44567</v>
      </c>
      <c r="E89" s="24">
        <v>44931</v>
      </c>
      <c r="F89" s="24" t="s">
        <v>175</v>
      </c>
      <c r="G89" s="39" t="s">
        <v>4358</v>
      </c>
    </row>
    <row r="90" spans="1:7" ht="47.25" customHeight="1">
      <c r="A90" s="22" t="s">
        <v>2387</v>
      </c>
      <c r="B90" s="23" t="s">
        <v>4123</v>
      </c>
      <c r="C90" s="23" t="s">
        <v>3446</v>
      </c>
      <c r="D90" s="24">
        <v>44453</v>
      </c>
      <c r="E90" s="24">
        <v>44817</v>
      </c>
      <c r="F90" s="24" t="s">
        <v>15</v>
      </c>
      <c r="G90" s="61" t="s">
        <v>4359</v>
      </c>
    </row>
    <row r="91" spans="1:7" ht="30.75" customHeight="1">
      <c r="A91" s="22" t="s">
        <v>177</v>
      </c>
      <c r="B91" s="23" t="s">
        <v>4079</v>
      </c>
      <c r="C91" s="23" t="s">
        <v>2797</v>
      </c>
      <c r="D91" s="24">
        <v>44562</v>
      </c>
      <c r="E91" s="24">
        <v>44926</v>
      </c>
      <c r="F91" s="24" t="s">
        <v>3737</v>
      </c>
      <c r="G91" s="56" t="s">
        <v>4360</v>
      </c>
    </row>
    <row r="92" spans="1:7" ht="46.5" customHeight="1">
      <c r="A92" s="22" t="s">
        <v>181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2260</v>
      </c>
      <c r="G92" s="39" t="s">
        <v>4361</v>
      </c>
    </row>
    <row r="93" spans="1:7" ht="44.25" customHeight="1">
      <c r="A93" s="22" t="s">
        <v>3855</v>
      </c>
      <c r="B93" s="23" t="s">
        <v>4081</v>
      </c>
      <c r="C93" s="23" t="s">
        <v>3813</v>
      </c>
      <c r="D93" s="24">
        <v>44567</v>
      </c>
      <c r="E93" s="24">
        <v>44931</v>
      </c>
      <c r="F93" s="24" t="s">
        <v>2801</v>
      </c>
      <c r="G93" s="39" t="s">
        <v>1684</v>
      </c>
    </row>
    <row r="94" spans="1:7" ht="44.25" customHeight="1">
      <c r="A94" s="22" t="s">
        <v>185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187</v>
      </c>
      <c r="G94" s="39" t="s">
        <v>4301</v>
      </c>
    </row>
    <row r="95" spans="1:7" ht="44.25" customHeight="1">
      <c r="A95" s="22" t="s">
        <v>4362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4363</v>
      </c>
      <c r="G95" s="39">
        <v>0</v>
      </c>
    </row>
    <row r="96" spans="1:7" ht="44.25" customHeight="1">
      <c r="A96" s="22" t="s">
        <v>3526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755</v>
      </c>
      <c r="G96" s="39" t="s">
        <v>1346</v>
      </c>
    </row>
    <row r="97" spans="1:8" ht="42" customHeight="1">
      <c r="A97" s="22" t="s">
        <v>3527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125</v>
      </c>
      <c r="G97" s="39" t="s">
        <v>1678</v>
      </c>
    </row>
    <row r="98" spans="1:8" ht="42" customHeight="1">
      <c r="A98" s="22" t="s">
        <v>2714</v>
      </c>
      <c r="B98" s="23" t="s">
        <v>4090</v>
      </c>
      <c r="C98" s="23" t="s">
        <v>4091</v>
      </c>
      <c r="D98" s="24">
        <v>44690</v>
      </c>
      <c r="E98" s="24">
        <v>45054</v>
      </c>
      <c r="F98" s="24" t="s">
        <v>4162</v>
      </c>
      <c r="G98" s="39" t="s">
        <v>4364</v>
      </c>
    </row>
    <row r="99" spans="1:8" ht="45.75" customHeight="1">
      <c r="A99" s="22" t="s">
        <v>3529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3530</v>
      </c>
      <c r="G99" s="47" t="s">
        <v>4365</v>
      </c>
    </row>
    <row r="100" spans="1:8" ht="42.75" customHeight="1">
      <c r="A100" s="22" t="s">
        <v>3797</v>
      </c>
      <c r="B100" s="23" t="s">
        <v>4088</v>
      </c>
      <c r="C100" s="23" t="s">
        <v>3759</v>
      </c>
      <c r="D100" s="24">
        <v>44545</v>
      </c>
      <c r="E100" s="24">
        <v>44909</v>
      </c>
      <c r="F100" s="24" t="s">
        <v>3798</v>
      </c>
      <c r="G100" s="39">
        <v>0</v>
      </c>
    </row>
    <row r="101" spans="1:8" ht="44.25" customHeight="1">
      <c r="A101" s="22" t="s">
        <v>3303</v>
      </c>
      <c r="B101" s="8" t="s">
        <v>4098</v>
      </c>
      <c r="C101" s="23" t="s">
        <v>3238</v>
      </c>
      <c r="D101" s="24">
        <v>44404</v>
      </c>
      <c r="E101" s="24">
        <v>44768</v>
      </c>
      <c r="F101" s="23" t="s">
        <v>3304</v>
      </c>
      <c r="G101" s="47">
        <v>0</v>
      </c>
    </row>
    <row r="102" spans="1:8" ht="45.75" customHeight="1">
      <c r="A102" s="22" t="s">
        <v>2096</v>
      </c>
      <c r="B102" s="8" t="s">
        <v>4096</v>
      </c>
      <c r="C102" s="23" t="s">
        <v>3118</v>
      </c>
      <c r="D102" s="24">
        <v>44363</v>
      </c>
      <c r="E102" s="24">
        <v>44727</v>
      </c>
      <c r="F102" s="23" t="s">
        <v>3171</v>
      </c>
      <c r="G102" s="39" t="s">
        <v>4164</v>
      </c>
    </row>
    <row r="103" spans="1:8" ht="45.75" customHeight="1">
      <c r="A103" s="22" t="s">
        <v>3173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3174</v>
      </c>
      <c r="G103" s="60" t="s">
        <v>4366</v>
      </c>
    </row>
    <row r="104" spans="1:8" ht="45" customHeight="1">
      <c r="A104" s="22" t="s">
        <v>3373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3374</v>
      </c>
      <c r="G104" s="39" t="s">
        <v>4166</v>
      </c>
    </row>
    <row r="105" spans="1:8" ht="44.25" customHeight="1">
      <c r="A105" s="22" t="s">
        <v>4167</v>
      </c>
      <c r="B105" s="8" t="s">
        <v>4081</v>
      </c>
      <c r="C105" s="23" t="s">
        <v>3813</v>
      </c>
      <c r="D105" s="24">
        <v>44567</v>
      </c>
      <c r="E105" s="24">
        <v>44931</v>
      </c>
      <c r="F105" s="23" t="s">
        <v>3861</v>
      </c>
      <c r="G105" s="39">
        <v>0</v>
      </c>
      <c r="H105" s="79"/>
    </row>
    <row r="106" spans="1:8" ht="45.75" customHeight="1">
      <c r="A106" s="22" t="s">
        <v>4168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518</v>
      </c>
      <c r="G106" s="39">
        <v>0</v>
      </c>
    </row>
    <row r="107" spans="1:8" ht="46.5" customHeight="1">
      <c r="A107" s="22" t="s">
        <v>193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3176</v>
      </c>
      <c r="G107" s="51" t="s">
        <v>4169</v>
      </c>
    </row>
    <row r="108" spans="1:8" ht="42.75" customHeight="1">
      <c r="A108" s="22" t="s">
        <v>196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3176</v>
      </c>
      <c r="G108" s="51" t="s">
        <v>3177</v>
      </c>
    </row>
    <row r="109" spans="1:8" ht="46.5" customHeight="1">
      <c r="A109" s="22" t="s">
        <v>4170</v>
      </c>
      <c r="B109" s="8" t="s">
        <v>4135</v>
      </c>
      <c r="C109" s="23" t="s">
        <v>4136</v>
      </c>
      <c r="D109" s="24">
        <v>44653</v>
      </c>
      <c r="E109" s="24">
        <v>45017</v>
      </c>
      <c r="F109" s="23" t="s">
        <v>33</v>
      </c>
      <c r="G109" s="51" t="s">
        <v>4367</v>
      </c>
    </row>
    <row r="110" spans="1:8" ht="43.5" customHeight="1">
      <c r="A110" s="22" t="s">
        <v>3376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3377</v>
      </c>
      <c r="G110" s="65" t="s">
        <v>4368</v>
      </c>
    </row>
    <row r="111" spans="1:8" ht="45" customHeight="1">
      <c r="A111" s="22" t="s">
        <v>3178</v>
      </c>
      <c r="B111" s="8" t="s">
        <v>4096</v>
      </c>
      <c r="C111" s="23" t="s">
        <v>3118</v>
      </c>
      <c r="D111" s="24">
        <v>44363</v>
      </c>
      <c r="E111" s="24">
        <v>44727</v>
      </c>
      <c r="F111" s="23" t="s">
        <v>3179</v>
      </c>
      <c r="G111" s="40" t="s">
        <v>4369</v>
      </c>
    </row>
    <row r="112" spans="1:8" ht="45" customHeight="1">
      <c r="A112" s="22" t="s">
        <v>4370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3" t="s">
        <v>4371</v>
      </c>
      <c r="G112" s="40">
        <v>0</v>
      </c>
    </row>
    <row r="113" spans="1:7" ht="45" customHeight="1">
      <c r="A113" s="22" t="s">
        <v>4372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3266</v>
      </c>
      <c r="G113" s="40">
        <v>0</v>
      </c>
    </row>
    <row r="114" spans="1:7" ht="45" customHeight="1">
      <c r="A114" s="22" t="s">
        <v>4373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2320</v>
      </c>
      <c r="G114" s="40">
        <v>0</v>
      </c>
    </row>
    <row r="115" spans="1:7" ht="43.15">
      <c r="A115" s="22" t="s">
        <v>1506</v>
      </c>
      <c r="B115" s="8" t="s">
        <v>4096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4374</v>
      </c>
    </row>
    <row r="116" spans="1:7" ht="43.15">
      <c r="A116" s="22" t="s">
        <v>3467</v>
      </c>
      <c r="B116" s="8" t="s">
        <v>4123</v>
      </c>
      <c r="C116" s="23" t="s">
        <v>3446</v>
      </c>
      <c r="D116" s="24">
        <v>44457</v>
      </c>
      <c r="E116" s="24">
        <v>44821</v>
      </c>
      <c r="F116" s="23" t="s">
        <v>1511</v>
      </c>
      <c r="G116" s="60" t="s">
        <v>4375</v>
      </c>
    </row>
    <row r="117" spans="1:7" ht="43.15">
      <c r="A117" s="22" t="s">
        <v>3536</v>
      </c>
      <c r="B117" s="23" t="s">
        <v>4101</v>
      </c>
      <c r="C117" s="23" t="s">
        <v>3480</v>
      </c>
      <c r="D117" s="24">
        <v>44475</v>
      </c>
      <c r="E117" s="24">
        <v>44839</v>
      </c>
      <c r="F117" s="24" t="s">
        <v>3537</v>
      </c>
      <c r="G117" s="47" t="s">
        <v>4076</v>
      </c>
    </row>
    <row r="118" spans="1:7" ht="45" customHeight="1">
      <c r="A118" s="22" t="s">
        <v>3381</v>
      </c>
      <c r="B118" s="8" t="s">
        <v>4086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4376</v>
      </c>
    </row>
    <row r="119" spans="1:7" ht="50.25" customHeight="1">
      <c r="A119" s="22" t="s">
        <v>3185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1802</v>
      </c>
    </row>
    <row r="120" spans="1:7" ht="47.25" customHeight="1" thickBot="1">
      <c r="A120" s="12" t="s">
        <v>3186</v>
      </c>
      <c r="B120" s="28" t="s">
        <v>4096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390</v>
      </c>
    </row>
    <row r="121" spans="1:7">
      <c r="A121" s="37" t="s">
        <v>2835</v>
      </c>
      <c r="F121" s="38"/>
    </row>
  </sheetData>
  <autoFilter ref="A3:G121" xr:uid="{00000000-0009-0000-0000-000059000000}"/>
  <mergeCells count="18">
    <mergeCell ref="A1:G1"/>
    <mergeCell ref="F2:G2"/>
    <mergeCell ref="A4:A5"/>
    <mergeCell ref="B4:B5"/>
    <mergeCell ref="D4:D5"/>
    <mergeCell ref="E4:E5"/>
    <mergeCell ref="A44:A45"/>
    <mergeCell ref="B44:B45"/>
    <mergeCell ref="D44:D45"/>
    <mergeCell ref="E44:E45"/>
    <mergeCell ref="A7:A8"/>
    <mergeCell ref="B7:B8"/>
    <mergeCell ref="D7:D8"/>
    <mergeCell ref="E7:E8"/>
    <mergeCell ref="A35:A36"/>
    <mergeCell ref="B35:B36"/>
    <mergeCell ref="D35:D36"/>
    <mergeCell ref="E35:E3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0" max="16383" man="1"/>
    <brk id="88" max="16383" man="1"/>
    <brk id="116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H127"/>
  <sheetViews>
    <sheetView zoomScale="98" zoomScaleNormal="98" workbookViewId="0">
      <pane ySplit="3" topLeftCell="A101" activePane="bottomLeft" state="frozen"/>
      <selection pane="bottomLeft" activeCell="K111" sqref="K111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4377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4079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4378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4379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4380</v>
      </c>
    </row>
    <row r="7" spans="1:7" s="4" customFormat="1" ht="23.25" customHeight="1">
      <c r="A7" s="691" t="s">
        <v>1613</v>
      </c>
      <c r="B7" s="705" t="s">
        <v>4084</v>
      </c>
      <c r="C7" s="23" t="s">
        <v>1615</v>
      </c>
      <c r="D7" s="693">
        <v>44562</v>
      </c>
      <c r="E7" s="693">
        <v>44926</v>
      </c>
      <c r="F7" s="23" t="s">
        <v>1616</v>
      </c>
      <c r="G7" s="51" t="s">
        <v>4381</v>
      </c>
    </row>
    <row r="8" spans="1:7" s="4" customFormat="1" ht="21.75" customHeight="1">
      <c r="A8" s="691"/>
      <c r="B8" s="705"/>
      <c r="C8" s="23" t="s">
        <v>1617</v>
      </c>
      <c r="D8" s="693"/>
      <c r="E8" s="693"/>
      <c r="F8" s="23" t="s">
        <v>1618</v>
      </c>
      <c r="G8" s="11" t="s">
        <v>1389</v>
      </c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4382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4383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4384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3934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2282</v>
      </c>
    </row>
    <row r="14" spans="1:7" ht="48.75" customHeight="1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4385</v>
      </c>
    </row>
    <row r="16" spans="1:7" ht="48" customHeight="1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4386</v>
      </c>
    </row>
    <row r="18" spans="1:7" ht="43.5" customHeight="1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3386</v>
      </c>
    </row>
    <row r="19" spans="1:7" ht="42" customHeight="1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4387</v>
      </c>
    </row>
    <row r="20" spans="1:7" ht="42" customHeight="1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>
        <v>0</v>
      </c>
    </row>
    <row r="21" spans="1:7" ht="42" customHeight="1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4391</v>
      </c>
    </row>
    <row r="22" spans="1:7" ht="45" customHeight="1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4316</v>
      </c>
    </row>
    <row r="23" spans="1:7" ht="44.25" customHeight="1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1541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4392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125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841</v>
      </c>
    </row>
    <row r="28" spans="1:7" ht="42.75" customHeight="1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2825</v>
      </c>
    </row>
    <row r="29" spans="1:7" ht="42.75" customHeight="1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526</v>
      </c>
    </row>
    <row r="30" spans="1:7" ht="42" customHeight="1">
      <c r="A30" s="22" t="s">
        <v>3246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105</v>
      </c>
      <c r="G30" s="39" t="s">
        <v>2040</v>
      </c>
    </row>
    <row r="31" spans="1:7" ht="42" customHeight="1">
      <c r="A31" s="22" t="s">
        <v>4112</v>
      </c>
      <c r="B31" s="23" t="s">
        <v>4090</v>
      </c>
      <c r="C31" s="23" t="s">
        <v>4091</v>
      </c>
      <c r="D31" s="24">
        <v>44690</v>
      </c>
      <c r="E31" s="24">
        <v>44862</v>
      </c>
      <c r="F31" s="24" t="s">
        <v>4113</v>
      </c>
      <c r="G31" s="56" t="s">
        <v>4393</v>
      </c>
    </row>
    <row r="32" spans="1:7" ht="63.75" customHeight="1">
      <c r="A32" s="22" t="s">
        <v>4114</v>
      </c>
      <c r="B32" s="8" t="s">
        <v>4115</v>
      </c>
      <c r="C32" s="23" t="s">
        <v>3238</v>
      </c>
      <c r="D32" s="24">
        <v>44404</v>
      </c>
      <c r="E32" s="24">
        <v>44768</v>
      </c>
      <c r="F32" s="24" t="s">
        <v>3261</v>
      </c>
      <c r="G32" s="39" t="s">
        <v>4394</v>
      </c>
    </row>
    <row r="33" spans="1:8" ht="42" customHeight="1">
      <c r="A33" s="22" t="s">
        <v>3263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2574</v>
      </c>
      <c r="G33" s="59" t="s">
        <v>4395</v>
      </c>
    </row>
    <row r="34" spans="1:8" ht="47.25" customHeight="1">
      <c r="A34" s="22" t="s">
        <v>3265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3266</v>
      </c>
      <c r="G34" s="59" t="s">
        <v>4396</v>
      </c>
    </row>
    <row r="35" spans="1:8" ht="47.25" customHeight="1">
      <c r="A35" s="22" t="s">
        <v>4119</v>
      </c>
      <c r="B35" s="23" t="s">
        <v>4090</v>
      </c>
      <c r="C35" s="23" t="s">
        <v>4091</v>
      </c>
      <c r="D35" s="24">
        <v>44690</v>
      </c>
      <c r="E35" s="24">
        <v>45054</v>
      </c>
      <c r="F35" s="24" t="s">
        <v>677</v>
      </c>
      <c r="G35" s="59" t="s">
        <v>2076</v>
      </c>
    </row>
    <row r="36" spans="1:8" ht="35.25" customHeight="1">
      <c r="A36" s="691" t="s">
        <v>3336</v>
      </c>
      <c r="B36" s="705" t="s">
        <v>4086</v>
      </c>
      <c r="C36" s="23" t="s">
        <v>3337</v>
      </c>
      <c r="D36" s="693">
        <v>44424</v>
      </c>
      <c r="E36" s="693">
        <v>44788</v>
      </c>
      <c r="F36" s="24" t="s">
        <v>3338</v>
      </c>
      <c r="G36" s="40" t="s">
        <v>4397</v>
      </c>
    </row>
    <row r="37" spans="1:8" ht="35.25" customHeight="1">
      <c r="A37" s="691"/>
      <c r="B37" s="705"/>
      <c r="C37" s="23" t="s">
        <v>3340</v>
      </c>
      <c r="D37" s="693"/>
      <c r="E37" s="693"/>
      <c r="F37" s="24" t="s">
        <v>3341</v>
      </c>
      <c r="G37" s="40" t="s">
        <v>3443</v>
      </c>
    </row>
    <row r="38" spans="1:8" ht="42.75" customHeight="1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4398</v>
      </c>
    </row>
    <row r="39" spans="1:8" ht="46.5" customHeight="1">
      <c r="A39" s="22" t="s">
        <v>99</v>
      </c>
      <c r="B39" s="8" t="s">
        <v>4098</v>
      </c>
      <c r="C39" s="23" t="s">
        <v>3238</v>
      </c>
      <c r="D39" s="24">
        <v>44404</v>
      </c>
      <c r="E39" s="24">
        <v>44768</v>
      </c>
      <c r="F39" s="24" t="s">
        <v>3268</v>
      </c>
      <c r="G39" s="47" t="s">
        <v>1789</v>
      </c>
    </row>
    <row r="40" spans="1:8" ht="42" customHeight="1">
      <c r="A40" s="22" t="s">
        <v>3141</v>
      </c>
      <c r="B40" s="8" t="s">
        <v>4096</v>
      </c>
      <c r="C40" s="23" t="s">
        <v>3118</v>
      </c>
      <c r="D40" s="24">
        <v>44363</v>
      </c>
      <c r="E40" s="24">
        <v>44727</v>
      </c>
      <c r="F40" s="24" t="s">
        <v>3142</v>
      </c>
      <c r="G40" s="47" t="s">
        <v>1644</v>
      </c>
    </row>
    <row r="41" spans="1:8" ht="44.25" customHeight="1">
      <c r="A41" s="22" t="s">
        <v>1726</v>
      </c>
      <c r="B41" s="8" t="s">
        <v>4098</v>
      </c>
      <c r="C41" s="23" t="s">
        <v>3238</v>
      </c>
      <c r="D41" s="24">
        <v>44404</v>
      </c>
      <c r="E41" s="24">
        <v>44768</v>
      </c>
      <c r="F41" s="24" t="s">
        <v>1195</v>
      </c>
      <c r="G41" s="47" t="s">
        <v>1480</v>
      </c>
    </row>
    <row r="42" spans="1:8" ht="42" customHeight="1">
      <c r="A42" s="22" t="s">
        <v>3143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841</v>
      </c>
      <c r="G42" s="11" t="s">
        <v>841</v>
      </c>
      <c r="H42" s="62"/>
    </row>
    <row r="43" spans="1:8" ht="61.5" customHeight="1">
      <c r="A43" s="22" t="s">
        <v>107</v>
      </c>
      <c r="B43" s="8" t="s">
        <v>4325</v>
      </c>
      <c r="C43" s="23" t="s">
        <v>4326</v>
      </c>
      <c r="D43" s="24">
        <v>44363</v>
      </c>
      <c r="E43" s="24">
        <v>44727</v>
      </c>
      <c r="F43" s="24" t="s">
        <v>4327</v>
      </c>
      <c r="G43" s="40" t="s">
        <v>627</v>
      </c>
    </row>
    <row r="44" spans="1:8" ht="42.75" customHeight="1">
      <c r="A44" s="22" t="s">
        <v>260</v>
      </c>
      <c r="B44" s="5" t="s">
        <v>4123</v>
      </c>
      <c r="C44" s="23" t="s">
        <v>3446</v>
      </c>
      <c r="D44" s="24">
        <v>44453</v>
      </c>
      <c r="E44" s="24">
        <v>44817</v>
      </c>
      <c r="F44" s="24" t="s">
        <v>262</v>
      </c>
      <c r="G44" s="39" t="s">
        <v>4399</v>
      </c>
    </row>
    <row r="45" spans="1:8" ht="32.25" customHeight="1">
      <c r="A45" s="691" t="s">
        <v>1288</v>
      </c>
      <c r="B45" s="711" t="s">
        <v>4086</v>
      </c>
      <c r="C45" s="23" t="s">
        <v>3350</v>
      </c>
      <c r="D45" s="693">
        <v>44424</v>
      </c>
      <c r="E45" s="693">
        <v>44788</v>
      </c>
      <c r="F45" s="24" t="s">
        <v>3351</v>
      </c>
      <c r="G45" s="11" t="s">
        <v>4329</v>
      </c>
    </row>
    <row r="46" spans="1:8" ht="30.75" customHeight="1">
      <c r="A46" s="691"/>
      <c r="B46" s="711"/>
      <c r="C46" s="23" t="s">
        <v>3352</v>
      </c>
      <c r="D46" s="693"/>
      <c r="E46" s="693"/>
      <c r="F46" s="24" t="s">
        <v>3353</v>
      </c>
      <c r="G46" s="11" t="s">
        <v>418</v>
      </c>
    </row>
    <row r="47" spans="1:8" ht="30.75" customHeight="1">
      <c r="A47" s="22" t="s">
        <v>4400</v>
      </c>
      <c r="B47" s="5" t="s">
        <v>4389</v>
      </c>
      <c r="C47" s="23" t="s">
        <v>4390</v>
      </c>
      <c r="D47" s="24">
        <v>44736</v>
      </c>
      <c r="E47" s="24">
        <v>45100</v>
      </c>
      <c r="F47" s="24" t="s">
        <v>1743</v>
      </c>
      <c r="G47" s="11" t="s">
        <v>90</v>
      </c>
    </row>
    <row r="48" spans="1:8" ht="45" customHeight="1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 t="s">
        <v>4126</v>
      </c>
    </row>
    <row r="49" spans="1:7" ht="46.5" customHeight="1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4330</v>
      </c>
    </row>
    <row r="50" spans="1:7" ht="46.5" customHeight="1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114</v>
      </c>
    </row>
    <row r="51" spans="1:7" ht="47.25" customHeight="1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92" t="s">
        <v>4401</v>
      </c>
    </row>
    <row r="52" spans="1:7" ht="47.25" customHeight="1">
      <c r="A52" s="22" t="s">
        <v>2698</v>
      </c>
      <c r="B52" s="23" t="s">
        <v>4332</v>
      </c>
      <c r="C52" s="23" t="s">
        <v>4333</v>
      </c>
      <c r="D52" s="24">
        <v>44713</v>
      </c>
      <c r="E52" s="24">
        <v>45077</v>
      </c>
      <c r="F52" s="23" t="s">
        <v>4334</v>
      </c>
      <c r="G52" s="52" t="s">
        <v>4402</v>
      </c>
    </row>
    <row r="53" spans="1:7" ht="47.25" customHeight="1">
      <c r="A53" s="22" t="s">
        <v>1736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125</v>
      </c>
      <c r="G53" s="52" t="s">
        <v>781</v>
      </c>
    </row>
    <row r="54" spans="1:7" ht="47.25" customHeight="1">
      <c r="A54" s="22" t="s">
        <v>4403</v>
      </c>
      <c r="B54" s="23" t="s">
        <v>4404</v>
      </c>
      <c r="C54" s="23"/>
      <c r="D54" s="24">
        <v>44736</v>
      </c>
      <c r="E54" s="24">
        <v>45100</v>
      </c>
      <c r="F54" s="23" t="s">
        <v>2146</v>
      </c>
      <c r="G54" s="52">
        <v>0</v>
      </c>
    </row>
    <row r="55" spans="1:7" ht="42" customHeight="1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4405</v>
      </c>
    </row>
    <row r="56" spans="1:7" ht="41.25" customHeight="1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4406</v>
      </c>
    </row>
    <row r="57" spans="1:7" ht="45" customHeight="1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522</v>
      </c>
    </row>
    <row r="58" spans="1:7" ht="42" customHeight="1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4407</v>
      </c>
    </row>
    <row r="59" spans="1:7" ht="42" customHeight="1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4408</v>
      </c>
    </row>
    <row r="60" spans="1:7" ht="42" customHeight="1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1502</v>
      </c>
    </row>
    <row r="62" spans="1:7" ht="45.75" customHeight="1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1091</v>
      </c>
    </row>
    <row r="63" spans="1:7" ht="43.5" customHeight="1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4409</v>
      </c>
    </row>
    <row r="67" spans="1:7" ht="42.75" customHeight="1">
      <c r="A67" s="22" t="s">
        <v>4341</v>
      </c>
      <c r="B67" s="23" t="s">
        <v>4332</v>
      </c>
      <c r="C67" s="23" t="s">
        <v>4333</v>
      </c>
      <c r="D67" s="24">
        <v>44713</v>
      </c>
      <c r="E67" s="24">
        <v>45077</v>
      </c>
      <c r="F67" s="24" t="s">
        <v>4342</v>
      </c>
      <c r="G67" s="94">
        <v>0</v>
      </c>
    </row>
    <row r="68" spans="1:7" ht="43.5" customHeight="1">
      <c r="A68" s="22" t="s">
        <v>3216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1740</v>
      </c>
      <c r="G68" s="11" t="s">
        <v>4410</v>
      </c>
    </row>
    <row r="69" spans="1:7" ht="44.25" customHeight="1">
      <c r="A69" s="22" t="s">
        <v>3280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109</v>
      </c>
      <c r="G69" s="39" t="s">
        <v>1335</v>
      </c>
    </row>
    <row r="70" spans="1:7" ht="42.75" customHeight="1">
      <c r="A70" s="22" t="s">
        <v>3284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125</v>
      </c>
      <c r="G70" s="39" t="s">
        <v>2073</v>
      </c>
    </row>
    <row r="71" spans="1:7" ht="30.75" customHeight="1">
      <c r="A71" s="22" t="s">
        <v>1745</v>
      </c>
      <c r="B71" s="23" t="s">
        <v>4079</v>
      </c>
      <c r="C71" s="23" t="s">
        <v>2797</v>
      </c>
      <c r="D71" s="24">
        <v>44562</v>
      </c>
      <c r="E71" s="24">
        <v>44926</v>
      </c>
      <c r="F71" s="24" t="s">
        <v>275</v>
      </c>
      <c r="G71" s="42" t="s">
        <v>4411</v>
      </c>
    </row>
    <row r="72" spans="1:7" ht="42.75" customHeight="1">
      <c r="A72" s="22" t="s">
        <v>2576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2165</v>
      </c>
      <c r="G72" s="39" t="s">
        <v>4412</v>
      </c>
    </row>
    <row r="73" spans="1:7" ht="43.5" customHeight="1">
      <c r="A73" s="22" t="s">
        <v>149</v>
      </c>
      <c r="B73" s="8" t="s">
        <v>4096</v>
      </c>
      <c r="C73" s="23" t="s">
        <v>3118</v>
      </c>
      <c r="D73" s="24">
        <v>44363</v>
      </c>
      <c r="E73" s="24">
        <v>44727</v>
      </c>
      <c r="F73" s="24" t="s">
        <v>152</v>
      </c>
      <c r="G73" s="42" t="s">
        <v>4413</v>
      </c>
    </row>
    <row r="74" spans="1:7" ht="43.5" customHeight="1">
      <c r="A74" s="22" t="s">
        <v>4143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2574</v>
      </c>
      <c r="G74" s="39" t="s">
        <v>764</v>
      </c>
    </row>
    <row r="75" spans="1:7" ht="43.5" customHeight="1">
      <c r="A75" s="22" t="s">
        <v>3518</v>
      </c>
      <c r="B75" s="8" t="s">
        <v>4101</v>
      </c>
      <c r="C75" s="23" t="s">
        <v>3480</v>
      </c>
      <c r="D75" s="24">
        <v>44475</v>
      </c>
      <c r="E75" s="24">
        <v>44839</v>
      </c>
      <c r="F75" s="24" t="s">
        <v>50</v>
      </c>
      <c r="G75" s="39" t="s">
        <v>4414</v>
      </c>
    </row>
    <row r="76" spans="1:7" ht="41.25" customHeight="1">
      <c r="A76" s="22" t="s">
        <v>277</v>
      </c>
      <c r="B76" s="23" t="s">
        <v>4098</v>
      </c>
      <c r="C76" s="23" t="s">
        <v>3238</v>
      </c>
      <c r="D76" s="24">
        <v>44404</v>
      </c>
      <c r="E76" s="24">
        <v>44768</v>
      </c>
      <c r="F76" s="24" t="s">
        <v>1303</v>
      </c>
      <c r="G76" s="47" t="s">
        <v>4415</v>
      </c>
    </row>
    <row r="77" spans="1:7" ht="41.25" customHeight="1">
      <c r="A77" s="22" t="s">
        <v>154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156</v>
      </c>
      <c r="G77" s="47" t="s">
        <v>270</v>
      </c>
    </row>
    <row r="78" spans="1:7" ht="41.25" customHeight="1">
      <c r="A78" s="22" t="s">
        <v>3907</v>
      </c>
      <c r="B78" s="23" t="s">
        <v>4147</v>
      </c>
      <c r="C78" s="23" t="s">
        <v>3909</v>
      </c>
      <c r="D78" s="24">
        <v>44575</v>
      </c>
      <c r="E78" s="24">
        <v>44939</v>
      </c>
      <c r="F78" s="24" t="s">
        <v>3910</v>
      </c>
      <c r="G78" s="39" t="s">
        <v>581</v>
      </c>
    </row>
    <row r="79" spans="1:7" ht="45" customHeight="1">
      <c r="A79" s="22" t="s">
        <v>282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284</v>
      </c>
      <c r="G79" s="39" t="s">
        <v>1441</v>
      </c>
    </row>
    <row r="80" spans="1:7" ht="45" customHeight="1">
      <c r="A80" s="22" t="s">
        <v>168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171</v>
      </c>
      <c r="G80" s="60" t="s">
        <v>4416</v>
      </c>
    </row>
    <row r="81" spans="1:7" ht="42" customHeight="1">
      <c r="A81" s="22" t="s">
        <v>4149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3163</v>
      </c>
      <c r="G81" s="39" t="s">
        <v>4150</v>
      </c>
    </row>
    <row r="82" spans="1:7" ht="42" customHeight="1">
      <c r="A82" s="22" t="s">
        <v>4151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4152</v>
      </c>
      <c r="G82" s="39" t="s">
        <v>4417</v>
      </c>
    </row>
    <row r="83" spans="1:7" ht="45" customHeight="1">
      <c r="A83" s="22" t="s">
        <v>4153</v>
      </c>
      <c r="B83" s="8" t="s">
        <v>4096</v>
      </c>
      <c r="C83" s="23" t="s">
        <v>3118</v>
      </c>
      <c r="D83" s="24">
        <v>44363</v>
      </c>
      <c r="E83" s="24">
        <v>44727</v>
      </c>
      <c r="F83" s="24" t="s">
        <v>402</v>
      </c>
      <c r="G83" s="39" t="s">
        <v>1535</v>
      </c>
    </row>
    <row r="84" spans="1:7" ht="45" customHeight="1">
      <c r="A84" s="22" t="s">
        <v>4350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4351</v>
      </c>
      <c r="G84" s="39">
        <v>0</v>
      </c>
    </row>
    <row r="85" spans="1:7" ht="45" customHeight="1">
      <c r="A85" s="22" t="s">
        <v>3291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3292</v>
      </c>
      <c r="G85" s="39" t="s">
        <v>4352</v>
      </c>
    </row>
    <row r="86" spans="1:7" ht="45" customHeight="1">
      <c r="A86" s="22" t="s">
        <v>4418</v>
      </c>
      <c r="B86" s="8" t="s">
        <v>4389</v>
      </c>
      <c r="C86" s="23" t="s">
        <v>4390</v>
      </c>
      <c r="D86" s="24">
        <v>44736</v>
      </c>
      <c r="E86" s="24">
        <v>45100</v>
      </c>
      <c r="F86" s="24" t="s">
        <v>4419</v>
      </c>
      <c r="G86" s="39">
        <v>0</v>
      </c>
    </row>
    <row r="87" spans="1:7" ht="44.25" customHeight="1">
      <c r="A87" s="22" t="s">
        <v>3912</v>
      </c>
      <c r="B87" s="8" t="s">
        <v>4147</v>
      </c>
      <c r="C87" s="23" t="s">
        <v>3909</v>
      </c>
      <c r="D87" s="24">
        <v>44575</v>
      </c>
      <c r="E87" s="24">
        <v>44939</v>
      </c>
      <c r="F87" s="24" t="s">
        <v>3913</v>
      </c>
      <c r="G87" s="39" t="s">
        <v>4155</v>
      </c>
    </row>
    <row r="88" spans="1:7" ht="44.25" customHeight="1">
      <c r="A88" s="22" t="s">
        <v>4420</v>
      </c>
      <c r="B88" s="8" t="s">
        <v>4389</v>
      </c>
      <c r="C88" s="23" t="s">
        <v>4390</v>
      </c>
      <c r="D88" s="24">
        <v>44736</v>
      </c>
      <c r="E88" s="24">
        <v>45100</v>
      </c>
      <c r="F88" s="24" t="s">
        <v>4421</v>
      </c>
      <c r="G88" s="39">
        <v>0</v>
      </c>
    </row>
    <row r="89" spans="1:7" ht="45.75" customHeight="1">
      <c r="A89" s="22" t="s">
        <v>3915</v>
      </c>
      <c r="B89" s="8" t="s">
        <v>4147</v>
      </c>
      <c r="C89" s="23" t="s">
        <v>3909</v>
      </c>
      <c r="D89" s="24">
        <v>44575</v>
      </c>
      <c r="E89" s="24">
        <v>44939</v>
      </c>
      <c r="F89" s="24" t="s">
        <v>3916</v>
      </c>
      <c r="G89" s="39" t="s">
        <v>4422</v>
      </c>
    </row>
    <row r="90" spans="1:7" ht="47.25" customHeight="1">
      <c r="A90" s="22" t="s">
        <v>3918</v>
      </c>
      <c r="B90" s="8" t="s">
        <v>4147</v>
      </c>
      <c r="C90" s="23" t="s">
        <v>3909</v>
      </c>
      <c r="D90" s="24">
        <v>44575</v>
      </c>
      <c r="E90" s="24">
        <v>44939</v>
      </c>
      <c r="F90" s="24" t="s">
        <v>1477</v>
      </c>
      <c r="G90" s="39" t="s">
        <v>4423</v>
      </c>
    </row>
    <row r="91" spans="1:7" ht="45" customHeight="1">
      <c r="A91" s="22" t="s">
        <v>3294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1290</v>
      </c>
      <c r="G91" s="39" t="s">
        <v>257</v>
      </c>
    </row>
    <row r="92" spans="1:7" ht="45" customHeight="1">
      <c r="A92" s="22" t="s">
        <v>4354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4355</v>
      </c>
      <c r="G92" s="39" t="s">
        <v>726</v>
      </c>
    </row>
    <row r="93" spans="1:7" ht="45" customHeight="1">
      <c r="A93" s="22" t="s">
        <v>4356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4357</v>
      </c>
      <c r="G93" s="39" t="s">
        <v>4412</v>
      </c>
    </row>
    <row r="94" spans="1:7" ht="43.5" customHeight="1">
      <c r="A94" s="22" t="s">
        <v>173</v>
      </c>
      <c r="B94" s="8" t="s">
        <v>4081</v>
      </c>
      <c r="C94" s="23" t="s">
        <v>3813</v>
      </c>
      <c r="D94" s="24">
        <v>44567</v>
      </c>
      <c r="E94" s="24">
        <v>44931</v>
      </c>
      <c r="F94" s="24" t="s">
        <v>175</v>
      </c>
      <c r="G94" s="39" t="s">
        <v>4424</v>
      </c>
    </row>
    <row r="95" spans="1:7" ht="47.25" customHeight="1">
      <c r="A95" s="22" t="s">
        <v>2387</v>
      </c>
      <c r="B95" s="23" t="s">
        <v>4123</v>
      </c>
      <c r="C95" s="23" t="s">
        <v>3446</v>
      </c>
      <c r="D95" s="24">
        <v>44453</v>
      </c>
      <c r="E95" s="24">
        <v>44817</v>
      </c>
      <c r="F95" s="24" t="s">
        <v>15</v>
      </c>
      <c r="G95" s="61" t="s">
        <v>4359</v>
      </c>
    </row>
    <row r="96" spans="1:7" ht="30.75" customHeight="1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4425</v>
      </c>
    </row>
    <row r="97" spans="1:8" ht="46.5" customHeight="1">
      <c r="A97" s="22" t="s">
        <v>181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2260</v>
      </c>
      <c r="G97" s="39" t="s">
        <v>4426</v>
      </c>
    </row>
    <row r="98" spans="1:8" ht="44.25" customHeight="1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1684</v>
      </c>
    </row>
    <row r="99" spans="1:8" ht="44.25" customHeight="1">
      <c r="A99" s="22" t="s">
        <v>185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187</v>
      </c>
      <c r="G99" s="39" t="s">
        <v>671</v>
      </c>
    </row>
    <row r="100" spans="1:8" ht="44.25" customHeight="1">
      <c r="A100" s="22" t="s">
        <v>4362</v>
      </c>
      <c r="B100" s="23" t="s">
        <v>4332</v>
      </c>
      <c r="C100" s="23" t="s">
        <v>4333</v>
      </c>
      <c r="D100" s="24">
        <v>44713</v>
      </c>
      <c r="E100" s="24">
        <v>45077</v>
      </c>
      <c r="F100" s="24" t="s">
        <v>4363</v>
      </c>
      <c r="G100" s="39" t="s">
        <v>4427</v>
      </c>
    </row>
    <row r="101" spans="1:8" ht="44.25" customHeight="1">
      <c r="A101" s="22" t="s">
        <v>3526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755</v>
      </c>
      <c r="G101" s="39" t="s">
        <v>1346</v>
      </c>
    </row>
    <row r="102" spans="1:8" ht="42" customHeight="1">
      <c r="A102" s="22" t="s">
        <v>3527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125</v>
      </c>
      <c r="G102" s="39" t="s">
        <v>4303</v>
      </c>
    </row>
    <row r="103" spans="1:8" ht="42" customHeight="1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4428</v>
      </c>
    </row>
    <row r="104" spans="1:8" ht="45.75" customHeight="1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4365</v>
      </c>
    </row>
    <row r="105" spans="1:8" ht="42.75" customHeight="1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44.25" customHeight="1">
      <c r="A106" s="22" t="s">
        <v>3303</v>
      </c>
      <c r="B106" s="8" t="s">
        <v>4098</v>
      </c>
      <c r="C106" s="23" t="s">
        <v>3238</v>
      </c>
      <c r="D106" s="24">
        <v>44404</v>
      </c>
      <c r="E106" s="24">
        <v>44768</v>
      </c>
      <c r="F106" s="23" t="s">
        <v>3304</v>
      </c>
      <c r="G106" s="47">
        <v>0</v>
      </c>
    </row>
    <row r="107" spans="1:8" ht="45.75" customHeight="1">
      <c r="A107" s="22" t="s">
        <v>2096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4164</v>
      </c>
    </row>
    <row r="108" spans="1:8" ht="45.75" customHeight="1">
      <c r="A108" s="22" t="s">
        <v>3173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3174</v>
      </c>
      <c r="G108" s="60" t="s">
        <v>4429</v>
      </c>
    </row>
    <row r="109" spans="1:8" ht="45" customHeight="1">
      <c r="A109" s="22" t="s">
        <v>3373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 t="s">
        <v>4166</v>
      </c>
    </row>
    <row r="110" spans="1:8" ht="44.25" customHeight="1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>
        <v>0</v>
      </c>
      <c r="H110" s="79"/>
    </row>
    <row r="111" spans="1:8" ht="45.75" customHeight="1">
      <c r="A111" s="22" t="s">
        <v>4168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8" ht="46.5" customHeight="1">
      <c r="A112" s="22" t="s">
        <v>193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3176</v>
      </c>
      <c r="G112" s="51" t="s">
        <v>4169</v>
      </c>
    </row>
    <row r="113" spans="1:7" ht="42.75" customHeight="1">
      <c r="A113" s="22" t="s">
        <v>196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3177</v>
      </c>
    </row>
    <row r="114" spans="1:7" ht="46.5" customHeight="1">
      <c r="A114" s="22" t="s">
        <v>4170</v>
      </c>
      <c r="B114" s="8" t="s">
        <v>4135</v>
      </c>
      <c r="C114" s="23" t="s">
        <v>4136</v>
      </c>
      <c r="D114" s="24">
        <v>44653</v>
      </c>
      <c r="E114" s="24">
        <v>45017</v>
      </c>
      <c r="F114" s="23" t="s">
        <v>33</v>
      </c>
      <c r="G114" s="51" t="s">
        <v>408</v>
      </c>
    </row>
    <row r="115" spans="1:7" ht="43.5" customHeight="1">
      <c r="A115" s="22" t="s">
        <v>3376</v>
      </c>
      <c r="B115" s="8" t="s">
        <v>4086</v>
      </c>
      <c r="C115" s="23" t="s">
        <v>3317</v>
      </c>
      <c r="D115" s="24">
        <v>44424</v>
      </c>
      <c r="E115" s="24">
        <v>44788</v>
      </c>
      <c r="F115" s="23" t="s">
        <v>3377</v>
      </c>
      <c r="G115" s="65" t="s">
        <v>4430</v>
      </c>
    </row>
    <row r="116" spans="1:7" ht="45" customHeight="1">
      <c r="A116" s="22" t="s">
        <v>3178</v>
      </c>
      <c r="B116" s="8" t="s">
        <v>4096</v>
      </c>
      <c r="C116" s="23" t="s">
        <v>3118</v>
      </c>
      <c r="D116" s="24">
        <v>44363</v>
      </c>
      <c r="E116" s="24">
        <v>44727</v>
      </c>
      <c r="F116" s="23" t="s">
        <v>3179</v>
      </c>
      <c r="G116" s="40" t="s">
        <v>4431</v>
      </c>
    </row>
    <row r="117" spans="1:7" ht="45" customHeight="1">
      <c r="A117" s="22" t="s">
        <v>4370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4371</v>
      </c>
      <c r="G117" s="40">
        <v>0</v>
      </c>
    </row>
    <row r="118" spans="1:7" ht="45" customHeight="1">
      <c r="A118" s="22" t="s">
        <v>4372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3266</v>
      </c>
      <c r="G118" s="40" t="s">
        <v>4432</v>
      </c>
    </row>
    <row r="119" spans="1:7" ht="45" customHeight="1">
      <c r="A119" s="22" t="s">
        <v>4373</v>
      </c>
      <c r="B119" s="23" t="s">
        <v>4332</v>
      </c>
      <c r="C119" s="23" t="s">
        <v>4333</v>
      </c>
      <c r="D119" s="24">
        <v>44713</v>
      </c>
      <c r="E119" s="24">
        <v>45077</v>
      </c>
      <c r="F119" s="23" t="s">
        <v>2320</v>
      </c>
      <c r="G119" s="40" t="s">
        <v>2378</v>
      </c>
    </row>
    <row r="120" spans="1:7" ht="45" customHeight="1">
      <c r="A120" s="22" t="s">
        <v>4433</v>
      </c>
      <c r="B120" s="23" t="s">
        <v>4389</v>
      </c>
      <c r="C120" s="23" t="s">
        <v>4390</v>
      </c>
      <c r="D120" s="24">
        <v>44736</v>
      </c>
      <c r="E120" s="24">
        <v>45100</v>
      </c>
      <c r="F120" s="23" t="s">
        <v>4434</v>
      </c>
      <c r="G120" s="40" t="s">
        <v>4435</v>
      </c>
    </row>
    <row r="121" spans="1:7" ht="43.15">
      <c r="A121" s="22" t="s">
        <v>1506</v>
      </c>
      <c r="B121" s="8" t="s">
        <v>4096</v>
      </c>
      <c r="C121" s="23" t="s">
        <v>3118</v>
      </c>
      <c r="D121" s="24">
        <v>44363</v>
      </c>
      <c r="E121" s="24">
        <v>44727</v>
      </c>
      <c r="F121" s="23" t="s">
        <v>3181</v>
      </c>
      <c r="G121" s="39" t="s">
        <v>4374</v>
      </c>
    </row>
    <row r="122" spans="1:7" ht="43.15">
      <c r="A122" s="22" t="s">
        <v>3467</v>
      </c>
      <c r="B122" s="8" t="s">
        <v>4123</v>
      </c>
      <c r="C122" s="23" t="s">
        <v>3446</v>
      </c>
      <c r="D122" s="24">
        <v>44457</v>
      </c>
      <c r="E122" s="24">
        <v>44821</v>
      </c>
      <c r="F122" s="23" t="s">
        <v>1511</v>
      </c>
      <c r="G122" s="60" t="s">
        <v>4436</v>
      </c>
    </row>
    <row r="123" spans="1:7" ht="43.15">
      <c r="A123" s="22" t="s">
        <v>3536</v>
      </c>
      <c r="B123" s="23" t="s">
        <v>4101</v>
      </c>
      <c r="C123" s="23" t="s">
        <v>3480</v>
      </c>
      <c r="D123" s="24">
        <v>44475</v>
      </c>
      <c r="E123" s="24">
        <v>44839</v>
      </c>
      <c r="F123" s="24" t="s">
        <v>3537</v>
      </c>
      <c r="G123" s="47" t="s">
        <v>4076</v>
      </c>
    </row>
    <row r="124" spans="1:7" ht="45" customHeight="1">
      <c r="A124" s="22" t="s">
        <v>3381</v>
      </c>
      <c r="B124" s="8" t="s">
        <v>4086</v>
      </c>
      <c r="C124" s="23" t="s">
        <v>3317</v>
      </c>
      <c r="D124" s="24">
        <v>44424</v>
      </c>
      <c r="E124" s="24">
        <v>44788</v>
      </c>
      <c r="F124" s="23" t="s">
        <v>3382</v>
      </c>
      <c r="G124" s="39" t="s">
        <v>4437</v>
      </c>
    </row>
    <row r="125" spans="1:7" ht="50.25" customHeight="1">
      <c r="A125" s="22" t="s">
        <v>3185</v>
      </c>
      <c r="B125" s="8" t="s">
        <v>4096</v>
      </c>
      <c r="C125" s="23" t="s">
        <v>3118</v>
      </c>
      <c r="D125" s="24">
        <v>44363</v>
      </c>
      <c r="E125" s="24">
        <v>44727</v>
      </c>
      <c r="F125" s="23" t="s">
        <v>581</v>
      </c>
      <c r="G125" s="39" t="s">
        <v>1802</v>
      </c>
    </row>
    <row r="126" spans="1:7" ht="47.25" customHeight="1" thickBot="1">
      <c r="A126" s="12" t="s">
        <v>3186</v>
      </c>
      <c r="B126" s="28" t="s">
        <v>4096</v>
      </c>
      <c r="C126" s="6" t="s">
        <v>3118</v>
      </c>
      <c r="D126" s="7">
        <v>44363</v>
      </c>
      <c r="E126" s="7">
        <v>44727</v>
      </c>
      <c r="F126" s="6" t="s">
        <v>259</v>
      </c>
      <c r="G126" s="43" t="s">
        <v>390</v>
      </c>
    </row>
    <row r="127" spans="1:7">
      <c r="A127" s="37" t="s">
        <v>2835</v>
      </c>
      <c r="F127" s="38"/>
    </row>
  </sheetData>
  <autoFilter ref="A3:G127" xr:uid="{00000000-0009-0000-0000-00005A000000}"/>
  <mergeCells count="18">
    <mergeCell ref="A45:A46"/>
    <mergeCell ref="B45:B46"/>
    <mergeCell ref="D45:D46"/>
    <mergeCell ref="E45:E46"/>
    <mergeCell ref="A7:A8"/>
    <mergeCell ref="B7:B8"/>
    <mergeCell ref="D7:D8"/>
    <mergeCell ref="E7:E8"/>
    <mergeCell ref="A36:A37"/>
    <mergeCell ref="B36:B37"/>
    <mergeCell ref="D36:D37"/>
    <mergeCell ref="E36:E3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1" max="8" man="1"/>
    <brk id="90" max="8" man="1"/>
    <brk id="118" max="8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H109"/>
  <sheetViews>
    <sheetView zoomScale="98" zoomScaleNormal="98" workbookViewId="0">
      <pane ySplit="3" topLeftCell="A95" activePane="bottomLeft" state="frozen"/>
      <selection pane="bottomLeft" activeCell="G95" sqref="G95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4438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91" t="s">
        <v>9</v>
      </c>
      <c r="B4" s="692" t="s">
        <v>4079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4378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0" t="s">
        <v>4379</v>
      </c>
    </row>
    <row r="6" spans="1:7" s="4" customFormat="1" ht="35.25" customHeight="1">
      <c r="A6" s="691" t="s">
        <v>9</v>
      </c>
      <c r="B6" s="692" t="s">
        <v>4079</v>
      </c>
      <c r="C6" s="23" t="s">
        <v>3808</v>
      </c>
      <c r="D6" s="693">
        <v>44743</v>
      </c>
      <c r="E6" s="693">
        <v>44926</v>
      </c>
      <c r="F6" s="23" t="s">
        <v>898</v>
      </c>
      <c r="G6" s="40" t="s">
        <v>4439</v>
      </c>
    </row>
    <row r="7" spans="1:7" s="4" customFormat="1" ht="35.25" customHeight="1">
      <c r="A7" s="691"/>
      <c r="B7" s="692"/>
      <c r="C7" s="23" t="s">
        <v>3810</v>
      </c>
      <c r="D7" s="693"/>
      <c r="E7" s="693"/>
      <c r="F7" s="23" t="s">
        <v>33</v>
      </c>
      <c r="G7" s="40" t="s">
        <v>664</v>
      </c>
    </row>
    <row r="8" spans="1:7" s="4" customFormat="1" ht="49.5" customHeight="1">
      <c r="A8" s="22" t="s">
        <v>3811</v>
      </c>
      <c r="B8" s="23" t="s">
        <v>4081</v>
      </c>
      <c r="C8" s="23" t="s">
        <v>3813</v>
      </c>
      <c r="D8" s="24">
        <v>44567</v>
      </c>
      <c r="E8" s="24">
        <v>44836</v>
      </c>
      <c r="F8" s="23" t="s">
        <v>388</v>
      </c>
      <c r="G8" s="40" t="s">
        <v>2609</v>
      </c>
    </row>
    <row r="9" spans="1:7" s="4" customFormat="1" ht="23.25" customHeight="1">
      <c r="A9" s="691" t="s">
        <v>1613</v>
      </c>
      <c r="B9" s="705" t="s">
        <v>4084</v>
      </c>
      <c r="C9" s="23" t="s">
        <v>1615</v>
      </c>
      <c r="D9" s="693">
        <v>44562</v>
      </c>
      <c r="E9" s="693">
        <v>44926</v>
      </c>
      <c r="F9" s="701" t="s">
        <v>2188</v>
      </c>
      <c r="G9" s="713" t="s">
        <v>4440</v>
      </c>
    </row>
    <row r="10" spans="1:7" s="4" customFormat="1" ht="21.75" customHeight="1">
      <c r="A10" s="691"/>
      <c r="B10" s="705"/>
      <c r="C10" s="23" t="s">
        <v>1617</v>
      </c>
      <c r="D10" s="693"/>
      <c r="E10" s="693"/>
      <c r="F10" s="702"/>
      <c r="G10" s="714"/>
    </row>
    <row r="11" spans="1:7" ht="33" customHeight="1">
      <c r="A11" s="22" t="s">
        <v>22</v>
      </c>
      <c r="B11" s="23" t="s">
        <v>4079</v>
      </c>
      <c r="C11" s="23" t="s">
        <v>2797</v>
      </c>
      <c r="D11" s="24">
        <v>44562</v>
      </c>
      <c r="E11" s="24">
        <v>44926</v>
      </c>
      <c r="F11" s="24" t="s">
        <v>1616</v>
      </c>
      <c r="G11" s="42" t="s">
        <v>4441</v>
      </c>
    </row>
    <row r="12" spans="1:7" ht="48.75" customHeight="1">
      <c r="A12" s="22" t="s">
        <v>3315</v>
      </c>
      <c r="B12" s="23" t="s">
        <v>4086</v>
      </c>
      <c r="C12" s="23" t="s">
        <v>3317</v>
      </c>
      <c r="D12" s="24">
        <v>44424</v>
      </c>
      <c r="E12" s="24">
        <v>44788</v>
      </c>
      <c r="F12" s="24" t="s">
        <v>580</v>
      </c>
      <c r="G12" s="39" t="s">
        <v>3491</v>
      </c>
    </row>
    <row r="13" spans="1:7" ht="46.5" customHeight="1">
      <c r="A13" s="22" t="s">
        <v>26</v>
      </c>
      <c r="B13" s="23" t="s">
        <v>4086</v>
      </c>
      <c r="C13" s="23" t="s">
        <v>3317</v>
      </c>
      <c r="D13" s="24">
        <v>44424</v>
      </c>
      <c r="E13" s="24">
        <v>44788</v>
      </c>
      <c r="F13" s="9" t="s">
        <v>3318</v>
      </c>
      <c r="G13" s="47" t="s">
        <v>4442</v>
      </c>
    </row>
    <row r="14" spans="1:7" ht="45.75" customHeight="1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1550</v>
      </c>
    </row>
    <row r="15" spans="1:7" ht="48.75" customHeight="1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39" t="s">
        <v>2549</v>
      </c>
      <c r="G15" s="42" t="s">
        <v>4443</v>
      </c>
    </row>
    <row r="16" spans="1:7" ht="48.75" customHeight="1">
      <c r="A16" s="22" t="s">
        <v>4089</v>
      </c>
      <c r="B16" s="23" t="s">
        <v>4090</v>
      </c>
      <c r="C16" s="23" t="s">
        <v>4091</v>
      </c>
      <c r="D16" s="24">
        <v>44690</v>
      </c>
      <c r="E16" s="24">
        <v>45054</v>
      </c>
      <c r="F16" s="9" t="s">
        <v>388</v>
      </c>
      <c r="G16" s="93" t="s">
        <v>90</v>
      </c>
    </row>
    <row r="17" spans="1:7" ht="48.75" customHeight="1">
      <c r="A17" s="22" t="s">
        <v>4092</v>
      </c>
      <c r="B17" s="23" t="s">
        <v>4093</v>
      </c>
      <c r="C17" s="23" t="s">
        <v>4094</v>
      </c>
      <c r="D17" s="24">
        <v>44693</v>
      </c>
      <c r="E17" s="24">
        <v>44926</v>
      </c>
      <c r="F17" s="9" t="s">
        <v>4095</v>
      </c>
      <c r="G17" s="39" t="s">
        <v>4444</v>
      </c>
    </row>
    <row r="18" spans="1:7" ht="43.5" customHeight="1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2961</v>
      </c>
    </row>
    <row r="19" spans="1:7" ht="43.5" customHeight="1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 t="s">
        <v>4445</v>
      </c>
    </row>
    <row r="20" spans="1:7" ht="42" customHeight="1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4446</v>
      </c>
    </row>
    <row r="21" spans="1:7" ht="42" customHeight="1">
      <c r="A21" s="22" t="s">
        <v>4388</v>
      </c>
      <c r="B21" s="23" t="s">
        <v>4389</v>
      </c>
      <c r="C21" s="23" t="s">
        <v>4390</v>
      </c>
      <c r="D21" s="24">
        <v>44736</v>
      </c>
      <c r="E21" s="24">
        <v>45100</v>
      </c>
      <c r="F21" s="9" t="s">
        <v>55</v>
      </c>
      <c r="G21" s="40" t="s">
        <v>4447</v>
      </c>
    </row>
    <row r="22" spans="1:7" ht="42" customHeight="1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4448</v>
      </c>
    </row>
    <row r="23" spans="1:7" ht="42.75" customHeight="1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4449</v>
      </c>
    </row>
    <row r="24" spans="1:7" ht="42.75" customHeight="1">
      <c r="A24" s="22" t="s">
        <v>1569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746</v>
      </c>
      <c r="G24" s="39" t="s">
        <v>4450</v>
      </c>
    </row>
    <row r="25" spans="1:7" ht="42.75" customHeight="1">
      <c r="A25" s="22" t="s">
        <v>4108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2801</v>
      </c>
      <c r="G25" s="39" t="s">
        <v>3353</v>
      </c>
    </row>
    <row r="26" spans="1:7" ht="42.75" customHeight="1">
      <c r="A26" s="22" t="s">
        <v>398</v>
      </c>
      <c r="B26" s="23" t="s">
        <v>4109</v>
      </c>
      <c r="C26" s="23" t="s">
        <v>4094</v>
      </c>
      <c r="D26" s="24">
        <v>44700</v>
      </c>
      <c r="E26" s="24">
        <v>45064</v>
      </c>
      <c r="F26" s="24" t="s">
        <v>400</v>
      </c>
      <c r="G26" s="39" t="s">
        <v>4451</v>
      </c>
    </row>
    <row r="27" spans="1:7" ht="42.75" customHeight="1">
      <c r="A27" s="22" t="s">
        <v>4110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4111</v>
      </c>
      <c r="G27" s="39" t="s">
        <v>1199</v>
      </c>
    </row>
    <row r="28" spans="1:7" ht="42" customHeight="1">
      <c r="A28" s="22" t="s">
        <v>3246</v>
      </c>
      <c r="B28" s="8" t="s">
        <v>4098</v>
      </c>
      <c r="C28" s="23" t="s">
        <v>3238</v>
      </c>
      <c r="D28" s="24">
        <v>44404</v>
      </c>
      <c r="E28" s="24">
        <v>44768</v>
      </c>
      <c r="F28" s="24" t="s">
        <v>105</v>
      </c>
      <c r="G28" s="39" t="s">
        <v>2040</v>
      </c>
    </row>
    <row r="29" spans="1:7" ht="42" customHeight="1">
      <c r="A29" s="22" t="s">
        <v>4112</v>
      </c>
      <c r="B29" s="23" t="s">
        <v>4090</v>
      </c>
      <c r="C29" s="23" t="s">
        <v>4091</v>
      </c>
      <c r="D29" s="24">
        <v>44690</v>
      </c>
      <c r="E29" s="24">
        <v>44862</v>
      </c>
      <c r="F29" s="24" t="s">
        <v>4113</v>
      </c>
      <c r="G29" s="56" t="s">
        <v>4393</v>
      </c>
    </row>
    <row r="30" spans="1:7" ht="63.75" customHeight="1">
      <c r="A30" s="22" t="s">
        <v>4114</v>
      </c>
      <c r="B30" s="8" t="s">
        <v>4115</v>
      </c>
      <c r="C30" s="23" t="s">
        <v>3238</v>
      </c>
      <c r="D30" s="24">
        <v>44404</v>
      </c>
      <c r="E30" s="24">
        <v>44768</v>
      </c>
      <c r="F30" s="24" t="s">
        <v>3261</v>
      </c>
      <c r="G30" s="39" t="s">
        <v>4452</v>
      </c>
    </row>
    <row r="31" spans="1:7" ht="42" customHeight="1">
      <c r="A31" s="22" t="s">
        <v>3263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2574</v>
      </c>
      <c r="G31" s="59" t="s">
        <v>504</v>
      </c>
    </row>
    <row r="32" spans="1:7" ht="47.25" customHeight="1">
      <c r="A32" s="22" t="s">
        <v>3265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3266</v>
      </c>
      <c r="G32" s="59" t="s">
        <v>4453</v>
      </c>
    </row>
    <row r="33" spans="1:7" ht="47.25" customHeight="1">
      <c r="A33" s="22" t="s">
        <v>4119</v>
      </c>
      <c r="B33" s="23" t="s">
        <v>4090</v>
      </c>
      <c r="C33" s="23" t="s">
        <v>4091</v>
      </c>
      <c r="D33" s="24">
        <v>44690</v>
      </c>
      <c r="E33" s="24">
        <v>45054</v>
      </c>
      <c r="F33" s="24" t="s">
        <v>677</v>
      </c>
      <c r="G33" s="59" t="s">
        <v>2076</v>
      </c>
    </row>
    <row r="34" spans="1:7" ht="35.25" customHeight="1">
      <c r="A34" s="691" t="s">
        <v>3336</v>
      </c>
      <c r="B34" s="705" t="s">
        <v>4086</v>
      </c>
      <c r="C34" s="23" t="s">
        <v>3337</v>
      </c>
      <c r="D34" s="693">
        <v>44424</v>
      </c>
      <c r="E34" s="693">
        <v>44788</v>
      </c>
      <c r="F34" s="24" t="s">
        <v>3338</v>
      </c>
      <c r="G34" s="40" t="s">
        <v>1214</v>
      </c>
    </row>
    <row r="35" spans="1:7" ht="35.25" customHeight="1">
      <c r="A35" s="691"/>
      <c r="B35" s="705"/>
      <c r="C35" s="23" t="s">
        <v>3340</v>
      </c>
      <c r="D35" s="693"/>
      <c r="E35" s="693"/>
      <c r="F35" s="24" t="s">
        <v>3341</v>
      </c>
      <c r="G35" s="40" t="s">
        <v>3443</v>
      </c>
    </row>
    <row r="36" spans="1:7" ht="42.75" customHeight="1">
      <c r="A36" s="22" t="s">
        <v>496</v>
      </c>
      <c r="B36" s="8" t="s">
        <v>4104</v>
      </c>
      <c r="C36" s="23" t="s">
        <v>3942</v>
      </c>
      <c r="D36" s="24">
        <v>44562</v>
      </c>
      <c r="E36" s="24">
        <v>44926</v>
      </c>
      <c r="F36" s="24" t="s">
        <v>3951</v>
      </c>
      <c r="G36" s="40" t="s">
        <v>3951</v>
      </c>
    </row>
    <row r="37" spans="1:7" ht="46.5" customHeight="1">
      <c r="A37" s="22" t="s">
        <v>99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3268</v>
      </c>
      <c r="G37" s="47" t="s">
        <v>1449</v>
      </c>
    </row>
    <row r="38" spans="1:7" ht="44.25" customHeight="1">
      <c r="A38" s="22" t="s">
        <v>1726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1195</v>
      </c>
      <c r="G38" s="47" t="s">
        <v>2735</v>
      </c>
    </row>
    <row r="39" spans="1:7" ht="42.75" customHeight="1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4454</v>
      </c>
    </row>
    <row r="40" spans="1:7" ht="32.25" customHeight="1">
      <c r="A40" s="691" t="s">
        <v>1288</v>
      </c>
      <c r="B40" s="711" t="s">
        <v>4086</v>
      </c>
      <c r="C40" s="23" t="s">
        <v>3350</v>
      </c>
      <c r="D40" s="693">
        <v>44424</v>
      </c>
      <c r="E40" s="693">
        <v>44788</v>
      </c>
      <c r="F40" s="24" t="s">
        <v>3351</v>
      </c>
      <c r="G40" s="11" t="s">
        <v>4455</v>
      </c>
    </row>
    <row r="41" spans="1:7" ht="30.75" customHeight="1">
      <c r="A41" s="691"/>
      <c r="B41" s="711"/>
      <c r="C41" s="23" t="s">
        <v>3352</v>
      </c>
      <c r="D41" s="693"/>
      <c r="E41" s="693"/>
      <c r="F41" s="24" t="s">
        <v>3353</v>
      </c>
      <c r="G41" s="11" t="s">
        <v>319</v>
      </c>
    </row>
    <row r="42" spans="1:7" ht="30.75" customHeight="1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1017</v>
      </c>
    </row>
    <row r="43" spans="1:7" ht="46.5" customHeight="1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4456</v>
      </c>
    </row>
    <row r="44" spans="1:7" ht="46.5" customHeight="1">
      <c r="A44" s="22" t="s">
        <v>4128</v>
      </c>
      <c r="B44" s="23" t="s">
        <v>4098</v>
      </c>
      <c r="C44" s="23" t="s">
        <v>3238</v>
      </c>
      <c r="D44" s="24">
        <v>44404</v>
      </c>
      <c r="E44" s="24">
        <v>44768</v>
      </c>
      <c r="F44" s="23" t="s">
        <v>114</v>
      </c>
      <c r="G44" s="52" t="s">
        <v>114</v>
      </c>
    </row>
    <row r="45" spans="1:7" ht="47.25" customHeight="1">
      <c r="A45" s="22" t="s">
        <v>1735</v>
      </c>
      <c r="B45" s="23" t="s">
        <v>4123</v>
      </c>
      <c r="C45" s="23" t="s">
        <v>3446</v>
      </c>
      <c r="D45" s="24">
        <v>44459</v>
      </c>
      <c r="E45" s="24">
        <v>44823</v>
      </c>
      <c r="F45" s="23" t="s">
        <v>3449</v>
      </c>
      <c r="G45" s="92" t="s">
        <v>4457</v>
      </c>
    </row>
    <row r="46" spans="1:7" ht="47.25" customHeight="1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1578</v>
      </c>
    </row>
    <row r="47" spans="1:7" ht="47.25" customHeight="1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4458</v>
      </c>
    </row>
    <row r="48" spans="1:7" ht="47.25" customHeight="1">
      <c r="A48" s="22" t="s">
        <v>4403</v>
      </c>
      <c r="B48" s="23" t="s">
        <v>4404</v>
      </c>
      <c r="C48" s="23"/>
      <c r="D48" s="24">
        <v>44736</v>
      </c>
      <c r="E48" s="24">
        <v>45100</v>
      </c>
      <c r="F48" s="23" t="s">
        <v>2146</v>
      </c>
      <c r="G48" s="52">
        <v>0</v>
      </c>
    </row>
    <row r="49" spans="1:7" ht="42" customHeight="1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4459</v>
      </c>
    </row>
    <row r="50" spans="1:7" ht="41.25" customHeight="1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4460</v>
      </c>
    </row>
    <row r="51" spans="1:7" ht="45" customHeight="1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259</v>
      </c>
    </row>
    <row r="52" spans="1:7" ht="42" customHeight="1">
      <c r="A52" s="22" t="s">
        <v>3358</v>
      </c>
      <c r="B52" s="23" t="s">
        <v>4086</v>
      </c>
      <c r="C52" s="23" t="s">
        <v>3317</v>
      </c>
      <c r="D52" s="24">
        <v>44424</v>
      </c>
      <c r="E52" s="24">
        <v>44788</v>
      </c>
      <c r="F52" s="23" t="s">
        <v>137</v>
      </c>
      <c r="G52" s="47" t="s">
        <v>4461</v>
      </c>
    </row>
    <row r="53" spans="1:7" ht="42" customHeight="1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4462</v>
      </c>
    </row>
    <row r="54" spans="1:7" ht="42" customHeight="1">
      <c r="A54" s="22" t="s">
        <v>3361</v>
      </c>
      <c r="B54" s="23" t="s">
        <v>4086</v>
      </c>
      <c r="C54" s="23" t="s">
        <v>3317</v>
      </c>
      <c r="D54" s="24">
        <v>44424</v>
      </c>
      <c r="E54" s="24">
        <v>44788</v>
      </c>
      <c r="F54" s="24" t="s">
        <v>3362</v>
      </c>
      <c r="G54" s="11" t="s">
        <v>4132</v>
      </c>
    </row>
    <row r="55" spans="1:7" ht="45.75" customHeight="1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1965</v>
      </c>
    </row>
    <row r="56" spans="1:7" ht="45.75" customHeight="1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1091</v>
      </c>
    </row>
    <row r="57" spans="1:7" ht="41.25" customHeight="1">
      <c r="A57" s="22" t="s">
        <v>3363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681</v>
      </c>
      <c r="G57" s="11" t="s">
        <v>90</v>
      </c>
    </row>
    <row r="58" spans="1:7" ht="41.25" customHeight="1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4463</v>
      </c>
    </row>
    <row r="60" spans="1:7" ht="42.75" customHeight="1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535</v>
      </c>
    </row>
    <row r="61" spans="1:7" ht="43.5" customHeight="1">
      <c r="A61" s="22" t="s">
        <v>3216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1740</v>
      </c>
      <c r="G61" s="11" t="s">
        <v>4410</v>
      </c>
    </row>
    <row r="62" spans="1:7" ht="44.25" customHeight="1">
      <c r="A62" s="22" t="s">
        <v>3280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109</v>
      </c>
      <c r="G62" s="39" t="s">
        <v>1875</v>
      </c>
    </row>
    <row r="63" spans="1:7" ht="42.75" customHeight="1">
      <c r="A63" s="22" t="s">
        <v>3284</v>
      </c>
      <c r="B63" s="8" t="s">
        <v>4104</v>
      </c>
      <c r="C63" s="23" t="s">
        <v>3942</v>
      </c>
      <c r="D63" s="24">
        <v>44562</v>
      </c>
      <c r="E63" s="24">
        <v>44926</v>
      </c>
      <c r="F63" s="24" t="s">
        <v>125</v>
      </c>
      <c r="G63" s="39" t="s">
        <v>4464</v>
      </c>
    </row>
    <row r="64" spans="1:7" ht="30.75" customHeight="1">
      <c r="A64" s="22" t="s">
        <v>1745</v>
      </c>
      <c r="B64" s="23" t="s">
        <v>4079</v>
      </c>
      <c r="C64" s="23" t="s">
        <v>2797</v>
      </c>
      <c r="D64" s="24">
        <v>44562</v>
      </c>
      <c r="E64" s="24">
        <v>44926</v>
      </c>
      <c r="F64" s="24" t="s">
        <v>275</v>
      </c>
      <c r="G64" s="42" t="s">
        <v>4465</v>
      </c>
    </row>
    <row r="65" spans="1:7" ht="42.75" customHeight="1">
      <c r="A65" s="22" t="s">
        <v>2576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2165</v>
      </c>
      <c r="G65" s="39" t="s">
        <v>3321</v>
      </c>
    </row>
    <row r="66" spans="1:7" ht="43.5" customHeight="1">
      <c r="A66" s="22" t="s">
        <v>4143</v>
      </c>
      <c r="B66" s="23" t="s">
        <v>4090</v>
      </c>
      <c r="C66" s="23" t="s">
        <v>4091</v>
      </c>
      <c r="D66" s="24">
        <v>44690</v>
      </c>
      <c r="E66" s="24">
        <v>45054</v>
      </c>
      <c r="F66" s="24" t="s">
        <v>2574</v>
      </c>
      <c r="G66" s="39" t="s">
        <v>4466</v>
      </c>
    </row>
    <row r="67" spans="1:7" ht="43.5" customHeight="1">
      <c r="A67" s="22" t="s">
        <v>3518</v>
      </c>
      <c r="B67" s="8" t="s">
        <v>4101</v>
      </c>
      <c r="C67" s="23" t="s">
        <v>3480</v>
      </c>
      <c r="D67" s="24">
        <v>44475</v>
      </c>
      <c r="E67" s="24">
        <v>44839</v>
      </c>
      <c r="F67" s="24" t="s">
        <v>50</v>
      </c>
      <c r="G67" s="39" t="s">
        <v>4467</v>
      </c>
    </row>
    <row r="68" spans="1:7" ht="41.25" customHeight="1">
      <c r="A68" s="22" t="s">
        <v>277</v>
      </c>
      <c r="B68" s="23" t="s">
        <v>4098</v>
      </c>
      <c r="C68" s="23" t="s">
        <v>3238</v>
      </c>
      <c r="D68" s="24">
        <v>44404</v>
      </c>
      <c r="E68" s="24">
        <v>44768</v>
      </c>
      <c r="F68" s="24" t="s">
        <v>1303</v>
      </c>
      <c r="G68" s="47" t="s">
        <v>4468</v>
      </c>
    </row>
    <row r="69" spans="1:7" ht="41.25" customHeight="1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1881</v>
      </c>
    </row>
    <row r="70" spans="1:7" ht="41.25" customHeight="1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4469</v>
      </c>
    </row>
    <row r="72" spans="1:7" ht="45" customHeight="1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4470</v>
      </c>
    </row>
    <row r="73" spans="1:7" ht="42" customHeight="1">
      <c r="A73" s="22" t="s">
        <v>4151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4152</v>
      </c>
      <c r="G73" s="39" t="s">
        <v>4471</v>
      </c>
    </row>
    <row r="74" spans="1:7" ht="45" customHeight="1">
      <c r="A74" s="22" t="s">
        <v>4350</v>
      </c>
      <c r="B74" s="23" t="s">
        <v>4332</v>
      </c>
      <c r="C74" s="23" t="s">
        <v>4333</v>
      </c>
      <c r="D74" s="24">
        <v>44713</v>
      </c>
      <c r="E74" s="24">
        <v>45077</v>
      </c>
      <c r="F74" s="24" t="s">
        <v>4351</v>
      </c>
      <c r="G74" s="39" t="s">
        <v>868</v>
      </c>
    </row>
    <row r="75" spans="1:7" ht="45" customHeight="1">
      <c r="A75" s="22" t="s">
        <v>3291</v>
      </c>
      <c r="B75" s="8" t="s">
        <v>4098</v>
      </c>
      <c r="C75" s="23" t="s">
        <v>3238</v>
      </c>
      <c r="D75" s="24">
        <v>44404</v>
      </c>
      <c r="E75" s="24">
        <v>44768</v>
      </c>
      <c r="F75" s="24" t="s">
        <v>3292</v>
      </c>
      <c r="G75" s="39" t="s">
        <v>4352</v>
      </c>
    </row>
    <row r="76" spans="1:7" ht="45" customHeight="1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4472</v>
      </c>
    </row>
    <row r="77" spans="1:7" ht="44.25" customHeight="1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4155</v>
      </c>
    </row>
    <row r="78" spans="1:7" ht="44.25" customHeight="1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4473</v>
      </c>
    </row>
    <row r="79" spans="1:7" ht="45.75" customHeight="1">
      <c r="A79" s="22" t="s">
        <v>3915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3916</v>
      </c>
      <c r="G79" s="39" t="s">
        <v>4474</v>
      </c>
    </row>
    <row r="80" spans="1:7" ht="47.25" customHeight="1">
      <c r="A80" s="22" t="s">
        <v>3918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1477</v>
      </c>
      <c r="G80" s="39" t="s">
        <v>2771</v>
      </c>
    </row>
    <row r="81" spans="1:7" ht="45" customHeight="1">
      <c r="A81" s="22" t="s">
        <v>3294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1290</v>
      </c>
      <c r="G81" s="39" t="s">
        <v>257</v>
      </c>
    </row>
    <row r="82" spans="1:7" ht="45" customHeight="1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726</v>
      </c>
    </row>
    <row r="83" spans="1:7" ht="45" customHeight="1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3726</v>
      </c>
    </row>
    <row r="84" spans="1:7" ht="43.5" customHeight="1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4475</v>
      </c>
    </row>
    <row r="85" spans="1:7" ht="47.25" customHeight="1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4476</v>
      </c>
    </row>
    <row r="86" spans="1:7" ht="30.75" customHeight="1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4477</v>
      </c>
    </row>
    <row r="87" spans="1:7" ht="46.5" customHeight="1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4478</v>
      </c>
    </row>
    <row r="88" spans="1:7" ht="44.25" customHeight="1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4479</v>
      </c>
    </row>
    <row r="89" spans="1:7" ht="44.25" customHeight="1">
      <c r="A89" s="22" t="s">
        <v>185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187</v>
      </c>
      <c r="G89" s="39" t="s">
        <v>4480</v>
      </c>
    </row>
    <row r="90" spans="1:7" ht="44.25" customHeight="1">
      <c r="A90" s="22" t="s">
        <v>4362</v>
      </c>
      <c r="B90" s="23" t="s">
        <v>4332</v>
      </c>
      <c r="C90" s="23" t="s">
        <v>4333</v>
      </c>
      <c r="D90" s="24">
        <v>44713</v>
      </c>
      <c r="E90" s="24">
        <v>45077</v>
      </c>
      <c r="F90" s="24" t="s">
        <v>4363</v>
      </c>
      <c r="G90" s="39" t="s">
        <v>4481</v>
      </c>
    </row>
    <row r="91" spans="1:7" ht="44.25" customHeight="1">
      <c r="A91" s="22" t="s">
        <v>3526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755</v>
      </c>
      <c r="G91" s="39" t="s">
        <v>4482</v>
      </c>
    </row>
    <row r="92" spans="1:7" ht="42" customHeight="1">
      <c r="A92" s="22" t="s">
        <v>3527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125</v>
      </c>
      <c r="G92" s="39" t="s">
        <v>1678</v>
      </c>
    </row>
    <row r="93" spans="1:7" ht="42" customHeight="1">
      <c r="A93" s="22" t="s">
        <v>2714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4162</v>
      </c>
      <c r="G93" s="39" t="s">
        <v>4483</v>
      </c>
    </row>
    <row r="94" spans="1:7" ht="45.75" customHeight="1">
      <c r="A94" s="22" t="s">
        <v>3529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3530</v>
      </c>
      <c r="G94" s="47" t="s">
        <v>4484</v>
      </c>
    </row>
    <row r="95" spans="1:7" ht="42.75" customHeight="1">
      <c r="A95" s="22" t="s">
        <v>3797</v>
      </c>
      <c r="B95" s="23" t="s">
        <v>4088</v>
      </c>
      <c r="C95" s="23" t="s">
        <v>3759</v>
      </c>
      <c r="D95" s="24">
        <v>44545</v>
      </c>
      <c r="E95" s="24">
        <v>44909</v>
      </c>
      <c r="F95" s="24" t="s">
        <v>3798</v>
      </c>
      <c r="G95" s="39" t="s">
        <v>3533</v>
      </c>
    </row>
    <row r="96" spans="1:7" ht="44.25" customHeight="1">
      <c r="A96" s="22" t="s">
        <v>3303</v>
      </c>
      <c r="B96" s="8" t="s">
        <v>4098</v>
      </c>
      <c r="C96" s="23" t="s">
        <v>3238</v>
      </c>
      <c r="D96" s="24">
        <v>44404</v>
      </c>
      <c r="E96" s="24">
        <v>44768</v>
      </c>
      <c r="F96" s="23" t="s">
        <v>3304</v>
      </c>
      <c r="G96" s="47">
        <v>0</v>
      </c>
    </row>
    <row r="97" spans="1:8" ht="45" customHeight="1">
      <c r="A97" s="22" t="s">
        <v>3373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3374</v>
      </c>
      <c r="G97" s="39" t="s">
        <v>4166</v>
      </c>
    </row>
    <row r="98" spans="1:8" ht="44.25" customHeight="1">
      <c r="A98" s="22" t="s">
        <v>4167</v>
      </c>
      <c r="B98" s="8" t="s">
        <v>4081</v>
      </c>
      <c r="C98" s="23" t="s">
        <v>3813</v>
      </c>
      <c r="D98" s="24">
        <v>44567</v>
      </c>
      <c r="E98" s="24">
        <v>44931</v>
      </c>
      <c r="F98" s="23" t="s">
        <v>3861</v>
      </c>
      <c r="G98" s="39">
        <v>0</v>
      </c>
      <c r="H98" s="79"/>
    </row>
    <row r="99" spans="1:8" ht="45.75" customHeight="1">
      <c r="A99" s="22" t="s">
        <v>4168</v>
      </c>
      <c r="B99" s="8" t="s">
        <v>4086</v>
      </c>
      <c r="C99" s="23" t="s">
        <v>3317</v>
      </c>
      <c r="D99" s="24">
        <v>44424</v>
      </c>
      <c r="E99" s="24">
        <v>44788</v>
      </c>
      <c r="F99" s="23" t="s">
        <v>518</v>
      </c>
      <c r="G99" s="39">
        <v>0</v>
      </c>
    </row>
    <row r="100" spans="1:8" ht="46.5" customHeight="1">
      <c r="A100" s="22" t="s">
        <v>4170</v>
      </c>
      <c r="B100" s="8" t="s">
        <v>4135</v>
      </c>
      <c r="C100" s="23" t="s">
        <v>4136</v>
      </c>
      <c r="D100" s="24">
        <v>44653</v>
      </c>
      <c r="E100" s="24">
        <v>45017</v>
      </c>
      <c r="F100" s="23" t="s">
        <v>33</v>
      </c>
      <c r="G100" s="51" t="s">
        <v>452</v>
      </c>
    </row>
    <row r="101" spans="1:8" ht="43.5" customHeight="1">
      <c r="A101" s="22" t="s">
        <v>3376</v>
      </c>
      <c r="B101" s="8" t="s">
        <v>4086</v>
      </c>
      <c r="C101" s="23" t="s">
        <v>3317</v>
      </c>
      <c r="D101" s="24">
        <v>44424</v>
      </c>
      <c r="E101" s="24">
        <v>44788</v>
      </c>
      <c r="F101" s="23" t="s">
        <v>3377</v>
      </c>
      <c r="G101" s="65" t="s">
        <v>4485</v>
      </c>
    </row>
    <row r="102" spans="1:8" ht="45" customHeight="1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1221</v>
      </c>
    </row>
    <row r="103" spans="1:8" ht="45" customHeight="1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4486</v>
      </c>
    </row>
    <row r="104" spans="1:8" ht="45" customHeight="1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1607</v>
      </c>
    </row>
    <row r="105" spans="1:8" ht="45" customHeight="1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4487</v>
      </c>
    </row>
    <row r="106" spans="1:8" ht="43.15">
      <c r="A106" s="22" t="s">
        <v>3467</v>
      </c>
      <c r="B106" s="8" t="s">
        <v>4123</v>
      </c>
      <c r="C106" s="23" t="s">
        <v>3446</v>
      </c>
      <c r="D106" s="24">
        <v>44457</v>
      </c>
      <c r="E106" s="24">
        <v>44821</v>
      </c>
      <c r="F106" s="23" t="s">
        <v>1511</v>
      </c>
      <c r="G106" s="60" t="s">
        <v>4488</v>
      </c>
    </row>
    <row r="107" spans="1:8" ht="43.15">
      <c r="A107" s="22" t="s">
        <v>3536</v>
      </c>
      <c r="B107" s="23" t="s">
        <v>4101</v>
      </c>
      <c r="C107" s="23" t="s">
        <v>3480</v>
      </c>
      <c r="D107" s="24">
        <v>44475</v>
      </c>
      <c r="E107" s="24">
        <v>44839</v>
      </c>
      <c r="F107" s="24" t="s">
        <v>3537</v>
      </c>
      <c r="G107" s="47" t="s">
        <v>4076</v>
      </c>
    </row>
    <row r="108" spans="1:8" ht="45" customHeight="1" thickBot="1">
      <c r="A108" s="12" t="s">
        <v>3381</v>
      </c>
      <c r="B108" s="28" t="s">
        <v>4086</v>
      </c>
      <c r="C108" s="6" t="s">
        <v>3317</v>
      </c>
      <c r="D108" s="7">
        <v>44424</v>
      </c>
      <c r="E108" s="7">
        <v>44788</v>
      </c>
      <c r="F108" s="6" t="s">
        <v>3382</v>
      </c>
      <c r="G108" s="43" t="s">
        <v>4489</v>
      </c>
    </row>
    <row r="109" spans="1:8">
      <c r="A109" s="37" t="s">
        <v>2835</v>
      </c>
      <c r="F109" s="38"/>
    </row>
  </sheetData>
  <autoFilter ref="A3:G109" xr:uid="{00000000-0009-0000-0000-00005B000000}"/>
  <mergeCells count="24">
    <mergeCell ref="F9:F10"/>
    <mergeCell ref="G9:G10"/>
    <mergeCell ref="A40:A41"/>
    <mergeCell ref="B40:B41"/>
    <mergeCell ref="D40:D41"/>
    <mergeCell ref="E40:E41"/>
    <mergeCell ref="A34:A35"/>
    <mergeCell ref="B34:B35"/>
    <mergeCell ref="D34:D35"/>
    <mergeCell ref="E34:E35"/>
    <mergeCell ref="A6:A7"/>
    <mergeCell ref="B6:B7"/>
    <mergeCell ref="D6:D7"/>
    <mergeCell ref="E6:E7"/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0" max="8" man="1"/>
    <brk id="55" max="8" man="1"/>
    <brk id="80" max="8" man="1"/>
    <brk id="103" max="8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H108"/>
  <sheetViews>
    <sheetView zoomScale="98" zoomScaleNormal="98" workbookViewId="0">
      <selection activeCell="G97" sqref="G97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4490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4491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920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2609</v>
      </c>
    </row>
    <row r="7" spans="1:7" s="4" customFormat="1" ht="23.25" customHeight="1">
      <c r="A7" s="691" t="s">
        <v>1613</v>
      </c>
      <c r="B7" s="705" t="s">
        <v>4084</v>
      </c>
      <c r="C7" s="23" t="s">
        <v>1615</v>
      </c>
      <c r="D7" s="693">
        <v>44562</v>
      </c>
      <c r="E7" s="693">
        <v>44926</v>
      </c>
      <c r="F7" s="701" t="s">
        <v>2188</v>
      </c>
      <c r="G7" s="713" t="s">
        <v>4492</v>
      </c>
    </row>
    <row r="8" spans="1:7" s="4" customFormat="1" ht="21.75" customHeight="1">
      <c r="A8" s="691"/>
      <c r="B8" s="705"/>
      <c r="C8" s="23" t="s">
        <v>1617</v>
      </c>
      <c r="D8" s="693"/>
      <c r="E8" s="693"/>
      <c r="F8" s="702"/>
      <c r="G8" s="71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4493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328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4494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1649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4495</v>
      </c>
    </row>
    <row r="14" spans="1:7" ht="48.75" customHeight="1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5" t="s">
        <v>388</v>
      </c>
      <c r="G14" s="39" t="s">
        <v>90</v>
      </c>
    </row>
    <row r="15" spans="1:7" ht="48.75" customHeight="1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5" t="s">
        <v>4095</v>
      </c>
      <c r="G15" s="39" t="s">
        <v>4496</v>
      </c>
    </row>
    <row r="16" spans="1:7" ht="43.5" customHeight="1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96" t="s">
        <v>1898</v>
      </c>
    </row>
    <row r="17" spans="1:7" ht="43.5" customHeight="1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4497</v>
      </c>
    </row>
    <row r="18" spans="1:7" ht="42" customHeight="1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4498</v>
      </c>
    </row>
    <row r="19" spans="1:7" ht="42" customHeight="1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4499</v>
      </c>
    </row>
    <row r="20" spans="1:7" ht="42" customHeight="1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4500</v>
      </c>
    </row>
    <row r="21" spans="1:7" ht="42.75" customHeight="1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4449</v>
      </c>
    </row>
    <row r="22" spans="1:7" ht="42.75" customHeight="1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4450</v>
      </c>
    </row>
    <row r="23" spans="1:7" ht="42.75" customHeight="1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3353</v>
      </c>
    </row>
    <row r="24" spans="1:7" ht="42.75" customHeight="1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4156</v>
      </c>
    </row>
    <row r="25" spans="1:7" ht="42.75" customHeight="1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4501</v>
      </c>
    </row>
    <row r="26" spans="1:7" ht="42" customHeight="1">
      <c r="A26" s="22" t="s">
        <v>3246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105</v>
      </c>
      <c r="G26" s="39" t="s">
        <v>2040</v>
      </c>
    </row>
    <row r="27" spans="1:7" ht="42" customHeight="1">
      <c r="A27" s="22" t="s">
        <v>4112</v>
      </c>
      <c r="B27" s="23" t="s">
        <v>4090</v>
      </c>
      <c r="C27" s="23" t="s">
        <v>4091</v>
      </c>
      <c r="D27" s="24">
        <v>44690</v>
      </c>
      <c r="E27" s="24">
        <v>44869</v>
      </c>
      <c r="F27" s="24" t="s">
        <v>4113</v>
      </c>
      <c r="G27" s="56" t="s">
        <v>4502</v>
      </c>
    </row>
    <row r="28" spans="1:7" ht="63.75" customHeight="1">
      <c r="A28" s="22" t="s">
        <v>4114</v>
      </c>
      <c r="B28" s="8" t="s">
        <v>4115</v>
      </c>
      <c r="C28" s="23" t="s">
        <v>3238</v>
      </c>
      <c r="D28" s="24">
        <v>44404</v>
      </c>
      <c r="E28" s="24">
        <v>44768</v>
      </c>
      <c r="F28" s="24" t="s">
        <v>3261</v>
      </c>
      <c r="G28" s="39" t="s">
        <v>4503</v>
      </c>
    </row>
    <row r="29" spans="1:7" ht="42" customHeight="1">
      <c r="A29" s="22" t="s">
        <v>3263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2574</v>
      </c>
      <c r="G29" s="59" t="s">
        <v>4504</v>
      </c>
    </row>
    <row r="30" spans="1:7" ht="47.25" customHeight="1">
      <c r="A30" s="22" t="s">
        <v>3265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3266</v>
      </c>
      <c r="G30" s="59" t="s">
        <v>4453</v>
      </c>
    </row>
    <row r="31" spans="1:7" ht="47.25" customHeight="1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2076</v>
      </c>
    </row>
    <row r="32" spans="1:7" ht="35.25" customHeight="1">
      <c r="A32" s="691" t="s">
        <v>3336</v>
      </c>
      <c r="B32" s="705" t="s">
        <v>4086</v>
      </c>
      <c r="C32" s="23" t="s">
        <v>3337</v>
      </c>
      <c r="D32" s="693">
        <v>44424</v>
      </c>
      <c r="E32" s="693">
        <v>44788</v>
      </c>
      <c r="F32" s="24" t="s">
        <v>3338</v>
      </c>
      <c r="G32" s="40" t="s">
        <v>4505</v>
      </c>
    </row>
    <row r="33" spans="1:7" ht="35.25" customHeight="1">
      <c r="A33" s="691"/>
      <c r="B33" s="705"/>
      <c r="C33" s="23" t="s">
        <v>3340</v>
      </c>
      <c r="D33" s="693"/>
      <c r="E33" s="693"/>
      <c r="F33" s="24" t="s">
        <v>3341</v>
      </c>
      <c r="G33" s="40" t="s">
        <v>3443</v>
      </c>
    </row>
    <row r="34" spans="1:7" ht="42.75" customHeight="1">
      <c r="A34" s="22" t="s">
        <v>496</v>
      </c>
      <c r="B34" s="8" t="s">
        <v>4104</v>
      </c>
      <c r="C34" s="23" t="s">
        <v>3942</v>
      </c>
      <c r="D34" s="24">
        <v>44562</v>
      </c>
      <c r="E34" s="24">
        <v>44926</v>
      </c>
      <c r="F34" s="24" t="s">
        <v>3951</v>
      </c>
      <c r="G34" s="40" t="s">
        <v>3951</v>
      </c>
    </row>
    <row r="35" spans="1:7" ht="46.5" customHeight="1">
      <c r="A35" s="22" t="s">
        <v>99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3268</v>
      </c>
      <c r="G35" s="47" t="s">
        <v>1337</v>
      </c>
    </row>
    <row r="36" spans="1:7" ht="44.25" customHeight="1">
      <c r="A36" s="22" t="s">
        <v>1726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1195</v>
      </c>
      <c r="G36" s="47" t="s">
        <v>370</v>
      </c>
    </row>
    <row r="37" spans="1:7" ht="42.75" customHeight="1">
      <c r="A37" s="22" t="s">
        <v>260</v>
      </c>
      <c r="B37" s="5" t="s">
        <v>4123</v>
      </c>
      <c r="C37" s="23" t="s">
        <v>3446</v>
      </c>
      <c r="D37" s="24">
        <v>44453</v>
      </c>
      <c r="E37" s="24">
        <v>44817</v>
      </c>
      <c r="F37" s="24" t="s">
        <v>262</v>
      </c>
      <c r="G37" s="39" t="s">
        <v>4506</v>
      </c>
    </row>
    <row r="38" spans="1:7" ht="32.25" customHeight="1">
      <c r="A38" s="691" t="s">
        <v>1288</v>
      </c>
      <c r="B38" s="711" t="s">
        <v>4086</v>
      </c>
      <c r="C38" s="23" t="s">
        <v>3350</v>
      </c>
      <c r="D38" s="693">
        <v>44424</v>
      </c>
      <c r="E38" s="693">
        <v>44788</v>
      </c>
      <c r="F38" s="24" t="s">
        <v>3351</v>
      </c>
      <c r="G38" s="11" t="s">
        <v>4507</v>
      </c>
    </row>
    <row r="39" spans="1:7" ht="30.75" customHeight="1">
      <c r="A39" s="691"/>
      <c r="B39" s="711"/>
      <c r="C39" s="23" t="s">
        <v>3352</v>
      </c>
      <c r="D39" s="693"/>
      <c r="E39" s="693"/>
      <c r="F39" s="24" t="s">
        <v>3353</v>
      </c>
      <c r="G39" s="11" t="s">
        <v>408</v>
      </c>
    </row>
    <row r="40" spans="1:7" ht="30.75" customHeight="1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390</v>
      </c>
    </row>
    <row r="41" spans="1:7" ht="46.5" customHeight="1">
      <c r="A41" s="22" t="s">
        <v>4127</v>
      </c>
      <c r="B41" s="23" t="s">
        <v>4088</v>
      </c>
      <c r="C41" s="23" t="s">
        <v>3759</v>
      </c>
      <c r="D41" s="24">
        <v>44545</v>
      </c>
      <c r="E41" s="24">
        <v>44909</v>
      </c>
      <c r="F41" s="23" t="s">
        <v>580</v>
      </c>
      <c r="G41" s="46" t="s">
        <v>4508</v>
      </c>
    </row>
    <row r="42" spans="1:7" ht="46.5" customHeight="1">
      <c r="A42" s="22" t="s">
        <v>4128</v>
      </c>
      <c r="B42" s="23" t="s">
        <v>4098</v>
      </c>
      <c r="C42" s="23" t="s">
        <v>3238</v>
      </c>
      <c r="D42" s="24">
        <v>44404</v>
      </c>
      <c r="E42" s="24">
        <v>44768</v>
      </c>
      <c r="F42" s="23" t="s">
        <v>114</v>
      </c>
      <c r="G42" s="52" t="s">
        <v>114</v>
      </c>
    </row>
    <row r="43" spans="1:7" ht="47.25" customHeight="1">
      <c r="A43" s="22" t="s">
        <v>1735</v>
      </c>
      <c r="B43" s="23" t="s">
        <v>4123</v>
      </c>
      <c r="C43" s="23" t="s">
        <v>3446</v>
      </c>
      <c r="D43" s="24">
        <v>44459</v>
      </c>
      <c r="E43" s="24">
        <v>44823</v>
      </c>
      <c r="F43" s="23" t="s">
        <v>3449</v>
      </c>
      <c r="G43" s="92" t="s">
        <v>4509</v>
      </c>
    </row>
    <row r="44" spans="1:7" ht="47.25" customHeight="1">
      <c r="A44" s="22" t="s">
        <v>2698</v>
      </c>
      <c r="B44" s="23" t="s">
        <v>4332</v>
      </c>
      <c r="C44" s="23" t="s">
        <v>4333</v>
      </c>
      <c r="D44" s="24">
        <v>44713</v>
      </c>
      <c r="E44" s="24">
        <v>45077</v>
      </c>
      <c r="F44" s="23" t="s">
        <v>4334</v>
      </c>
      <c r="G44" s="52" t="s">
        <v>4510</v>
      </c>
    </row>
    <row r="45" spans="1:7" ht="47.25" customHeight="1">
      <c r="A45" s="22" t="s">
        <v>1736</v>
      </c>
      <c r="B45" s="23" t="s">
        <v>4090</v>
      </c>
      <c r="C45" s="23" t="s">
        <v>4091</v>
      </c>
      <c r="D45" s="24">
        <v>44690</v>
      </c>
      <c r="E45" s="24">
        <v>45054</v>
      </c>
      <c r="F45" s="23" t="s">
        <v>125</v>
      </c>
      <c r="G45" s="52" t="s">
        <v>2043</v>
      </c>
    </row>
    <row r="46" spans="1:7" ht="47.25" customHeight="1">
      <c r="A46" s="22" t="s">
        <v>4403</v>
      </c>
      <c r="B46" s="23" t="s">
        <v>4404</v>
      </c>
      <c r="C46" s="23" t="s">
        <v>4390</v>
      </c>
      <c r="D46" s="24">
        <v>44736</v>
      </c>
      <c r="E46" s="24">
        <v>45100</v>
      </c>
      <c r="F46" s="23" t="s">
        <v>2146</v>
      </c>
      <c r="G46" s="52" t="s">
        <v>355</v>
      </c>
    </row>
    <row r="47" spans="1:7" ht="42" customHeight="1">
      <c r="A47" s="22" t="s">
        <v>1739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175</v>
      </c>
      <c r="G47" s="61" t="s">
        <v>4511</v>
      </c>
    </row>
    <row r="48" spans="1:7" ht="41.25" customHeight="1">
      <c r="A48" s="22" t="s">
        <v>1742</v>
      </c>
      <c r="B48" s="23" t="s">
        <v>4104</v>
      </c>
      <c r="C48" s="23" t="s">
        <v>3942</v>
      </c>
      <c r="D48" s="24">
        <v>44562</v>
      </c>
      <c r="E48" s="24">
        <v>44926</v>
      </c>
      <c r="F48" s="23" t="s">
        <v>152</v>
      </c>
      <c r="G48" s="39" t="s">
        <v>152</v>
      </c>
    </row>
    <row r="49" spans="1:7" ht="45" customHeight="1">
      <c r="A49" s="22" t="s">
        <v>2167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114</v>
      </c>
      <c r="G49" s="47" t="s">
        <v>3971</v>
      </c>
    </row>
    <row r="50" spans="1:7" ht="42" customHeight="1">
      <c r="A50" s="22" t="s">
        <v>3358</v>
      </c>
      <c r="B50" s="23" t="s">
        <v>4086</v>
      </c>
      <c r="C50" s="23" t="s">
        <v>3317</v>
      </c>
      <c r="D50" s="24">
        <v>44424</v>
      </c>
      <c r="E50" s="24">
        <v>44788</v>
      </c>
      <c r="F50" s="23" t="s">
        <v>137</v>
      </c>
      <c r="G50" s="47" t="s">
        <v>137</v>
      </c>
    </row>
    <row r="51" spans="1:7" ht="42" customHeight="1">
      <c r="A51" s="22" t="s">
        <v>2814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1477</v>
      </c>
      <c r="G51" s="47" t="s">
        <v>301</v>
      </c>
    </row>
    <row r="52" spans="1:7" ht="42" customHeight="1">
      <c r="A52" s="22" t="s">
        <v>3361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3362</v>
      </c>
      <c r="G52" s="11" t="s">
        <v>4132</v>
      </c>
    </row>
    <row r="53" spans="1:7" ht="45.75" customHeight="1">
      <c r="A53" s="22" t="s">
        <v>1352</v>
      </c>
      <c r="B53" s="23" t="s">
        <v>4081</v>
      </c>
      <c r="C53" s="23" t="s">
        <v>3813</v>
      </c>
      <c r="D53" s="24">
        <v>44567</v>
      </c>
      <c r="E53" s="24">
        <v>44931</v>
      </c>
      <c r="F53" s="24" t="s">
        <v>105</v>
      </c>
      <c r="G53" s="11" t="s">
        <v>188</v>
      </c>
    </row>
    <row r="54" spans="1:7" ht="45.75" customHeight="1">
      <c r="A54" s="22" t="s">
        <v>4512</v>
      </c>
      <c r="B54" s="23" t="s">
        <v>4513</v>
      </c>
      <c r="C54" s="23" t="s">
        <v>4514</v>
      </c>
      <c r="D54" s="24">
        <v>44762</v>
      </c>
      <c r="E54" s="24">
        <v>44931</v>
      </c>
      <c r="F54" s="24" t="s">
        <v>452</v>
      </c>
      <c r="G54" s="11" t="s">
        <v>90</v>
      </c>
    </row>
    <row r="55" spans="1:7" ht="45.75" customHeight="1">
      <c r="A55" s="22" t="s">
        <v>4133</v>
      </c>
      <c r="B55" s="23" t="s">
        <v>4090</v>
      </c>
      <c r="C55" s="23" t="s">
        <v>4091</v>
      </c>
      <c r="D55" s="24">
        <v>44690</v>
      </c>
      <c r="E55" s="24">
        <v>45054</v>
      </c>
      <c r="F55" s="24" t="s">
        <v>114</v>
      </c>
      <c r="G55" s="11" t="s">
        <v>1091</v>
      </c>
    </row>
    <row r="56" spans="1:7" ht="41.25" customHeight="1">
      <c r="A56" s="22" t="s">
        <v>3363</v>
      </c>
      <c r="B56" s="23" t="s">
        <v>4086</v>
      </c>
      <c r="C56" s="23" t="s">
        <v>3317</v>
      </c>
      <c r="D56" s="24">
        <v>44424</v>
      </c>
      <c r="E56" s="24">
        <v>44788</v>
      </c>
      <c r="F56" s="24" t="s">
        <v>681</v>
      </c>
      <c r="G56" s="11" t="s">
        <v>90</v>
      </c>
    </row>
    <row r="57" spans="1:7" ht="41.25" customHeight="1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4515</v>
      </c>
    </row>
    <row r="59" spans="1:7" ht="42.75" customHeight="1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665</v>
      </c>
    </row>
    <row r="60" spans="1:7" ht="43.5" customHeight="1">
      <c r="A60" s="22" t="s">
        <v>3216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1740</v>
      </c>
      <c r="G60" s="11" t="s">
        <v>4516</v>
      </c>
    </row>
    <row r="61" spans="1:7" ht="44.25" customHeight="1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1550</v>
      </c>
    </row>
    <row r="62" spans="1:7" ht="42.75" customHeight="1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4517</v>
      </c>
    </row>
    <row r="63" spans="1:7" ht="30.75" customHeight="1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4518</v>
      </c>
    </row>
    <row r="64" spans="1:7" ht="42.75" customHeight="1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3321</v>
      </c>
    </row>
    <row r="65" spans="1:7" ht="43.5" customHeight="1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764</v>
      </c>
    </row>
    <row r="66" spans="1:7" ht="43.5" customHeight="1">
      <c r="A66" s="22" t="s">
        <v>3518</v>
      </c>
      <c r="B66" s="8" t="s">
        <v>4101</v>
      </c>
      <c r="C66" s="23" t="s">
        <v>3480</v>
      </c>
      <c r="D66" s="24">
        <v>44475</v>
      </c>
      <c r="E66" s="24">
        <v>44839</v>
      </c>
      <c r="F66" s="24" t="s">
        <v>50</v>
      </c>
      <c r="G66" s="39" t="s">
        <v>4519</v>
      </c>
    </row>
    <row r="67" spans="1:7" ht="41.25" customHeight="1">
      <c r="A67" s="22" t="s">
        <v>277</v>
      </c>
      <c r="B67" s="23" t="s">
        <v>4098</v>
      </c>
      <c r="C67" s="23" t="s">
        <v>3238</v>
      </c>
      <c r="D67" s="24">
        <v>44404</v>
      </c>
      <c r="E67" s="24">
        <v>44768</v>
      </c>
      <c r="F67" s="24" t="s">
        <v>1303</v>
      </c>
      <c r="G67" s="47" t="s">
        <v>4520</v>
      </c>
    </row>
    <row r="68" spans="1:7" ht="41.25" customHeight="1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1446</v>
      </c>
    </row>
    <row r="69" spans="1:7" ht="41.25" customHeight="1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3041</v>
      </c>
    </row>
    <row r="70" spans="1:7" ht="45" customHeight="1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4521</v>
      </c>
    </row>
    <row r="71" spans="1:7" ht="45" customHeight="1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4522</v>
      </c>
    </row>
    <row r="72" spans="1:7" ht="42" customHeight="1">
      <c r="A72" s="22" t="s">
        <v>4151</v>
      </c>
      <c r="B72" s="23" t="s">
        <v>4090</v>
      </c>
      <c r="C72" s="23" t="s">
        <v>4091</v>
      </c>
      <c r="D72" s="24">
        <v>44690</v>
      </c>
      <c r="E72" s="24">
        <v>45054</v>
      </c>
      <c r="F72" s="24" t="s">
        <v>4152</v>
      </c>
      <c r="G72" s="39" t="s">
        <v>4523</v>
      </c>
    </row>
    <row r="73" spans="1:7" ht="45" customHeight="1">
      <c r="A73" s="22" t="s">
        <v>4350</v>
      </c>
      <c r="B73" s="23" t="s">
        <v>4332</v>
      </c>
      <c r="C73" s="23" t="s">
        <v>4333</v>
      </c>
      <c r="D73" s="24">
        <v>44713</v>
      </c>
      <c r="E73" s="24">
        <v>45077</v>
      </c>
      <c r="F73" s="24" t="s">
        <v>4351</v>
      </c>
      <c r="G73" s="39" t="s">
        <v>868</v>
      </c>
    </row>
    <row r="74" spans="1:7" ht="45" customHeight="1">
      <c r="A74" s="22" t="s">
        <v>3291</v>
      </c>
      <c r="B74" s="8" t="s">
        <v>4098</v>
      </c>
      <c r="C74" s="23" t="s">
        <v>3238</v>
      </c>
      <c r="D74" s="24">
        <v>44404</v>
      </c>
      <c r="E74" s="24">
        <v>44768</v>
      </c>
      <c r="F74" s="24" t="s">
        <v>3292</v>
      </c>
      <c r="G74" s="39" t="s">
        <v>4524</v>
      </c>
    </row>
    <row r="75" spans="1:7" ht="45" customHeight="1">
      <c r="A75" s="22" t="s">
        <v>4418</v>
      </c>
      <c r="B75" s="8" t="s">
        <v>4389</v>
      </c>
      <c r="C75" s="23" t="s">
        <v>4390</v>
      </c>
      <c r="D75" s="24">
        <v>44736</v>
      </c>
      <c r="E75" s="24">
        <v>45100</v>
      </c>
      <c r="F75" s="24" t="s">
        <v>4419</v>
      </c>
      <c r="G75" s="39" t="s">
        <v>4525</v>
      </c>
    </row>
    <row r="76" spans="1:7" ht="44.25" customHeight="1">
      <c r="A76" s="22" t="s">
        <v>3912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3913</v>
      </c>
      <c r="G76" s="39" t="s">
        <v>4155</v>
      </c>
    </row>
    <row r="77" spans="1:7" ht="44.25" customHeight="1">
      <c r="A77" s="22" t="s">
        <v>4420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4421</v>
      </c>
      <c r="G77" s="39" t="s">
        <v>4526</v>
      </c>
    </row>
    <row r="78" spans="1:7" ht="45.75" customHeight="1">
      <c r="A78" s="22" t="s">
        <v>3915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3916</v>
      </c>
      <c r="G78" s="39" t="s">
        <v>4527</v>
      </c>
    </row>
    <row r="79" spans="1:7" ht="47.25" customHeight="1">
      <c r="A79" s="22" t="s">
        <v>3918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1477</v>
      </c>
      <c r="G79" s="39" t="s">
        <v>4528</v>
      </c>
    </row>
    <row r="80" spans="1:7" ht="45" customHeight="1">
      <c r="A80" s="22" t="s">
        <v>3294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1290</v>
      </c>
      <c r="G80" s="39" t="s">
        <v>257</v>
      </c>
    </row>
    <row r="81" spans="1:7" ht="45" customHeight="1">
      <c r="A81" s="22" t="s">
        <v>4354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4355</v>
      </c>
      <c r="G81" s="39" t="s">
        <v>3293</v>
      </c>
    </row>
    <row r="82" spans="1:7" ht="45" customHeight="1">
      <c r="A82" s="22" t="s">
        <v>4356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4357</v>
      </c>
      <c r="G82" s="39" t="s">
        <v>3279</v>
      </c>
    </row>
    <row r="83" spans="1:7" ht="43.5" customHeight="1">
      <c r="A83" s="22" t="s">
        <v>173</v>
      </c>
      <c r="B83" s="8" t="s">
        <v>4081</v>
      </c>
      <c r="C83" s="23" t="s">
        <v>3813</v>
      </c>
      <c r="D83" s="24">
        <v>44567</v>
      </c>
      <c r="E83" s="24">
        <v>44931</v>
      </c>
      <c r="F83" s="24" t="s">
        <v>175</v>
      </c>
      <c r="G83" s="39" t="s">
        <v>3083</v>
      </c>
    </row>
    <row r="84" spans="1:7" ht="47.25" customHeight="1">
      <c r="A84" s="22" t="s">
        <v>2387</v>
      </c>
      <c r="B84" s="23" t="s">
        <v>4123</v>
      </c>
      <c r="C84" s="23" t="s">
        <v>3446</v>
      </c>
      <c r="D84" s="24">
        <v>44453</v>
      </c>
      <c r="E84" s="24">
        <v>44817</v>
      </c>
      <c r="F84" s="24" t="s">
        <v>15</v>
      </c>
      <c r="G84" s="61" t="s">
        <v>504</v>
      </c>
    </row>
    <row r="85" spans="1:7" ht="30.75" customHeight="1">
      <c r="A85" s="22" t="s">
        <v>177</v>
      </c>
      <c r="B85" s="23" t="s">
        <v>4079</v>
      </c>
      <c r="C85" s="23" t="s">
        <v>2797</v>
      </c>
      <c r="D85" s="24">
        <v>44562</v>
      </c>
      <c r="E85" s="24">
        <v>44926</v>
      </c>
      <c r="F85" s="24" t="s">
        <v>3737</v>
      </c>
      <c r="G85" s="56" t="s">
        <v>4529</v>
      </c>
    </row>
    <row r="86" spans="1:7" ht="46.5" customHeight="1">
      <c r="A86" s="22" t="s">
        <v>181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2260</v>
      </c>
      <c r="G86" s="39" t="s">
        <v>4530</v>
      </c>
    </row>
    <row r="87" spans="1:7" ht="44.25" customHeight="1">
      <c r="A87" s="22" t="s">
        <v>3855</v>
      </c>
      <c r="B87" s="23" t="s">
        <v>4081</v>
      </c>
      <c r="C87" s="23" t="s">
        <v>3813</v>
      </c>
      <c r="D87" s="24">
        <v>44567</v>
      </c>
      <c r="E87" s="24">
        <v>44931</v>
      </c>
      <c r="F87" s="24" t="s">
        <v>2801</v>
      </c>
      <c r="G87" s="39" t="s">
        <v>4479</v>
      </c>
    </row>
    <row r="88" spans="1:7" ht="44.25" customHeight="1">
      <c r="A88" s="22" t="s">
        <v>185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187</v>
      </c>
      <c r="G88" s="39" t="s">
        <v>1244</v>
      </c>
    </row>
    <row r="89" spans="1:7" ht="44.25" customHeight="1">
      <c r="A89" s="22" t="s">
        <v>4362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4363</v>
      </c>
      <c r="G89" s="39" t="s">
        <v>4531</v>
      </c>
    </row>
    <row r="90" spans="1:7" ht="44.25" customHeight="1">
      <c r="A90" s="22" t="s">
        <v>3526</v>
      </c>
      <c r="B90" s="23" t="s">
        <v>4101</v>
      </c>
      <c r="C90" s="23" t="s">
        <v>3480</v>
      </c>
      <c r="D90" s="24">
        <v>44475</v>
      </c>
      <c r="E90" s="24">
        <v>44839</v>
      </c>
      <c r="F90" s="24" t="s">
        <v>755</v>
      </c>
      <c r="G90" s="39" t="s">
        <v>1877</v>
      </c>
    </row>
    <row r="91" spans="1:7" ht="42" customHeight="1">
      <c r="A91" s="22" t="s">
        <v>3527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125</v>
      </c>
      <c r="G91" s="39" t="s">
        <v>1678</v>
      </c>
    </row>
    <row r="92" spans="1:7" ht="42" customHeight="1">
      <c r="A92" s="22" t="s">
        <v>2714</v>
      </c>
      <c r="B92" s="23" t="s">
        <v>4090</v>
      </c>
      <c r="C92" s="23" t="s">
        <v>4091</v>
      </c>
      <c r="D92" s="24">
        <v>44690</v>
      </c>
      <c r="E92" s="24">
        <v>45054</v>
      </c>
      <c r="F92" s="24" t="s">
        <v>4162</v>
      </c>
      <c r="G92" s="39" t="s">
        <v>4532</v>
      </c>
    </row>
    <row r="93" spans="1:7" ht="45.75" customHeight="1">
      <c r="A93" s="22" t="s">
        <v>3529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3530</v>
      </c>
      <c r="G93" s="47" t="s">
        <v>4533</v>
      </c>
    </row>
    <row r="94" spans="1:7" ht="42.75" customHeight="1">
      <c r="A94" s="22" t="s">
        <v>3797</v>
      </c>
      <c r="B94" s="23" t="s">
        <v>4088</v>
      </c>
      <c r="C94" s="23" t="s">
        <v>3759</v>
      </c>
      <c r="D94" s="24">
        <v>44545</v>
      </c>
      <c r="E94" s="24">
        <v>44909</v>
      </c>
      <c r="F94" s="24" t="s">
        <v>3798</v>
      </c>
      <c r="G94" s="39" t="s">
        <v>4031</v>
      </c>
    </row>
    <row r="95" spans="1:7" ht="44.25" customHeight="1">
      <c r="A95" s="22" t="s">
        <v>3303</v>
      </c>
      <c r="B95" s="8" t="s">
        <v>4098</v>
      </c>
      <c r="C95" s="23" t="s">
        <v>3238</v>
      </c>
      <c r="D95" s="24">
        <v>44404</v>
      </c>
      <c r="E95" s="24">
        <v>44768</v>
      </c>
      <c r="F95" s="23" t="s">
        <v>3304</v>
      </c>
      <c r="G95" s="47">
        <v>0</v>
      </c>
    </row>
    <row r="96" spans="1:7" ht="45" customHeight="1">
      <c r="A96" s="22" t="s">
        <v>3373</v>
      </c>
      <c r="B96" s="8" t="s">
        <v>4086</v>
      </c>
      <c r="C96" s="23" t="s">
        <v>3317</v>
      </c>
      <c r="D96" s="24">
        <v>44424</v>
      </c>
      <c r="E96" s="24">
        <v>44788</v>
      </c>
      <c r="F96" s="23" t="s">
        <v>3374</v>
      </c>
      <c r="G96" s="39" t="s">
        <v>4166</v>
      </c>
    </row>
    <row r="97" spans="1:8" ht="44.25" customHeight="1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4534</v>
      </c>
    </row>
    <row r="100" spans="1:8" ht="43.5" customHeight="1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5" customHeight="1">
      <c r="A101" s="22" t="s">
        <v>4370</v>
      </c>
      <c r="B101" s="23" t="s">
        <v>4332</v>
      </c>
      <c r="C101" s="23" t="s">
        <v>4333</v>
      </c>
      <c r="D101" s="24">
        <v>44713</v>
      </c>
      <c r="E101" s="24">
        <v>45077</v>
      </c>
      <c r="F101" s="23" t="s">
        <v>4371</v>
      </c>
      <c r="G101" s="40" t="s">
        <v>4535</v>
      </c>
    </row>
    <row r="102" spans="1:8" ht="45" customHeight="1">
      <c r="A102" s="22" t="s">
        <v>4372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3266</v>
      </c>
      <c r="G102" s="40" t="s">
        <v>4536</v>
      </c>
    </row>
    <row r="103" spans="1:8" ht="45" customHeight="1">
      <c r="A103" s="22" t="s">
        <v>4373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2320</v>
      </c>
      <c r="G103" s="40" t="s">
        <v>2735</v>
      </c>
    </row>
    <row r="104" spans="1:8" ht="45" customHeight="1">
      <c r="A104" s="22" t="s">
        <v>4433</v>
      </c>
      <c r="B104" s="23" t="s">
        <v>4389</v>
      </c>
      <c r="C104" s="23" t="s">
        <v>4390</v>
      </c>
      <c r="D104" s="24">
        <v>44736</v>
      </c>
      <c r="E104" s="24">
        <v>45100</v>
      </c>
      <c r="F104" s="23" t="s">
        <v>4434</v>
      </c>
      <c r="G104" s="40" t="s">
        <v>4537</v>
      </c>
    </row>
    <row r="105" spans="1:8" ht="43.15">
      <c r="A105" s="22" t="s">
        <v>3467</v>
      </c>
      <c r="B105" s="8" t="s">
        <v>4123</v>
      </c>
      <c r="C105" s="23" t="s">
        <v>3446</v>
      </c>
      <c r="D105" s="24">
        <v>44457</v>
      </c>
      <c r="E105" s="24">
        <v>44821</v>
      </c>
      <c r="F105" s="23" t="s">
        <v>1511</v>
      </c>
      <c r="G105" s="60" t="s">
        <v>4538</v>
      </c>
    </row>
    <row r="106" spans="1:8" ht="43.15">
      <c r="A106" s="22" t="s">
        <v>3536</v>
      </c>
      <c r="B106" s="23" t="s">
        <v>4101</v>
      </c>
      <c r="C106" s="23" t="s">
        <v>3480</v>
      </c>
      <c r="D106" s="24">
        <v>44475</v>
      </c>
      <c r="E106" s="24">
        <v>44839</v>
      </c>
      <c r="F106" s="24" t="s">
        <v>3537</v>
      </c>
      <c r="G106" s="47" t="s">
        <v>4076</v>
      </c>
    </row>
    <row r="107" spans="1:8" ht="45" customHeight="1" thickBot="1">
      <c r="A107" s="12" t="s">
        <v>3381</v>
      </c>
      <c r="B107" s="28" t="s">
        <v>4086</v>
      </c>
      <c r="C107" s="6" t="s">
        <v>3317</v>
      </c>
      <c r="D107" s="7">
        <v>44424</v>
      </c>
      <c r="E107" s="7">
        <v>44788</v>
      </c>
      <c r="F107" s="6" t="s">
        <v>4539</v>
      </c>
      <c r="G107" s="43" t="s">
        <v>4540</v>
      </c>
    </row>
    <row r="108" spans="1:8">
      <c r="A108" s="37" t="s">
        <v>2835</v>
      </c>
      <c r="F108" s="38"/>
    </row>
  </sheetData>
  <autoFilter ref="A3:G108" xr:uid="{00000000-0009-0000-0000-00005C000000}"/>
  <mergeCells count="20">
    <mergeCell ref="A1:G1"/>
    <mergeCell ref="F2:G2"/>
    <mergeCell ref="A4:A5"/>
    <mergeCell ref="B4:B5"/>
    <mergeCell ref="D4:D5"/>
    <mergeCell ref="E4:E5"/>
    <mergeCell ref="A7:A8"/>
    <mergeCell ref="B7:B8"/>
    <mergeCell ref="D7:D8"/>
    <mergeCell ref="E7:E8"/>
    <mergeCell ref="G7:G8"/>
    <mergeCell ref="F7:F8"/>
    <mergeCell ref="A32:A33"/>
    <mergeCell ref="B32:B33"/>
    <mergeCell ref="D32:D33"/>
    <mergeCell ref="E32:E33"/>
    <mergeCell ref="A38:A39"/>
    <mergeCell ref="B38:B39"/>
    <mergeCell ref="D38:D39"/>
    <mergeCell ref="E38:E3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8" max="8" man="1"/>
    <brk id="54" max="8" man="1"/>
    <brk id="79" max="8" man="1"/>
    <brk id="102" max="8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H121"/>
  <sheetViews>
    <sheetView zoomScale="98" zoomScaleNormal="98" workbookViewId="0">
      <selection activeCell="I108" sqref="I108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4541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4542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2041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4543</v>
      </c>
    </row>
    <row r="7" spans="1:7" s="4" customFormat="1" ht="23.25" customHeight="1">
      <c r="A7" s="691" t="s">
        <v>1613</v>
      </c>
      <c r="B7" s="705" t="s">
        <v>4084</v>
      </c>
      <c r="C7" s="23" t="s">
        <v>1615</v>
      </c>
      <c r="D7" s="693">
        <v>44562</v>
      </c>
      <c r="E7" s="693">
        <v>44926</v>
      </c>
      <c r="F7" s="701" t="s">
        <v>2188</v>
      </c>
      <c r="G7" s="713" t="s">
        <v>4544</v>
      </c>
    </row>
    <row r="8" spans="1:7" s="4" customFormat="1" ht="21.75" customHeight="1">
      <c r="A8" s="691"/>
      <c r="B8" s="705"/>
      <c r="C8" s="23" t="s">
        <v>1617</v>
      </c>
      <c r="D8" s="693"/>
      <c r="E8" s="693"/>
      <c r="F8" s="702"/>
      <c r="G8" s="71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4545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1785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4546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1025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3615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1397</v>
      </c>
    </row>
    <row r="15" spans="1:7" ht="48.75" customHeight="1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4549</v>
      </c>
    </row>
    <row r="17" spans="1:7" ht="43.5" customHeight="1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96" t="s">
        <v>4550</v>
      </c>
    </row>
    <row r="18" spans="1:7" ht="43.5" customHeight="1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4551</v>
      </c>
    </row>
    <row r="19" spans="1:7" ht="42" customHeight="1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4552</v>
      </c>
    </row>
    <row r="20" spans="1:7" ht="42" customHeight="1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 t="s">
        <v>4553</v>
      </c>
    </row>
    <row r="21" spans="1:7" ht="42" customHeight="1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4554</v>
      </c>
    </row>
    <row r="22" spans="1:7" ht="42.75" customHeight="1">
      <c r="A22" s="22" t="s">
        <v>57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2147</v>
      </c>
      <c r="G22" s="39" t="s">
        <v>4555</v>
      </c>
    </row>
    <row r="23" spans="1:7" ht="42.75" customHeight="1">
      <c r="A23" s="22" t="s">
        <v>1569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746</v>
      </c>
      <c r="G23" s="39" t="s">
        <v>4556</v>
      </c>
    </row>
    <row r="24" spans="1:7" ht="42.75" customHeight="1">
      <c r="A24" s="22" t="s">
        <v>4108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2801</v>
      </c>
      <c r="G24" s="39" t="s">
        <v>2461</v>
      </c>
    </row>
    <row r="25" spans="1:7" ht="42.75" customHeight="1">
      <c r="A25" s="22" t="s">
        <v>398</v>
      </c>
      <c r="B25" s="23" t="s">
        <v>4109</v>
      </c>
      <c r="C25" s="23" t="s">
        <v>4094</v>
      </c>
      <c r="D25" s="24">
        <v>44700</v>
      </c>
      <c r="E25" s="24">
        <v>45064</v>
      </c>
      <c r="F25" s="24" t="s">
        <v>400</v>
      </c>
      <c r="G25" s="39" t="s">
        <v>4557</v>
      </c>
    </row>
    <row r="26" spans="1:7" ht="42.75" customHeight="1">
      <c r="A26" s="22" t="s">
        <v>4110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4111</v>
      </c>
      <c r="G26" s="39" t="s">
        <v>4558</v>
      </c>
    </row>
    <row r="27" spans="1:7" ht="42" customHeight="1">
      <c r="A27" s="22" t="s">
        <v>3246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105</v>
      </c>
      <c r="G27" s="39" t="s">
        <v>2040</v>
      </c>
    </row>
    <row r="28" spans="1:7" ht="42" customHeight="1">
      <c r="A28" s="22" t="s">
        <v>4112</v>
      </c>
      <c r="B28" s="23" t="s">
        <v>4559</v>
      </c>
      <c r="C28" s="23" t="s">
        <v>4091</v>
      </c>
      <c r="D28" s="24">
        <v>44690</v>
      </c>
      <c r="E28" s="24">
        <v>44869</v>
      </c>
      <c r="F28" s="24" t="s">
        <v>4113</v>
      </c>
      <c r="G28" s="56" t="s">
        <v>4502</v>
      </c>
    </row>
    <row r="29" spans="1:7" ht="63.75" customHeight="1">
      <c r="A29" s="22" t="s">
        <v>4114</v>
      </c>
      <c r="B29" s="8" t="s">
        <v>4115</v>
      </c>
      <c r="C29" s="23" t="s">
        <v>3238</v>
      </c>
      <c r="D29" s="24">
        <v>44404</v>
      </c>
      <c r="E29" s="24">
        <v>44768</v>
      </c>
      <c r="F29" s="24" t="s">
        <v>3261</v>
      </c>
      <c r="G29" s="39" t="s">
        <v>4560</v>
      </c>
    </row>
    <row r="30" spans="1:7" ht="42" customHeight="1">
      <c r="A30" s="22" t="s">
        <v>3263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2574</v>
      </c>
      <c r="G30" s="59" t="s">
        <v>4561</v>
      </c>
    </row>
    <row r="31" spans="1:7" ht="47.25" customHeight="1">
      <c r="A31" s="22" t="s">
        <v>3265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3266</v>
      </c>
      <c r="G31" s="59" t="s">
        <v>4562</v>
      </c>
    </row>
    <row r="32" spans="1:7" ht="47.25" customHeight="1">
      <c r="A32" s="22" t="s">
        <v>4119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677</v>
      </c>
      <c r="G32" s="59" t="s">
        <v>2076</v>
      </c>
    </row>
    <row r="33" spans="1:7" ht="35.25" customHeight="1">
      <c r="A33" s="691" t="s">
        <v>3336</v>
      </c>
      <c r="B33" s="705" t="s">
        <v>4086</v>
      </c>
      <c r="C33" s="23" t="s">
        <v>3337</v>
      </c>
      <c r="D33" s="693">
        <v>44424</v>
      </c>
      <c r="E33" s="693">
        <v>44788</v>
      </c>
      <c r="F33" s="24" t="s">
        <v>3338</v>
      </c>
      <c r="G33" s="40" t="s">
        <v>3069</v>
      </c>
    </row>
    <row r="34" spans="1:7" ht="35.25" customHeight="1">
      <c r="A34" s="691"/>
      <c r="B34" s="705"/>
      <c r="C34" s="23" t="s">
        <v>3340</v>
      </c>
      <c r="D34" s="693"/>
      <c r="E34" s="693"/>
      <c r="F34" s="24" t="s">
        <v>3341</v>
      </c>
      <c r="G34" s="40" t="s">
        <v>3443</v>
      </c>
    </row>
    <row r="35" spans="1:7" ht="42.75" customHeight="1">
      <c r="A35" s="22" t="s">
        <v>496</v>
      </c>
      <c r="B35" s="8" t="s">
        <v>4104</v>
      </c>
      <c r="C35" s="23" t="s">
        <v>3942</v>
      </c>
      <c r="D35" s="24">
        <v>44562</v>
      </c>
      <c r="E35" s="24">
        <v>44926</v>
      </c>
      <c r="F35" s="24" t="s">
        <v>3951</v>
      </c>
      <c r="G35" s="40" t="s">
        <v>3951</v>
      </c>
    </row>
    <row r="36" spans="1:7" ht="46.5" customHeight="1">
      <c r="A36" s="22" t="s">
        <v>99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3268</v>
      </c>
      <c r="G36" s="47" t="s">
        <v>1337</v>
      </c>
    </row>
    <row r="37" spans="1:7" ht="44.25" customHeight="1">
      <c r="A37" s="22" t="s">
        <v>1726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1195</v>
      </c>
      <c r="G37" s="47" t="s">
        <v>3873</v>
      </c>
    </row>
    <row r="38" spans="1:7" ht="44.25" customHeight="1">
      <c r="A38" s="22" t="s">
        <v>2804</v>
      </c>
      <c r="B38" s="8" t="s">
        <v>4548</v>
      </c>
      <c r="C38" s="23" t="s">
        <v>4514</v>
      </c>
      <c r="D38" s="24">
        <v>44767</v>
      </c>
      <c r="E38" s="24">
        <v>45131</v>
      </c>
      <c r="F38" s="24" t="s">
        <v>722</v>
      </c>
      <c r="G38" s="47">
        <v>0</v>
      </c>
    </row>
    <row r="39" spans="1:7" ht="42.75" customHeight="1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4563</v>
      </c>
    </row>
    <row r="40" spans="1:7" ht="32.25" customHeight="1">
      <c r="A40" s="691" t="s">
        <v>1288</v>
      </c>
      <c r="B40" s="711" t="s">
        <v>4086</v>
      </c>
      <c r="C40" s="23" t="s">
        <v>3350</v>
      </c>
      <c r="D40" s="693">
        <v>44424</v>
      </c>
      <c r="E40" s="693">
        <v>44788</v>
      </c>
      <c r="F40" s="24" t="s">
        <v>3351</v>
      </c>
      <c r="G40" s="11" t="s">
        <v>4564</v>
      </c>
    </row>
    <row r="41" spans="1:7" ht="30.75" customHeight="1">
      <c r="A41" s="691"/>
      <c r="B41" s="711"/>
      <c r="C41" s="23" t="s">
        <v>3352</v>
      </c>
      <c r="D41" s="693"/>
      <c r="E41" s="693"/>
      <c r="F41" s="24" t="s">
        <v>3353</v>
      </c>
      <c r="G41" s="11" t="s">
        <v>1354</v>
      </c>
    </row>
    <row r="42" spans="1:7" ht="30.75" customHeight="1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3402</v>
      </c>
    </row>
    <row r="43" spans="1:7" ht="30.75" customHeight="1">
      <c r="A43" s="699" t="s">
        <v>1341</v>
      </c>
      <c r="B43" s="715" t="s">
        <v>4548</v>
      </c>
      <c r="C43" s="23" t="s">
        <v>4565</v>
      </c>
      <c r="D43" s="703">
        <v>44767</v>
      </c>
      <c r="E43" s="703">
        <v>45131</v>
      </c>
      <c r="F43" s="24" t="s">
        <v>2320</v>
      </c>
      <c r="G43" s="11" t="s">
        <v>3978</v>
      </c>
    </row>
    <row r="44" spans="1:7" ht="30.75" customHeight="1">
      <c r="A44" s="700"/>
      <c r="B44" s="716"/>
      <c r="C44" s="23" t="s">
        <v>4566</v>
      </c>
      <c r="D44" s="704"/>
      <c r="E44" s="704"/>
      <c r="F44" s="24" t="s">
        <v>2323</v>
      </c>
      <c r="G44" s="11" t="s">
        <v>4567</v>
      </c>
    </row>
    <row r="45" spans="1:7" ht="46.5" customHeight="1">
      <c r="A45" s="22" t="s">
        <v>4127</v>
      </c>
      <c r="B45" s="23" t="s">
        <v>4088</v>
      </c>
      <c r="C45" s="23" t="s">
        <v>3759</v>
      </c>
      <c r="D45" s="24">
        <v>44545</v>
      </c>
      <c r="E45" s="24">
        <v>44909</v>
      </c>
      <c r="F45" s="23" t="s">
        <v>580</v>
      </c>
      <c r="G45" s="46" t="s">
        <v>4568</v>
      </c>
    </row>
    <row r="46" spans="1:7" ht="46.5" customHeight="1">
      <c r="A46" s="22" t="s">
        <v>4128</v>
      </c>
      <c r="B46" s="23" t="s">
        <v>4098</v>
      </c>
      <c r="C46" s="23" t="s">
        <v>3238</v>
      </c>
      <c r="D46" s="24">
        <v>44404</v>
      </c>
      <c r="E46" s="24">
        <v>44768</v>
      </c>
      <c r="F46" s="23" t="s">
        <v>114</v>
      </c>
      <c r="G46" s="52" t="s">
        <v>114</v>
      </c>
    </row>
    <row r="47" spans="1:7" ht="46.5" customHeight="1">
      <c r="A47" s="22" t="s">
        <v>4569</v>
      </c>
      <c r="B47" s="23" t="s">
        <v>4548</v>
      </c>
      <c r="C47" s="23" t="s">
        <v>4514</v>
      </c>
      <c r="D47" s="24">
        <v>44767</v>
      </c>
      <c r="E47" s="24">
        <v>45131</v>
      </c>
      <c r="F47" s="23" t="s">
        <v>114</v>
      </c>
      <c r="G47" s="52" t="s">
        <v>114</v>
      </c>
    </row>
    <row r="48" spans="1:7" ht="47.25" customHeight="1">
      <c r="A48" s="22" t="s">
        <v>1735</v>
      </c>
      <c r="B48" s="23" t="s">
        <v>4123</v>
      </c>
      <c r="C48" s="23" t="s">
        <v>3446</v>
      </c>
      <c r="D48" s="24">
        <v>44459</v>
      </c>
      <c r="E48" s="24">
        <v>44823</v>
      </c>
      <c r="F48" s="23" t="s">
        <v>3449</v>
      </c>
      <c r="G48" s="92" t="s">
        <v>4570</v>
      </c>
    </row>
    <row r="49" spans="1:7" ht="47.25" customHeight="1">
      <c r="A49" s="22" t="s">
        <v>2698</v>
      </c>
      <c r="B49" s="23" t="s">
        <v>4332</v>
      </c>
      <c r="C49" s="23" t="s">
        <v>4333</v>
      </c>
      <c r="D49" s="24">
        <v>44713</v>
      </c>
      <c r="E49" s="24">
        <v>45077</v>
      </c>
      <c r="F49" s="23" t="s">
        <v>4334</v>
      </c>
      <c r="G49" s="52" t="s">
        <v>4571</v>
      </c>
    </row>
    <row r="50" spans="1:7" ht="47.25" customHeight="1">
      <c r="A50" s="22" t="s">
        <v>1736</v>
      </c>
      <c r="B50" s="23" t="s">
        <v>4090</v>
      </c>
      <c r="C50" s="23" t="s">
        <v>4091</v>
      </c>
      <c r="D50" s="24">
        <v>44690</v>
      </c>
      <c r="E50" s="24">
        <v>45054</v>
      </c>
      <c r="F50" s="23" t="s">
        <v>125</v>
      </c>
      <c r="G50" s="52" t="s">
        <v>4361</v>
      </c>
    </row>
    <row r="51" spans="1:7" ht="47.25" customHeight="1">
      <c r="A51" s="22" t="s">
        <v>4403</v>
      </c>
      <c r="B51" s="23" t="s">
        <v>4404</v>
      </c>
      <c r="C51" s="23" t="s">
        <v>4390</v>
      </c>
      <c r="D51" s="24">
        <v>44736</v>
      </c>
      <c r="E51" s="24">
        <v>45100</v>
      </c>
      <c r="F51" s="23" t="s">
        <v>2146</v>
      </c>
      <c r="G51" s="52" t="s">
        <v>355</v>
      </c>
    </row>
    <row r="52" spans="1:7" ht="42" customHeight="1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4572</v>
      </c>
    </row>
    <row r="53" spans="1:7" ht="41.25" customHeight="1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4573</v>
      </c>
    </row>
    <row r="54" spans="1:7" ht="45" customHeight="1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1203</v>
      </c>
    </row>
    <row r="55" spans="1:7" ht="42" customHeight="1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4574</v>
      </c>
    </row>
    <row r="56" spans="1:7" ht="42" customHeight="1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4575</v>
      </c>
    </row>
    <row r="57" spans="1:7" ht="42" customHeight="1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47" t="s">
        <v>4132</v>
      </c>
    </row>
    <row r="58" spans="1:7" ht="45.75" customHeight="1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2713</v>
      </c>
    </row>
    <row r="59" spans="1:7" ht="45.75" customHeight="1">
      <c r="A59" s="22" t="s">
        <v>4512</v>
      </c>
      <c r="B59" s="23" t="s">
        <v>4548</v>
      </c>
      <c r="C59" s="23" t="s">
        <v>4514</v>
      </c>
      <c r="D59" s="24">
        <v>44762</v>
      </c>
      <c r="E59" s="24">
        <v>44931</v>
      </c>
      <c r="F59" s="24" t="s">
        <v>452</v>
      </c>
      <c r="G59" s="11" t="s">
        <v>98</v>
      </c>
    </row>
    <row r="60" spans="1:7" ht="45.75" customHeight="1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1091</v>
      </c>
    </row>
    <row r="61" spans="1:7" ht="41.25" customHeight="1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4576</v>
      </c>
    </row>
    <row r="64" spans="1:7" ht="42.75" customHeight="1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94" t="s">
        <v>94</v>
      </c>
    </row>
    <row r="65" spans="1:7" ht="62.25" customHeight="1">
      <c r="A65" s="22" t="s">
        <v>3216</v>
      </c>
      <c r="B65" s="8" t="s">
        <v>4577</v>
      </c>
      <c r="C65" s="23" t="s">
        <v>3942</v>
      </c>
      <c r="D65" s="24">
        <v>44562</v>
      </c>
      <c r="E65" s="24">
        <v>44777</v>
      </c>
      <c r="F65" s="24" t="s">
        <v>1740</v>
      </c>
      <c r="G65" s="11" t="s">
        <v>4410</v>
      </c>
    </row>
    <row r="66" spans="1:7" ht="44.25" customHeight="1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4578</v>
      </c>
    </row>
    <row r="67" spans="1:7" ht="42.75" customHeight="1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4579</v>
      </c>
    </row>
    <row r="68" spans="1:7" ht="30.75" customHeight="1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4580</v>
      </c>
    </row>
    <row r="69" spans="1:7" ht="42.75" customHeight="1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1791</v>
      </c>
    </row>
    <row r="70" spans="1:7" ht="43.5" customHeight="1">
      <c r="A70" s="22" t="s">
        <v>4143</v>
      </c>
      <c r="B70" s="23" t="s">
        <v>4090</v>
      </c>
      <c r="C70" s="23" t="s">
        <v>4091</v>
      </c>
      <c r="D70" s="24">
        <v>44690</v>
      </c>
      <c r="E70" s="24">
        <v>45054</v>
      </c>
      <c r="F70" s="24" t="s">
        <v>2574</v>
      </c>
      <c r="G70" s="39" t="s">
        <v>4581</v>
      </c>
    </row>
    <row r="71" spans="1:7" ht="43.5" customHeight="1">
      <c r="A71" s="22" t="s">
        <v>3518</v>
      </c>
      <c r="B71" s="8" t="s">
        <v>4101</v>
      </c>
      <c r="C71" s="23" t="s">
        <v>3480</v>
      </c>
      <c r="D71" s="24">
        <v>44475</v>
      </c>
      <c r="E71" s="24">
        <v>44839</v>
      </c>
      <c r="F71" s="24" t="s">
        <v>50</v>
      </c>
      <c r="G71" s="39" t="s">
        <v>4582</v>
      </c>
    </row>
    <row r="72" spans="1:7" ht="43.5" customHeight="1">
      <c r="A72" s="22" t="s">
        <v>3520</v>
      </c>
      <c r="B72" s="8" t="s">
        <v>4548</v>
      </c>
      <c r="C72" s="23" t="s">
        <v>4514</v>
      </c>
      <c r="D72" s="24">
        <v>44767</v>
      </c>
      <c r="E72" s="24">
        <v>45131</v>
      </c>
      <c r="F72" s="24" t="s">
        <v>4583</v>
      </c>
      <c r="G72" s="39" t="s">
        <v>4584</v>
      </c>
    </row>
    <row r="73" spans="1:7" ht="41.25" customHeight="1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4585</v>
      </c>
    </row>
    <row r="74" spans="1:7" ht="41.25" customHeight="1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4586</v>
      </c>
    </row>
    <row r="75" spans="1:7" ht="41.25" customHeight="1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2624</v>
      </c>
    </row>
    <row r="76" spans="1:7" ht="45" customHeight="1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4587</v>
      </c>
    </row>
    <row r="77" spans="1:7" ht="45" customHeight="1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4588</v>
      </c>
    </row>
    <row r="78" spans="1:7" ht="42" customHeight="1">
      <c r="A78" s="22" t="s">
        <v>4151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4152</v>
      </c>
      <c r="G78" s="39" t="s">
        <v>4589</v>
      </c>
    </row>
    <row r="79" spans="1:7" ht="45" customHeight="1">
      <c r="A79" s="22" t="s">
        <v>4350</v>
      </c>
      <c r="B79" s="23" t="s">
        <v>4332</v>
      </c>
      <c r="C79" s="23" t="s">
        <v>4333</v>
      </c>
      <c r="D79" s="24">
        <v>44713</v>
      </c>
      <c r="E79" s="24">
        <v>45077</v>
      </c>
      <c r="F79" s="24" t="s">
        <v>4351</v>
      </c>
      <c r="G79" s="39" t="s">
        <v>966</v>
      </c>
    </row>
    <row r="80" spans="1:7" ht="45" customHeight="1">
      <c r="A80" s="22" t="s">
        <v>3291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3292</v>
      </c>
      <c r="G80" s="39" t="s">
        <v>4154</v>
      </c>
    </row>
    <row r="81" spans="1:7" ht="45" customHeight="1">
      <c r="A81" s="22" t="s">
        <v>4418</v>
      </c>
      <c r="B81" s="8" t="s">
        <v>4389</v>
      </c>
      <c r="C81" s="23" t="s">
        <v>4390</v>
      </c>
      <c r="D81" s="24">
        <v>44736</v>
      </c>
      <c r="E81" s="24">
        <v>45100</v>
      </c>
      <c r="F81" s="24" t="s">
        <v>4419</v>
      </c>
      <c r="G81" s="39" t="s">
        <v>4590</v>
      </c>
    </row>
    <row r="82" spans="1:7" ht="44.25" customHeight="1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4591</v>
      </c>
    </row>
    <row r="83" spans="1:7" ht="44.25" customHeight="1">
      <c r="A83" s="22" t="s">
        <v>4420</v>
      </c>
      <c r="B83" s="8" t="s">
        <v>4389</v>
      </c>
      <c r="C83" s="23" t="s">
        <v>4390</v>
      </c>
      <c r="D83" s="24">
        <v>44736</v>
      </c>
      <c r="E83" s="24">
        <v>45100</v>
      </c>
      <c r="F83" s="24" t="s">
        <v>4421</v>
      </c>
      <c r="G83" s="39" t="s">
        <v>4592</v>
      </c>
    </row>
    <row r="84" spans="1:7" ht="44.25" customHeight="1">
      <c r="A84" s="22" t="s">
        <v>4593</v>
      </c>
      <c r="B84" s="8" t="s">
        <v>4548</v>
      </c>
      <c r="C84" s="23" t="s">
        <v>4514</v>
      </c>
      <c r="D84" s="24">
        <v>44767</v>
      </c>
      <c r="E84" s="24">
        <v>45131</v>
      </c>
      <c r="F84" s="24" t="s">
        <v>152</v>
      </c>
      <c r="G84" s="39" t="s">
        <v>1321</v>
      </c>
    </row>
    <row r="85" spans="1:7" ht="45.75" customHeight="1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4594</v>
      </c>
    </row>
    <row r="86" spans="1:7" ht="47.25" customHeight="1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4595</v>
      </c>
    </row>
    <row r="87" spans="1:7" ht="45" customHeight="1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40" t="s">
        <v>257</v>
      </c>
    </row>
    <row r="88" spans="1:7" ht="45" customHeight="1">
      <c r="A88" s="22" t="s">
        <v>4354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4355</v>
      </c>
      <c r="G88" s="39" t="s">
        <v>3293</v>
      </c>
    </row>
    <row r="89" spans="1:7" ht="45" customHeight="1">
      <c r="A89" s="22" t="s">
        <v>4356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4357</v>
      </c>
      <c r="G89" s="39" t="s">
        <v>4121</v>
      </c>
    </row>
    <row r="90" spans="1:7" ht="43.5" customHeight="1">
      <c r="A90" s="22" t="s">
        <v>173</v>
      </c>
      <c r="B90" s="8" t="s">
        <v>4081</v>
      </c>
      <c r="C90" s="23" t="s">
        <v>3813</v>
      </c>
      <c r="D90" s="24">
        <v>44567</v>
      </c>
      <c r="E90" s="24">
        <v>44931</v>
      </c>
      <c r="F90" s="24" t="s">
        <v>175</v>
      </c>
      <c r="G90" s="39" t="s">
        <v>4596</v>
      </c>
    </row>
    <row r="91" spans="1:7" ht="47.25" customHeight="1">
      <c r="A91" s="22" t="s">
        <v>2387</v>
      </c>
      <c r="B91" s="23" t="s">
        <v>4123</v>
      </c>
      <c r="C91" s="23" t="s">
        <v>3446</v>
      </c>
      <c r="D91" s="24">
        <v>44453</v>
      </c>
      <c r="E91" s="24">
        <v>44817</v>
      </c>
      <c r="F91" s="24" t="s">
        <v>15</v>
      </c>
      <c r="G91" s="61" t="s">
        <v>4597</v>
      </c>
    </row>
    <row r="92" spans="1:7" ht="30.75" customHeight="1">
      <c r="A92" s="22" t="s">
        <v>177</v>
      </c>
      <c r="B92" s="23" t="s">
        <v>4079</v>
      </c>
      <c r="C92" s="23" t="s">
        <v>2797</v>
      </c>
      <c r="D92" s="24">
        <v>44562</v>
      </c>
      <c r="E92" s="24">
        <v>44926</v>
      </c>
      <c r="F92" s="24" t="s">
        <v>3737</v>
      </c>
      <c r="G92" s="56" t="s">
        <v>4598</v>
      </c>
    </row>
    <row r="93" spans="1:7" ht="46.5" customHeight="1">
      <c r="A93" s="22" t="s">
        <v>181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2260</v>
      </c>
      <c r="G93" s="39" t="s">
        <v>4599</v>
      </c>
    </row>
    <row r="94" spans="1:7" ht="44.25" customHeight="1">
      <c r="A94" s="22" t="s">
        <v>3855</v>
      </c>
      <c r="B94" s="23" t="s">
        <v>4081</v>
      </c>
      <c r="C94" s="23" t="s">
        <v>3813</v>
      </c>
      <c r="D94" s="24">
        <v>44567</v>
      </c>
      <c r="E94" s="24">
        <v>44931</v>
      </c>
      <c r="F94" s="24" t="s">
        <v>2801</v>
      </c>
      <c r="G94" s="39" t="s">
        <v>2461</v>
      </c>
    </row>
    <row r="95" spans="1:7" ht="44.25" customHeight="1">
      <c r="A95" s="22" t="s">
        <v>4600</v>
      </c>
      <c r="B95" s="8" t="s">
        <v>4548</v>
      </c>
      <c r="C95" s="23" t="s">
        <v>4514</v>
      </c>
      <c r="D95" s="24">
        <v>44767</v>
      </c>
      <c r="E95" s="24">
        <v>44946</v>
      </c>
      <c r="F95" s="24" t="s">
        <v>388</v>
      </c>
      <c r="G95" s="39" t="s">
        <v>2629</v>
      </c>
    </row>
    <row r="96" spans="1:7" ht="44.25" customHeight="1">
      <c r="A96" s="22" t="s">
        <v>4601</v>
      </c>
      <c r="B96" s="8" t="s">
        <v>4548</v>
      </c>
      <c r="C96" s="23" t="s">
        <v>4514</v>
      </c>
      <c r="D96" s="24">
        <v>44767</v>
      </c>
      <c r="E96" s="24">
        <v>44946</v>
      </c>
      <c r="F96" s="24" t="s">
        <v>1709</v>
      </c>
      <c r="G96" s="39" t="s">
        <v>2916</v>
      </c>
    </row>
    <row r="97" spans="1:8" ht="44.25" customHeight="1">
      <c r="A97" s="22" t="s">
        <v>185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187</v>
      </c>
      <c r="G97" s="39" t="s">
        <v>3435</v>
      </c>
    </row>
    <row r="98" spans="1:8" ht="44.25" customHeight="1">
      <c r="A98" s="22" t="s">
        <v>4362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4363</v>
      </c>
      <c r="G98" s="39" t="s">
        <v>4531</v>
      </c>
    </row>
    <row r="99" spans="1:8" ht="44.25" customHeight="1">
      <c r="A99" s="22" t="s">
        <v>3526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755</v>
      </c>
      <c r="G99" s="39" t="s">
        <v>228</v>
      </c>
    </row>
    <row r="100" spans="1:8" ht="42" customHeight="1">
      <c r="A100" s="22" t="s">
        <v>3527</v>
      </c>
      <c r="B100" s="23" t="s">
        <v>4101</v>
      </c>
      <c r="C100" s="23" t="s">
        <v>3480</v>
      </c>
      <c r="D100" s="24">
        <v>44475</v>
      </c>
      <c r="E100" s="24">
        <v>44839</v>
      </c>
      <c r="F100" s="24" t="s">
        <v>125</v>
      </c>
      <c r="G100" s="39" t="s">
        <v>4303</v>
      </c>
    </row>
    <row r="101" spans="1:8" ht="42" customHeight="1">
      <c r="A101" s="22" t="s">
        <v>2714</v>
      </c>
      <c r="B101" s="23" t="s">
        <v>4090</v>
      </c>
      <c r="C101" s="23" t="s">
        <v>4091</v>
      </c>
      <c r="D101" s="24">
        <v>44690</v>
      </c>
      <c r="E101" s="24">
        <v>45054</v>
      </c>
      <c r="F101" s="24" t="s">
        <v>4162</v>
      </c>
      <c r="G101" s="39" t="s">
        <v>4602</v>
      </c>
    </row>
    <row r="102" spans="1:8" ht="45.75" customHeight="1">
      <c r="A102" s="22" t="s">
        <v>3529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3530</v>
      </c>
      <c r="G102" s="47" t="s">
        <v>4603</v>
      </c>
    </row>
    <row r="103" spans="1:8" ht="42.75" customHeight="1">
      <c r="A103" s="22" t="s">
        <v>3797</v>
      </c>
      <c r="B103" s="23" t="s">
        <v>4088</v>
      </c>
      <c r="C103" s="23" t="s">
        <v>3759</v>
      </c>
      <c r="D103" s="24">
        <v>44545</v>
      </c>
      <c r="E103" s="24">
        <v>44909</v>
      </c>
      <c r="F103" s="24" t="s">
        <v>3798</v>
      </c>
      <c r="G103" s="39" t="s">
        <v>4231</v>
      </c>
    </row>
    <row r="104" spans="1:8" ht="44.25" customHeight="1">
      <c r="A104" s="22" t="s">
        <v>3303</v>
      </c>
      <c r="B104" s="8" t="s">
        <v>4098</v>
      </c>
      <c r="C104" s="23" t="s">
        <v>3238</v>
      </c>
      <c r="D104" s="24">
        <v>44404</v>
      </c>
      <c r="E104" s="24">
        <v>44768</v>
      </c>
      <c r="F104" s="23" t="s">
        <v>3304</v>
      </c>
      <c r="G104" s="47">
        <v>0</v>
      </c>
    </row>
    <row r="105" spans="1:8" ht="44.25" customHeight="1">
      <c r="A105" s="22" t="s">
        <v>4604</v>
      </c>
      <c r="B105" s="8" t="s">
        <v>4548</v>
      </c>
      <c r="C105" s="23" t="s">
        <v>4514</v>
      </c>
      <c r="D105" s="24">
        <v>44767</v>
      </c>
      <c r="E105" s="24">
        <v>45131</v>
      </c>
      <c r="F105" s="24" t="s">
        <v>4605</v>
      </c>
      <c r="G105" s="39" t="s">
        <v>4606</v>
      </c>
    </row>
    <row r="106" spans="1:8" ht="44.25" customHeight="1">
      <c r="A106" s="22" t="s">
        <v>2096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4607</v>
      </c>
      <c r="G106" s="39" t="s">
        <v>4608</v>
      </c>
    </row>
    <row r="107" spans="1:8" ht="45" customHeight="1">
      <c r="A107" s="22" t="s">
        <v>3373</v>
      </c>
      <c r="B107" s="8" t="s">
        <v>4086</v>
      </c>
      <c r="C107" s="23" t="s">
        <v>3317</v>
      </c>
      <c r="D107" s="24">
        <v>44424</v>
      </c>
      <c r="E107" s="24">
        <v>44788</v>
      </c>
      <c r="F107" s="23" t="s">
        <v>3374</v>
      </c>
      <c r="G107" s="39" t="s">
        <v>4166</v>
      </c>
    </row>
    <row r="108" spans="1:8" ht="44.25" customHeight="1">
      <c r="A108" s="22" t="s">
        <v>4167</v>
      </c>
      <c r="B108" s="8" t="s">
        <v>4081</v>
      </c>
      <c r="C108" s="23" t="s">
        <v>3813</v>
      </c>
      <c r="D108" s="24">
        <v>44567</v>
      </c>
      <c r="E108" s="24">
        <v>44931</v>
      </c>
      <c r="F108" s="23" t="s">
        <v>3861</v>
      </c>
      <c r="G108" s="39">
        <v>0</v>
      </c>
      <c r="H108" s="79"/>
    </row>
    <row r="109" spans="1:8" ht="45.75" customHeight="1">
      <c r="A109" s="22" t="s">
        <v>4168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8" ht="46.5" customHeight="1">
      <c r="A110" s="22" t="s">
        <v>4170</v>
      </c>
      <c r="B110" s="8" t="s">
        <v>4135</v>
      </c>
      <c r="C110" s="23" t="s">
        <v>4136</v>
      </c>
      <c r="D110" s="24">
        <v>44653</v>
      </c>
      <c r="E110" s="24">
        <v>45017</v>
      </c>
      <c r="F110" s="23" t="s">
        <v>33</v>
      </c>
      <c r="G110" s="51" t="s">
        <v>4609</v>
      </c>
    </row>
    <row r="111" spans="1:8" ht="43.5" customHeight="1">
      <c r="A111" s="22" t="s">
        <v>3376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3377</v>
      </c>
      <c r="G111" s="65" t="s">
        <v>4485</v>
      </c>
    </row>
    <row r="112" spans="1:8" ht="44.25" customHeight="1">
      <c r="A112" s="22" t="s">
        <v>4610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1165</v>
      </c>
      <c r="G112" s="39">
        <v>0</v>
      </c>
    </row>
    <row r="113" spans="1:7" ht="45" customHeight="1">
      <c r="A113" s="22" t="s">
        <v>4370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4371</v>
      </c>
      <c r="G113" s="40" t="s">
        <v>4611</v>
      </c>
    </row>
    <row r="114" spans="1:7" ht="45" customHeight="1">
      <c r="A114" s="22" t="s">
        <v>4372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3266</v>
      </c>
      <c r="G114" s="40" t="s">
        <v>4612</v>
      </c>
    </row>
    <row r="115" spans="1:7" ht="45" customHeight="1">
      <c r="A115" s="22" t="s">
        <v>4373</v>
      </c>
      <c r="B115" s="23" t="s">
        <v>4332</v>
      </c>
      <c r="C115" s="23" t="s">
        <v>4333</v>
      </c>
      <c r="D115" s="24">
        <v>44713</v>
      </c>
      <c r="E115" s="24">
        <v>45077</v>
      </c>
      <c r="F115" s="23" t="s">
        <v>2320</v>
      </c>
      <c r="G115" s="40" t="s">
        <v>4613</v>
      </c>
    </row>
    <row r="116" spans="1:7" ht="45" customHeight="1">
      <c r="A116" s="22" t="s">
        <v>4433</v>
      </c>
      <c r="B116" s="23" t="s">
        <v>4389</v>
      </c>
      <c r="C116" s="23" t="s">
        <v>4390</v>
      </c>
      <c r="D116" s="24">
        <v>44736</v>
      </c>
      <c r="E116" s="24">
        <v>45100</v>
      </c>
      <c r="F116" s="23" t="s">
        <v>4434</v>
      </c>
      <c r="G116" s="40" t="s">
        <v>4614</v>
      </c>
    </row>
    <row r="117" spans="1:7" ht="44.25" customHeight="1">
      <c r="A117" s="22" t="s">
        <v>4615</v>
      </c>
      <c r="B117" s="8" t="s">
        <v>4548</v>
      </c>
      <c r="C117" s="23" t="s">
        <v>4514</v>
      </c>
      <c r="D117" s="24">
        <v>44767</v>
      </c>
      <c r="E117" s="24">
        <v>45131</v>
      </c>
      <c r="F117" s="24" t="s">
        <v>4616</v>
      </c>
      <c r="G117" s="39" t="s">
        <v>4617</v>
      </c>
    </row>
    <row r="118" spans="1:7" ht="43.15">
      <c r="A118" s="22" t="s">
        <v>3467</v>
      </c>
      <c r="B118" s="8" t="s">
        <v>4123</v>
      </c>
      <c r="C118" s="23" t="s">
        <v>3446</v>
      </c>
      <c r="D118" s="24">
        <v>44457</v>
      </c>
      <c r="E118" s="24">
        <v>44821</v>
      </c>
      <c r="F118" s="23" t="s">
        <v>1511</v>
      </c>
      <c r="G118" s="60" t="s">
        <v>4618</v>
      </c>
    </row>
    <row r="119" spans="1:7" ht="43.15">
      <c r="A119" s="22" t="s">
        <v>3536</v>
      </c>
      <c r="B119" s="23" t="s">
        <v>4101</v>
      </c>
      <c r="C119" s="23" t="s">
        <v>3480</v>
      </c>
      <c r="D119" s="24">
        <v>44475</v>
      </c>
      <c r="E119" s="24">
        <v>44839</v>
      </c>
      <c r="F119" s="24" t="s">
        <v>3537</v>
      </c>
      <c r="G119" s="47" t="s">
        <v>4076</v>
      </c>
    </row>
    <row r="120" spans="1:7" ht="59.25" customHeight="1" thickBot="1">
      <c r="A120" s="12" t="s">
        <v>3381</v>
      </c>
      <c r="B120" s="28" t="s">
        <v>4619</v>
      </c>
      <c r="C120" s="6" t="s">
        <v>3317</v>
      </c>
      <c r="D120" s="7">
        <v>44424</v>
      </c>
      <c r="E120" s="7">
        <v>44788</v>
      </c>
      <c r="F120" s="6" t="s">
        <v>4539</v>
      </c>
      <c r="G120" s="43" t="s">
        <v>4620</v>
      </c>
    </row>
    <row r="121" spans="1:7">
      <c r="A121" s="37" t="s">
        <v>2835</v>
      </c>
      <c r="F121" s="38"/>
    </row>
  </sheetData>
  <autoFilter ref="A3:G121" xr:uid="{00000000-0009-0000-0000-00005D000000}"/>
  <mergeCells count="24">
    <mergeCell ref="A43:A44"/>
    <mergeCell ref="B43:B44"/>
    <mergeCell ref="D43:D44"/>
    <mergeCell ref="E43:E44"/>
    <mergeCell ref="G7:G8"/>
    <mergeCell ref="A7:A8"/>
    <mergeCell ref="B7:B8"/>
    <mergeCell ref="D7:D8"/>
    <mergeCell ref="E7:E8"/>
    <mergeCell ref="F7:F8"/>
    <mergeCell ref="A33:A34"/>
    <mergeCell ref="B33:B34"/>
    <mergeCell ref="D33:D34"/>
    <mergeCell ref="E33:E34"/>
    <mergeCell ref="A40:A41"/>
    <mergeCell ref="B40:B41"/>
    <mergeCell ref="D40:D41"/>
    <mergeCell ref="E40:E4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9" max="8" man="1"/>
    <brk id="59" max="8" man="1"/>
    <brk id="86" max="8" man="1"/>
    <brk id="114" max="8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H110"/>
  <sheetViews>
    <sheetView topLeftCell="A61" zoomScale="98" zoomScaleNormal="98" workbookViewId="0">
      <selection activeCell="H6" sqref="H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4621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4622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2898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3774</v>
      </c>
    </row>
    <row r="7" spans="1:7" s="4" customFormat="1" ht="23.25" customHeight="1">
      <c r="A7" s="691" t="s">
        <v>1613</v>
      </c>
      <c r="B7" s="705" t="s">
        <v>4084</v>
      </c>
      <c r="C7" s="23" t="s">
        <v>1615</v>
      </c>
      <c r="D7" s="693">
        <v>44562</v>
      </c>
      <c r="E7" s="693">
        <v>44926</v>
      </c>
      <c r="F7" s="701" t="s">
        <v>2188</v>
      </c>
      <c r="G7" s="713" t="s">
        <v>4544</v>
      </c>
    </row>
    <row r="8" spans="1:7" s="4" customFormat="1" ht="21.75" customHeight="1">
      <c r="A8" s="691"/>
      <c r="B8" s="705"/>
      <c r="C8" s="23" t="s">
        <v>1617</v>
      </c>
      <c r="D8" s="693"/>
      <c r="E8" s="693"/>
      <c r="F8" s="702"/>
      <c r="G8" s="71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4623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1277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4624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516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3413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4625</v>
      </c>
    </row>
    <row r="17" spans="1:7" ht="43.5" customHeight="1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4626</v>
      </c>
    </row>
    <row r="18" spans="1:7" ht="42" customHeight="1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4627</v>
      </c>
    </row>
    <row r="19" spans="1:7" ht="42" customHeight="1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4628</v>
      </c>
    </row>
    <row r="20" spans="1:7" ht="42" customHeight="1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4554</v>
      </c>
    </row>
    <row r="21" spans="1:7" ht="42.75" customHeight="1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4629</v>
      </c>
    </row>
    <row r="22" spans="1:7" ht="42.75" customHeight="1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4556</v>
      </c>
    </row>
    <row r="23" spans="1:7" ht="42.75" customHeight="1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1580</v>
      </c>
    </row>
    <row r="24" spans="1:7" ht="42.75" customHeight="1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4630</v>
      </c>
    </row>
    <row r="25" spans="1:7" ht="42.75" customHeight="1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4631</v>
      </c>
    </row>
    <row r="26" spans="1:7" ht="42" customHeight="1">
      <c r="A26" s="22" t="s">
        <v>4112</v>
      </c>
      <c r="B26" s="23" t="s">
        <v>4559</v>
      </c>
      <c r="C26" s="23" t="s">
        <v>4091</v>
      </c>
      <c r="D26" s="24">
        <v>44690</v>
      </c>
      <c r="E26" s="24">
        <v>44869</v>
      </c>
      <c r="F26" s="24" t="s">
        <v>4632</v>
      </c>
      <c r="G26" s="56" t="s">
        <v>4633</v>
      </c>
    </row>
    <row r="27" spans="1:7" ht="47.25" customHeight="1">
      <c r="A27" s="22" t="s">
        <v>4119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677</v>
      </c>
      <c r="G27" s="59" t="s">
        <v>4634</v>
      </c>
    </row>
    <row r="28" spans="1:7" ht="35.25" customHeight="1">
      <c r="A28" s="691" t="s">
        <v>3336</v>
      </c>
      <c r="B28" s="705" t="s">
        <v>4086</v>
      </c>
      <c r="C28" s="23" t="s">
        <v>3337</v>
      </c>
      <c r="D28" s="693">
        <v>44424</v>
      </c>
      <c r="E28" s="693">
        <v>44788</v>
      </c>
      <c r="F28" s="24" t="s">
        <v>3338</v>
      </c>
      <c r="G28" s="40" t="s">
        <v>703</v>
      </c>
    </row>
    <row r="29" spans="1:7" ht="35.25" customHeight="1">
      <c r="A29" s="691"/>
      <c r="B29" s="705"/>
      <c r="C29" s="23" t="s">
        <v>3340</v>
      </c>
      <c r="D29" s="693"/>
      <c r="E29" s="693"/>
      <c r="F29" s="24" t="s">
        <v>3341</v>
      </c>
      <c r="G29" s="40" t="s">
        <v>3443</v>
      </c>
    </row>
    <row r="30" spans="1:7" ht="42.75" customHeight="1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3951</v>
      </c>
    </row>
    <row r="31" spans="1:7" ht="44.25" customHeight="1">
      <c r="A31" s="22" t="s">
        <v>2804</v>
      </c>
      <c r="B31" s="8" t="s">
        <v>4548</v>
      </c>
      <c r="C31" s="23" t="s">
        <v>4514</v>
      </c>
      <c r="D31" s="24">
        <v>44767</v>
      </c>
      <c r="E31" s="24">
        <v>45131</v>
      </c>
      <c r="F31" s="24" t="s">
        <v>722</v>
      </c>
      <c r="G31" s="47" t="s">
        <v>2339</v>
      </c>
    </row>
    <row r="32" spans="1:7" ht="42.75" customHeight="1">
      <c r="A32" s="22" t="s">
        <v>260</v>
      </c>
      <c r="B32" s="5" t="s">
        <v>4123</v>
      </c>
      <c r="C32" s="23" t="s">
        <v>3446</v>
      </c>
      <c r="D32" s="24">
        <v>44453</v>
      </c>
      <c r="E32" s="24">
        <v>44817</v>
      </c>
      <c r="F32" s="24" t="s">
        <v>262</v>
      </c>
      <c r="G32" s="39" t="s">
        <v>4635</v>
      </c>
    </row>
    <row r="33" spans="1:7" ht="32.25" customHeight="1">
      <c r="A33" s="691" t="s">
        <v>1288</v>
      </c>
      <c r="B33" s="711" t="s">
        <v>4086</v>
      </c>
      <c r="C33" s="23" t="s">
        <v>3350</v>
      </c>
      <c r="D33" s="693">
        <v>44424</v>
      </c>
      <c r="E33" s="693">
        <v>44788</v>
      </c>
      <c r="F33" s="24" t="s">
        <v>3351</v>
      </c>
      <c r="G33" s="11" t="s">
        <v>4564</v>
      </c>
    </row>
    <row r="34" spans="1:7" ht="30.75" customHeight="1">
      <c r="A34" s="691"/>
      <c r="B34" s="711"/>
      <c r="C34" s="23" t="s">
        <v>3352</v>
      </c>
      <c r="D34" s="693"/>
      <c r="E34" s="693"/>
      <c r="F34" s="24" t="s">
        <v>3353</v>
      </c>
      <c r="G34" s="11" t="s">
        <v>1354</v>
      </c>
    </row>
    <row r="35" spans="1:7" ht="30.75" customHeight="1">
      <c r="A35" s="22" t="s">
        <v>4400</v>
      </c>
      <c r="B35" s="5" t="s">
        <v>4389</v>
      </c>
      <c r="C35" s="23" t="s">
        <v>4390</v>
      </c>
      <c r="D35" s="24">
        <v>44736</v>
      </c>
      <c r="E35" s="24">
        <v>45100</v>
      </c>
      <c r="F35" s="24" t="s">
        <v>1743</v>
      </c>
      <c r="G35" s="11" t="s">
        <v>1440</v>
      </c>
    </row>
    <row r="36" spans="1:7" ht="30.75" customHeight="1">
      <c r="A36" s="699" t="s">
        <v>1341</v>
      </c>
      <c r="B36" s="715" t="s">
        <v>4548</v>
      </c>
      <c r="C36" s="23" t="s">
        <v>4565</v>
      </c>
      <c r="D36" s="703">
        <v>44767</v>
      </c>
      <c r="E36" s="703">
        <v>45131</v>
      </c>
      <c r="F36" s="24" t="s">
        <v>2320</v>
      </c>
      <c r="G36" s="11" t="s">
        <v>4636</v>
      </c>
    </row>
    <row r="37" spans="1:7" ht="30.75" customHeight="1">
      <c r="A37" s="700"/>
      <c r="B37" s="716"/>
      <c r="C37" s="23" t="s">
        <v>4566</v>
      </c>
      <c r="D37" s="704"/>
      <c r="E37" s="704"/>
      <c r="F37" s="24" t="s">
        <v>2323</v>
      </c>
      <c r="G37" s="11" t="s">
        <v>3241</v>
      </c>
    </row>
    <row r="38" spans="1:7" ht="46.5" customHeight="1">
      <c r="A38" s="22" t="s">
        <v>4127</v>
      </c>
      <c r="B38" s="23" t="s">
        <v>4088</v>
      </c>
      <c r="C38" s="23" t="s">
        <v>3759</v>
      </c>
      <c r="D38" s="24">
        <v>44545</v>
      </c>
      <c r="E38" s="24">
        <v>44909</v>
      </c>
      <c r="F38" s="23" t="s">
        <v>580</v>
      </c>
      <c r="G38" s="46" t="s">
        <v>4637</v>
      </c>
    </row>
    <row r="39" spans="1:7" ht="46.5" customHeight="1">
      <c r="A39" s="22" t="s">
        <v>4569</v>
      </c>
      <c r="B39" s="23" t="s">
        <v>4548</v>
      </c>
      <c r="C39" s="23" t="s">
        <v>4514</v>
      </c>
      <c r="D39" s="24">
        <v>44767</v>
      </c>
      <c r="E39" s="24">
        <v>45131</v>
      </c>
      <c r="F39" s="23" t="s">
        <v>114</v>
      </c>
      <c r="G39" s="52" t="s">
        <v>452</v>
      </c>
    </row>
    <row r="40" spans="1:7" ht="47.25" customHeight="1">
      <c r="A40" s="22" t="s">
        <v>1735</v>
      </c>
      <c r="B40" s="23" t="s">
        <v>4123</v>
      </c>
      <c r="C40" s="23" t="s">
        <v>3446</v>
      </c>
      <c r="D40" s="24">
        <v>44459</v>
      </c>
      <c r="E40" s="24">
        <v>44823</v>
      </c>
      <c r="F40" s="23" t="s">
        <v>3449</v>
      </c>
      <c r="G40" s="92" t="s">
        <v>4638</v>
      </c>
    </row>
    <row r="41" spans="1:7" ht="47.25" customHeight="1">
      <c r="A41" s="22" t="s">
        <v>2698</v>
      </c>
      <c r="B41" s="23" t="s">
        <v>4332</v>
      </c>
      <c r="C41" s="23" t="s">
        <v>4333</v>
      </c>
      <c r="D41" s="24">
        <v>44713</v>
      </c>
      <c r="E41" s="24">
        <v>45077</v>
      </c>
      <c r="F41" s="23" t="s">
        <v>4334</v>
      </c>
      <c r="G41" s="52" t="s">
        <v>4639</v>
      </c>
    </row>
    <row r="42" spans="1:7" ht="47.25" customHeight="1">
      <c r="A42" s="22" t="s">
        <v>1736</v>
      </c>
      <c r="B42" s="23" t="s">
        <v>4090</v>
      </c>
      <c r="C42" s="23" t="s">
        <v>4091</v>
      </c>
      <c r="D42" s="24">
        <v>44690</v>
      </c>
      <c r="E42" s="24">
        <v>45054</v>
      </c>
      <c r="F42" s="23" t="s">
        <v>125</v>
      </c>
      <c r="G42" s="52" t="s">
        <v>4640</v>
      </c>
    </row>
    <row r="43" spans="1:7" ht="47.25" customHeight="1">
      <c r="A43" s="22" t="s">
        <v>4403</v>
      </c>
      <c r="B43" s="23" t="s">
        <v>4404</v>
      </c>
      <c r="C43" s="23" t="s">
        <v>4390</v>
      </c>
      <c r="D43" s="24">
        <v>44736</v>
      </c>
      <c r="E43" s="24">
        <v>45100</v>
      </c>
      <c r="F43" s="23" t="s">
        <v>2146</v>
      </c>
      <c r="G43" s="52" t="s">
        <v>355</v>
      </c>
    </row>
    <row r="44" spans="1:7" ht="42" customHeight="1">
      <c r="A44" s="22" t="s">
        <v>1739</v>
      </c>
      <c r="B44" s="23" t="s">
        <v>4104</v>
      </c>
      <c r="C44" s="23" t="s">
        <v>3942</v>
      </c>
      <c r="D44" s="24">
        <v>44562</v>
      </c>
      <c r="E44" s="24">
        <v>44926</v>
      </c>
      <c r="F44" s="23" t="s">
        <v>175</v>
      </c>
      <c r="G44" s="61" t="s">
        <v>4641</v>
      </c>
    </row>
    <row r="45" spans="1:7" ht="41.25" customHeight="1">
      <c r="A45" s="22" t="s">
        <v>1742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152</v>
      </c>
      <c r="G45" s="39" t="s">
        <v>4642</v>
      </c>
    </row>
    <row r="46" spans="1:7" ht="45" customHeight="1">
      <c r="A46" s="22" t="s">
        <v>2167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114</v>
      </c>
      <c r="G46" s="47" t="s">
        <v>3092</v>
      </c>
    </row>
    <row r="47" spans="1:7" ht="42" customHeight="1">
      <c r="A47" s="22" t="s">
        <v>3358</v>
      </c>
      <c r="B47" s="23" t="s">
        <v>4086</v>
      </c>
      <c r="C47" s="23" t="s">
        <v>3317</v>
      </c>
      <c r="D47" s="24">
        <v>44424</v>
      </c>
      <c r="E47" s="24">
        <v>44788</v>
      </c>
      <c r="F47" s="23" t="s">
        <v>137</v>
      </c>
      <c r="G47" s="47" t="s">
        <v>867</v>
      </c>
    </row>
    <row r="48" spans="1:7" ht="42" customHeight="1">
      <c r="A48" s="22" t="s">
        <v>2814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1477</v>
      </c>
      <c r="G48" s="47" t="s">
        <v>4643</v>
      </c>
    </row>
    <row r="49" spans="1:7" ht="42" customHeight="1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47" t="s">
        <v>1825</v>
      </c>
    </row>
    <row r="50" spans="1:7" ht="45.75" customHeight="1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2713</v>
      </c>
    </row>
    <row r="51" spans="1:7" ht="45.75" customHeight="1">
      <c r="A51" s="22" t="s">
        <v>4512</v>
      </c>
      <c r="B51" s="23" t="s">
        <v>4548</v>
      </c>
      <c r="C51" s="23" t="s">
        <v>4514</v>
      </c>
      <c r="D51" s="24">
        <v>44762</v>
      </c>
      <c r="E51" s="24">
        <v>44931</v>
      </c>
      <c r="F51" s="24" t="s">
        <v>452</v>
      </c>
      <c r="G51" s="11" t="s">
        <v>98</v>
      </c>
    </row>
    <row r="52" spans="1:7" ht="45.75" customHeight="1">
      <c r="A52" s="22" t="s">
        <v>4133</v>
      </c>
      <c r="B52" s="23" t="s">
        <v>4090</v>
      </c>
      <c r="C52" s="23" t="s">
        <v>4091</v>
      </c>
      <c r="D52" s="24">
        <v>44690</v>
      </c>
      <c r="E52" s="24">
        <v>45054</v>
      </c>
      <c r="F52" s="24" t="s">
        <v>114</v>
      </c>
      <c r="G52" s="11" t="s">
        <v>1969</v>
      </c>
    </row>
    <row r="53" spans="1:7" ht="41.25" customHeight="1">
      <c r="A53" s="22" t="s">
        <v>3363</v>
      </c>
      <c r="B53" s="23" t="s">
        <v>4086</v>
      </c>
      <c r="C53" s="23" t="s">
        <v>3317</v>
      </c>
      <c r="D53" s="24">
        <v>44424</v>
      </c>
      <c r="E53" s="24">
        <v>44788</v>
      </c>
      <c r="F53" s="24" t="s">
        <v>681</v>
      </c>
      <c r="G53" s="11" t="s">
        <v>90</v>
      </c>
    </row>
    <row r="54" spans="1:7" ht="41.25" customHeight="1">
      <c r="A54" s="22" t="s">
        <v>4134</v>
      </c>
      <c r="B54" s="23" t="s">
        <v>4135</v>
      </c>
      <c r="C54" s="23" t="s">
        <v>4136</v>
      </c>
      <c r="D54" s="24">
        <v>44653</v>
      </c>
      <c r="E54" s="24">
        <v>45017</v>
      </c>
      <c r="F54" s="24" t="s">
        <v>4137</v>
      </c>
      <c r="G54" s="11" t="s">
        <v>90</v>
      </c>
    </row>
    <row r="55" spans="1:7" ht="42.75" customHeight="1">
      <c r="A55" s="22" t="s">
        <v>3514</v>
      </c>
      <c r="B55" s="23" t="s">
        <v>4101</v>
      </c>
      <c r="C55" s="23" t="s">
        <v>3480</v>
      </c>
      <c r="D55" s="24">
        <v>44475</v>
      </c>
      <c r="E55" s="24">
        <v>44839</v>
      </c>
      <c r="F55" s="24" t="s">
        <v>3515</v>
      </c>
      <c r="G55" s="78" t="s">
        <v>4576</v>
      </c>
    </row>
    <row r="56" spans="1:7" ht="42.75" customHeight="1">
      <c r="A56" s="22" t="s">
        <v>4341</v>
      </c>
      <c r="B56" s="23" t="s">
        <v>4332</v>
      </c>
      <c r="C56" s="23" t="s">
        <v>4333</v>
      </c>
      <c r="D56" s="24">
        <v>44713</v>
      </c>
      <c r="E56" s="24">
        <v>45077</v>
      </c>
      <c r="F56" s="24" t="s">
        <v>4342</v>
      </c>
      <c r="G56" s="94" t="s">
        <v>94</v>
      </c>
    </row>
    <row r="57" spans="1:7" ht="44.25" customHeight="1">
      <c r="A57" s="22" t="s">
        <v>3280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109</v>
      </c>
      <c r="G57" s="39" t="s">
        <v>1550</v>
      </c>
    </row>
    <row r="58" spans="1:7" ht="42.75" customHeight="1">
      <c r="A58" s="22" t="s">
        <v>3284</v>
      </c>
      <c r="B58" s="8" t="s">
        <v>4104</v>
      </c>
      <c r="C58" s="23" t="s">
        <v>3942</v>
      </c>
      <c r="D58" s="24">
        <v>44562</v>
      </c>
      <c r="E58" s="24">
        <v>44926</v>
      </c>
      <c r="F58" s="24" t="s">
        <v>125</v>
      </c>
      <c r="G58" s="39" t="s">
        <v>499</v>
      </c>
    </row>
    <row r="59" spans="1:7" ht="30.75" customHeight="1">
      <c r="A59" s="22" t="s">
        <v>1745</v>
      </c>
      <c r="B59" s="23" t="s">
        <v>4079</v>
      </c>
      <c r="C59" s="23" t="s">
        <v>2797</v>
      </c>
      <c r="D59" s="24">
        <v>44562</v>
      </c>
      <c r="E59" s="24">
        <v>44926</v>
      </c>
      <c r="F59" s="24" t="s">
        <v>275</v>
      </c>
      <c r="G59" s="42" t="s">
        <v>4644</v>
      </c>
    </row>
    <row r="60" spans="1:7" ht="42.75" customHeight="1">
      <c r="A60" s="22" t="s">
        <v>2576</v>
      </c>
      <c r="B60" s="23" t="s">
        <v>4088</v>
      </c>
      <c r="C60" s="23" t="s">
        <v>3759</v>
      </c>
      <c r="D60" s="24">
        <v>44545</v>
      </c>
      <c r="E60" s="24">
        <v>44909</v>
      </c>
      <c r="F60" s="24" t="s">
        <v>2165</v>
      </c>
      <c r="G60" s="39" t="s">
        <v>4645</v>
      </c>
    </row>
    <row r="61" spans="1:7" ht="43.5" customHeight="1">
      <c r="A61" s="22" t="s">
        <v>4143</v>
      </c>
      <c r="B61" s="23" t="s">
        <v>4090</v>
      </c>
      <c r="C61" s="23" t="s">
        <v>4091</v>
      </c>
      <c r="D61" s="24">
        <v>44690</v>
      </c>
      <c r="E61" s="24">
        <v>45054</v>
      </c>
      <c r="F61" s="24" t="s">
        <v>2574</v>
      </c>
      <c r="G61" s="39" t="s">
        <v>3754</v>
      </c>
    </row>
    <row r="62" spans="1:7" ht="43.5" customHeight="1">
      <c r="A62" s="22" t="s">
        <v>3518</v>
      </c>
      <c r="B62" s="8" t="s">
        <v>4101</v>
      </c>
      <c r="C62" s="23" t="s">
        <v>3480</v>
      </c>
      <c r="D62" s="24">
        <v>44475</v>
      </c>
      <c r="E62" s="24">
        <v>44839</v>
      </c>
      <c r="F62" s="24" t="s">
        <v>50</v>
      </c>
      <c r="G62" s="39" t="s">
        <v>50</v>
      </c>
    </row>
    <row r="63" spans="1:7" ht="43.5" customHeight="1">
      <c r="A63" s="22" t="s">
        <v>3520</v>
      </c>
      <c r="B63" s="8" t="s">
        <v>4548</v>
      </c>
      <c r="C63" s="23" t="s">
        <v>4514</v>
      </c>
      <c r="D63" s="24">
        <v>44767</v>
      </c>
      <c r="E63" s="24">
        <v>45131</v>
      </c>
      <c r="F63" s="24" t="s">
        <v>4583</v>
      </c>
      <c r="G63" s="39" t="s">
        <v>4568</v>
      </c>
    </row>
    <row r="64" spans="1:7" ht="41.25" customHeight="1">
      <c r="A64" s="22" t="s">
        <v>154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156</v>
      </c>
      <c r="G64" s="47" t="s">
        <v>538</v>
      </c>
    </row>
    <row r="65" spans="1:7" ht="41.25" customHeight="1">
      <c r="A65" s="22" t="s">
        <v>3907</v>
      </c>
      <c r="B65" s="23" t="s">
        <v>4147</v>
      </c>
      <c r="C65" s="23" t="s">
        <v>3909</v>
      </c>
      <c r="D65" s="24">
        <v>44575</v>
      </c>
      <c r="E65" s="24">
        <v>44939</v>
      </c>
      <c r="F65" s="24" t="s">
        <v>3910</v>
      </c>
      <c r="G65" s="39" t="s">
        <v>2624</v>
      </c>
    </row>
    <row r="66" spans="1:7" ht="45" customHeight="1">
      <c r="A66" s="22" t="s">
        <v>282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284</v>
      </c>
      <c r="G66" s="39" t="s">
        <v>4646</v>
      </c>
    </row>
    <row r="67" spans="1:7" ht="45" customHeight="1">
      <c r="A67" s="22" t="s">
        <v>168</v>
      </c>
      <c r="B67" s="23" t="s">
        <v>4088</v>
      </c>
      <c r="C67" s="23" t="s">
        <v>3759</v>
      </c>
      <c r="D67" s="24">
        <v>44545</v>
      </c>
      <c r="E67" s="24">
        <v>44909</v>
      </c>
      <c r="F67" s="24" t="s">
        <v>171</v>
      </c>
      <c r="G67" s="60" t="s">
        <v>4647</v>
      </c>
    </row>
    <row r="68" spans="1:7" ht="45" customHeight="1">
      <c r="A68" s="22" t="s">
        <v>4648</v>
      </c>
      <c r="B68" s="23" t="s">
        <v>4649</v>
      </c>
      <c r="C68" s="23" t="s">
        <v>4650</v>
      </c>
      <c r="D68" s="24">
        <v>44774</v>
      </c>
      <c r="E68" s="24">
        <v>45138</v>
      </c>
      <c r="F68" s="24" t="s">
        <v>4651</v>
      </c>
      <c r="G68" s="60" t="s">
        <v>925</v>
      </c>
    </row>
    <row r="69" spans="1:7" ht="42" customHeight="1">
      <c r="A69" s="22" t="s">
        <v>4151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4152</v>
      </c>
      <c r="G69" s="39" t="s">
        <v>4652</v>
      </c>
    </row>
    <row r="70" spans="1:7" ht="45" customHeight="1">
      <c r="A70" s="22" t="s">
        <v>4350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4351</v>
      </c>
      <c r="G70" s="39" t="s">
        <v>868</v>
      </c>
    </row>
    <row r="71" spans="1:7" ht="45" customHeight="1">
      <c r="A71" s="22" t="s">
        <v>4418</v>
      </c>
      <c r="B71" s="8" t="s">
        <v>4389</v>
      </c>
      <c r="C71" s="23" t="s">
        <v>4390</v>
      </c>
      <c r="D71" s="24">
        <v>44736</v>
      </c>
      <c r="E71" s="24">
        <v>45100</v>
      </c>
      <c r="F71" s="24" t="s">
        <v>4419</v>
      </c>
      <c r="G71" s="39" t="s">
        <v>4653</v>
      </c>
    </row>
    <row r="72" spans="1:7" ht="44.25" customHeight="1">
      <c r="A72" s="22" t="s">
        <v>3912</v>
      </c>
      <c r="B72" s="8" t="s">
        <v>4147</v>
      </c>
      <c r="C72" s="23" t="s">
        <v>3909</v>
      </c>
      <c r="D72" s="24">
        <v>44575</v>
      </c>
      <c r="E72" s="24">
        <v>44939</v>
      </c>
      <c r="F72" s="24" t="s">
        <v>3913</v>
      </c>
      <c r="G72" s="39" t="s">
        <v>4591</v>
      </c>
    </row>
    <row r="73" spans="1:7" ht="44.25" customHeight="1">
      <c r="A73" s="22" t="s">
        <v>4420</v>
      </c>
      <c r="B73" s="8" t="s">
        <v>4389</v>
      </c>
      <c r="C73" s="23" t="s">
        <v>4390</v>
      </c>
      <c r="D73" s="24">
        <v>44736</v>
      </c>
      <c r="E73" s="24">
        <v>45100</v>
      </c>
      <c r="F73" s="24" t="s">
        <v>4421</v>
      </c>
      <c r="G73" s="39" t="s">
        <v>4654</v>
      </c>
    </row>
    <row r="74" spans="1:7" ht="44.25" customHeight="1">
      <c r="A74" s="22" t="s">
        <v>4593</v>
      </c>
      <c r="B74" s="8" t="s">
        <v>4548</v>
      </c>
      <c r="C74" s="23" t="s">
        <v>4514</v>
      </c>
      <c r="D74" s="24">
        <v>44767</v>
      </c>
      <c r="E74" s="24">
        <v>45131</v>
      </c>
      <c r="F74" s="24" t="s">
        <v>152</v>
      </c>
      <c r="G74" s="39" t="s">
        <v>4655</v>
      </c>
    </row>
    <row r="75" spans="1:7" ht="45.75" customHeight="1">
      <c r="A75" s="22" t="s">
        <v>3915</v>
      </c>
      <c r="B75" s="8" t="s">
        <v>4147</v>
      </c>
      <c r="C75" s="23" t="s">
        <v>3909</v>
      </c>
      <c r="D75" s="24">
        <v>44575</v>
      </c>
      <c r="E75" s="24">
        <v>44939</v>
      </c>
      <c r="F75" s="24" t="s">
        <v>3916</v>
      </c>
      <c r="G75" s="39" t="s">
        <v>2308</v>
      </c>
    </row>
    <row r="76" spans="1:7" ht="47.25" customHeight="1">
      <c r="A76" s="22" t="s">
        <v>3918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1477</v>
      </c>
      <c r="G76" s="39" t="s">
        <v>4656</v>
      </c>
    </row>
    <row r="77" spans="1:7" ht="45" customHeight="1">
      <c r="A77" s="22" t="s">
        <v>4354</v>
      </c>
      <c r="B77" s="23" t="s">
        <v>4332</v>
      </c>
      <c r="C77" s="23" t="s">
        <v>4333</v>
      </c>
      <c r="D77" s="24">
        <v>44713</v>
      </c>
      <c r="E77" s="24">
        <v>45077</v>
      </c>
      <c r="F77" s="24" t="s">
        <v>4355</v>
      </c>
      <c r="G77" s="39" t="s">
        <v>3293</v>
      </c>
    </row>
    <row r="78" spans="1:7" ht="45" customHeight="1">
      <c r="A78" s="22" t="s">
        <v>4356</v>
      </c>
      <c r="B78" s="23" t="s">
        <v>4332</v>
      </c>
      <c r="C78" s="23" t="s">
        <v>4333</v>
      </c>
      <c r="D78" s="24">
        <v>44713</v>
      </c>
      <c r="E78" s="24">
        <v>45077</v>
      </c>
      <c r="F78" s="24" t="s">
        <v>4357</v>
      </c>
      <c r="G78" s="39" t="s">
        <v>925</v>
      </c>
    </row>
    <row r="79" spans="1:7" ht="43.5" customHeight="1">
      <c r="A79" s="22" t="s">
        <v>173</v>
      </c>
      <c r="B79" s="8" t="s">
        <v>4081</v>
      </c>
      <c r="C79" s="23" t="s">
        <v>3813</v>
      </c>
      <c r="D79" s="24">
        <v>44567</v>
      </c>
      <c r="E79" s="24">
        <v>44931</v>
      </c>
      <c r="F79" s="24" t="s">
        <v>175</v>
      </c>
      <c r="G79" s="39" t="s">
        <v>4657</v>
      </c>
    </row>
    <row r="80" spans="1:7" ht="47.25" customHeight="1">
      <c r="A80" s="22" t="s">
        <v>2387</v>
      </c>
      <c r="B80" s="23" t="s">
        <v>4123</v>
      </c>
      <c r="C80" s="23" t="s">
        <v>3446</v>
      </c>
      <c r="D80" s="24">
        <v>44453</v>
      </c>
      <c r="E80" s="24">
        <v>44817</v>
      </c>
      <c r="F80" s="24" t="s">
        <v>15</v>
      </c>
      <c r="G80" s="61" t="s">
        <v>4658</v>
      </c>
    </row>
    <row r="81" spans="1:7" ht="30.75" customHeight="1">
      <c r="A81" s="22" t="s">
        <v>177</v>
      </c>
      <c r="B81" s="23" t="s">
        <v>4079</v>
      </c>
      <c r="C81" s="23" t="s">
        <v>2797</v>
      </c>
      <c r="D81" s="24">
        <v>44562</v>
      </c>
      <c r="E81" s="24">
        <v>44926</v>
      </c>
      <c r="F81" s="24" t="s">
        <v>3737</v>
      </c>
      <c r="G81" s="56" t="s">
        <v>4659</v>
      </c>
    </row>
    <row r="82" spans="1:7" ht="46.5" customHeight="1">
      <c r="A82" s="22" t="s">
        <v>181</v>
      </c>
      <c r="B82" s="23" t="s">
        <v>4101</v>
      </c>
      <c r="C82" s="23" t="s">
        <v>3480</v>
      </c>
      <c r="D82" s="24">
        <v>44475</v>
      </c>
      <c r="E82" s="24">
        <v>44839</v>
      </c>
      <c r="F82" s="24" t="s">
        <v>2260</v>
      </c>
      <c r="G82" s="39" t="s">
        <v>4660</v>
      </c>
    </row>
    <row r="83" spans="1:7" ht="44.25" customHeight="1">
      <c r="A83" s="22" t="s">
        <v>3855</v>
      </c>
      <c r="B83" s="23" t="s">
        <v>4081</v>
      </c>
      <c r="C83" s="23" t="s">
        <v>3813</v>
      </c>
      <c r="D83" s="24">
        <v>44567</v>
      </c>
      <c r="E83" s="24">
        <v>44931</v>
      </c>
      <c r="F83" s="24" t="s">
        <v>2801</v>
      </c>
      <c r="G83" s="39" t="s">
        <v>2461</v>
      </c>
    </row>
    <row r="84" spans="1:7" ht="44.25" customHeight="1">
      <c r="A84" s="22" t="s">
        <v>4600</v>
      </c>
      <c r="B84" s="8" t="s">
        <v>4548</v>
      </c>
      <c r="C84" s="23" t="s">
        <v>4514</v>
      </c>
      <c r="D84" s="24">
        <v>44767</v>
      </c>
      <c r="E84" s="24">
        <v>44946</v>
      </c>
      <c r="F84" s="24" t="s">
        <v>388</v>
      </c>
      <c r="G84" s="39" t="s">
        <v>4661</v>
      </c>
    </row>
    <row r="85" spans="1:7" ht="44.25" customHeight="1">
      <c r="A85" s="22" t="s">
        <v>4601</v>
      </c>
      <c r="B85" s="8" t="s">
        <v>4548</v>
      </c>
      <c r="C85" s="23" t="s">
        <v>4514</v>
      </c>
      <c r="D85" s="24">
        <v>44767</v>
      </c>
      <c r="E85" s="24">
        <v>44946</v>
      </c>
      <c r="F85" s="24" t="s">
        <v>1709</v>
      </c>
      <c r="G85" s="39" t="s">
        <v>531</v>
      </c>
    </row>
    <row r="86" spans="1:7" ht="44.25" customHeight="1">
      <c r="A86" s="22" t="s">
        <v>185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187</v>
      </c>
      <c r="G86" s="39" t="s">
        <v>2241</v>
      </c>
    </row>
    <row r="87" spans="1:7" ht="44.25" customHeight="1">
      <c r="A87" s="22" t="s">
        <v>4362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4363</v>
      </c>
      <c r="G87" s="39" t="s">
        <v>4662</v>
      </c>
    </row>
    <row r="88" spans="1:7" ht="44.25" customHeight="1">
      <c r="A88" s="22" t="s">
        <v>3526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755</v>
      </c>
      <c r="G88" s="39" t="s">
        <v>4663</v>
      </c>
    </row>
    <row r="89" spans="1:7" ht="42" customHeight="1">
      <c r="A89" s="22" t="s">
        <v>3527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125</v>
      </c>
      <c r="G89" s="39" t="s">
        <v>1678</v>
      </c>
    </row>
    <row r="90" spans="1:7" ht="42" customHeight="1">
      <c r="A90" s="22" t="s">
        <v>2714</v>
      </c>
      <c r="B90" s="23" t="s">
        <v>4090</v>
      </c>
      <c r="C90" s="23" t="s">
        <v>4091</v>
      </c>
      <c r="D90" s="24">
        <v>44690</v>
      </c>
      <c r="E90" s="24">
        <v>45054</v>
      </c>
      <c r="F90" s="24" t="s">
        <v>4162</v>
      </c>
      <c r="G90" s="39" t="s">
        <v>4664</v>
      </c>
    </row>
    <row r="91" spans="1:7" ht="45.75" customHeight="1">
      <c r="A91" s="22" t="s">
        <v>3529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3530</v>
      </c>
      <c r="G91" s="47" t="s">
        <v>4665</v>
      </c>
    </row>
    <row r="92" spans="1:7" ht="42.75" customHeight="1">
      <c r="A92" s="22" t="s">
        <v>3797</v>
      </c>
      <c r="B92" s="23" t="s">
        <v>4088</v>
      </c>
      <c r="C92" s="23" t="s">
        <v>3759</v>
      </c>
      <c r="D92" s="24">
        <v>44545</v>
      </c>
      <c r="E92" s="24">
        <v>44909</v>
      </c>
      <c r="F92" s="24" t="s">
        <v>3798</v>
      </c>
      <c r="G92" s="39" t="s">
        <v>4666</v>
      </c>
    </row>
    <row r="93" spans="1:7" ht="44.25" customHeight="1">
      <c r="A93" s="22" t="s">
        <v>4604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4605</v>
      </c>
      <c r="G93" s="39" t="s">
        <v>4606</v>
      </c>
    </row>
    <row r="94" spans="1:7" ht="44.25" customHeight="1">
      <c r="A94" s="22" t="s">
        <v>2096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4607</v>
      </c>
      <c r="G94" s="39" t="s">
        <v>4667</v>
      </c>
    </row>
    <row r="95" spans="1:7" ht="45" customHeight="1">
      <c r="A95" s="22" t="s">
        <v>3373</v>
      </c>
      <c r="B95" s="8" t="s">
        <v>4086</v>
      </c>
      <c r="C95" s="23" t="s">
        <v>3317</v>
      </c>
      <c r="D95" s="24">
        <v>44424</v>
      </c>
      <c r="E95" s="24">
        <v>44788</v>
      </c>
      <c r="F95" s="23" t="s">
        <v>3374</v>
      </c>
      <c r="G95" s="39" t="s">
        <v>4668</v>
      </c>
    </row>
    <row r="96" spans="1:7" ht="45" customHeight="1">
      <c r="A96" s="22" t="s">
        <v>3373</v>
      </c>
      <c r="B96" s="8" t="s">
        <v>4649</v>
      </c>
      <c r="C96" s="23" t="s">
        <v>4650</v>
      </c>
      <c r="D96" s="24">
        <v>44789</v>
      </c>
      <c r="E96" s="24">
        <v>45153</v>
      </c>
      <c r="F96" s="23" t="s">
        <v>3374</v>
      </c>
      <c r="G96" s="39" t="s">
        <v>4669</v>
      </c>
    </row>
    <row r="97" spans="1:8" ht="44.25" customHeight="1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360</v>
      </c>
    </row>
    <row r="100" spans="1:8" ht="43.5" customHeight="1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4.25" customHeight="1">
      <c r="A101" s="22" t="s">
        <v>4610</v>
      </c>
      <c r="B101" s="8" t="s">
        <v>4548</v>
      </c>
      <c r="C101" s="23" t="s">
        <v>4514</v>
      </c>
      <c r="D101" s="24">
        <v>44767</v>
      </c>
      <c r="E101" s="24">
        <v>45131</v>
      </c>
      <c r="F101" s="24" t="s">
        <v>1165</v>
      </c>
      <c r="G101" s="39" t="s">
        <v>360</v>
      </c>
    </row>
    <row r="102" spans="1:8" ht="45" customHeight="1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4670</v>
      </c>
    </row>
    <row r="103" spans="1:8" ht="45" customHeight="1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4671</v>
      </c>
    </row>
    <row r="104" spans="1:8" ht="45" customHeight="1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4672</v>
      </c>
    </row>
    <row r="105" spans="1:8" ht="45" customHeight="1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4673</v>
      </c>
    </row>
    <row r="106" spans="1:8" ht="44.25" customHeight="1">
      <c r="A106" s="22" t="s">
        <v>4615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4616</v>
      </c>
      <c r="G106" s="39" t="s">
        <v>4674</v>
      </c>
    </row>
    <row r="107" spans="1:8" ht="43.15">
      <c r="A107" s="22" t="s">
        <v>3467</v>
      </c>
      <c r="B107" s="8" t="s">
        <v>4123</v>
      </c>
      <c r="C107" s="23" t="s">
        <v>3446</v>
      </c>
      <c r="D107" s="24">
        <v>44457</v>
      </c>
      <c r="E107" s="24">
        <v>44821</v>
      </c>
      <c r="F107" s="23" t="s">
        <v>1511</v>
      </c>
      <c r="G107" s="60" t="s">
        <v>4675</v>
      </c>
    </row>
    <row r="108" spans="1:8" ht="43.15">
      <c r="A108" s="22" t="s">
        <v>3536</v>
      </c>
      <c r="B108" s="23" t="s">
        <v>4101</v>
      </c>
      <c r="C108" s="23" t="s">
        <v>3480</v>
      </c>
      <c r="D108" s="24">
        <v>44475</v>
      </c>
      <c r="E108" s="24">
        <v>44839</v>
      </c>
      <c r="F108" s="24" t="s">
        <v>3537</v>
      </c>
      <c r="G108" s="47" t="s">
        <v>4676</v>
      </c>
    </row>
    <row r="109" spans="1:8" ht="59.25" customHeight="1" thickBot="1">
      <c r="A109" s="12" t="s">
        <v>3381</v>
      </c>
      <c r="B109" s="28" t="s">
        <v>4619</v>
      </c>
      <c r="C109" s="6" t="s">
        <v>3317</v>
      </c>
      <c r="D109" s="7">
        <v>44424</v>
      </c>
      <c r="E109" s="7">
        <v>44788</v>
      </c>
      <c r="F109" s="6" t="s">
        <v>4539</v>
      </c>
      <c r="G109" s="43" t="s">
        <v>4677</v>
      </c>
    </row>
    <row r="110" spans="1:8">
      <c r="A110" s="37" t="s">
        <v>2835</v>
      </c>
      <c r="F110" s="38"/>
    </row>
  </sheetData>
  <autoFilter ref="A3:G110" xr:uid="{00000000-0009-0000-0000-00005E000000}"/>
  <mergeCells count="24">
    <mergeCell ref="A36:A37"/>
    <mergeCell ref="B36:B37"/>
    <mergeCell ref="D36:D37"/>
    <mergeCell ref="E36:E37"/>
    <mergeCell ref="A28:A29"/>
    <mergeCell ref="B28:B29"/>
    <mergeCell ref="D28:D29"/>
    <mergeCell ref="E28:E29"/>
    <mergeCell ref="A33:A34"/>
    <mergeCell ref="B33:B34"/>
    <mergeCell ref="D33:D34"/>
    <mergeCell ref="E33:E34"/>
    <mergeCell ref="G7:G8"/>
    <mergeCell ref="A1:G1"/>
    <mergeCell ref="F2:G2"/>
    <mergeCell ref="A4:A5"/>
    <mergeCell ref="B4:B5"/>
    <mergeCell ref="D4:D5"/>
    <mergeCell ref="E4:E5"/>
    <mergeCell ref="A7:A8"/>
    <mergeCell ref="B7:B8"/>
    <mergeCell ref="D7:D8"/>
    <mergeCell ref="E7:E8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1" max="8" man="1"/>
    <brk id="89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H114"/>
  <sheetViews>
    <sheetView topLeftCell="A37" zoomScale="98" zoomScaleNormal="98" workbookViewId="0">
      <selection activeCell="F2" sqref="F2:G2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4678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4679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4680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>
      <c r="A7" s="691" t="s">
        <v>1613</v>
      </c>
      <c r="B7" s="705" t="s">
        <v>4084</v>
      </c>
      <c r="C7" s="23" t="s">
        <v>1615</v>
      </c>
      <c r="D7" s="693">
        <v>44562</v>
      </c>
      <c r="E7" s="693">
        <v>44926</v>
      </c>
      <c r="F7" s="701" t="s">
        <v>2188</v>
      </c>
      <c r="G7" s="713" t="s">
        <v>4681</v>
      </c>
    </row>
    <row r="8" spans="1:7" s="4" customFormat="1" ht="21.75" customHeight="1">
      <c r="A8" s="691"/>
      <c r="B8" s="705"/>
      <c r="C8" s="23" t="s">
        <v>1617</v>
      </c>
      <c r="D8" s="693"/>
      <c r="E8" s="693"/>
      <c r="F8" s="702"/>
      <c r="G8" s="71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4682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4687</v>
      </c>
    </row>
    <row r="11" spans="1:7" ht="45.75" customHeight="1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 t="s">
        <v>516</v>
      </c>
    </row>
    <row r="12" spans="1:7" ht="48.75" customHeight="1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 t="s">
        <v>4688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1802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98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319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4694</v>
      </c>
    </row>
    <row r="21" spans="1:7" ht="43.5" customHeight="1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4695</v>
      </c>
    </row>
    <row r="22" spans="1:7" ht="42" customHeight="1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4696</v>
      </c>
    </row>
    <row r="23" spans="1:7" ht="42" customHeight="1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4697</v>
      </c>
    </row>
    <row r="24" spans="1:7" ht="42" customHeight="1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4698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4699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4700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3076</v>
      </c>
    </row>
    <row r="28" spans="1:7" ht="42.75" customHeight="1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4701</v>
      </c>
    </row>
    <row r="29" spans="1:7" ht="42.75" customHeight="1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512</v>
      </c>
    </row>
    <row r="30" spans="1:7" ht="42" customHeight="1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1053</v>
      </c>
    </row>
    <row r="34" spans="1:7" ht="42.75" customHeight="1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2497</v>
      </c>
    </row>
    <row r="35" spans="1:7" ht="44.25" customHeight="1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4704</v>
      </c>
    </row>
    <row r="36" spans="1:7" ht="42.75" customHeight="1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773</v>
      </c>
    </row>
    <row r="37" spans="1:7" ht="42.75" customHeight="1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4705</v>
      </c>
    </row>
    <row r="38" spans="1:7" ht="42.75" customHeight="1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>
        <v>0</v>
      </c>
    </row>
    <row r="39" spans="1:7" ht="42.75" customHeight="1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4706</v>
      </c>
    </row>
    <row r="40" spans="1:7" ht="30.75" customHeight="1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3402</v>
      </c>
    </row>
    <row r="41" spans="1:7" ht="30.75" customHeight="1">
      <c r="A41" s="699" t="s">
        <v>1341</v>
      </c>
      <c r="B41" s="715" t="s">
        <v>4548</v>
      </c>
      <c r="C41" s="23" t="s">
        <v>4565</v>
      </c>
      <c r="D41" s="703">
        <v>44767</v>
      </c>
      <c r="E41" s="703">
        <v>45131</v>
      </c>
      <c r="F41" s="24" t="s">
        <v>2320</v>
      </c>
      <c r="G41" s="11" t="s">
        <v>4707</v>
      </c>
    </row>
    <row r="42" spans="1:7" ht="30.75" customHeight="1">
      <c r="A42" s="700"/>
      <c r="B42" s="716"/>
      <c r="C42" s="23" t="s">
        <v>4566</v>
      </c>
      <c r="D42" s="704"/>
      <c r="E42" s="704"/>
      <c r="F42" s="24" t="s">
        <v>2323</v>
      </c>
      <c r="G42" s="11" t="s">
        <v>3169</v>
      </c>
    </row>
    <row r="43" spans="1:7" ht="46.5" customHeight="1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580</v>
      </c>
    </row>
    <row r="44" spans="1:7" ht="42.75" customHeight="1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1256</v>
      </c>
    </row>
    <row r="45" spans="1:7" ht="46.5" customHeight="1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868</v>
      </c>
    </row>
    <row r="46" spans="1:7" ht="47.25" customHeight="1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4708</v>
      </c>
    </row>
    <row r="47" spans="1:7" ht="47.25" customHeight="1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4709</v>
      </c>
    </row>
    <row r="48" spans="1:7" ht="47.25" customHeight="1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4711</v>
      </c>
    </row>
    <row r="51" spans="1:7" ht="41.25" customHeight="1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4712</v>
      </c>
    </row>
    <row r="52" spans="1:7" ht="45" customHeight="1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4715</v>
      </c>
    </row>
    <row r="54" spans="1:7" ht="42" customHeight="1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4716</v>
      </c>
    </row>
    <row r="55" spans="1:7" ht="45.75" customHeight="1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98</v>
      </c>
    </row>
    <row r="57" spans="1:7" ht="45.75" customHeight="1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1401</v>
      </c>
    </row>
    <row r="58" spans="1:7" ht="41.25" customHeight="1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4717</v>
      </c>
    </row>
    <row r="60" spans="1:7" ht="42.75" customHeight="1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524</v>
      </c>
    </row>
    <row r="62" spans="1:7" ht="42.75" customHeight="1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499</v>
      </c>
    </row>
    <row r="63" spans="1:7" ht="30.75" customHeight="1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4718</v>
      </c>
    </row>
    <row r="64" spans="1:7" ht="42.75" customHeight="1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3392</v>
      </c>
    </row>
    <row r="65" spans="1:7" ht="43.5" customHeight="1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3754</v>
      </c>
    </row>
    <row r="66" spans="1:7" ht="63.75" customHeight="1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4722</v>
      </c>
    </row>
    <row r="67" spans="1:7" ht="43.5" customHeight="1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972</v>
      </c>
    </row>
    <row r="68" spans="1:7" ht="43.5" customHeight="1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4723</v>
      </c>
    </row>
    <row r="69" spans="1:7" ht="41.25" customHeight="1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2713</v>
      </c>
    </row>
    <row r="70" spans="1:7" ht="41.25" customHeight="1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2624</v>
      </c>
    </row>
    <row r="71" spans="1:7" ht="45" customHeight="1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4646</v>
      </c>
    </row>
    <row r="72" spans="1:7" ht="45" customHeight="1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4724</v>
      </c>
    </row>
    <row r="73" spans="1:7" ht="45" customHeight="1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3594</v>
      </c>
    </row>
    <row r="74" spans="1:7" ht="42" customHeight="1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4725</v>
      </c>
    </row>
    <row r="75" spans="1:7" ht="45" customHeight="1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4726</v>
      </c>
    </row>
    <row r="77" spans="1:7" ht="44.25" customHeight="1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4727</v>
      </c>
    </row>
    <row r="79" spans="1:7" ht="44.25" customHeight="1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4728</v>
      </c>
    </row>
    <row r="80" spans="1:7" ht="45.75" customHeight="1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4729</v>
      </c>
    </row>
    <row r="81" spans="1:7" ht="47.25" customHeight="1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4730</v>
      </c>
    </row>
    <row r="82" spans="1:7" ht="45" customHeight="1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3669</v>
      </c>
    </row>
    <row r="83" spans="1:7" ht="45" customHeight="1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930</v>
      </c>
    </row>
    <row r="84" spans="1:7" ht="43.5" customHeight="1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4731</v>
      </c>
    </row>
    <row r="85" spans="1:7" ht="47.25" customHeight="1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4732</v>
      </c>
    </row>
    <row r="86" spans="1:7" ht="30.75" customHeight="1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4733</v>
      </c>
    </row>
    <row r="87" spans="1:7" ht="46.5" customHeight="1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4734</v>
      </c>
    </row>
    <row r="88" spans="1:7" ht="44.25" customHeight="1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4735</v>
      </c>
    </row>
    <row r="91" spans="1:7" ht="44.25" customHeight="1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1541</v>
      </c>
    </row>
    <row r="92" spans="1:7" ht="44.25" customHeight="1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4736</v>
      </c>
    </row>
    <row r="96" spans="1:7" ht="45.75" customHeight="1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4737</v>
      </c>
    </row>
    <row r="97" spans="1:8" ht="42.75" customHeight="1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4740</v>
      </c>
    </row>
    <row r="100" spans="1:8" ht="44.25" customHeight="1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4742</v>
      </c>
    </row>
    <row r="101" spans="1:8" ht="45" customHeight="1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4743</v>
      </c>
    </row>
    <row r="102" spans="1:8" ht="44.25" customHeight="1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2921</v>
      </c>
    </row>
    <row r="104" spans="1:8" ht="44.25" customHeight="1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4744</v>
      </c>
    </row>
    <row r="107" spans="1:8" ht="45" customHeight="1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4013</v>
      </c>
    </row>
    <row r="108" spans="1:8" ht="45" customHeight="1">
      <c r="A108" s="22" t="s">
        <v>4433</v>
      </c>
      <c r="B108" s="23" t="s">
        <v>4389</v>
      </c>
      <c r="C108" s="23" t="s">
        <v>4390</v>
      </c>
      <c r="D108" s="24">
        <v>44736</v>
      </c>
      <c r="E108" s="24">
        <v>45100</v>
      </c>
      <c r="F108" s="23" t="s">
        <v>4434</v>
      </c>
      <c r="G108" s="40" t="s">
        <v>4745</v>
      </c>
    </row>
    <row r="109" spans="1:8" ht="44.25" customHeight="1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4746</v>
      </c>
    </row>
    <row r="110" spans="1:8" ht="43.1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4747</v>
      </c>
    </row>
    <row r="111" spans="1:8" ht="40.5" customHeight="1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3.1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7" ht="59.25" customHeight="1" thickBot="1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4751</v>
      </c>
    </row>
    <row r="114" spans="1:7">
      <c r="A114" s="37" t="s">
        <v>2835</v>
      </c>
      <c r="F114" s="38"/>
    </row>
  </sheetData>
  <autoFilter ref="A3:G114" xr:uid="{00000000-0009-0000-0000-00005F000000}"/>
  <mergeCells count="16">
    <mergeCell ref="A41:A42"/>
    <mergeCell ref="B41:B42"/>
    <mergeCell ref="D41:D42"/>
    <mergeCell ref="E41:E42"/>
    <mergeCell ref="A7:A8"/>
    <mergeCell ref="B7:B8"/>
    <mergeCell ref="D7:D8"/>
    <mergeCell ref="E7:E8"/>
    <mergeCell ref="F7:F8"/>
    <mergeCell ref="G7:G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E114"/>
  <sheetViews>
    <sheetView topLeftCell="A65" zoomScale="98" zoomScaleNormal="98" workbookViewId="0">
      <selection activeCell="BX116" sqref="BX116"/>
    </sheetView>
  </sheetViews>
  <sheetFormatPr defaultColWidth="9.140625" defaultRowHeight="14.45"/>
  <cols>
    <col min="1" max="1" width="15.140625" style="3" customWidth="1"/>
    <col min="2" max="2" width="18.7109375" style="3" customWidth="1"/>
    <col min="3" max="3" width="18.855468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4752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4753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4754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>
      <c r="A7" s="691" t="s">
        <v>1613</v>
      </c>
      <c r="B7" s="705" t="s">
        <v>4084</v>
      </c>
      <c r="C7" s="23" t="s">
        <v>1615</v>
      </c>
      <c r="D7" s="693">
        <v>44562</v>
      </c>
      <c r="E7" s="693">
        <v>44926</v>
      </c>
      <c r="F7" s="701" t="s">
        <v>2188</v>
      </c>
      <c r="G7" s="713" t="s">
        <v>4755</v>
      </c>
    </row>
    <row r="8" spans="1:7" s="4" customFormat="1" ht="21.75" customHeight="1">
      <c r="A8" s="691"/>
      <c r="B8" s="705"/>
      <c r="C8" s="23" t="s">
        <v>1617</v>
      </c>
      <c r="D8" s="693"/>
      <c r="E8" s="693"/>
      <c r="F8" s="702"/>
      <c r="G8" s="71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4756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4757</v>
      </c>
    </row>
    <row r="11" spans="1:7" ht="45.75" customHeight="1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/>
    </row>
    <row r="12" spans="1:7" ht="48.75" customHeight="1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/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4758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4759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4760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4761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4762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4763</v>
      </c>
    </row>
    <row r="21" spans="1:7" ht="43.5" customHeight="1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4764</v>
      </c>
    </row>
    <row r="22" spans="1:7" ht="42" customHeight="1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4765</v>
      </c>
    </row>
    <row r="23" spans="1:7" ht="42" customHeight="1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4766</v>
      </c>
    </row>
    <row r="24" spans="1:7" ht="42" customHeight="1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4767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4768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4769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1597</v>
      </c>
    </row>
    <row r="28" spans="1:7" ht="42.75" customHeight="1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4770</v>
      </c>
    </row>
    <row r="29" spans="1:7" ht="42.75" customHeight="1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4771</v>
      </c>
    </row>
    <row r="30" spans="1:7" ht="42" customHeight="1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4634</v>
      </c>
    </row>
    <row r="32" spans="1:7" ht="42.75" customHeight="1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3142</v>
      </c>
    </row>
    <row r="34" spans="1:7" ht="42.75" customHeight="1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1180</v>
      </c>
    </row>
    <row r="35" spans="1:7" ht="44.25" customHeight="1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2155</v>
      </c>
    </row>
    <row r="36" spans="1:7" ht="42.75" customHeight="1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2704</v>
      </c>
    </row>
    <row r="37" spans="1:7" ht="42.75" customHeight="1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293</v>
      </c>
    </row>
    <row r="38" spans="1:7" ht="42.75" customHeight="1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4772</v>
      </c>
    </row>
    <row r="39" spans="1:7" ht="42.75" customHeight="1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4773</v>
      </c>
    </row>
    <row r="40" spans="1:7" ht="30.75" customHeight="1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4774</v>
      </c>
    </row>
    <row r="41" spans="1:7" ht="30.75" customHeight="1">
      <c r="A41" s="699" t="s">
        <v>1341</v>
      </c>
      <c r="B41" s="715" t="s">
        <v>4548</v>
      </c>
      <c r="C41" s="23" t="s">
        <v>4565</v>
      </c>
      <c r="D41" s="703">
        <v>44767</v>
      </c>
      <c r="E41" s="703">
        <v>45131</v>
      </c>
      <c r="F41" s="24" t="s">
        <v>2320</v>
      </c>
      <c r="G41" s="11" t="s">
        <v>4775</v>
      </c>
    </row>
    <row r="42" spans="1:7" ht="30.75" customHeight="1">
      <c r="A42" s="700"/>
      <c r="B42" s="716"/>
      <c r="C42" s="23" t="s">
        <v>4566</v>
      </c>
      <c r="D42" s="704"/>
      <c r="E42" s="704"/>
      <c r="F42" s="24" t="s">
        <v>2323</v>
      </c>
      <c r="G42" s="11" t="s">
        <v>4776</v>
      </c>
    </row>
    <row r="43" spans="1:7" ht="46.5" customHeight="1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4779</v>
      </c>
    </row>
    <row r="47" spans="1:7" ht="47.25" customHeight="1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4780</v>
      </c>
    </row>
    <row r="48" spans="1:7" ht="47.25" customHeight="1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4781</v>
      </c>
    </row>
    <row r="51" spans="1:7" ht="41.25" customHeight="1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4782</v>
      </c>
    </row>
    <row r="52" spans="1:7" ht="45" customHeight="1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4783</v>
      </c>
    </row>
    <row r="54" spans="1:7" ht="42" customHeight="1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4784</v>
      </c>
    </row>
    <row r="55" spans="1:7" ht="45.75" customHeight="1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4785</v>
      </c>
    </row>
    <row r="57" spans="1:7" ht="45.75" customHeight="1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4786</v>
      </c>
    </row>
    <row r="58" spans="1:7" ht="41.25" customHeight="1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4787</v>
      </c>
    </row>
    <row r="60" spans="1:7" ht="42.75" customHeight="1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4788</v>
      </c>
    </row>
    <row r="62" spans="1:7" ht="42.75" customHeight="1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4789</v>
      </c>
    </row>
    <row r="63" spans="1:7" ht="30.75" customHeight="1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4790</v>
      </c>
    </row>
    <row r="64" spans="1:7" ht="42.75" customHeight="1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747</v>
      </c>
    </row>
    <row r="65" spans="1:7" ht="43.5" customHeight="1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4791</v>
      </c>
    </row>
    <row r="66" spans="1:7" ht="63.75" customHeight="1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4792</v>
      </c>
    </row>
    <row r="67" spans="1:7" ht="43.5" customHeight="1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4793</v>
      </c>
    </row>
    <row r="68" spans="1:7" ht="43.5" customHeight="1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4794</v>
      </c>
    </row>
    <row r="69" spans="1:7" ht="41.25" customHeight="1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2050</v>
      </c>
    </row>
    <row r="70" spans="1:7" ht="41.25" customHeight="1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4795</v>
      </c>
    </row>
    <row r="72" spans="1:7" ht="45" customHeight="1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4796</v>
      </c>
    </row>
    <row r="73" spans="1:7" ht="45" customHeight="1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4797</v>
      </c>
    </row>
    <row r="74" spans="1:7" ht="42" customHeight="1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4798</v>
      </c>
    </row>
    <row r="75" spans="1:7" ht="45" customHeight="1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4799</v>
      </c>
    </row>
    <row r="77" spans="1:7" ht="44.25" customHeight="1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4800</v>
      </c>
    </row>
    <row r="79" spans="1:7" ht="44.25" customHeight="1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4801</v>
      </c>
    </row>
    <row r="80" spans="1:7" ht="45.75" customHeight="1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4802</v>
      </c>
    </row>
    <row r="81" spans="1:7" ht="47.25" customHeight="1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4803</v>
      </c>
    </row>
    <row r="82" spans="1:7" ht="45" customHeight="1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3974</v>
      </c>
    </row>
    <row r="83" spans="1:7" ht="45" customHeight="1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4804</v>
      </c>
    </row>
    <row r="84" spans="1:7" ht="43.5" customHeight="1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4805</v>
      </c>
    </row>
    <row r="85" spans="1:7" ht="47.25" customHeight="1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3448</v>
      </c>
    </row>
    <row r="86" spans="1:7" ht="30.75" customHeight="1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4806</v>
      </c>
    </row>
    <row r="87" spans="1:7" ht="46.5" customHeight="1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4807</v>
      </c>
    </row>
    <row r="88" spans="1:7" ht="44.25" customHeight="1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4808</v>
      </c>
    </row>
    <row r="91" spans="1:7" ht="44.25" customHeight="1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4809</v>
      </c>
    </row>
    <row r="92" spans="1:7" ht="44.25" customHeight="1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4303</v>
      </c>
    </row>
    <row r="95" spans="1:7" ht="42" customHeight="1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4810</v>
      </c>
    </row>
    <row r="96" spans="1:7" ht="45.75" customHeight="1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4811</v>
      </c>
    </row>
    <row r="97" spans="1:8" ht="42.75" customHeight="1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4812</v>
      </c>
    </row>
    <row r="100" spans="1:8" ht="44.25" customHeight="1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4813</v>
      </c>
    </row>
    <row r="101" spans="1:8" ht="45" customHeight="1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4814</v>
      </c>
    </row>
    <row r="102" spans="1:8" ht="44.25" customHeight="1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4815</v>
      </c>
    </row>
    <row r="104" spans="1:8" ht="44.25" customHeight="1">
      <c r="A104" s="105" t="s">
        <v>4610</v>
      </c>
      <c r="B104" s="106" t="s">
        <v>4548</v>
      </c>
      <c r="C104" s="107" t="s">
        <v>4514</v>
      </c>
      <c r="D104" s="108">
        <v>44767</v>
      </c>
      <c r="E104" s="108">
        <v>45131</v>
      </c>
      <c r="F104" s="108" t="s">
        <v>1165</v>
      </c>
      <c r="G104" s="109">
        <v>0</v>
      </c>
    </row>
    <row r="105" spans="1:8" ht="45" customHeight="1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4816</v>
      </c>
    </row>
    <row r="107" spans="1:8" ht="45" customHeight="1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4817</v>
      </c>
    </row>
    <row r="108" spans="1:8" s="111" customFormat="1" ht="45" customHeight="1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4818</v>
      </c>
    </row>
    <row r="109" spans="1:8" ht="44.25" customHeight="1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4819</v>
      </c>
    </row>
    <row r="110" spans="1:8" ht="43.1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4820</v>
      </c>
    </row>
    <row r="111" spans="1:8" ht="40.5" customHeight="1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3.1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83" s="112" customFormat="1" ht="59.25" customHeight="1" thickBot="1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4821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</row>
    <row r="114" spans="1:83">
      <c r="A114" s="37" t="s">
        <v>2835</v>
      </c>
      <c r="F114" s="38"/>
    </row>
  </sheetData>
  <autoFilter ref="A3:G114" xr:uid="{00000000-0009-0000-0000-000060000000}"/>
  <mergeCells count="16">
    <mergeCell ref="A41:A42"/>
    <mergeCell ref="B41:B42"/>
    <mergeCell ref="D41:D42"/>
    <mergeCell ref="E41:E42"/>
    <mergeCell ref="A7:A8"/>
    <mergeCell ref="B7:B8"/>
    <mergeCell ref="D7:D8"/>
    <mergeCell ref="E7:E8"/>
    <mergeCell ref="F7:F8"/>
    <mergeCell ref="G7:G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H113"/>
  <sheetViews>
    <sheetView topLeftCell="A100" zoomScale="98" zoomScaleNormal="98" workbookViewId="0">
      <selection activeCell="D119" sqref="D119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4822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4823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4824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4825</v>
      </c>
    </row>
    <row r="7" spans="1:7" s="4" customFormat="1" ht="23.25" customHeight="1">
      <c r="A7" s="691" t="s">
        <v>1613</v>
      </c>
      <c r="B7" s="705" t="s">
        <v>4084</v>
      </c>
      <c r="C7" s="23" t="s">
        <v>1615</v>
      </c>
      <c r="D7" s="693">
        <v>44562</v>
      </c>
      <c r="E7" s="693">
        <v>44926</v>
      </c>
      <c r="F7" s="701" t="s">
        <v>2188</v>
      </c>
      <c r="G7" s="713" t="s">
        <v>4826</v>
      </c>
    </row>
    <row r="8" spans="1:7" s="4" customFormat="1" ht="21.75" customHeight="1">
      <c r="A8" s="691"/>
      <c r="B8" s="705"/>
      <c r="C8" s="23" t="s">
        <v>1617</v>
      </c>
      <c r="D8" s="693"/>
      <c r="E8" s="693"/>
      <c r="F8" s="702"/>
      <c r="G8" s="71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4827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4828</v>
      </c>
    </row>
    <row r="11" spans="1:7" ht="48.75" customHeight="1">
      <c r="A11" s="22" t="s">
        <v>4689</v>
      </c>
      <c r="B11" s="23" t="s">
        <v>4684</v>
      </c>
      <c r="C11" s="23" t="s">
        <v>4685</v>
      </c>
      <c r="D11" s="24">
        <v>44802</v>
      </c>
      <c r="E11" s="24">
        <v>45166</v>
      </c>
      <c r="F11" s="98" t="s">
        <v>359</v>
      </c>
      <c r="G11" s="97">
        <v>0</v>
      </c>
    </row>
    <row r="12" spans="1:7" ht="48.75" customHeight="1">
      <c r="A12" s="22" t="s">
        <v>4547</v>
      </c>
      <c r="B12" s="23" t="s">
        <v>4548</v>
      </c>
      <c r="C12" s="23" t="s">
        <v>4514</v>
      </c>
      <c r="D12" s="24">
        <v>44767</v>
      </c>
      <c r="E12" s="24">
        <v>45131</v>
      </c>
      <c r="F12" s="98" t="s">
        <v>1173</v>
      </c>
      <c r="G12" s="97" t="s">
        <v>418</v>
      </c>
    </row>
    <row r="13" spans="1:7" ht="48.75" customHeight="1">
      <c r="A13" s="22" t="s">
        <v>4690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934</v>
      </c>
      <c r="G13" s="97" t="s">
        <v>1397</v>
      </c>
    </row>
    <row r="14" spans="1:7" ht="48.75" customHeight="1">
      <c r="A14" s="22" t="s">
        <v>4691</v>
      </c>
      <c r="B14" s="23" t="s">
        <v>4684</v>
      </c>
      <c r="C14" s="23" t="s">
        <v>4685</v>
      </c>
      <c r="D14" s="24">
        <v>44802</v>
      </c>
      <c r="E14" s="24">
        <v>45166</v>
      </c>
      <c r="F14" s="98" t="s">
        <v>3217</v>
      </c>
      <c r="G14" s="97" t="s">
        <v>1802</v>
      </c>
    </row>
    <row r="15" spans="1:7" ht="48.75" customHeight="1">
      <c r="A15" s="22" t="s">
        <v>4692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1802</v>
      </c>
      <c r="G15" s="97" t="s">
        <v>1397</v>
      </c>
    </row>
    <row r="16" spans="1:7" ht="48.75" customHeight="1">
      <c r="A16" s="22" t="s">
        <v>4693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1173</v>
      </c>
      <c r="G16" s="97" t="s">
        <v>4829</v>
      </c>
    </row>
    <row r="17" spans="1:7" ht="48.75" customHeight="1">
      <c r="A17" s="22" t="s">
        <v>4089</v>
      </c>
      <c r="B17" s="23" t="s">
        <v>4090</v>
      </c>
      <c r="C17" s="23" t="s">
        <v>4091</v>
      </c>
      <c r="D17" s="24">
        <v>44690</v>
      </c>
      <c r="E17" s="24">
        <v>45054</v>
      </c>
      <c r="F17" s="95" t="s">
        <v>388</v>
      </c>
      <c r="G17" s="39">
        <v>0</v>
      </c>
    </row>
    <row r="18" spans="1:7" ht="48.75" customHeight="1">
      <c r="A18" s="22" t="s">
        <v>4092</v>
      </c>
      <c r="B18" s="23" t="s">
        <v>4093</v>
      </c>
      <c r="C18" s="23" t="s">
        <v>4094</v>
      </c>
      <c r="D18" s="24">
        <v>44693</v>
      </c>
      <c r="E18" s="24">
        <v>44926</v>
      </c>
      <c r="F18" s="95" t="s">
        <v>4095</v>
      </c>
      <c r="G18" s="39" t="s">
        <v>4830</v>
      </c>
    </row>
    <row r="19" spans="1:7" ht="43.5" customHeight="1">
      <c r="A19" s="22" t="s">
        <v>3236</v>
      </c>
      <c r="B19" s="23" t="s">
        <v>4831</v>
      </c>
      <c r="C19" s="23" t="s">
        <v>4832</v>
      </c>
      <c r="D19" s="24">
        <v>44830</v>
      </c>
      <c r="E19" s="24">
        <v>45194</v>
      </c>
      <c r="F19" s="9" t="s">
        <v>20</v>
      </c>
      <c r="G19" s="40" t="s">
        <v>590</v>
      </c>
    </row>
    <row r="20" spans="1:7" ht="43.5" customHeight="1">
      <c r="A20" s="22" t="s">
        <v>4100</v>
      </c>
      <c r="B20" s="23" t="s">
        <v>4090</v>
      </c>
      <c r="C20" s="23" t="s">
        <v>4091</v>
      </c>
      <c r="D20" s="24">
        <v>44690</v>
      </c>
      <c r="E20" s="24">
        <v>45054</v>
      </c>
      <c r="F20" s="9" t="s">
        <v>1165</v>
      </c>
      <c r="G20" s="40" t="s">
        <v>4833</v>
      </c>
    </row>
    <row r="21" spans="1:7" ht="42" customHeight="1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4765</v>
      </c>
    </row>
    <row r="22" spans="1:7" ht="42" customHeight="1">
      <c r="A22" s="22" t="s">
        <v>2357</v>
      </c>
      <c r="B22" s="23" t="s">
        <v>4831</v>
      </c>
      <c r="C22" s="23" t="s">
        <v>4832</v>
      </c>
      <c r="D22" s="24">
        <v>44840</v>
      </c>
      <c r="E22" s="24">
        <v>45204</v>
      </c>
      <c r="F22" s="9" t="s">
        <v>1464</v>
      </c>
      <c r="G22" s="40" t="s">
        <v>915</v>
      </c>
    </row>
    <row r="23" spans="1:7" ht="42" customHeight="1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4834</v>
      </c>
    </row>
    <row r="24" spans="1:7" ht="42" customHeight="1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4835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4836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4837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4838</v>
      </c>
    </row>
    <row r="28" spans="1:7" ht="42.75" customHeight="1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4839</v>
      </c>
    </row>
    <row r="29" spans="1:7" ht="42.75" customHeight="1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40" t="s">
        <v>524</v>
      </c>
    </row>
    <row r="30" spans="1:7" ht="42" customHeight="1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4840</v>
      </c>
    </row>
    <row r="31" spans="1:7" ht="47.25" customHeight="1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2875</v>
      </c>
    </row>
    <row r="34" spans="1:7" ht="42.75" customHeight="1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3147</v>
      </c>
    </row>
    <row r="35" spans="1:7" ht="44.25" customHeight="1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2859</v>
      </c>
    </row>
    <row r="36" spans="1:7" ht="42.75" customHeight="1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1580</v>
      </c>
    </row>
    <row r="37" spans="1:7" ht="42.75" customHeight="1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4841</v>
      </c>
    </row>
    <row r="38" spans="1:7" ht="42.75" customHeight="1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1043</v>
      </c>
    </row>
    <row r="39" spans="1:7" ht="30.75" customHeight="1">
      <c r="A39" s="22" t="s">
        <v>4400</v>
      </c>
      <c r="B39" s="5" t="s">
        <v>4389</v>
      </c>
      <c r="C39" s="23" t="s">
        <v>4390</v>
      </c>
      <c r="D39" s="24">
        <v>44736</v>
      </c>
      <c r="E39" s="24">
        <v>45100</v>
      </c>
      <c r="F39" s="24" t="s">
        <v>1743</v>
      </c>
      <c r="G39" s="11" t="s">
        <v>4842</v>
      </c>
    </row>
    <row r="40" spans="1:7" ht="30.75" customHeight="1">
      <c r="A40" s="699" t="s">
        <v>1341</v>
      </c>
      <c r="B40" s="715" t="s">
        <v>4548</v>
      </c>
      <c r="C40" s="23" t="s">
        <v>4565</v>
      </c>
      <c r="D40" s="703">
        <v>44767</v>
      </c>
      <c r="E40" s="703">
        <v>45131</v>
      </c>
      <c r="F40" s="24" t="s">
        <v>2320</v>
      </c>
      <c r="G40" s="11" t="s">
        <v>4843</v>
      </c>
    </row>
    <row r="41" spans="1:7" ht="30.75" customHeight="1">
      <c r="A41" s="700"/>
      <c r="B41" s="716"/>
      <c r="C41" s="23" t="s">
        <v>4566</v>
      </c>
      <c r="D41" s="704"/>
      <c r="E41" s="704"/>
      <c r="F41" s="24" t="s">
        <v>2323</v>
      </c>
      <c r="G41" s="11" t="s">
        <v>4844</v>
      </c>
    </row>
    <row r="42" spans="1:7" ht="30.75" customHeight="1">
      <c r="A42" s="71" t="s">
        <v>720</v>
      </c>
      <c r="B42" s="104" t="s">
        <v>4831</v>
      </c>
      <c r="C42" s="23" t="s">
        <v>4832</v>
      </c>
      <c r="D42" s="72">
        <v>44830</v>
      </c>
      <c r="E42" s="72">
        <v>45194</v>
      </c>
      <c r="F42" s="24" t="s">
        <v>722</v>
      </c>
      <c r="G42" s="11" t="s">
        <v>602</v>
      </c>
    </row>
    <row r="43" spans="1:7" ht="46.5" customHeight="1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4845</v>
      </c>
    </row>
    <row r="47" spans="1:7" ht="47.25" customHeight="1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4710</v>
      </c>
    </row>
    <row r="48" spans="1:7" ht="47.25" customHeight="1">
      <c r="A48" s="22" t="s">
        <v>4403</v>
      </c>
      <c r="B48" s="23" t="s">
        <v>4404</v>
      </c>
      <c r="C48" s="23" t="s">
        <v>4390</v>
      </c>
      <c r="D48" s="24">
        <v>44736</v>
      </c>
      <c r="E48" s="24">
        <v>45100</v>
      </c>
      <c r="F48" s="23" t="s">
        <v>2146</v>
      </c>
      <c r="G48" s="52" t="s">
        <v>726</v>
      </c>
    </row>
    <row r="49" spans="1:7" ht="42" customHeight="1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4846</v>
      </c>
    </row>
    <row r="50" spans="1:7" ht="41.25" customHeight="1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4847</v>
      </c>
    </row>
    <row r="51" spans="1:7" ht="45" customHeight="1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3092</v>
      </c>
    </row>
    <row r="52" spans="1:7" ht="42" customHeight="1">
      <c r="A52" s="22" t="s">
        <v>3358</v>
      </c>
      <c r="B52" s="23" t="s">
        <v>4713</v>
      </c>
      <c r="C52" s="23" t="s">
        <v>4390</v>
      </c>
      <c r="D52" s="24">
        <v>44789</v>
      </c>
      <c r="E52" s="24">
        <v>45153</v>
      </c>
      <c r="F52" s="23" t="s">
        <v>4714</v>
      </c>
      <c r="G52" s="47" t="s">
        <v>4848</v>
      </c>
    </row>
    <row r="53" spans="1:7" ht="42" customHeight="1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4849</v>
      </c>
    </row>
    <row r="54" spans="1:7" ht="45.75" customHeight="1">
      <c r="A54" s="22" t="s">
        <v>1352</v>
      </c>
      <c r="B54" s="23" t="s">
        <v>4081</v>
      </c>
      <c r="C54" s="23" t="s">
        <v>3813</v>
      </c>
      <c r="D54" s="24">
        <v>44567</v>
      </c>
      <c r="E54" s="24">
        <v>44931</v>
      </c>
      <c r="F54" s="24" t="s">
        <v>105</v>
      </c>
      <c r="G54" s="11" t="s">
        <v>4850</v>
      </c>
    </row>
    <row r="55" spans="1:7" ht="45.75" customHeight="1">
      <c r="A55" s="22" t="s">
        <v>4512</v>
      </c>
      <c r="B55" s="23" t="s">
        <v>4548</v>
      </c>
      <c r="C55" s="23" t="s">
        <v>4514</v>
      </c>
      <c r="D55" s="24">
        <v>44762</v>
      </c>
      <c r="E55" s="24">
        <v>44931</v>
      </c>
      <c r="F55" s="24" t="s">
        <v>452</v>
      </c>
      <c r="G55" s="11" t="s">
        <v>310</v>
      </c>
    </row>
    <row r="56" spans="1:7" ht="45.75" customHeight="1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886</v>
      </c>
    </row>
    <row r="57" spans="1:7" ht="41.25" customHeight="1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4851</v>
      </c>
    </row>
    <row r="59" spans="1:7" ht="42.75" customHeight="1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3344</v>
      </c>
    </row>
    <row r="60" spans="1:7" ht="44.25" customHeight="1">
      <c r="A60" s="22" t="s">
        <v>3280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109</v>
      </c>
      <c r="G60" s="39" t="s">
        <v>4852</v>
      </c>
    </row>
    <row r="61" spans="1:7" ht="42.75" customHeight="1">
      <c r="A61" s="22" t="s">
        <v>3284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125</v>
      </c>
      <c r="G61" s="39" t="s">
        <v>4853</v>
      </c>
    </row>
    <row r="62" spans="1:7" ht="30.75" customHeight="1">
      <c r="A62" s="22" t="s">
        <v>1745</v>
      </c>
      <c r="B62" s="23" t="s">
        <v>4079</v>
      </c>
      <c r="C62" s="23" t="s">
        <v>2797</v>
      </c>
      <c r="D62" s="24">
        <v>44562</v>
      </c>
      <c r="E62" s="24">
        <v>44926</v>
      </c>
      <c r="F62" s="24" t="s">
        <v>275</v>
      </c>
      <c r="G62" s="42" t="s">
        <v>4854</v>
      </c>
    </row>
    <row r="63" spans="1:7" ht="42.75" customHeight="1">
      <c r="A63" s="22" t="s">
        <v>2576</v>
      </c>
      <c r="B63" s="23" t="s">
        <v>4088</v>
      </c>
      <c r="C63" s="23" t="s">
        <v>3759</v>
      </c>
      <c r="D63" s="24">
        <v>44545</v>
      </c>
      <c r="E63" s="24">
        <v>44909</v>
      </c>
      <c r="F63" s="24" t="s">
        <v>2165</v>
      </c>
      <c r="G63" s="39" t="s">
        <v>349</v>
      </c>
    </row>
    <row r="64" spans="1:7" ht="43.5" customHeight="1">
      <c r="A64" s="22" t="s">
        <v>4143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2574</v>
      </c>
      <c r="G64" s="39" t="s">
        <v>2117</v>
      </c>
    </row>
    <row r="65" spans="1:7" ht="63.75" customHeight="1">
      <c r="A65" s="22" t="s">
        <v>3518</v>
      </c>
      <c r="B65" s="8" t="s">
        <v>4719</v>
      </c>
      <c r="C65" s="23" t="s">
        <v>4720</v>
      </c>
      <c r="D65" s="24">
        <v>44475</v>
      </c>
      <c r="E65" s="24">
        <v>44839</v>
      </c>
      <c r="F65" s="24" t="s">
        <v>4721</v>
      </c>
      <c r="G65" s="39" t="s">
        <v>4855</v>
      </c>
    </row>
    <row r="66" spans="1:7" ht="43.5" customHeight="1">
      <c r="A66" s="22" t="s">
        <v>3520</v>
      </c>
      <c r="B66" s="8" t="s">
        <v>4548</v>
      </c>
      <c r="C66" s="23" t="s">
        <v>4514</v>
      </c>
      <c r="D66" s="24">
        <v>44767</v>
      </c>
      <c r="E66" s="24">
        <v>45131</v>
      </c>
      <c r="F66" s="24" t="s">
        <v>4583</v>
      </c>
      <c r="G66" s="39" t="s">
        <v>3674</v>
      </c>
    </row>
    <row r="67" spans="1:7" ht="43.5" customHeight="1">
      <c r="A67" s="22" t="s">
        <v>277</v>
      </c>
      <c r="B67" s="8" t="s">
        <v>4684</v>
      </c>
      <c r="C67" s="23" t="s">
        <v>4685</v>
      </c>
      <c r="D67" s="24">
        <v>44802</v>
      </c>
      <c r="E67" s="24">
        <v>45166</v>
      </c>
      <c r="F67" s="24" t="s">
        <v>1303</v>
      </c>
      <c r="G67" s="39" t="s">
        <v>4856</v>
      </c>
    </row>
    <row r="68" spans="1:7" ht="41.25" customHeight="1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1734</v>
      </c>
    </row>
    <row r="69" spans="1:7" ht="41.25" customHeight="1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1173</v>
      </c>
    </row>
    <row r="70" spans="1:7" ht="45" customHeight="1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4795</v>
      </c>
    </row>
    <row r="71" spans="1:7" ht="45" customHeight="1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4857</v>
      </c>
    </row>
    <row r="72" spans="1:7" ht="45" customHeight="1">
      <c r="A72" s="22" t="s">
        <v>4648</v>
      </c>
      <c r="B72" s="23" t="s">
        <v>4649</v>
      </c>
      <c r="C72" s="23" t="s">
        <v>4650</v>
      </c>
      <c r="D72" s="24">
        <v>44774</v>
      </c>
      <c r="E72" s="24">
        <v>45138</v>
      </c>
      <c r="F72" s="24" t="s">
        <v>4651</v>
      </c>
      <c r="G72" s="60" t="s">
        <v>3605</v>
      </c>
    </row>
    <row r="73" spans="1:7" ht="45" customHeight="1">
      <c r="A73" s="22" t="s">
        <v>4858</v>
      </c>
      <c r="B73" s="23" t="s">
        <v>4859</v>
      </c>
      <c r="C73" s="23" t="s">
        <v>4860</v>
      </c>
      <c r="D73" s="24">
        <v>44835</v>
      </c>
      <c r="E73" s="24">
        <v>45199</v>
      </c>
      <c r="F73" s="24" t="s">
        <v>248</v>
      </c>
      <c r="G73" s="60" t="s">
        <v>3700</v>
      </c>
    </row>
    <row r="74" spans="1:7" ht="42" customHeight="1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4861</v>
      </c>
    </row>
    <row r="75" spans="1:7" ht="42" customHeight="1">
      <c r="A75" s="22" t="s">
        <v>4153</v>
      </c>
      <c r="B75" s="23" t="s">
        <v>4831</v>
      </c>
      <c r="C75" s="23" t="s">
        <v>4832</v>
      </c>
      <c r="D75" s="24">
        <v>44830</v>
      </c>
      <c r="E75" s="24">
        <v>45194</v>
      </c>
      <c r="F75" s="24" t="s">
        <v>114</v>
      </c>
      <c r="G75" s="39" t="s">
        <v>2290</v>
      </c>
    </row>
    <row r="76" spans="1:7" ht="45" customHeight="1">
      <c r="A76" s="22" t="s">
        <v>4350</v>
      </c>
      <c r="B76" s="23" t="s">
        <v>4332</v>
      </c>
      <c r="C76" s="23" t="s">
        <v>4333</v>
      </c>
      <c r="D76" s="24">
        <v>44713</v>
      </c>
      <c r="E76" s="24">
        <v>45077</v>
      </c>
      <c r="F76" s="24" t="s">
        <v>4351</v>
      </c>
      <c r="G76" s="39" t="s">
        <v>868</v>
      </c>
    </row>
    <row r="77" spans="1:7" ht="45" customHeight="1">
      <c r="A77" s="22" t="s">
        <v>4418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4419</v>
      </c>
      <c r="G77" s="39" t="s">
        <v>4862</v>
      </c>
    </row>
    <row r="78" spans="1:7" ht="44.25" customHeight="1">
      <c r="A78" s="22" t="s">
        <v>3912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3913</v>
      </c>
      <c r="G78" s="60" t="s">
        <v>4591</v>
      </c>
    </row>
    <row r="79" spans="1:7" ht="44.25" customHeight="1">
      <c r="A79" s="22" t="s">
        <v>4420</v>
      </c>
      <c r="B79" s="8" t="s">
        <v>4389</v>
      </c>
      <c r="C79" s="23" t="s">
        <v>4390</v>
      </c>
      <c r="D79" s="24">
        <v>44736</v>
      </c>
      <c r="E79" s="24">
        <v>45100</v>
      </c>
      <c r="F79" s="24" t="s">
        <v>4421</v>
      </c>
      <c r="G79" s="39" t="s">
        <v>4863</v>
      </c>
    </row>
    <row r="80" spans="1:7" ht="44.25" customHeight="1">
      <c r="A80" s="22" t="s">
        <v>4593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152</v>
      </c>
      <c r="G80" s="39" t="s">
        <v>4864</v>
      </c>
    </row>
    <row r="81" spans="1:7" ht="45.75" customHeight="1">
      <c r="A81" s="22" t="s">
        <v>3915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3916</v>
      </c>
      <c r="G81" s="39" t="s">
        <v>1359</v>
      </c>
    </row>
    <row r="82" spans="1:7" ht="47.25" customHeight="1">
      <c r="A82" s="22" t="s">
        <v>3918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1477</v>
      </c>
      <c r="G82" s="39" t="s">
        <v>4865</v>
      </c>
    </row>
    <row r="83" spans="1:7" ht="45" customHeight="1">
      <c r="A83" s="22" t="s">
        <v>4354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4355</v>
      </c>
      <c r="G83" s="39" t="s">
        <v>3974</v>
      </c>
    </row>
    <row r="84" spans="1:7" ht="45" customHeight="1">
      <c r="A84" s="22" t="s">
        <v>4356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4357</v>
      </c>
      <c r="G84" s="39" t="s">
        <v>2532</v>
      </c>
    </row>
    <row r="85" spans="1:7" ht="43.5" customHeight="1">
      <c r="A85" s="22" t="s">
        <v>173</v>
      </c>
      <c r="B85" s="8" t="s">
        <v>4081</v>
      </c>
      <c r="C85" s="23" t="s">
        <v>3813</v>
      </c>
      <c r="D85" s="24">
        <v>44567</v>
      </c>
      <c r="E85" s="24">
        <v>44931</v>
      </c>
      <c r="F85" s="24" t="s">
        <v>175</v>
      </c>
      <c r="G85" s="39" t="s">
        <v>4866</v>
      </c>
    </row>
    <row r="86" spans="1:7" ht="30.75" customHeight="1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4867</v>
      </c>
    </row>
    <row r="87" spans="1:7" ht="46.5" customHeight="1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4868</v>
      </c>
    </row>
    <row r="88" spans="1:7" ht="44.25" customHeight="1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4869</v>
      </c>
    </row>
    <row r="91" spans="1:7" ht="44.25" customHeight="1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4476</v>
      </c>
    </row>
    <row r="92" spans="1:7" ht="44.25" customHeight="1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4870</v>
      </c>
    </row>
    <row r="94" spans="1:7" ht="42" customHeight="1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4871</v>
      </c>
    </row>
    <row r="96" spans="1:7" ht="45.75" customHeight="1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4872</v>
      </c>
    </row>
    <row r="97" spans="1:8" ht="42.75" customHeight="1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4873</v>
      </c>
    </row>
    <row r="98" spans="1:8" ht="44.25" customHeight="1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60" t="s">
        <v>4874</v>
      </c>
    </row>
    <row r="99" spans="1:8" ht="44.25" customHeight="1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4875</v>
      </c>
    </row>
    <row r="100" spans="1:8" ht="44.25" customHeight="1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4876</v>
      </c>
    </row>
    <row r="101" spans="1:8" ht="45" customHeight="1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4877</v>
      </c>
    </row>
    <row r="102" spans="1:8" ht="44.25" customHeight="1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 t="s">
        <v>4878</v>
      </c>
      <c r="H102" s="79"/>
    </row>
    <row r="103" spans="1:8" ht="46.5" customHeight="1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413</v>
      </c>
    </row>
    <row r="104" spans="1:8" ht="44.25" customHeight="1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4879</v>
      </c>
    </row>
    <row r="107" spans="1:8" ht="45" customHeight="1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4880</v>
      </c>
    </row>
    <row r="108" spans="1:8" ht="45" customHeight="1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4881</v>
      </c>
    </row>
    <row r="109" spans="1:8" ht="44.25" customHeight="1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4882</v>
      </c>
    </row>
    <row r="110" spans="1:8" ht="40.5" customHeight="1">
      <c r="A110" s="22" t="s">
        <v>4748</v>
      </c>
      <c r="B110" s="8" t="s">
        <v>4684</v>
      </c>
      <c r="C110" s="23" t="s">
        <v>4685</v>
      </c>
      <c r="D110" s="24">
        <v>44802</v>
      </c>
      <c r="E110" s="24">
        <v>44981</v>
      </c>
      <c r="F110" s="23" t="s">
        <v>4749</v>
      </c>
      <c r="G110" s="60">
        <v>0</v>
      </c>
    </row>
    <row r="111" spans="1:8" ht="43.15">
      <c r="A111" s="22" t="s">
        <v>3536</v>
      </c>
      <c r="B111" s="23" t="s">
        <v>4101</v>
      </c>
      <c r="C111" s="23" t="s">
        <v>3480</v>
      </c>
      <c r="D111" s="24">
        <v>44475</v>
      </c>
      <c r="E111" s="24">
        <v>44839</v>
      </c>
      <c r="F111" s="24" t="s">
        <v>3537</v>
      </c>
      <c r="G111" s="47" t="s">
        <v>4883</v>
      </c>
    </row>
    <row r="112" spans="1:8" ht="59.25" customHeight="1" thickBot="1">
      <c r="A112" s="12" t="s">
        <v>3381</v>
      </c>
      <c r="B112" s="28" t="s">
        <v>4684</v>
      </c>
      <c r="C112" s="6" t="s">
        <v>4685</v>
      </c>
      <c r="D112" s="7">
        <v>44802</v>
      </c>
      <c r="E112" s="7">
        <v>45166</v>
      </c>
      <c r="F112" s="6" t="s">
        <v>4750</v>
      </c>
      <c r="G112" s="43" t="s">
        <v>4884</v>
      </c>
    </row>
    <row r="113" spans="1:6">
      <c r="A113" s="37" t="s">
        <v>2835</v>
      </c>
      <c r="F113" s="38"/>
    </row>
  </sheetData>
  <autoFilter ref="A3:G113" xr:uid="{00000000-0009-0000-0000-000061000000}"/>
  <mergeCells count="16">
    <mergeCell ref="F7:F8"/>
    <mergeCell ref="G7:G8"/>
    <mergeCell ref="A1:G1"/>
    <mergeCell ref="F2:G2"/>
    <mergeCell ref="A4:A5"/>
    <mergeCell ref="B4:B5"/>
    <mergeCell ref="D4:D5"/>
    <mergeCell ref="E4:E5"/>
    <mergeCell ref="A40:A41"/>
    <mergeCell ref="B40:B41"/>
    <mergeCell ref="D40:D41"/>
    <mergeCell ref="E40:E41"/>
    <mergeCell ref="A7:A8"/>
    <mergeCell ref="B7:B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59" max="8" man="1"/>
    <brk id="86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H125"/>
  <sheetViews>
    <sheetView topLeftCell="A73" zoomScale="98" zoomScaleNormal="98" workbookViewId="0">
      <selection activeCell="A76" sqref="A7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94" t="s">
        <v>0</v>
      </c>
      <c r="B1" s="695"/>
      <c r="C1" s="695"/>
      <c r="D1" s="695"/>
      <c r="E1" s="695"/>
      <c r="F1" s="695"/>
      <c r="G1" s="696"/>
    </row>
    <row r="2" spans="1:7" ht="15" thickBot="1">
      <c r="A2" s="2"/>
      <c r="F2" s="697" t="s">
        <v>4885</v>
      </c>
      <c r="G2" s="69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91" t="s">
        <v>9</v>
      </c>
      <c r="B4" s="692" t="s">
        <v>4079</v>
      </c>
      <c r="C4" s="23" t="s">
        <v>3808</v>
      </c>
      <c r="D4" s="693">
        <v>44743</v>
      </c>
      <c r="E4" s="693">
        <v>44926</v>
      </c>
      <c r="F4" s="23" t="s">
        <v>898</v>
      </c>
      <c r="G4" s="42" t="s">
        <v>4886</v>
      </c>
    </row>
    <row r="5" spans="1:7" s="4" customFormat="1" ht="35.25" customHeight="1">
      <c r="A5" s="691"/>
      <c r="B5" s="692"/>
      <c r="C5" s="23" t="s">
        <v>3810</v>
      </c>
      <c r="D5" s="693"/>
      <c r="E5" s="693"/>
      <c r="F5" s="23" t="s">
        <v>33</v>
      </c>
      <c r="G5" s="42" t="s">
        <v>4887</v>
      </c>
    </row>
    <row r="6" spans="1:7" s="4" customFormat="1" ht="23.25" customHeight="1">
      <c r="A6" s="691" t="s">
        <v>1613</v>
      </c>
      <c r="B6" s="705" t="s">
        <v>4084</v>
      </c>
      <c r="C6" s="23" t="s">
        <v>1615</v>
      </c>
      <c r="D6" s="693">
        <v>44562</v>
      </c>
      <c r="E6" s="693">
        <v>44926</v>
      </c>
      <c r="F6" s="701" t="s">
        <v>2188</v>
      </c>
      <c r="G6" s="713" t="s">
        <v>4826</v>
      </c>
    </row>
    <row r="7" spans="1:7" s="4" customFormat="1" ht="21.75" customHeight="1">
      <c r="A7" s="691"/>
      <c r="B7" s="705"/>
      <c r="C7" s="23" t="s">
        <v>1617</v>
      </c>
      <c r="D7" s="693"/>
      <c r="E7" s="693"/>
      <c r="F7" s="702"/>
      <c r="G7" s="714"/>
    </row>
    <row r="8" spans="1:7" ht="33" customHeight="1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4888</v>
      </c>
    </row>
    <row r="9" spans="1:7" ht="33" customHeight="1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360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4891</v>
      </c>
    </row>
    <row r="11" spans="1:7" ht="46.5" customHeight="1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3">
        <v>0</v>
      </c>
    </row>
    <row r="12" spans="1:7" ht="46.5" customHeight="1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418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708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1397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418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4892</v>
      </c>
    </row>
    <row r="21" spans="1:7" ht="48.75" customHeight="1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594</v>
      </c>
    </row>
    <row r="22" spans="1:7" ht="43.5" customHeight="1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590</v>
      </c>
    </row>
    <row r="23" spans="1:7" ht="43.5" customHeight="1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4893</v>
      </c>
    </row>
    <row r="24" spans="1:7" ht="42" customHeight="1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2288</v>
      </c>
    </row>
    <row r="25" spans="1:7" ht="42" customHeight="1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4894</v>
      </c>
    </row>
    <row r="26" spans="1:7" ht="42" customHeight="1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4895</v>
      </c>
    </row>
    <row r="27" spans="1:7" ht="42" customHeight="1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581</v>
      </c>
    </row>
    <row r="28" spans="1:7" ht="42" customHeight="1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>
        <v>0</v>
      </c>
    </row>
    <row r="29" spans="1:7" ht="42" customHeight="1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>
        <v>0</v>
      </c>
    </row>
    <row r="30" spans="1:7" ht="42.75" customHeight="1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4836</v>
      </c>
    </row>
    <row r="31" spans="1:7" ht="42.75" customHeight="1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4837</v>
      </c>
    </row>
    <row r="32" spans="1:7" ht="42.75" customHeight="1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920</v>
      </c>
    </row>
    <row r="33" spans="1:7" ht="42.75" customHeight="1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4896</v>
      </c>
    </row>
    <row r="34" spans="1:7" ht="42.75" customHeight="1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608</v>
      </c>
    </row>
    <row r="35" spans="1:7" ht="42" customHeight="1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7.25" customHeight="1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1017</v>
      </c>
    </row>
    <row r="39" spans="1:7" ht="42.75" customHeight="1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1429</v>
      </c>
    </row>
    <row r="41" spans="1:7" ht="42.75" customHeight="1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997</v>
      </c>
    </row>
    <row r="43" spans="1:7" ht="42.75" customHeight="1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3135</v>
      </c>
    </row>
    <row r="44" spans="1:7" ht="42.75" customHeight="1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4899</v>
      </c>
    </row>
    <row r="45" spans="1:7" ht="42.75" customHeight="1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915</v>
      </c>
    </row>
    <row r="46" spans="1:7" ht="42.75" customHeight="1">
      <c r="A46" s="699" t="s">
        <v>1288</v>
      </c>
      <c r="B46" s="706" t="s">
        <v>4889</v>
      </c>
      <c r="C46" s="23" t="s">
        <v>4900</v>
      </c>
      <c r="D46" s="703">
        <v>44855</v>
      </c>
      <c r="E46" s="703">
        <v>45219</v>
      </c>
      <c r="F46" s="24" t="s">
        <v>3351</v>
      </c>
      <c r="G46" s="40">
        <v>0</v>
      </c>
    </row>
    <row r="47" spans="1:7" ht="42.75" customHeight="1">
      <c r="A47" s="700"/>
      <c r="B47" s="707"/>
      <c r="C47" s="23" t="s">
        <v>4901</v>
      </c>
      <c r="D47" s="704"/>
      <c r="E47" s="704"/>
      <c r="F47" s="24" t="s">
        <v>3353</v>
      </c>
      <c r="G47" s="40">
        <v>0</v>
      </c>
    </row>
    <row r="48" spans="1:7" ht="30.75" customHeight="1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4902</v>
      </c>
    </row>
    <row r="49" spans="1:7" ht="30.75" customHeight="1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90</v>
      </c>
    </row>
    <row r="50" spans="1:7" ht="30.75" customHeight="1">
      <c r="A50" s="699" t="s">
        <v>1341</v>
      </c>
      <c r="B50" s="715" t="s">
        <v>4548</v>
      </c>
      <c r="C50" s="23" t="s">
        <v>4565</v>
      </c>
      <c r="D50" s="703">
        <v>44767</v>
      </c>
      <c r="E50" s="703">
        <v>45131</v>
      </c>
      <c r="F50" s="24" t="s">
        <v>2320</v>
      </c>
      <c r="G50" s="11" t="s">
        <v>4903</v>
      </c>
    </row>
    <row r="51" spans="1:7" ht="30.75" customHeight="1">
      <c r="A51" s="700"/>
      <c r="B51" s="716"/>
      <c r="C51" s="23" t="s">
        <v>4566</v>
      </c>
      <c r="D51" s="704"/>
      <c r="E51" s="704"/>
      <c r="F51" s="24" t="s">
        <v>2323</v>
      </c>
      <c r="G51" s="11" t="s">
        <v>4904</v>
      </c>
    </row>
    <row r="52" spans="1:7" ht="30.75" customHeight="1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3205</v>
      </c>
    </row>
    <row r="53" spans="1:7" ht="46.5" customHeight="1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1725</v>
      </c>
    </row>
    <row r="55" spans="1:7" ht="46.5" customHeight="1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3750</v>
      </c>
    </row>
    <row r="56" spans="1:7" ht="46.5" customHeight="1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52">
        <v>0</v>
      </c>
    </row>
    <row r="57" spans="1:7" ht="47.25" customHeight="1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4905</v>
      </c>
    </row>
    <row r="58" spans="1:7" ht="47.25" customHeight="1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4906</v>
      </c>
    </row>
    <row r="59" spans="1:7" ht="47.25" customHeight="1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666</v>
      </c>
    </row>
    <row r="60" spans="1:7" ht="42" customHeight="1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4907</v>
      </c>
    </row>
    <row r="61" spans="1:7" ht="41.25" customHeight="1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4908</v>
      </c>
    </row>
    <row r="62" spans="1:7" ht="45" customHeight="1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3092</v>
      </c>
    </row>
    <row r="63" spans="1:7" ht="42" customHeight="1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4909</v>
      </c>
    </row>
    <row r="64" spans="1:7" ht="42" customHeight="1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4910</v>
      </c>
    </row>
    <row r="65" spans="1:7" ht="45.75" customHeight="1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4850</v>
      </c>
    </row>
    <row r="66" spans="1:7" ht="45.75" customHeight="1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310</v>
      </c>
    </row>
    <row r="67" spans="1:7" ht="45.75" customHeight="1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886</v>
      </c>
    </row>
    <row r="68" spans="1:7" ht="41.25" customHeight="1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3344</v>
      </c>
    </row>
    <row r="70" spans="1:7" ht="44.25" customHeight="1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39" t="s">
        <v>4911</v>
      </c>
    </row>
    <row r="71" spans="1:7" ht="42.75" customHeight="1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4912</v>
      </c>
    </row>
    <row r="72" spans="1:7" ht="30.75" customHeight="1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4913</v>
      </c>
    </row>
    <row r="73" spans="1:7" ht="42.75" customHeight="1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4914</v>
      </c>
    </row>
    <row r="74" spans="1:7" ht="42.75" customHeight="1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370</v>
      </c>
    </row>
    <row r="76" spans="1:7" ht="43.5" customHeight="1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>
        <v>0</v>
      </c>
    </row>
    <row r="77" spans="1:7" ht="43.5" customHeight="1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4915</v>
      </c>
    </row>
    <row r="78" spans="1:7" ht="43.5" customHeight="1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4916</v>
      </c>
    </row>
    <row r="79" spans="1:7" ht="41.25" customHeight="1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4277</v>
      </c>
    </row>
    <row r="80" spans="1:7" ht="41.25" customHeight="1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5" customHeight="1">
      <c r="A81" s="22" t="s">
        <v>168</v>
      </c>
      <c r="B81" s="23" t="s">
        <v>4088</v>
      </c>
      <c r="C81" s="23" t="s">
        <v>3759</v>
      </c>
      <c r="D81" s="24">
        <v>44545</v>
      </c>
      <c r="E81" s="24">
        <v>44909</v>
      </c>
      <c r="F81" s="24" t="s">
        <v>171</v>
      </c>
      <c r="G81" s="60" t="s">
        <v>4917</v>
      </c>
    </row>
    <row r="82" spans="1:8" ht="45" customHeight="1">
      <c r="A82" s="22" t="s">
        <v>4648</v>
      </c>
      <c r="B82" s="23" t="s">
        <v>4649</v>
      </c>
      <c r="C82" s="23" t="s">
        <v>4650</v>
      </c>
      <c r="D82" s="24">
        <v>44774</v>
      </c>
      <c r="E82" s="24">
        <v>45138</v>
      </c>
      <c r="F82" s="24" t="s">
        <v>4651</v>
      </c>
      <c r="G82" s="60" t="s">
        <v>1445</v>
      </c>
    </row>
    <row r="83" spans="1:8" ht="45" customHeight="1">
      <c r="A83" s="22" t="s">
        <v>4858</v>
      </c>
      <c r="B83" s="23" t="s">
        <v>4859</v>
      </c>
      <c r="C83" s="23" t="s">
        <v>4860</v>
      </c>
      <c r="D83" s="24">
        <v>44835</v>
      </c>
      <c r="E83" s="24">
        <v>45199</v>
      </c>
      <c r="F83" s="24" t="s">
        <v>248</v>
      </c>
      <c r="G83" s="60" t="s">
        <v>1994</v>
      </c>
    </row>
    <row r="84" spans="1:8" ht="42" customHeight="1">
      <c r="A84" s="22" t="s">
        <v>4151</v>
      </c>
      <c r="B84" s="23" t="s">
        <v>4090</v>
      </c>
      <c r="C84" s="23" t="s">
        <v>4091</v>
      </c>
      <c r="D84" s="24">
        <v>44690</v>
      </c>
      <c r="E84" s="24">
        <v>45054</v>
      </c>
      <c r="F84" s="24" t="s">
        <v>4152</v>
      </c>
      <c r="G84" s="60" t="s">
        <v>4152</v>
      </c>
      <c r="H84" s="115"/>
    </row>
    <row r="85" spans="1:8" ht="42" customHeight="1">
      <c r="A85" s="22" t="s">
        <v>4153</v>
      </c>
      <c r="B85" s="23" t="s">
        <v>4831</v>
      </c>
      <c r="C85" s="23" t="s">
        <v>4832</v>
      </c>
      <c r="D85" s="24">
        <v>44830</v>
      </c>
      <c r="E85" s="24">
        <v>45194</v>
      </c>
      <c r="F85" s="24" t="s">
        <v>114</v>
      </c>
      <c r="G85" s="39" t="s">
        <v>4918</v>
      </c>
    </row>
    <row r="86" spans="1:8" ht="45" customHeight="1">
      <c r="A86" s="22" t="s">
        <v>4350</v>
      </c>
      <c r="B86" s="23" t="s">
        <v>4332</v>
      </c>
      <c r="C86" s="23" t="s">
        <v>4333</v>
      </c>
      <c r="D86" s="24">
        <v>44713</v>
      </c>
      <c r="E86" s="24">
        <v>45077</v>
      </c>
      <c r="F86" s="24" t="s">
        <v>4351</v>
      </c>
      <c r="G86" s="39" t="s">
        <v>868</v>
      </c>
    </row>
    <row r="87" spans="1:8" ht="45" customHeight="1">
      <c r="A87" s="22" t="s">
        <v>4418</v>
      </c>
      <c r="B87" s="8" t="s">
        <v>4389</v>
      </c>
      <c r="C87" s="23" t="s">
        <v>4390</v>
      </c>
      <c r="D87" s="24">
        <v>44736</v>
      </c>
      <c r="E87" s="24">
        <v>45100</v>
      </c>
      <c r="F87" s="24" t="s">
        <v>4419</v>
      </c>
      <c r="G87" s="39" t="s">
        <v>4919</v>
      </c>
    </row>
    <row r="88" spans="1:8" ht="44.25" customHeight="1">
      <c r="A88" s="22" t="s">
        <v>3912</v>
      </c>
      <c r="B88" s="8" t="s">
        <v>4147</v>
      </c>
      <c r="C88" s="23" t="s">
        <v>3909</v>
      </c>
      <c r="D88" s="24">
        <v>44575</v>
      </c>
      <c r="E88" s="24">
        <v>44939</v>
      </c>
      <c r="F88" s="24" t="s">
        <v>3913</v>
      </c>
      <c r="G88" s="60" t="s">
        <v>4591</v>
      </c>
    </row>
    <row r="89" spans="1:8" ht="44.25" customHeight="1">
      <c r="A89" s="22" t="s">
        <v>4420</v>
      </c>
      <c r="B89" s="8" t="s">
        <v>4389</v>
      </c>
      <c r="C89" s="23" t="s">
        <v>4390</v>
      </c>
      <c r="D89" s="24">
        <v>44736</v>
      </c>
      <c r="E89" s="24">
        <v>45100</v>
      </c>
      <c r="F89" s="24" t="s">
        <v>4421</v>
      </c>
      <c r="G89" s="39" t="s">
        <v>4920</v>
      </c>
    </row>
    <row r="90" spans="1:8" ht="44.25" customHeight="1">
      <c r="A90" s="22" t="s">
        <v>4593</v>
      </c>
      <c r="B90" s="8" t="s">
        <v>4548</v>
      </c>
      <c r="C90" s="23" t="s">
        <v>4514</v>
      </c>
      <c r="D90" s="24">
        <v>44767</v>
      </c>
      <c r="E90" s="24">
        <v>45131</v>
      </c>
      <c r="F90" s="24" t="s">
        <v>152</v>
      </c>
      <c r="G90" s="39" t="s">
        <v>4921</v>
      </c>
    </row>
    <row r="91" spans="1:8" ht="45.75" customHeight="1">
      <c r="A91" s="22" t="s">
        <v>3915</v>
      </c>
      <c r="B91" s="8" t="s">
        <v>4147</v>
      </c>
      <c r="C91" s="23" t="s">
        <v>3909</v>
      </c>
      <c r="D91" s="24">
        <v>44575</v>
      </c>
      <c r="E91" s="24">
        <v>44939</v>
      </c>
      <c r="F91" s="24" t="s">
        <v>3916</v>
      </c>
      <c r="G91" s="39" t="s">
        <v>2617</v>
      </c>
    </row>
    <row r="92" spans="1:8" ht="47.25" customHeight="1">
      <c r="A92" s="22" t="s">
        <v>3918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1477</v>
      </c>
      <c r="G92" s="39" t="s">
        <v>4922</v>
      </c>
    </row>
    <row r="93" spans="1:8" ht="45" customHeight="1">
      <c r="A93" s="22" t="s">
        <v>4354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4355</v>
      </c>
      <c r="G93" s="39" t="s">
        <v>511</v>
      </c>
    </row>
    <row r="94" spans="1:8" ht="45" customHeight="1">
      <c r="A94" s="22" t="s">
        <v>4356</v>
      </c>
      <c r="B94" s="23" t="s">
        <v>4332</v>
      </c>
      <c r="C94" s="23" t="s">
        <v>4333</v>
      </c>
      <c r="D94" s="24">
        <v>44713</v>
      </c>
      <c r="E94" s="24">
        <v>45077</v>
      </c>
      <c r="F94" s="24" t="s">
        <v>4357</v>
      </c>
      <c r="G94" s="42" t="s">
        <v>4923</v>
      </c>
    </row>
    <row r="95" spans="1:8" ht="43.5" customHeight="1">
      <c r="A95" s="22" t="s">
        <v>173</v>
      </c>
      <c r="B95" s="8" t="s">
        <v>4081</v>
      </c>
      <c r="C95" s="23" t="s">
        <v>3813</v>
      </c>
      <c r="D95" s="24">
        <v>44567</v>
      </c>
      <c r="E95" s="24">
        <v>44931</v>
      </c>
      <c r="F95" s="24" t="s">
        <v>175</v>
      </c>
      <c r="G95" s="39" t="s">
        <v>4924</v>
      </c>
    </row>
    <row r="96" spans="1:8" ht="30.75" customHeight="1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4925</v>
      </c>
    </row>
    <row r="97" spans="1:8" ht="30.75" customHeight="1">
      <c r="A97" s="22" t="s">
        <v>181</v>
      </c>
      <c r="B97" s="23" t="s">
        <v>4889</v>
      </c>
      <c r="C97" s="23" t="s">
        <v>4890</v>
      </c>
      <c r="D97" s="24">
        <v>44855</v>
      </c>
      <c r="E97" s="24">
        <v>44926</v>
      </c>
      <c r="F97" s="24" t="s">
        <v>15</v>
      </c>
      <c r="G97" s="56" t="s">
        <v>1994</v>
      </c>
    </row>
    <row r="98" spans="1:8" ht="44.25" customHeight="1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2461</v>
      </c>
    </row>
    <row r="99" spans="1:8" ht="44.25" customHeight="1">
      <c r="A99" s="22" t="s">
        <v>4600</v>
      </c>
      <c r="B99" s="8" t="s">
        <v>4548</v>
      </c>
      <c r="C99" s="23" t="s">
        <v>4514</v>
      </c>
      <c r="D99" s="24">
        <v>44767</v>
      </c>
      <c r="E99" s="24">
        <v>44946</v>
      </c>
      <c r="F99" s="24" t="s">
        <v>388</v>
      </c>
      <c r="G99" s="39" t="s">
        <v>4645</v>
      </c>
    </row>
    <row r="100" spans="1:8" ht="44.25" customHeight="1">
      <c r="A100" s="22" t="s">
        <v>4601</v>
      </c>
      <c r="B100" s="8" t="s">
        <v>4548</v>
      </c>
      <c r="C100" s="23" t="s">
        <v>4514</v>
      </c>
      <c r="D100" s="24">
        <v>44767</v>
      </c>
      <c r="E100" s="24">
        <v>44946</v>
      </c>
      <c r="F100" s="24" t="s">
        <v>1709</v>
      </c>
      <c r="G100" s="39" t="s">
        <v>4869</v>
      </c>
    </row>
    <row r="101" spans="1:8" ht="44.25" customHeight="1">
      <c r="A101" s="22" t="s">
        <v>4926</v>
      </c>
      <c r="B101" s="8" t="s">
        <v>4889</v>
      </c>
      <c r="C101" s="23" t="s">
        <v>4890</v>
      </c>
      <c r="D101" s="24">
        <v>44855</v>
      </c>
      <c r="E101" s="24">
        <v>44926</v>
      </c>
      <c r="F101" s="24" t="s">
        <v>114</v>
      </c>
      <c r="G101" s="39">
        <v>0</v>
      </c>
    </row>
    <row r="102" spans="1:8" ht="44.25" customHeight="1">
      <c r="A102" s="22" t="s">
        <v>4362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4" t="s">
        <v>4363</v>
      </c>
      <c r="G102" s="39" t="s">
        <v>4662</v>
      </c>
    </row>
    <row r="103" spans="1:8" ht="42" customHeight="1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4927</v>
      </c>
    </row>
    <row r="104" spans="1:8" ht="42.75" customHeight="1">
      <c r="A104" s="22" t="s">
        <v>3797</v>
      </c>
      <c r="B104" s="23" t="s">
        <v>4088</v>
      </c>
      <c r="C104" s="23" t="s">
        <v>3759</v>
      </c>
      <c r="D104" s="24">
        <v>44545</v>
      </c>
      <c r="E104" s="24">
        <v>44909</v>
      </c>
      <c r="F104" s="24" t="s">
        <v>3798</v>
      </c>
      <c r="G104" s="39" t="s">
        <v>4928</v>
      </c>
    </row>
    <row r="105" spans="1:8" ht="42.75" customHeight="1">
      <c r="A105" s="22" t="s">
        <v>2929</v>
      </c>
      <c r="B105" s="23" t="s">
        <v>4889</v>
      </c>
      <c r="C105" s="23" t="s">
        <v>4890</v>
      </c>
      <c r="D105" s="24">
        <v>44855</v>
      </c>
      <c r="E105" s="24">
        <v>45219</v>
      </c>
      <c r="F105" s="24" t="s">
        <v>2930</v>
      </c>
      <c r="G105" s="39">
        <v>0</v>
      </c>
    </row>
    <row r="106" spans="1:8" ht="44.25" customHeight="1">
      <c r="A106" s="22" t="s">
        <v>4604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4605</v>
      </c>
      <c r="G106" s="39" t="s">
        <v>4874</v>
      </c>
    </row>
    <row r="107" spans="1:8" ht="44.25" customHeight="1">
      <c r="A107" s="22" t="s">
        <v>2096</v>
      </c>
      <c r="B107" s="8" t="s">
        <v>4548</v>
      </c>
      <c r="C107" s="23" t="s">
        <v>4514</v>
      </c>
      <c r="D107" s="24">
        <v>44767</v>
      </c>
      <c r="E107" s="24">
        <v>45131</v>
      </c>
      <c r="F107" s="24" t="s">
        <v>4607</v>
      </c>
      <c r="G107" s="39" t="s">
        <v>4929</v>
      </c>
    </row>
    <row r="108" spans="1:8" ht="44.25" customHeight="1">
      <c r="A108" s="22" t="s">
        <v>3173</v>
      </c>
      <c r="B108" s="8" t="s">
        <v>4684</v>
      </c>
      <c r="C108" s="23" t="s">
        <v>4685</v>
      </c>
      <c r="D108" s="24">
        <v>44802</v>
      </c>
      <c r="E108" s="24">
        <v>45166</v>
      </c>
      <c r="F108" s="24" t="s">
        <v>4741</v>
      </c>
      <c r="G108" s="39" t="s">
        <v>4930</v>
      </c>
    </row>
    <row r="109" spans="1:8" ht="45" customHeight="1">
      <c r="A109" s="22" t="s">
        <v>3373</v>
      </c>
      <c r="B109" s="8" t="s">
        <v>4649</v>
      </c>
      <c r="C109" s="23" t="s">
        <v>4650</v>
      </c>
      <c r="D109" s="24">
        <v>44789</v>
      </c>
      <c r="E109" s="24">
        <v>45153</v>
      </c>
      <c r="F109" s="23" t="s">
        <v>3374</v>
      </c>
      <c r="G109" s="39" t="s">
        <v>4877</v>
      </c>
    </row>
    <row r="110" spans="1:8" ht="44.25" customHeight="1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 t="s">
        <v>4878</v>
      </c>
      <c r="H110" s="79"/>
    </row>
    <row r="111" spans="1:8" ht="44.25" customHeight="1">
      <c r="A111" s="22" t="s">
        <v>193</v>
      </c>
      <c r="B111" s="8" t="s">
        <v>4889</v>
      </c>
      <c r="C111" s="23" t="s">
        <v>4890</v>
      </c>
      <c r="D111" s="24">
        <v>44855</v>
      </c>
      <c r="E111" s="24">
        <v>45219</v>
      </c>
      <c r="F111" s="23" t="s">
        <v>198</v>
      </c>
      <c r="G111" s="39">
        <v>0</v>
      </c>
      <c r="H111" s="79"/>
    </row>
    <row r="112" spans="1:8" ht="44.25" customHeight="1">
      <c r="A112" s="22" t="s">
        <v>196</v>
      </c>
      <c r="B112" s="8" t="s">
        <v>4889</v>
      </c>
      <c r="C112" s="23" t="s">
        <v>4890</v>
      </c>
      <c r="D112" s="24">
        <v>44855</v>
      </c>
      <c r="E112" s="24">
        <v>45219</v>
      </c>
      <c r="F112" s="23" t="s">
        <v>3176</v>
      </c>
      <c r="G112" s="39">
        <v>0</v>
      </c>
      <c r="H112" s="79"/>
    </row>
    <row r="113" spans="1:8" ht="46.5" customHeight="1">
      <c r="A113" s="22" t="s">
        <v>4170</v>
      </c>
      <c r="B113" s="8" t="s">
        <v>4135</v>
      </c>
      <c r="C113" s="23" t="s">
        <v>4136</v>
      </c>
      <c r="D113" s="24">
        <v>44653</v>
      </c>
      <c r="E113" s="24">
        <v>45017</v>
      </c>
      <c r="F113" s="23" t="s">
        <v>33</v>
      </c>
      <c r="G113" s="51" t="s">
        <v>581</v>
      </c>
    </row>
    <row r="114" spans="1:8" ht="44.25" customHeight="1">
      <c r="A114" s="22" t="s">
        <v>4610</v>
      </c>
      <c r="B114" s="8" t="s">
        <v>4548</v>
      </c>
      <c r="C114" s="23" t="s">
        <v>4514</v>
      </c>
      <c r="D114" s="24">
        <v>44767</v>
      </c>
      <c r="E114" s="24">
        <v>45131</v>
      </c>
      <c r="F114" s="24" t="s">
        <v>1165</v>
      </c>
      <c r="G114" s="39">
        <v>0</v>
      </c>
    </row>
    <row r="115" spans="1:8" ht="44.25" customHeight="1">
      <c r="A115" s="22" t="s">
        <v>3376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3377</v>
      </c>
      <c r="G115" s="39">
        <v>0</v>
      </c>
    </row>
    <row r="116" spans="1:8" ht="45" customHeight="1">
      <c r="A116" s="22" t="s">
        <v>4370</v>
      </c>
      <c r="B116" s="23" t="s">
        <v>4332</v>
      </c>
      <c r="C116" s="23" t="s">
        <v>4333</v>
      </c>
      <c r="D116" s="24">
        <v>44713</v>
      </c>
      <c r="E116" s="24">
        <v>45077</v>
      </c>
      <c r="F116" s="23" t="s">
        <v>4371</v>
      </c>
      <c r="G116" s="40" t="s">
        <v>4611</v>
      </c>
    </row>
    <row r="117" spans="1:8" ht="45" customHeight="1">
      <c r="A117" s="22" t="s">
        <v>4372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3266</v>
      </c>
      <c r="G117" s="66">
        <v>5059</v>
      </c>
    </row>
    <row r="118" spans="1:8" ht="45" customHeight="1">
      <c r="A118" s="22" t="s">
        <v>4373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2320</v>
      </c>
      <c r="G118" s="40" t="s">
        <v>4931</v>
      </c>
    </row>
    <row r="119" spans="1:8" ht="45" customHeight="1">
      <c r="A119" s="105" t="s">
        <v>4433</v>
      </c>
      <c r="B119" s="107" t="s">
        <v>4389</v>
      </c>
      <c r="C119" s="107" t="s">
        <v>4390</v>
      </c>
      <c r="D119" s="108">
        <v>44736</v>
      </c>
      <c r="E119" s="108">
        <v>45100</v>
      </c>
      <c r="F119" s="107" t="s">
        <v>4434</v>
      </c>
      <c r="G119" s="110" t="s">
        <v>4932</v>
      </c>
    </row>
    <row r="120" spans="1:8" ht="45" customHeight="1">
      <c r="A120" s="22" t="s">
        <v>4933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3181</v>
      </c>
      <c r="G120" s="110" t="s">
        <v>4934</v>
      </c>
    </row>
    <row r="121" spans="1:8" ht="44.25" customHeight="1">
      <c r="A121" s="22" t="s">
        <v>4615</v>
      </c>
      <c r="B121" s="8" t="s">
        <v>4548</v>
      </c>
      <c r="C121" s="23" t="s">
        <v>4514</v>
      </c>
      <c r="D121" s="24">
        <v>44767</v>
      </c>
      <c r="E121" s="24">
        <v>45131</v>
      </c>
      <c r="F121" s="24" t="s">
        <v>4616</v>
      </c>
      <c r="G121" s="40" t="s">
        <v>4935</v>
      </c>
    </row>
    <row r="122" spans="1:8" ht="40.5" customHeight="1">
      <c r="A122" s="22" t="s">
        <v>4748</v>
      </c>
      <c r="B122" s="8" t="s">
        <v>4684</v>
      </c>
      <c r="C122" s="23" t="s">
        <v>4685</v>
      </c>
      <c r="D122" s="24">
        <v>44802</v>
      </c>
      <c r="E122" s="24">
        <v>44981</v>
      </c>
      <c r="F122" s="23" t="s">
        <v>4749</v>
      </c>
      <c r="G122" s="60">
        <v>0</v>
      </c>
    </row>
    <row r="123" spans="1:8" ht="40.5" customHeight="1">
      <c r="A123" s="36" t="s">
        <v>4936</v>
      </c>
      <c r="B123" s="8" t="s">
        <v>4889</v>
      </c>
      <c r="C123" s="23" t="s">
        <v>4890</v>
      </c>
      <c r="D123" s="24">
        <v>44855</v>
      </c>
      <c r="E123" s="24">
        <v>45219</v>
      </c>
      <c r="F123" s="23" t="s">
        <v>4937</v>
      </c>
      <c r="G123" s="114">
        <v>0</v>
      </c>
    </row>
    <row r="124" spans="1:8" ht="59.25" customHeight="1" thickBot="1">
      <c r="A124" s="12" t="s">
        <v>3381</v>
      </c>
      <c r="B124" s="28" t="s">
        <v>4684</v>
      </c>
      <c r="C124" s="6" t="s">
        <v>4685</v>
      </c>
      <c r="D124" s="7">
        <v>44802</v>
      </c>
      <c r="E124" s="7">
        <v>45166</v>
      </c>
      <c r="F124" s="6" t="s">
        <v>4750</v>
      </c>
      <c r="G124" s="43" t="s">
        <v>4938</v>
      </c>
    </row>
    <row r="125" spans="1:8" s="17" customFormat="1">
      <c r="A125" s="37" t="s">
        <v>2835</v>
      </c>
      <c r="B125" s="3"/>
      <c r="C125" s="3"/>
      <c r="D125" s="3"/>
      <c r="E125" s="3"/>
      <c r="F125" s="38"/>
      <c r="H125" s="1"/>
    </row>
  </sheetData>
  <autoFilter ref="A3:G125" xr:uid="{00000000-0009-0000-0000-000062000000}"/>
  <mergeCells count="20">
    <mergeCell ref="A50:A51"/>
    <mergeCell ref="B50:B51"/>
    <mergeCell ref="D50:D51"/>
    <mergeCell ref="E50:E51"/>
    <mergeCell ref="A46:A47"/>
    <mergeCell ref="B46:B47"/>
    <mergeCell ref="D46:D47"/>
    <mergeCell ref="E46:E47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2" max="16383" man="1"/>
    <brk id="9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5d6df-504a-480a-90af-070c8f674977" xsi:nil="true"/>
    <lcf76f155ced4ddcb4097134ff3c332f xmlns="b780ed92-a65a-4997-aaa5-cf0d53987f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844A35F63834FBE653DE3E4DC301A" ma:contentTypeVersion="8" ma:contentTypeDescription="Crie um novo documento." ma:contentTypeScope="" ma:versionID="35905dcea7892da458449190050090a1">
  <xsd:schema xmlns:xsd="http://www.w3.org/2001/XMLSchema" xmlns:xs="http://www.w3.org/2001/XMLSchema" xmlns:p="http://schemas.microsoft.com/office/2006/metadata/properties" xmlns:ns2="b1dcee9a-8631-406f-a789-f4eb90b17654" xmlns:ns3="b780ed92-a65a-4997-aaa5-cf0d53987fa9" xmlns:ns4="51f5d6df-504a-480a-90af-070c8f674977" targetNamespace="http://schemas.microsoft.com/office/2006/metadata/properties" ma:root="true" ma:fieldsID="400f111315ad74e47740e5c36be57a64" ns2:_="" ns3:_="" ns4:_="">
    <xsd:import namespace="b1dcee9a-8631-406f-a789-f4eb90b17654"/>
    <xsd:import namespace="b780ed92-a65a-4997-aaa5-cf0d53987fa9"/>
    <xsd:import namespace="51f5d6df-504a-480a-90af-070c8f674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0ed92-a65a-4997-aaa5-cf0d53987fa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5d6df-504a-480a-90af-070c8f6749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d3911e1-54e3-4b78-9c35-f90d74bb21c8}" ma:internalName="TaxCatchAll" ma:showField="CatchAllData" ma:web="51f5d6df-504a-480a-90af-070c8f674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3ECFF4-0B66-417F-8163-1515336A3D0B}"/>
</file>

<file path=customXml/itemProps2.xml><?xml version="1.0" encoding="utf-8"?>
<ds:datastoreItem xmlns:ds="http://schemas.openxmlformats.org/officeDocument/2006/customXml" ds:itemID="{F21D3A8F-64B9-4448-BE92-04C839A674B4}"/>
</file>

<file path=customXml/itemProps3.xml><?xml version="1.0" encoding="utf-8"?>
<ds:datastoreItem xmlns:ds="http://schemas.openxmlformats.org/officeDocument/2006/customXml" ds:itemID="{8CB9BB31-4264-4CD1-8FEC-5D0F2ACCDD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Lucas Mesch Ferreira Da Silva</cp:lastModifiedBy>
  <cp:revision/>
  <dcterms:created xsi:type="dcterms:W3CDTF">2013-06-09T14:18:56Z</dcterms:created>
  <dcterms:modified xsi:type="dcterms:W3CDTF">2026-07-03T17:48:03Z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0x01010080B844A35F63834FBE653DE3E4DC301A</vt:lpwstr>
  </property>
  <property fmtid="{D5CDD505-2E9C-101B-9397-08002B2CF9AE}" pid="3" name="MediaServiceImageTags">
    <vt:lpwstr/>
  </property>
  <property fmtid="{D5CDD505-2E9C-101B-9397-08002B2CF9AE}" pid="4" name="Order">
    <vt:r8>3766000</vt:r8>
  </property>
</Properties>
</file>