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z.amaral.MDIC\Downloads\"/>
    </mc:Choice>
  </mc:AlternateContent>
  <xr:revisionPtr revIDLastSave="0" documentId="8_{D2CAE216-1047-4DB1-BE7E-FFBFAF6D7B69}" xr6:coauthVersionLast="47" xr6:coauthVersionMax="47" xr10:uidLastSave="{00000000-0000-0000-0000-000000000000}"/>
  <bookViews>
    <workbookView xWindow="-120" yWindow="-120" windowWidth="29040" windowHeight="15840" xr2:uid="{0F059140-673E-412D-9152-2C109D35F465}"/>
  </bookViews>
  <sheets>
    <sheet name="09.12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5" i="1"/>
  <c r="I144" i="1"/>
  <c r="I143" i="1"/>
  <c r="I141" i="1"/>
  <c r="I140" i="1"/>
  <c r="I139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<sst xmlns="http://schemas.openxmlformats.org/spreadsheetml/2006/main" count="614" uniqueCount="235">
  <si>
    <t>TABELA DE ACOMPANHAMENTO DAS COTAS DE IMPORTAÇÃO</t>
  </si>
  <si>
    <t> </t>
  </si>
  <si>
    <t>Atualizada até 09/12/2025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</si>
  <si>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</si>
  <si>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</si>
  <si>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</si>
  <si>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</si>
  <si>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</si>
  <si>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</si>
  <si>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</si>
  <si>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</si>
  <si>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</si>
  <si>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</si>
  <si>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736/2025</t>
  </si>
  <si>
    <t>400/2025, art. 2º, inciso I</t>
  </si>
  <si>
    <t>Toneladas</t>
  </si>
  <si>
    <t>400/2025, art. 2º, inciso II</t>
  </si>
  <si>
    <t>1001.19.00
1001.99.00</t>
  </si>
  <si>
    <t>272/2021
332/2022</t>
  </si>
  <si>
    <t>290/2023</t>
  </si>
  <si>
    <t>1302.13.00</t>
  </si>
  <si>
    <t>272/2021
723/2025</t>
  </si>
  <si>
    <t>397/2025</t>
  </si>
  <si>
    <t>1511.90.00</t>
  </si>
  <si>
    <t>272/2021
684/2024
709/2025</t>
  </si>
  <si>
    <t>377/2024
389/2025</t>
  </si>
  <si>
    <t>1513.29.19</t>
  </si>
  <si>
    <t>272/2021
761/2025</t>
  </si>
  <si>
    <t>419/2025</t>
  </si>
  <si>
    <t>1604.13.10</t>
  </si>
  <si>
    <t>272/2021
709/2025
821/2025</t>
  </si>
  <si>
    <t>388/2025
456/2025</t>
  </si>
  <si>
    <t>2106.90.90
(Ex 001)</t>
  </si>
  <si>
    <t>272/2021
686/2025</t>
  </si>
  <si>
    <t>381/2025</t>
  </si>
  <si>
    <t>2106.90.90
(Ex 002, 003, 005, 033, 035, 040 e 041)</t>
  </si>
  <si>
    <t>2106.90.90
(Ex 013)</t>
  </si>
  <si>
    <t>2106.90.90
(Ex 014)</t>
  </si>
  <si>
    <t>2106.90.90
(Ex 015)</t>
  </si>
  <si>
    <t>2106.90.90
(Ex 016)</t>
  </si>
  <si>
    <t>2106.90.90
(Ex 018)</t>
  </si>
  <si>
    <t>2106.90.90
(Ex 019)</t>
  </si>
  <si>
    <t>2106.90.90
(Ex 020)</t>
  </si>
  <si>
    <t>2106.90.90
(Ex 021)</t>
  </si>
  <si>
    <t>272/2021
686/2025
827/2025</t>
  </si>
  <si>
    <t>381/2025
457/2025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</si>
  <si>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</si>
  <si>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</si>
  <si>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</si>
  <si>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</si>
  <si>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</si>
  <si>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</si>
  <si>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</si>
  <si>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</si>
  <si>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272/2021
687/2025</t>
  </si>
  <si>
    <t>383/2025</t>
  </si>
  <si>
    <t>2106.90.90
(Ex 030)</t>
  </si>
  <si>
    <t>272/2021
706/2025</t>
  </si>
  <si>
    <t>386/2025</t>
  </si>
  <si>
    <t>2106.90.90
(Ex 039)</t>
  </si>
  <si>
    <t>272/2021
815/2025</t>
  </si>
  <si>
    <t>451/2025</t>
  </si>
  <si>
    <t>2309.90.90
(Ex 001)</t>
  </si>
  <si>
    <t>272/2021
673/2024</t>
  </si>
  <si>
    <t>367/2024</t>
  </si>
  <si>
    <t>2309.90.90
(Ex 002 a 013)</t>
  </si>
  <si>
    <t>2309.90.90
(Ex 014)</t>
  </si>
  <si>
    <t>272/2021
724/2025</t>
  </si>
  <si>
    <t>399/2025</t>
  </si>
  <si>
    <t>2309.90.90
(Ex 015)</t>
  </si>
  <si>
    <t>2309.90.90
(Ex 017)</t>
  </si>
  <si>
    <t>272/2021
673/2024
722/2025</t>
  </si>
  <si>
    <t>367/2024
395/2025</t>
  </si>
  <si>
    <t>2309.90.90
(Ex 018)</t>
  </si>
  <si>
    <t>2810.00.10</t>
  </si>
  <si>
    <t>2823.00.10
(Ex 002)</t>
  </si>
  <si>
    <t>272/2021
710/2025</t>
  </si>
  <si>
    <t>392/2025</t>
  </si>
  <si>
    <t>2823.00.10
(Ex 003)</t>
  </si>
  <si>
    <t>272/2021
775/2025</t>
  </si>
  <si>
    <t>424/2025</t>
  </si>
  <si>
    <t>2832.10.10
(Ex 001)</t>
  </si>
  <si>
    <t>272/2021
799/2025</t>
  </si>
  <si>
    <t>445/2025</t>
  </si>
  <si>
    <t>2833.11.10
(Ex 001)</t>
  </si>
  <si>
    <t>272/2021
788/2025</t>
  </si>
  <si>
    <t>435/2025</t>
  </si>
  <si>
    <t>2833.29.60
(Ex 001)</t>
  </si>
  <si>
    <t>272/2021
779/2025</t>
  </si>
  <si>
    <t>432/2025</t>
  </si>
  <si>
    <t>2835.26.00
(Ex 001)</t>
  </si>
  <si>
    <t>2840.19.00
(Ex 001)</t>
  </si>
  <si>
    <t>272/2021
739/2025</t>
  </si>
  <si>
    <t>407/2025</t>
  </si>
  <si>
    <t>2902.43.00</t>
  </si>
  <si>
    <t>2903.15.00</t>
  </si>
  <si>
    <t>2907.23.00</t>
  </si>
  <si>
    <t>2926.10.00</t>
  </si>
  <si>
    <t>272/2021
791/2025</t>
  </si>
  <si>
    <t>438/2025</t>
  </si>
  <si>
    <t>2930.30.11</t>
  </si>
  <si>
    <t>2930.90.61</t>
  </si>
  <si>
    <t>2933.69.13</t>
  </si>
  <si>
    <t>272/2021
821/2025</t>
  </si>
  <si>
    <t>456/2025</t>
  </si>
  <si>
    <t>2934.99.35</t>
  </si>
  <si>
    <t>2936.26.10</t>
  </si>
  <si>
    <t>3002.49.99
(Ex 002)</t>
  </si>
  <si>
    <t>Unidades</t>
  </si>
  <si>
    <t>3002.51.00
(Ex 001)</t>
  </si>
  <si>
    <t>3004.90.49
(Ex 003)</t>
  </si>
  <si>
    <t>272/2021
714/2025</t>
  </si>
  <si>
    <t>394/2025</t>
  </si>
  <si>
    <t>3204.19.90
(Ex 001)</t>
  </si>
  <si>
    <t>3206.11.10
(Ex 001)</t>
  </si>
  <si>
    <t>400/2025</t>
  </si>
  <si>
    <t>3206.11.20
(Ex 001)</t>
  </si>
  <si>
    <t>3215.11.00
(Ex 001)</t>
  </si>
  <si>
    <t>3215.11.00
(Ex 002)</t>
  </si>
  <si>
    <t>3215.19.00
(Ex 001)</t>
  </si>
  <si>
    <t>3215.19.00
(Ex 002)</t>
  </si>
  <si>
    <t>3215.19.00
(Ex 003)</t>
  </si>
  <si>
    <t>Tonelada</t>
  </si>
  <si>
    <t>3215.19.00
(Ex 004)</t>
  </si>
  <si>
    <t>Quilogramas</t>
  </si>
  <si>
    <t>3304.99.90
(Ex 001)</t>
  </si>
  <si>
    <t>3501.90.11
(Ex 001)</t>
  </si>
  <si>
    <t>3501.90.19
(Ex 001)</t>
  </si>
  <si>
    <t>3701.10.29
(Ex 001)</t>
  </si>
  <si>
    <t>272/2021
710/2025
827/2025</t>
  </si>
  <si>
    <t>392/2025
457/2025</t>
  </si>
  <si>
    <t>Metros quadrados</t>
  </si>
  <si>
    <t>3802.10.00
(Ex 001)</t>
  </si>
  <si>
    <t>3808.91.95</t>
  </si>
  <si>
    <t>383/2025, art. 2º, inciso I</t>
  </si>
  <si>
    <t>383/2025, art. 2º, inciso II</t>
  </si>
  <si>
    <t>3808.92.93
(Ex 003)</t>
  </si>
  <si>
    <t>3906.90.69
(Ex 003)</t>
  </si>
  <si>
    <t>3907.29.99
(Ex 001)</t>
  </si>
  <si>
    <t>3907.29.99
(Ex 002)</t>
  </si>
  <si>
    <t>3907.40.90
(Ex 002)</t>
  </si>
  <si>
    <t>3907.61.00
(Ex 001)</t>
  </si>
  <si>
    <t>3907.99.99
(Ex 001)</t>
  </si>
  <si>
    <t>3907.99.99
(Ex 004)</t>
  </si>
  <si>
    <t>3908.10.25
(Ex 003)</t>
  </si>
  <si>
    <t>3911.90.29
(Ex 001)</t>
  </si>
  <si>
    <t>3919.90.90
(Ex 008)</t>
  </si>
  <si>
    <t>3921.13.90
(Ex 002 e 003)</t>
  </si>
  <si>
    <t>272/2021
685/2024</t>
  </si>
  <si>
    <t>374/2024</t>
  </si>
  <si>
    <t>3926.90.40
(Ex 001)</t>
  </si>
  <si>
    <t>3926.90.90
(Ex 226)</t>
  </si>
  <si>
    <t>3926.90.90
(Ex 233)</t>
  </si>
  <si>
    <t>4001.10.00
(Ex 001)</t>
  </si>
  <si>
    <t>4002.99.90
(Ex 001)</t>
  </si>
  <si>
    <t>272/2021
530/2023
736/2025</t>
  </si>
  <si>
    <t>283/2023
400/2025</t>
  </si>
  <si>
    <t>4002.99.90
(Ex 002)</t>
  </si>
  <si>
    <t>4014.10.00
(Ex 005)</t>
  </si>
  <si>
    <t>4016.99.90
(Ex 124)</t>
  </si>
  <si>
    <t>4805.92.90
(Ex 001)</t>
  </si>
  <si>
    <t>5303.10.10</t>
  </si>
  <si>
    <t>5306.10.00
(Ex 001)</t>
  </si>
  <si>
    <t>5402.19.10
(Ex 001)</t>
  </si>
  <si>
    <t>5402.20.90</t>
  </si>
  <si>
    <t>5402.20.90
(Ex 003)</t>
  </si>
  <si>
    <t>5402.46.00</t>
  </si>
  <si>
    <t>5402.47.10
(Ex 001)</t>
  </si>
  <si>
    <t>5402.62.00
(Ex 001)</t>
  </si>
  <si>
    <t>272/2021
706/2025
735/2025</t>
  </si>
  <si>
    <t>386/2025
400/2025</t>
  </si>
  <si>
    <t>5403.33.00
(Ex 001)</t>
  </si>
  <si>
    <t>5407.10.19
(Ex 001)</t>
  </si>
  <si>
    <t>5503.30.00</t>
  </si>
  <si>
    <t>5503.40.00
(Ex 001)</t>
  </si>
  <si>
    <t>6815.13.00
(Ex 002)</t>
  </si>
  <si>
    <t>6815.13.00
(Ex 003)</t>
  </si>
  <si>
    <t>7019.62.00</t>
  </si>
  <si>
    <t>7020.00.10</t>
  </si>
  <si>
    <t>7225.40.90
(Ex 003)</t>
  </si>
  <si>
    <t>7502.10.10</t>
  </si>
  <si>
    <t>7616.99.00
(Ex 026)</t>
  </si>
  <si>
    <t>8111.00.10
(Ex 001)</t>
  </si>
  <si>
    <t>8309.90.00
(Ex 003)</t>
  </si>
  <si>
    <t>8452.10.00</t>
  </si>
  <si>
    <t>8482.91.19</t>
  </si>
  <si>
    <t>8482.91.20</t>
  </si>
  <si>
    <t>8501.10.19
(Ex 045)</t>
  </si>
  <si>
    <t>8501.10.19
(Ex 062)</t>
  </si>
  <si>
    <t>8501.20.00
(Ex 061 a 063)</t>
  </si>
  <si>
    <t>8505.11.00
(Ex 003)</t>
  </si>
  <si>
    <t>8507.60.00
(Ex 054)</t>
  </si>
  <si>
    <t>8516.71.00
(Ex 001)</t>
  </si>
  <si>
    <t>8517.71.90
(Ex 002)</t>
  </si>
  <si>
    <t>8518.29.90
(Ex 006)</t>
  </si>
  <si>
    <t>8529.10.20
(Ex 001)</t>
  </si>
  <si>
    <t>272/2021
807/2025</t>
  </si>
  <si>
    <t>447/2025</t>
  </si>
  <si>
    <t>8535.10.00
(Ex 001)</t>
  </si>
  <si>
    <t>8535.90.90
(Ex 002)</t>
  </si>
  <si>
    <t>8541.43.00
(Ex 001)</t>
  </si>
  <si>
    <t>272/2021
757/2025
759/2025</t>
  </si>
  <si>
    <t>411/2025
413/2025</t>
  </si>
  <si>
    <t>US$ (FOB)</t>
  </si>
  <si>
    <t>8544.60.00
(Ex 001)</t>
  </si>
  <si>
    <t>8544.60.00
(Ex 004)</t>
  </si>
  <si>
    <t>8703.40.00
(Ex 018)</t>
  </si>
  <si>
    <t>272/2021
708/2025</t>
  </si>
  <si>
    <t>404/2025, art. 1º, inciso I</t>
  </si>
  <si>
    <t>404/2025, art. 1º, inciso II</t>
  </si>
  <si>
    <t>8703.40.00
(Ex 019)</t>
  </si>
  <si>
    <t>272/2021
774/2025</t>
  </si>
  <si>
    <t>420/2025, art. 1º, inciso II</t>
  </si>
  <si>
    <t>8703.60.00
(Ex 018)</t>
  </si>
  <si>
    <t>8703.60.00
(Ex 019)</t>
  </si>
  <si>
    <t>8703.80.00
(Ex 013)</t>
  </si>
  <si>
    <t>8703.80.00
(Ex 014)</t>
  </si>
  <si>
    <t>8704.60.00
(Ex 010)</t>
  </si>
  <si>
    <t>404/2025</t>
  </si>
  <si>
    <t>8705.10.90
(Ex 001)</t>
  </si>
  <si>
    <t>8705.10.90
(Ex 002)</t>
  </si>
  <si>
    <t>8705.30.00
(Ex 001)</t>
  </si>
  <si>
    <t>272/2021
756/2025</t>
  </si>
  <si>
    <t>410/2025</t>
  </si>
  <si>
    <t>8705.90.90
(Ex 004)</t>
  </si>
  <si>
    <t>272/2021
738/2025</t>
  </si>
  <si>
    <t>402/2025</t>
  </si>
  <si>
    <t>8716.39.00
(Ex 002)</t>
  </si>
  <si>
    <t>9001.30.00
(Ex 001)</t>
  </si>
  <si>
    <t>9001.30.00
(Ex 002)</t>
  </si>
  <si>
    <t>9018.31.90</t>
  </si>
  <si>
    <t>9018.39.99
(Ex 002 e 003)</t>
  </si>
  <si>
    <t>9018.90.69
(Ex 001)</t>
  </si>
  <si>
    <t>9018.90.69
(Ex 005)</t>
  </si>
  <si>
    <t>9021.10.10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</si>
</sst>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7" formatCode="_-* #,##0.00_-;\-* #,##0.00_-;_-* &quot;-&quot;??_-;_-@_-"/>
    <numFmt numFmtId="168" formatCode="#,##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rgb="FF0563C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6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6" fillId="0" borderId="8" xfId="0" applyNumberFormat="1" applyFon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10" xfId="0" applyNumberFormat="1" applyFont="1" applyBorder="1" applyAlignment="1">
      <alignment horizontal="center" vertical="center" wrapText="1"/>
    </xf>
    <xf numFmtId="43" fontId="2" fillId="0" borderId="24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2" fillId="0" borderId="17" xfId="0" applyNumberFormat="1" applyFont="1" applyBorder="1" applyAlignment="1">
      <alignment horizontal="center" vertical="center" wrapText="1"/>
    </xf>
    <xf numFmtId="43" fontId="2" fillId="0" borderId="19" xfId="0" applyNumberFormat="1" applyFont="1" applyBorder="1" applyAlignment="1">
      <alignment horizontal="center" vertical="center" wrapText="1"/>
    </xf>
    <xf numFmtId="43" fontId="2" fillId="0" borderId="17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</cellXfs>
  <cellStyles count="3">
    <cellStyle name="Hiperlink" xfId="2" xr:uid="{0747D4D3-347F-4C05-8CF2-B695EBD9DB07}"/>
    <cellStyle name="Normal" xfId="0" builtinId="0"/>
    <cellStyle name="Vírgula 2" xfId="1" xr:uid="{CCDF2AD1-108A-4D18-B5DB-31DA617C5876}"/>
  </cellStyles>
  <dxfs count="0"/>
  <tableStyles count="1" defaultTableStyle="TableStyleMedium2" defaultPivotStyle="PivotStyleLight16">
    <tableStyle name="Invisible" pivot="0" table="0" count="0" xr9:uid="{7BF127BD-0071-4087-8830-48C5848B30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497E-F325-4746-BB5D-A550B69B9DA4}">
  <dimension ref="A1:J163"/>
  <sheetViews>
    <sheetView tabSelected="1" workbookViewId="0">
      <selection activeCell="L8" sqref="L8"/>
    </sheetView>
  </sheetViews>
  <sheetFormatPr defaultRowHeight="15" x14ac:dyDescent="0.25"/>
  <cols>
    <col min="1" max="1" width="23.7109375" style="1" customWidth="1"/>
    <col min="2" max="2" width="20.28515625" style="1" customWidth="1"/>
    <col min="3" max="3" width="26.140625" style="1" customWidth="1"/>
    <col min="4" max="4" width="15.42578125" style="1" customWidth="1"/>
    <col min="5" max="5" width="15.140625" style="1" customWidth="1"/>
    <col min="6" max="6" width="16.42578125" style="13" customWidth="1"/>
    <col min="7" max="7" width="15.5703125" style="13" customWidth="1"/>
    <col min="8" max="8" width="17.28515625" style="1" bestFit="1" customWidth="1"/>
    <col min="9" max="9" width="14.140625" style="1" customWidth="1"/>
    <col min="10" max="10" width="15" style="1" customWidth="1"/>
    <col min="11" max="16384" width="9.140625" style="1"/>
  </cols>
  <sheetData>
    <row r="1" spans="1:9" ht="15" customHeight="1" thickBot="1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5" customHeight="1" thickBot="1" x14ac:dyDescent="0.3">
      <c r="A2" s="14" t="s">
        <v>1</v>
      </c>
      <c r="B2" s="3"/>
      <c r="C2" s="3"/>
      <c r="D2" s="3"/>
      <c r="E2" s="3"/>
      <c r="F2" s="56" t="s">
        <v>2</v>
      </c>
      <c r="G2" s="57"/>
      <c r="H2" s="57"/>
      <c r="I2" s="58"/>
    </row>
    <row r="3" spans="1:9" ht="45" customHeight="1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10" t="s">
        <v>11</v>
      </c>
    </row>
    <row r="4" spans="1:9" x14ac:dyDescent="0.25">
      <c r="A4" s="59" t="s">
        <v>12</v>
      </c>
      <c r="B4" s="60" t="s">
        <v>13</v>
      </c>
      <c r="C4" s="18" t="s">
        <v>14</v>
      </c>
      <c r="D4" s="61">
        <v>45839</v>
      </c>
      <c r="E4" s="61">
        <v>46203</v>
      </c>
      <c r="F4" s="19">
        <v>108000</v>
      </c>
      <c r="G4" s="19">
        <v>9269</v>
      </c>
      <c r="H4" s="18" t="s">
        <v>15</v>
      </c>
      <c r="I4" s="20">
        <f t="shared" ref="I4:I75" si="0">G4/F4</f>
        <v>8.582407407407408E-2</v>
      </c>
    </row>
    <row r="5" spans="1:9" x14ac:dyDescent="0.25">
      <c r="A5" s="41"/>
      <c r="B5" s="42"/>
      <c r="C5" s="15" t="s">
        <v>16</v>
      </c>
      <c r="D5" s="43"/>
      <c r="E5" s="43"/>
      <c r="F5" s="17">
        <v>12000</v>
      </c>
      <c r="G5" s="17">
        <v>424</v>
      </c>
      <c r="H5" s="15" t="s">
        <v>15</v>
      </c>
      <c r="I5" s="21">
        <f t="shared" si="0"/>
        <v>3.5333333333333335E-2</v>
      </c>
    </row>
    <row r="6" spans="1:9" ht="30" x14ac:dyDescent="0.25">
      <c r="A6" s="11" t="s">
        <v>17</v>
      </c>
      <c r="B6" s="15" t="s">
        <v>18</v>
      </c>
      <c r="C6" s="15" t="s">
        <v>19</v>
      </c>
      <c r="D6" s="16">
        <v>45658</v>
      </c>
      <c r="E6" s="16">
        <v>46022</v>
      </c>
      <c r="F6" s="17">
        <v>750000</v>
      </c>
      <c r="G6" s="17">
        <v>211409</v>
      </c>
      <c r="H6" s="15" t="s">
        <v>15</v>
      </c>
      <c r="I6" s="21">
        <f t="shared" si="0"/>
        <v>0.28187866666666667</v>
      </c>
    </row>
    <row r="7" spans="1:9" ht="30" x14ac:dyDescent="0.25">
      <c r="A7" s="8" t="s">
        <v>20</v>
      </c>
      <c r="B7" s="4" t="s">
        <v>21</v>
      </c>
      <c r="C7" s="4" t="s">
        <v>22</v>
      </c>
      <c r="D7" s="6">
        <v>45777</v>
      </c>
      <c r="E7" s="6">
        <v>46141</v>
      </c>
      <c r="F7" s="5">
        <v>1200</v>
      </c>
      <c r="G7" s="32">
        <v>677</v>
      </c>
      <c r="H7" s="15" t="s">
        <v>15</v>
      </c>
      <c r="I7" s="21">
        <f t="shared" si="0"/>
        <v>0.56416666666666671</v>
      </c>
    </row>
    <row r="8" spans="1:9" ht="45" x14ac:dyDescent="0.25">
      <c r="A8" s="8" t="s">
        <v>23</v>
      </c>
      <c r="B8" s="15" t="s">
        <v>24</v>
      </c>
      <c r="C8" s="15" t="s">
        <v>25</v>
      </c>
      <c r="D8" s="16">
        <v>45658</v>
      </c>
      <c r="E8" s="16">
        <v>46022</v>
      </c>
      <c r="F8" s="17">
        <v>150000</v>
      </c>
      <c r="G8" s="17">
        <v>149958</v>
      </c>
      <c r="H8" s="15" t="s">
        <v>15</v>
      </c>
      <c r="I8" s="21">
        <f t="shared" si="0"/>
        <v>0.99972000000000005</v>
      </c>
    </row>
    <row r="9" spans="1:9" ht="30" x14ac:dyDescent="0.25">
      <c r="A9" s="8" t="s">
        <v>26</v>
      </c>
      <c r="B9" s="4" t="s">
        <v>27</v>
      </c>
      <c r="C9" s="4" t="s">
        <v>28</v>
      </c>
      <c r="D9" s="6">
        <v>45897</v>
      </c>
      <c r="E9" s="6">
        <v>46261</v>
      </c>
      <c r="F9" s="5">
        <v>266000</v>
      </c>
      <c r="G9" s="17">
        <v>71390</v>
      </c>
      <c r="H9" s="15" t="s">
        <v>15</v>
      </c>
      <c r="I9" s="21">
        <f t="shared" si="0"/>
        <v>0.26838345864661656</v>
      </c>
    </row>
    <row r="10" spans="1:9" ht="45" x14ac:dyDescent="0.25">
      <c r="A10" s="8" t="s">
        <v>29</v>
      </c>
      <c r="B10" s="4" t="s">
        <v>30</v>
      </c>
      <c r="C10" s="4" t="s">
        <v>31</v>
      </c>
      <c r="D10" s="6">
        <v>45730</v>
      </c>
      <c r="E10" s="6">
        <v>46022</v>
      </c>
      <c r="F10" s="5">
        <v>7500</v>
      </c>
      <c r="G10" s="17">
        <v>1050</v>
      </c>
      <c r="H10" s="15" t="s">
        <v>15</v>
      </c>
      <c r="I10" s="21">
        <f t="shared" si="0"/>
        <v>0.14000000000000001</v>
      </c>
    </row>
    <row r="11" spans="1:9" ht="30" x14ac:dyDescent="0.25">
      <c r="A11" s="11" t="s">
        <v>32</v>
      </c>
      <c r="B11" s="15" t="s">
        <v>33</v>
      </c>
      <c r="C11" s="15" t="s">
        <v>34</v>
      </c>
      <c r="D11" s="16">
        <v>45672</v>
      </c>
      <c r="E11" s="16">
        <v>46036</v>
      </c>
      <c r="F11" s="17">
        <v>1800</v>
      </c>
      <c r="G11" s="17">
        <v>721.5</v>
      </c>
      <c r="H11" s="15" t="s">
        <v>15</v>
      </c>
      <c r="I11" s="21">
        <f t="shared" si="0"/>
        <v>0.40083333333333332</v>
      </c>
    </row>
    <row r="12" spans="1:9" ht="45" x14ac:dyDescent="0.25">
      <c r="A12" s="11" t="s">
        <v>35</v>
      </c>
      <c r="B12" s="15" t="s">
        <v>27</v>
      </c>
      <c r="C12" s="15" t="s">
        <v>28</v>
      </c>
      <c r="D12" s="16">
        <v>45863</v>
      </c>
      <c r="E12" s="16">
        <v>46227</v>
      </c>
      <c r="F12" s="7">
        <v>1965</v>
      </c>
      <c r="G12" s="7">
        <v>456.43</v>
      </c>
      <c r="H12" s="15" t="s">
        <v>15</v>
      </c>
      <c r="I12" s="21">
        <f t="shared" si="0"/>
        <v>0.23227989821882952</v>
      </c>
    </row>
    <row r="13" spans="1:9" ht="30" x14ac:dyDescent="0.25">
      <c r="A13" s="11" t="s">
        <v>36</v>
      </c>
      <c r="B13" s="15" t="s">
        <v>33</v>
      </c>
      <c r="C13" s="15" t="s">
        <v>34</v>
      </c>
      <c r="D13" s="16">
        <v>45672</v>
      </c>
      <c r="E13" s="16">
        <v>46036</v>
      </c>
      <c r="F13" s="17">
        <v>38</v>
      </c>
      <c r="G13" s="17">
        <v>27.85</v>
      </c>
      <c r="H13" s="15" t="s">
        <v>15</v>
      </c>
      <c r="I13" s="21">
        <f t="shared" si="0"/>
        <v>0.73289473684210527</v>
      </c>
    </row>
    <row r="14" spans="1:9" ht="30" x14ac:dyDescent="0.25">
      <c r="A14" s="11" t="s">
        <v>37</v>
      </c>
      <c r="B14" s="15" t="s">
        <v>33</v>
      </c>
      <c r="C14" s="15" t="s">
        <v>34</v>
      </c>
      <c r="D14" s="16">
        <v>45672</v>
      </c>
      <c r="E14" s="16">
        <v>46036</v>
      </c>
      <c r="F14" s="17">
        <v>260</v>
      </c>
      <c r="G14" s="17">
        <v>141.63999999999999</v>
      </c>
      <c r="H14" s="15" t="s">
        <v>15</v>
      </c>
      <c r="I14" s="21">
        <f t="shared" si="0"/>
        <v>0.54476923076923067</v>
      </c>
    </row>
    <row r="15" spans="1:9" ht="30" x14ac:dyDescent="0.25">
      <c r="A15" s="11" t="s">
        <v>38</v>
      </c>
      <c r="B15" s="15" t="s">
        <v>33</v>
      </c>
      <c r="C15" s="15" t="s">
        <v>34</v>
      </c>
      <c r="D15" s="16">
        <v>45672</v>
      </c>
      <c r="E15" s="16">
        <v>46036</v>
      </c>
      <c r="F15" s="17">
        <v>16</v>
      </c>
      <c r="G15" s="17">
        <v>12.28</v>
      </c>
      <c r="H15" s="15" t="s">
        <v>15</v>
      </c>
      <c r="I15" s="21">
        <f t="shared" si="0"/>
        <v>0.76749999999999996</v>
      </c>
    </row>
    <row r="16" spans="1:9" ht="30" x14ac:dyDescent="0.25">
      <c r="A16" s="11" t="s">
        <v>39</v>
      </c>
      <c r="B16" s="15" t="s">
        <v>33</v>
      </c>
      <c r="C16" s="15" t="s">
        <v>34</v>
      </c>
      <c r="D16" s="16">
        <v>45672</v>
      </c>
      <c r="E16" s="16">
        <v>46036</v>
      </c>
      <c r="F16" s="17">
        <v>50</v>
      </c>
      <c r="G16" s="17">
        <v>35.229999999999997</v>
      </c>
      <c r="H16" s="15" t="s">
        <v>15</v>
      </c>
      <c r="I16" s="21">
        <f t="shared" si="0"/>
        <v>0.70459999999999989</v>
      </c>
    </row>
    <row r="17" spans="1:9" ht="30" x14ac:dyDescent="0.25">
      <c r="A17" s="11" t="s">
        <v>40</v>
      </c>
      <c r="B17" s="15" t="s">
        <v>33</v>
      </c>
      <c r="C17" s="15" t="s">
        <v>34</v>
      </c>
      <c r="D17" s="16">
        <v>45672</v>
      </c>
      <c r="E17" s="16">
        <v>46036</v>
      </c>
      <c r="F17" s="17">
        <v>260</v>
      </c>
      <c r="G17" s="17">
        <v>154.57</v>
      </c>
      <c r="H17" s="15" t="s">
        <v>15</v>
      </c>
      <c r="I17" s="21">
        <f t="shared" si="0"/>
        <v>0.59450000000000003</v>
      </c>
    </row>
    <row r="18" spans="1:9" ht="30" x14ac:dyDescent="0.25">
      <c r="A18" s="11" t="s">
        <v>41</v>
      </c>
      <c r="B18" s="15" t="s">
        <v>33</v>
      </c>
      <c r="C18" s="15" t="s">
        <v>34</v>
      </c>
      <c r="D18" s="16">
        <v>45672</v>
      </c>
      <c r="E18" s="16">
        <v>46036</v>
      </c>
      <c r="F18" s="17">
        <v>390</v>
      </c>
      <c r="G18" s="17">
        <v>293.45999999999998</v>
      </c>
      <c r="H18" s="15" t="s">
        <v>15</v>
      </c>
      <c r="I18" s="21">
        <f t="shared" si="0"/>
        <v>0.7524615384615384</v>
      </c>
    </row>
    <row r="19" spans="1:9" ht="30" x14ac:dyDescent="0.25">
      <c r="A19" s="11" t="s">
        <v>42</v>
      </c>
      <c r="B19" s="15" t="s">
        <v>33</v>
      </c>
      <c r="C19" s="15" t="s">
        <v>34</v>
      </c>
      <c r="D19" s="16">
        <v>45672</v>
      </c>
      <c r="E19" s="16">
        <v>46036</v>
      </c>
      <c r="F19" s="17">
        <v>955</v>
      </c>
      <c r="G19" s="17">
        <v>617.55999999999995</v>
      </c>
      <c r="H19" s="15" t="s">
        <v>15</v>
      </c>
      <c r="I19" s="21">
        <f t="shared" si="0"/>
        <v>0.64665968586387423</v>
      </c>
    </row>
    <row r="20" spans="1:9" ht="45" x14ac:dyDescent="0.25">
      <c r="A20" s="11" t="s">
        <v>43</v>
      </c>
      <c r="B20" s="15" t="s">
        <v>44</v>
      </c>
      <c r="C20" s="15" t="s">
        <v>45</v>
      </c>
      <c r="D20" s="16">
        <v>45672</v>
      </c>
      <c r="E20" s="16">
        <v>46036</v>
      </c>
      <c r="F20" s="17">
        <v>237</v>
      </c>
      <c r="G20" s="17">
        <v>143.43</v>
      </c>
      <c r="H20" s="15" t="s">
        <v>15</v>
      </c>
      <c r="I20" s="21">
        <f t="shared" si="0"/>
        <v>0.60518987341772157</v>
      </c>
    </row>
    <row r="21" spans="1:9" ht="30" x14ac:dyDescent="0.25">
      <c r="A21" s="11" t="s">
        <v>46</v>
      </c>
      <c r="B21" s="15" t="s">
        <v>33</v>
      </c>
      <c r="C21" s="15" t="s">
        <v>34</v>
      </c>
      <c r="D21" s="16">
        <v>45672</v>
      </c>
      <c r="E21" s="16">
        <v>46036</v>
      </c>
      <c r="F21" s="17">
        <v>110</v>
      </c>
      <c r="G21" s="17">
        <v>92.3</v>
      </c>
      <c r="H21" s="15" t="s">
        <v>15</v>
      </c>
      <c r="I21" s="21">
        <f t="shared" si="0"/>
        <v>0.83909090909090911</v>
      </c>
    </row>
    <row r="22" spans="1:9" ht="45" x14ac:dyDescent="0.25">
      <c r="A22" s="11" t="s">
        <v>47</v>
      </c>
      <c r="B22" s="15" t="s">
        <v>44</v>
      </c>
      <c r="C22" s="15" t="s">
        <v>45</v>
      </c>
      <c r="D22" s="16">
        <v>45672</v>
      </c>
      <c r="E22" s="16">
        <v>46036</v>
      </c>
      <c r="F22" s="17">
        <v>176</v>
      </c>
      <c r="G22" s="17">
        <v>113.2</v>
      </c>
      <c r="H22" s="15" t="s">
        <v>15</v>
      </c>
      <c r="I22" s="21">
        <f t="shared" si="0"/>
        <v>0.64318181818181819</v>
      </c>
    </row>
    <row r="23" spans="1:9" ht="45" x14ac:dyDescent="0.25">
      <c r="A23" s="11" t="s">
        <v>48</v>
      </c>
      <c r="B23" s="15" t="s">
        <v>44</v>
      </c>
      <c r="C23" s="15" t="s">
        <v>45</v>
      </c>
      <c r="D23" s="16">
        <v>45672</v>
      </c>
      <c r="E23" s="16">
        <v>46036</v>
      </c>
      <c r="F23" s="17">
        <v>127</v>
      </c>
      <c r="G23" s="17">
        <v>57.72</v>
      </c>
      <c r="H23" s="15" t="s">
        <v>15</v>
      </c>
      <c r="I23" s="21">
        <f t="shared" si="0"/>
        <v>0.45448818897637794</v>
      </c>
    </row>
    <row r="24" spans="1:9" ht="45" x14ac:dyDescent="0.25">
      <c r="A24" s="11" t="s">
        <v>49</v>
      </c>
      <c r="B24" s="15" t="s">
        <v>44</v>
      </c>
      <c r="C24" s="15" t="s">
        <v>45</v>
      </c>
      <c r="D24" s="16">
        <v>45672</v>
      </c>
      <c r="E24" s="16">
        <v>46036</v>
      </c>
      <c r="F24" s="17">
        <v>177</v>
      </c>
      <c r="G24" s="17">
        <v>94.35</v>
      </c>
      <c r="H24" s="15" t="s">
        <v>15</v>
      </c>
      <c r="I24" s="21">
        <f t="shared" si="0"/>
        <v>0.5330508474576271</v>
      </c>
    </row>
    <row r="25" spans="1:9" ht="30" x14ac:dyDescent="0.25">
      <c r="A25" s="11" t="s">
        <v>50</v>
      </c>
      <c r="B25" s="15" t="s">
        <v>33</v>
      </c>
      <c r="C25" s="15" t="s">
        <v>34</v>
      </c>
      <c r="D25" s="16">
        <v>45672</v>
      </c>
      <c r="E25" s="16">
        <v>46036</v>
      </c>
      <c r="F25" s="17">
        <v>70</v>
      </c>
      <c r="G25" s="17">
        <v>40.659999999999997</v>
      </c>
      <c r="H25" s="15" t="s">
        <v>15</v>
      </c>
      <c r="I25" s="21">
        <f t="shared" si="0"/>
        <v>0.58085714285714285</v>
      </c>
    </row>
    <row r="26" spans="1:9" ht="30" x14ac:dyDescent="0.25">
      <c r="A26" s="11" t="s">
        <v>51</v>
      </c>
      <c r="B26" s="15" t="s">
        <v>33</v>
      </c>
      <c r="C26" s="15" t="s">
        <v>34</v>
      </c>
      <c r="D26" s="16">
        <v>45672</v>
      </c>
      <c r="E26" s="16">
        <v>46036</v>
      </c>
      <c r="F26" s="17">
        <v>202</v>
      </c>
      <c r="G26" s="17">
        <v>80.73</v>
      </c>
      <c r="H26" s="15" t="s">
        <v>15</v>
      </c>
      <c r="I26" s="21">
        <f t="shared" si="0"/>
        <v>0.39965346534653468</v>
      </c>
    </row>
    <row r="27" spans="1:9" ht="30" x14ac:dyDescent="0.25">
      <c r="A27" s="11" t="s">
        <v>52</v>
      </c>
      <c r="B27" s="15" t="s">
        <v>33</v>
      </c>
      <c r="C27" s="15" t="s">
        <v>34</v>
      </c>
      <c r="D27" s="16">
        <v>45672</v>
      </c>
      <c r="E27" s="16">
        <v>46036</v>
      </c>
      <c r="F27" s="17">
        <v>365</v>
      </c>
      <c r="G27" s="17">
        <v>166.19</v>
      </c>
      <c r="H27" s="15" t="s">
        <v>15</v>
      </c>
      <c r="I27" s="21">
        <f t="shared" si="0"/>
        <v>0.45531506849315068</v>
      </c>
    </row>
    <row r="28" spans="1:9" ht="30" x14ac:dyDescent="0.25">
      <c r="A28" s="11" t="s">
        <v>53</v>
      </c>
      <c r="B28" s="15" t="s">
        <v>54</v>
      </c>
      <c r="C28" s="15" t="s">
        <v>55</v>
      </c>
      <c r="D28" s="16">
        <v>45691</v>
      </c>
      <c r="E28" s="16">
        <v>46055</v>
      </c>
      <c r="F28" s="17">
        <v>30</v>
      </c>
      <c r="G28" s="17">
        <v>8.26</v>
      </c>
      <c r="H28" s="15" t="s">
        <v>15</v>
      </c>
      <c r="I28" s="21">
        <f t="shared" si="0"/>
        <v>0.27533333333333332</v>
      </c>
    </row>
    <row r="29" spans="1:9" ht="30" x14ac:dyDescent="0.25">
      <c r="A29" s="11" t="s">
        <v>56</v>
      </c>
      <c r="B29" s="15" t="s">
        <v>57</v>
      </c>
      <c r="C29" s="15" t="s">
        <v>58</v>
      </c>
      <c r="D29" s="16">
        <v>45715</v>
      </c>
      <c r="E29" s="16">
        <v>46079</v>
      </c>
      <c r="F29" s="17">
        <v>490</v>
      </c>
      <c r="G29" s="17">
        <v>116.93</v>
      </c>
      <c r="H29" s="15" t="s">
        <v>15</v>
      </c>
      <c r="I29" s="21">
        <f t="shared" si="0"/>
        <v>0.2386326530612245</v>
      </c>
    </row>
    <row r="30" spans="1:9" ht="30" x14ac:dyDescent="0.25">
      <c r="A30" s="11" t="s">
        <v>59</v>
      </c>
      <c r="B30" s="15" t="s">
        <v>60</v>
      </c>
      <c r="C30" s="15" t="s">
        <v>61</v>
      </c>
      <c r="D30" s="16">
        <v>45968</v>
      </c>
      <c r="E30" s="16">
        <v>46332</v>
      </c>
      <c r="F30" s="17">
        <v>80</v>
      </c>
      <c r="G30" s="17">
        <v>8</v>
      </c>
      <c r="H30" s="15" t="s">
        <v>15</v>
      </c>
      <c r="I30" s="21">
        <f t="shared" si="0"/>
        <v>0.1</v>
      </c>
    </row>
    <row r="31" spans="1:9" ht="30" x14ac:dyDescent="0.25">
      <c r="A31" s="11" t="s">
        <v>62</v>
      </c>
      <c r="B31" s="15" t="s">
        <v>63</v>
      </c>
      <c r="C31" s="15" t="s">
        <v>64</v>
      </c>
      <c r="D31" s="16">
        <v>45623</v>
      </c>
      <c r="E31" s="16">
        <v>45987</v>
      </c>
      <c r="F31" s="17">
        <v>1000</v>
      </c>
      <c r="G31" s="17">
        <v>75</v>
      </c>
      <c r="H31" s="15" t="s">
        <v>15</v>
      </c>
      <c r="I31" s="21">
        <f t="shared" si="0"/>
        <v>7.4999999999999997E-2</v>
      </c>
    </row>
    <row r="32" spans="1:9" ht="30" x14ac:dyDescent="0.25">
      <c r="A32" s="11" t="s">
        <v>65</v>
      </c>
      <c r="B32" s="4" t="s">
        <v>21</v>
      </c>
      <c r="C32" s="4" t="s">
        <v>22</v>
      </c>
      <c r="D32" s="6">
        <v>45777</v>
      </c>
      <c r="E32" s="6">
        <v>46141</v>
      </c>
      <c r="F32" s="5">
        <v>20000</v>
      </c>
      <c r="G32" s="5">
        <v>8106.77</v>
      </c>
      <c r="H32" s="15" t="s">
        <v>15</v>
      </c>
      <c r="I32" s="21">
        <f t="shared" si="0"/>
        <v>0.40533850000000005</v>
      </c>
    </row>
    <row r="33" spans="1:9" ht="30" x14ac:dyDescent="0.25">
      <c r="A33" s="11" t="s">
        <v>66</v>
      </c>
      <c r="B33" s="15" t="s">
        <v>67</v>
      </c>
      <c r="C33" s="15" t="s">
        <v>68</v>
      </c>
      <c r="D33" s="16">
        <v>45798</v>
      </c>
      <c r="E33" s="16">
        <v>46162</v>
      </c>
      <c r="F33" s="17">
        <v>1250</v>
      </c>
      <c r="G33" s="17">
        <v>269.98</v>
      </c>
      <c r="H33" s="15" t="s">
        <v>15</v>
      </c>
      <c r="I33" s="21">
        <f t="shared" si="0"/>
        <v>0.21598400000000001</v>
      </c>
    </row>
    <row r="34" spans="1:9" ht="30" x14ac:dyDescent="0.25">
      <c r="A34" s="11" t="s">
        <v>69</v>
      </c>
      <c r="B34" s="15" t="s">
        <v>67</v>
      </c>
      <c r="C34" s="15" t="s">
        <v>68</v>
      </c>
      <c r="D34" s="16">
        <v>45798</v>
      </c>
      <c r="E34" s="16">
        <v>46162</v>
      </c>
      <c r="F34" s="17">
        <v>1750</v>
      </c>
      <c r="G34" s="17">
        <v>486</v>
      </c>
      <c r="H34" s="15" t="s">
        <v>15</v>
      </c>
      <c r="I34" s="21">
        <f t="shared" si="0"/>
        <v>0.27771428571428569</v>
      </c>
    </row>
    <row r="35" spans="1:9" ht="45" x14ac:dyDescent="0.25">
      <c r="A35" s="11" t="s">
        <v>70</v>
      </c>
      <c r="B35" s="15" t="s">
        <v>71</v>
      </c>
      <c r="C35" s="15" t="s">
        <v>72</v>
      </c>
      <c r="D35" s="16">
        <v>45623</v>
      </c>
      <c r="E35" s="16">
        <v>45987</v>
      </c>
      <c r="F35" s="17">
        <v>2700</v>
      </c>
      <c r="G35" s="17">
        <v>1836</v>
      </c>
      <c r="H35" s="15" t="s">
        <v>15</v>
      </c>
      <c r="I35" s="21">
        <f t="shared" si="0"/>
        <v>0.68</v>
      </c>
    </row>
    <row r="36" spans="1:9" ht="30" x14ac:dyDescent="0.25">
      <c r="A36" s="11" t="s">
        <v>73</v>
      </c>
      <c r="B36" s="15" t="s">
        <v>63</v>
      </c>
      <c r="C36" s="15" t="s">
        <v>64</v>
      </c>
      <c r="D36" s="16">
        <v>45623</v>
      </c>
      <c r="E36" s="16">
        <v>45987</v>
      </c>
      <c r="F36" s="17">
        <v>100</v>
      </c>
      <c r="G36" s="17">
        <v>30</v>
      </c>
      <c r="H36" s="15" t="s">
        <v>15</v>
      </c>
      <c r="I36" s="21">
        <f t="shared" si="0"/>
        <v>0.3</v>
      </c>
    </row>
    <row r="37" spans="1:9" ht="30" x14ac:dyDescent="0.25">
      <c r="A37" s="11" t="s">
        <v>74</v>
      </c>
      <c r="B37" s="15" t="s">
        <v>67</v>
      </c>
      <c r="C37" s="15" t="s">
        <v>68</v>
      </c>
      <c r="D37" s="16">
        <v>45798</v>
      </c>
      <c r="E37" s="16">
        <v>46162</v>
      </c>
      <c r="F37" s="17">
        <v>30000</v>
      </c>
      <c r="G37" s="17">
        <v>13349</v>
      </c>
      <c r="H37" s="15" t="s">
        <v>15</v>
      </c>
      <c r="I37" s="21">
        <f t="shared" si="0"/>
        <v>0.44496666666666668</v>
      </c>
    </row>
    <row r="38" spans="1:9" ht="30" x14ac:dyDescent="0.25">
      <c r="A38" s="11" t="s">
        <v>75</v>
      </c>
      <c r="B38" s="15" t="s">
        <v>76</v>
      </c>
      <c r="C38" s="15" t="s">
        <v>77</v>
      </c>
      <c r="D38" s="16">
        <v>45751</v>
      </c>
      <c r="E38" s="16">
        <v>46115</v>
      </c>
      <c r="F38" s="17">
        <v>5000</v>
      </c>
      <c r="G38" s="17">
        <v>2652.5</v>
      </c>
      <c r="H38" s="15" t="s">
        <v>15</v>
      </c>
      <c r="I38" s="21">
        <f t="shared" si="0"/>
        <v>0.53049999999999997</v>
      </c>
    </row>
    <row r="39" spans="1:9" ht="30" x14ac:dyDescent="0.25">
      <c r="A39" s="11" t="s">
        <v>78</v>
      </c>
      <c r="B39" s="15" t="s">
        <v>79</v>
      </c>
      <c r="C39" s="15" t="s">
        <v>80</v>
      </c>
      <c r="D39" s="16">
        <v>45889</v>
      </c>
      <c r="E39" s="16">
        <v>46253</v>
      </c>
      <c r="F39" s="17">
        <v>9000</v>
      </c>
      <c r="G39" s="17">
        <v>3276.5</v>
      </c>
      <c r="H39" s="15" t="s">
        <v>15</v>
      </c>
      <c r="I39" s="21">
        <f t="shared" si="0"/>
        <v>0.36405555555555558</v>
      </c>
    </row>
    <row r="40" spans="1:9" ht="30" x14ac:dyDescent="0.25">
      <c r="A40" s="11" t="s">
        <v>81</v>
      </c>
      <c r="B40" s="15" t="s">
        <v>82</v>
      </c>
      <c r="C40" s="15" t="s">
        <v>83</v>
      </c>
      <c r="D40" s="16">
        <v>45975</v>
      </c>
      <c r="E40" s="16">
        <v>46339</v>
      </c>
      <c r="F40" s="17">
        <v>24650</v>
      </c>
      <c r="G40" s="17">
        <v>1184</v>
      </c>
      <c r="H40" s="15" t="s">
        <v>15</v>
      </c>
      <c r="I40" s="21">
        <f t="shared" si="0"/>
        <v>4.8032454361054765E-2</v>
      </c>
    </row>
    <row r="41" spans="1:9" ht="30" x14ac:dyDescent="0.25">
      <c r="A41" s="11" t="s">
        <v>84</v>
      </c>
      <c r="B41" s="15" t="s">
        <v>85</v>
      </c>
      <c r="C41" s="15" t="s">
        <v>86</v>
      </c>
      <c r="D41" s="16">
        <v>45915</v>
      </c>
      <c r="E41" s="16">
        <v>46279</v>
      </c>
      <c r="F41" s="17">
        <v>800000</v>
      </c>
      <c r="G41" s="17">
        <v>183473</v>
      </c>
      <c r="H41" s="15" t="s">
        <v>15</v>
      </c>
      <c r="I41" s="21">
        <f t="shared" si="0"/>
        <v>0.22934125</v>
      </c>
    </row>
    <row r="42" spans="1:9" ht="30" x14ac:dyDescent="0.25">
      <c r="A42" s="11" t="s">
        <v>87</v>
      </c>
      <c r="B42" s="15" t="s">
        <v>88</v>
      </c>
      <c r="C42" s="15" t="s">
        <v>89</v>
      </c>
      <c r="D42" s="16">
        <v>45901</v>
      </c>
      <c r="E42" s="16">
        <v>46265</v>
      </c>
      <c r="F42" s="17">
        <v>25000</v>
      </c>
      <c r="G42" s="17">
        <v>6308</v>
      </c>
      <c r="H42" s="15" t="s">
        <v>15</v>
      </c>
      <c r="I42" s="21">
        <f t="shared" si="0"/>
        <v>0.25231999999999999</v>
      </c>
    </row>
    <row r="43" spans="1:9" ht="30" x14ac:dyDescent="0.25">
      <c r="A43" s="11" t="s">
        <v>90</v>
      </c>
      <c r="B43" s="15" t="s">
        <v>54</v>
      </c>
      <c r="C43" s="15" t="s">
        <v>55</v>
      </c>
      <c r="D43" s="16">
        <v>45691</v>
      </c>
      <c r="E43" s="16">
        <v>46055</v>
      </c>
      <c r="F43" s="17">
        <v>25000</v>
      </c>
      <c r="G43" s="17">
        <v>224</v>
      </c>
      <c r="H43" s="15" t="s">
        <v>15</v>
      </c>
      <c r="I43" s="21">
        <f>G43/F43</f>
        <v>8.9599999999999992E-3</v>
      </c>
    </row>
    <row r="44" spans="1:9" ht="30" x14ac:dyDescent="0.25">
      <c r="A44" s="11" t="s">
        <v>91</v>
      </c>
      <c r="B44" s="15" t="s">
        <v>92</v>
      </c>
      <c r="C44" s="15" t="s">
        <v>93</v>
      </c>
      <c r="D44" s="16">
        <v>45831</v>
      </c>
      <c r="E44" s="16">
        <v>46195</v>
      </c>
      <c r="F44" s="17">
        <v>35000</v>
      </c>
      <c r="G44" s="17">
        <v>18324</v>
      </c>
      <c r="H44" s="15" t="s">
        <v>15</v>
      </c>
      <c r="I44" s="21">
        <f>G44/F44</f>
        <v>0.52354285714285709</v>
      </c>
    </row>
    <row r="45" spans="1:9" ht="30" x14ac:dyDescent="0.25">
      <c r="A45" s="11" t="s">
        <v>94</v>
      </c>
      <c r="B45" s="15" t="s">
        <v>79</v>
      </c>
      <c r="C45" s="15" t="s">
        <v>80</v>
      </c>
      <c r="D45" s="16">
        <v>45884</v>
      </c>
      <c r="E45" s="16">
        <v>46248</v>
      </c>
      <c r="F45" s="17">
        <v>300000</v>
      </c>
      <c r="G45" s="17">
        <v>94408</v>
      </c>
      <c r="H45" s="15" t="s">
        <v>15</v>
      </c>
      <c r="I45" s="21">
        <f t="shared" si="0"/>
        <v>0.31469333333333332</v>
      </c>
    </row>
    <row r="46" spans="1:9" ht="30" x14ac:dyDescent="0.25">
      <c r="A46" s="11" t="s">
        <v>95</v>
      </c>
      <c r="B46" s="15" t="s">
        <v>57</v>
      </c>
      <c r="C46" s="15" t="s">
        <v>58</v>
      </c>
      <c r="D46" s="16">
        <v>45715</v>
      </c>
      <c r="E46" s="16">
        <v>46079</v>
      </c>
      <c r="F46" s="17">
        <v>400000</v>
      </c>
      <c r="G46" s="17">
        <v>245577</v>
      </c>
      <c r="H46" s="15" t="s">
        <v>15</v>
      </c>
      <c r="I46" s="21">
        <f t="shared" si="0"/>
        <v>0.61394249999999995</v>
      </c>
    </row>
    <row r="47" spans="1:9" ht="30" x14ac:dyDescent="0.25">
      <c r="A47" s="11" t="s">
        <v>96</v>
      </c>
      <c r="B47" s="15" t="s">
        <v>82</v>
      </c>
      <c r="C47" s="15" t="s">
        <v>83</v>
      </c>
      <c r="D47" s="16">
        <v>45946</v>
      </c>
      <c r="E47" s="16">
        <v>46310</v>
      </c>
      <c r="F47" s="17">
        <v>10000</v>
      </c>
      <c r="G47" s="17">
        <v>1926</v>
      </c>
      <c r="H47" s="15" t="s">
        <v>15</v>
      </c>
      <c r="I47" s="21">
        <f t="shared" si="0"/>
        <v>0.19259999999999999</v>
      </c>
    </row>
    <row r="48" spans="1:9" ht="30" x14ac:dyDescent="0.25">
      <c r="A48" s="11" t="s">
        <v>97</v>
      </c>
      <c r="B48" s="15" t="s">
        <v>98</v>
      </c>
      <c r="C48" s="15" t="s">
        <v>99</v>
      </c>
      <c r="D48" s="16">
        <v>45931</v>
      </c>
      <c r="E48" s="16">
        <v>46295</v>
      </c>
      <c r="F48" s="17">
        <v>8400</v>
      </c>
      <c r="G48" s="17">
        <v>2170</v>
      </c>
      <c r="H48" s="15" t="s">
        <v>15</v>
      </c>
      <c r="I48" s="21">
        <f t="shared" si="0"/>
        <v>0.25833333333333336</v>
      </c>
    </row>
    <row r="49" spans="1:9" ht="30" x14ac:dyDescent="0.25">
      <c r="A49" s="11" t="s">
        <v>100</v>
      </c>
      <c r="B49" s="15" t="s">
        <v>54</v>
      </c>
      <c r="C49" s="15" t="s">
        <v>55</v>
      </c>
      <c r="D49" s="16">
        <v>45691</v>
      </c>
      <c r="E49" s="16">
        <v>46055</v>
      </c>
      <c r="F49" s="17">
        <v>100</v>
      </c>
      <c r="G49" s="17">
        <v>7.5</v>
      </c>
      <c r="H49" s="15" t="s">
        <v>15</v>
      </c>
      <c r="I49" s="21">
        <f t="shared" si="0"/>
        <v>7.4999999999999997E-2</v>
      </c>
    </row>
    <row r="50" spans="1:9" ht="30" x14ac:dyDescent="0.25">
      <c r="A50" s="11" t="s">
        <v>101</v>
      </c>
      <c r="B50" s="15" t="s">
        <v>76</v>
      </c>
      <c r="C50" s="15" t="s">
        <v>77</v>
      </c>
      <c r="D50" s="16">
        <v>45751</v>
      </c>
      <c r="E50" s="16">
        <v>46115</v>
      </c>
      <c r="F50" s="17">
        <v>35000</v>
      </c>
      <c r="G50" s="17">
        <v>18569</v>
      </c>
      <c r="H50" s="15" t="s">
        <v>15</v>
      </c>
      <c r="I50" s="21">
        <f t="shared" si="0"/>
        <v>0.53054285714285709</v>
      </c>
    </row>
    <row r="51" spans="1:9" ht="30" x14ac:dyDescent="0.25">
      <c r="A51" s="11" t="s">
        <v>102</v>
      </c>
      <c r="B51" s="15" t="s">
        <v>54</v>
      </c>
      <c r="C51" s="15" t="s">
        <v>55</v>
      </c>
      <c r="D51" s="16">
        <v>45691</v>
      </c>
      <c r="E51" s="16">
        <v>46055</v>
      </c>
      <c r="F51" s="17">
        <v>12000</v>
      </c>
      <c r="G51" s="17">
        <v>11971</v>
      </c>
      <c r="H51" s="15" t="s">
        <v>15</v>
      </c>
      <c r="I51" s="21">
        <f t="shared" si="0"/>
        <v>0.99758333333333338</v>
      </c>
    </row>
    <row r="52" spans="1:9" ht="30" x14ac:dyDescent="0.25">
      <c r="A52" s="11" t="s">
        <v>102</v>
      </c>
      <c r="B52" s="15" t="s">
        <v>103</v>
      </c>
      <c r="C52" s="15" t="s">
        <v>104</v>
      </c>
      <c r="D52" s="16">
        <v>45996</v>
      </c>
      <c r="E52" s="16">
        <v>46055</v>
      </c>
      <c r="F52" s="17">
        <v>10700</v>
      </c>
      <c r="G52" s="17">
        <v>158</v>
      </c>
      <c r="H52" s="15" t="s">
        <v>15</v>
      </c>
      <c r="I52" s="21">
        <f t="shared" si="0"/>
        <v>1.4766355140186916E-2</v>
      </c>
    </row>
    <row r="53" spans="1:9" ht="30" x14ac:dyDescent="0.25">
      <c r="A53" s="11" t="s">
        <v>105</v>
      </c>
      <c r="B53" s="15" t="s">
        <v>57</v>
      </c>
      <c r="C53" s="15" t="s">
        <v>58</v>
      </c>
      <c r="D53" s="16">
        <v>45715</v>
      </c>
      <c r="E53" s="16">
        <v>46079</v>
      </c>
      <c r="F53" s="17">
        <v>1400</v>
      </c>
      <c r="G53" s="17">
        <v>370</v>
      </c>
      <c r="H53" s="15" t="s">
        <v>15</v>
      </c>
      <c r="I53" s="21">
        <f t="shared" si="0"/>
        <v>0.26428571428571429</v>
      </c>
    </row>
    <row r="54" spans="1:9" ht="30" x14ac:dyDescent="0.25">
      <c r="A54" s="11" t="s">
        <v>106</v>
      </c>
      <c r="B54" s="15" t="s">
        <v>85</v>
      </c>
      <c r="C54" s="15" t="s">
        <v>86</v>
      </c>
      <c r="D54" s="16">
        <v>45915</v>
      </c>
      <c r="E54" s="16">
        <v>46279</v>
      </c>
      <c r="F54" s="17">
        <v>20</v>
      </c>
      <c r="G54" s="26">
        <v>0.25700000000000001</v>
      </c>
      <c r="H54" s="15" t="s">
        <v>15</v>
      </c>
      <c r="I54" s="21">
        <f t="shared" si="0"/>
        <v>1.285E-2</v>
      </c>
    </row>
    <row r="55" spans="1:9" ht="30" x14ac:dyDescent="0.25">
      <c r="A55" s="11" t="s">
        <v>107</v>
      </c>
      <c r="B55" s="15" t="s">
        <v>82</v>
      </c>
      <c r="C55" s="15" t="s">
        <v>83</v>
      </c>
      <c r="D55" s="16">
        <v>45946</v>
      </c>
      <c r="E55" s="16">
        <v>46310</v>
      </c>
      <c r="F55" s="17">
        <v>3948</v>
      </c>
      <c r="G55" s="17">
        <v>0</v>
      </c>
      <c r="H55" s="15" t="s">
        <v>108</v>
      </c>
      <c r="I55" s="21">
        <f t="shared" si="0"/>
        <v>0</v>
      </c>
    </row>
    <row r="56" spans="1:9" ht="30" x14ac:dyDescent="0.25">
      <c r="A56" s="11" t="s">
        <v>109</v>
      </c>
      <c r="B56" s="15" t="s">
        <v>27</v>
      </c>
      <c r="C56" s="15" t="s">
        <v>28</v>
      </c>
      <c r="D56" s="16">
        <v>45863</v>
      </c>
      <c r="E56" s="16">
        <v>46043</v>
      </c>
      <c r="F56" s="17">
        <v>48</v>
      </c>
      <c r="G56" s="17">
        <v>5</v>
      </c>
      <c r="H56" s="15" t="s">
        <v>108</v>
      </c>
      <c r="I56" s="21">
        <f t="shared" si="0"/>
        <v>0.10416666666666667</v>
      </c>
    </row>
    <row r="57" spans="1:9" ht="30" x14ac:dyDescent="0.25">
      <c r="A57" s="11" t="s">
        <v>110</v>
      </c>
      <c r="B57" s="15" t="s">
        <v>111</v>
      </c>
      <c r="C57" s="15" t="s">
        <v>112</v>
      </c>
      <c r="D57" s="6">
        <v>45761</v>
      </c>
      <c r="E57" s="6">
        <v>46125</v>
      </c>
      <c r="F57" s="17">
        <v>557219</v>
      </c>
      <c r="G57" s="17">
        <v>385624</v>
      </c>
      <c r="H57" s="15" t="s">
        <v>108</v>
      </c>
      <c r="I57" s="21">
        <f t="shared" si="0"/>
        <v>0.69205106071401012</v>
      </c>
    </row>
    <row r="58" spans="1:9" ht="30" x14ac:dyDescent="0.25">
      <c r="A58" s="11" t="s">
        <v>113</v>
      </c>
      <c r="B58" s="15" t="s">
        <v>85</v>
      </c>
      <c r="C58" s="15" t="s">
        <v>86</v>
      </c>
      <c r="D58" s="16">
        <v>45915</v>
      </c>
      <c r="E58" s="16">
        <v>46279</v>
      </c>
      <c r="F58" s="17">
        <v>6000</v>
      </c>
      <c r="G58" s="17">
        <v>1652</v>
      </c>
      <c r="H58" s="15" t="s">
        <v>15</v>
      </c>
      <c r="I58" s="21">
        <f t="shared" si="0"/>
        <v>0.27533333333333332</v>
      </c>
    </row>
    <row r="59" spans="1:9" ht="30" x14ac:dyDescent="0.25">
      <c r="A59" s="11" t="s">
        <v>114</v>
      </c>
      <c r="B59" s="15" t="s">
        <v>13</v>
      </c>
      <c r="C59" s="15" t="s">
        <v>115</v>
      </c>
      <c r="D59" s="16">
        <v>45806</v>
      </c>
      <c r="E59" s="16">
        <v>45989</v>
      </c>
      <c r="F59" s="17">
        <v>4836</v>
      </c>
      <c r="G59" s="17">
        <v>3408</v>
      </c>
      <c r="H59" s="15" t="s">
        <v>15</v>
      </c>
      <c r="I59" s="21">
        <f t="shared" si="0"/>
        <v>0.70471464019851116</v>
      </c>
    </row>
    <row r="60" spans="1:9" ht="30" x14ac:dyDescent="0.25">
      <c r="A60" s="11" t="s">
        <v>114</v>
      </c>
      <c r="B60" s="15" t="s">
        <v>103</v>
      </c>
      <c r="C60" s="15" t="s">
        <v>104</v>
      </c>
      <c r="D60" s="16">
        <v>45996</v>
      </c>
      <c r="E60" s="16">
        <v>46177</v>
      </c>
      <c r="F60" s="17">
        <v>4836</v>
      </c>
      <c r="G60" s="17">
        <v>200</v>
      </c>
      <c r="H60" s="15" t="s">
        <v>15</v>
      </c>
      <c r="I60" s="21">
        <f t="shared" si="0"/>
        <v>4.1356492969396197E-2</v>
      </c>
    </row>
    <row r="61" spans="1:9" ht="30" x14ac:dyDescent="0.25">
      <c r="A61" s="11" t="s">
        <v>116</v>
      </c>
      <c r="B61" s="15" t="s">
        <v>82</v>
      </c>
      <c r="C61" s="15" t="s">
        <v>83</v>
      </c>
      <c r="D61" s="16">
        <v>45946</v>
      </c>
      <c r="E61" s="16">
        <v>46310</v>
      </c>
      <c r="F61" s="17">
        <v>1500</v>
      </c>
      <c r="G61" s="17">
        <v>0</v>
      </c>
      <c r="H61" s="15" t="s">
        <v>15</v>
      </c>
      <c r="I61" s="21">
        <f t="shared" si="0"/>
        <v>0</v>
      </c>
    </row>
    <row r="62" spans="1:9" ht="30" x14ac:dyDescent="0.25">
      <c r="A62" s="11" t="s">
        <v>117</v>
      </c>
      <c r="B62" s="15" t="s">
        <v>54</v>
      </c>
      <c r="C62" s="15" t="s">
        <v>55</v>
      </c>
      <c r="D62" s="16">
        <v>45691</v>
      </c>
      <c r="E62" s="16">
        <v>46055</v>
      </c>
      <c r="F62" s="17">
        <v>572</v>
      </c>
      <c r="G62" s="17">
        <v>402</v>
      </c>
      <c r="H62" s="15" t="s">
        <v>15</v>
      </c>
      <c r="I62" s="21">
        <f t="shared" si="0"/>
        <v>0.70279720279720281</v>
      </c>
    </row>
    <row r="63" spans="1:9" ht="30" x14ac:dyDescent="0.25">
      <c r="A63" s="11" t="s">
        <v>118</v>
      </c>
      <c r="B63" s="15" t="s">
        <v>92</v>
      </c>
      <c r="C63" s="15" t="s">
        <v>93</v>
      </c>
      <c r="D63" s="16">
        <v>45831</v>
      </c>
      <c r="E63" s="16">
        <v>46195</v>
      </c>
      <c r="F63" s="17">
        <v>250</v>
      </c>
      <c r="G63" s="17">
        <v>54</v>
      </c>
      <c r="H63" s="15" t="s">
        <v>15</v>
      </c>
      <c r="I63" s="21">
        <f>G63/F63</f>
        <v>0.216</v>
      </c>
    </row>
    <row r="64" spans="1:9" ht="30" x14ac:dyDescent="0.25">
      <c r="A64" s="11" t="s">
        <v>119</v>
      </c>
      <c r="B64" s="15" t="s">
        <v>54</v>
      </c>
      <c r="C64" s="15" t="s">
        <v>55</v>
      </c>
      <c r="D64" s="16">
        <v>45691</v>
      </c>
      <c r="E64" s="16">
        <v>46055</v>
      </c>
      <c r="F64" s="17">
        <v>903</v>
      </c>
      <c r="G64" s="17">
        <v>902</v>
      </c>
      <c r="H64" s="15" t="s">
        <v>15</v>
      </c>
      <c r="I64" s="21">
        <f t="shared" si="0"/>
        <v>0.99889258028792915</v>
      </c>
    </row>
    <row r="65" spans="1:9" ht="30" x14ac:dyDescent="0.25">
      <c r="A65" s="11" t="s">
        <v>120</v>
      </c>
      <c r="B65" s="15" t="s">
        <v>92</v>
      </c>
      <c r="C65" s="15" t="s">
        <v>93</v>
      </c>
      <c r="D65" s="16">
        <v>45831</v>
      </c>
      <c r="E65" s="16">
        <v>46195</v>
      </c>
      <c r="F65" s="17">
        <v>370</v>
      </c>
      <c r="G65" s="17">
        <v>71</v>
      </c>
      <c r="H65" s="15" t="s">
        <v>15</v>
      </c>
      <c r="I65" s="21">
        <f>G65/F65</f>
        <v>0.1918918918918919</v>
      </c>
    </row>
    <row r="66" spans="1:9" ht="30" x14ac:dyDescent="0.25">
      <c r="A66" s="11" t="s">
        <v>121</v>
      </c>
      <c r="B66" s="15" t="s">
        <v>54</v>
      </c>
      <c r="C66" s="15" t="s">
        <v>55</v>
      </c>
      <c r="D66" s="16">
        <v>45691</v>
      </c>
      <c r="E66" s="16">
        <v>46055</v>
      </c>
      <c r="F66" s="17">
        <v>1</v>
      </c>
      <c r="G66" s="17">
        <v>1</v>
      </c>
      <c r="H66" s="15" t="s">
        <v>122</v>
      </c>
      <c r="I66" s="21">
        <f t="shared" si="0"/>
        <v>1</v>
      </c>
    </row>
    <row r="67" spans="1:9" ht="30" x14ac:dyDescent="0.25">
      <c r="A67" s="11" t="s">
        <v>123</v>
      </c>
      <c r="B67" s="15" t="s">
        <v>82</v>
      </c>
      <c r="C67" s="15" t="s">
        <v>83</v>
      </c>
      <c r="D67" s="16">
        <v>45946</v>
      </c>
      <c r="E67" s="16">
        <v>46310</v>
      </c>
      <c r="F67" s="17">
        <v>12000</v>
      </c>
      <c r="G67" s="17">
        <v>750</v>
      </c>
      <c r="H67" s="15" t="s">
        <v>124</v>
      </c>
      <c r="I67" s="21">
        <f t="shared" si="0"/>
        <v>6.25E-2</v>
      </c>
    </row>
    <row r="68" spans="1:9" ht="30" x14ac:dyDescent="0.25">
      <c r="A68" s="11" t="s">
        <v>125</v>
      </c>
      <c r="B68" s="15" t="s">
        <v>57</v>
      </c>
      <c r="C68" s="15" t="s">
        <v>58</v>
      </c>
      <c r="D68" s="16">
        <v>45715</v>
      </c>
      <c r="E68" s="16">
        <v>46079</v>
      </c>
      <c r="F68" s="17">
        <v>214278</v>
      </c>
      <c r="G68" s="17">
        <v>62619</v>
      </c>
      <c r="H68" s="15" t="s">
        <v>124</v>
      </c>
      <c r="I68" s="21">
        <f t="shared" si="0"/>
        <v>0.29223252037073333</v>
      </c>
    </row>
    <row r="69" spans="1:9" ht="30" x14ac:dyDescent="0.25">
      <c r="A69" s="11" t="s">
        <v>126</v>
      </c>
      <c r="B69" s="15" t="s">
        <v>54</v>
      </c>
      <c r="C69" s="15" t="s">
        <v>55</v>
      </c>
      <c r="D69" s="16">
        <v>45691</v>
      </c>
      <c r="E69" s="16">
        <v>46055</v>
      </c>
      <c r="F69" s="17">
        <v>600</v>
      </c>
      <c r="G69" s="17">
        <v>578</v>
      </c>
      <c r="H69" s="15" t="s">
        <v>15</v>
      </c>
      <c r="I69" s="21">
        <f t="shared" si="0"/>
        <v>0.96333333333333337</v>
      </c>
    </row>
    <row r="70" spans="1:9" ht="30" x14ac:dyDescent="0.25">
      <c r="A70" s="11" t="s">
        <v>127</v>
      </c>
      <c r="B70" s="15" t="s">
        <v>54</v>
      </c>
      <c r="C70" s="15" t="s">
        <v>55</v>
      </c>
      <c r="D70" s="16">
        <v>45691</v>
      </c>
      <c r="E70" s="16">
        <v>46055</v>
      </c>
      <c r="F70" s="17">
        <v>1800</v>
      </c>
      <c r="G70" s="17">
        <v>635.92999999999995</v>
      </c>
      <c r="H70" s="15" t="s">
        <v>15</v>
      </c>
      <c r="I70" s="21">
        <f t="shared" si="0"/>
        <v>0.35329444444444441</v>
      </c>
    </row>
    <row r="71" spans="1:9" ht="45" x14ac:dyDescent="0.25">
      <c r="A71" s="11" t="s">
        <v>128</v>
      </c>
      <c r="B71" s="15" t="s">
        <v>129</v>
      </c>
      <c r="C71" s="15" t="s">
        <v>130</v>
      </c>
      <c r="D71" s="16">
        <v>45751</v>
      </c>
      <c r="E71" s="16">
        <v>46115</v>
      </c>
      <c r="F71" s="17">
        <v>391117</v>
      </c>
      <c r="G71" s="17">
        <v>86260.51</v>
      </c>
      <c r="H71" s="15" t="s">
        <v>131</v>
      </c>
      <c r="I71" s="21">
        <f t="shared" si="0"/>
        <v>0.22054911957291551</v>
      </c>
    </row>
    <row r="72" spans="1:9" ht="30" x14ac:dyDescent="0.25">
      <c r="A72" s="11" t="s">
        <v>132</v>
      </c>
      <c r="B72" s="15" t="s">
        <v>63</v>
      </c>
      <c r="C72" s="15" t="s">
        <v>64</v>
      </c>
      <c r="D72" s="16">
        <v>45623</v>
      </c>
      <c r="E72" s="16">
        <v>45987</v>
      </c>
      <c r="F72" s="17">
        <v>1500</v>
      </c>
      <c r="G72" s="17">
        <v>774</v>
      </c>
      <c r="H72" s="15" t="s">
        <v>15</v>
      </c>
      <c r="I72" s="21">
        <f t="shared" si="0"/>
        <v>0.51600000000000001</v>
      </c>
    </row>
    <row r="73" spans="1:9" x14ac:dyDescent="0.25">
      <c r="A73" s="41" t="s">
        <v>133</v>
      </c>
      <c r="B73" s="42" t="s">
        <v>54</v>
      </c>
      <c r="C73" s="15" t="s">
        <v>134</v>
      </c>
      <c r="D73" s="43">
        <v>45691</v>
      </c>
      <c r="E73" s="43">
        <v>46055</v>
      </c>
      <c r="F73" s="7">
        <v>1900</v>
      </c>
      <c r="G73" s="7">
        <v>1765</v>
      </c>
      <c r="H73" s="15" t="s">
        <v>15</v>
      </c>
      <c r="I73" s="21">
        <f t="shared" si="0"/>
        <v>0.92894736842105263</v>
      </c>
    </row>
    <row r="74" spans="1:9" x14ac:dyDescent="0.25">
      <c r="A74" s="41"/>
      <c r="B74" s="42"/>
      <c r="C74" s="15" t="s">
        <v>135</v>
      </c>
      <c r="D74" s="42"/>
      <c r="E74" s="42"/>
      <c r="F74" s="7">
        <v>100</v>
      </c>
      <c r="G74" s="7">
        <v>100</v>
      </c>
      <c r="H74" s="15" t="s">
        <v>15</v>
      </c>
      <c r="I74" s="21">
        <f t="shared" si="0"/>
        <v>1</v>
      </c>
    </row>
    <row r="75" spans="1:9" ht="30" x14ac:dyDescent="0.25">
      <c r="A75" s="11" t="s">
        <v>136</v>
      </c>
      <c r="B75" s="15" t="s">
        <v>63</v>
      </c>
      <c r="C75" s="15" t="s">
        <v>64</v>
      </c>
      <c r="D75" s="16">
        <v>45623</v>
      </c>
      <c r="E75" s="16">
        <v>45987</v>
      </c>
      <c r="F75" s="17">
        <v>7900</v>
      </c>
      <c r="G75" s="17">
        <v>7900</v>
      </c>
      <c r="H75" s="15" t="s">
        <v>15</v>
      </c>
      <c r="I75" s="21">
        <f t="shared" si="0"/>
        <v>1</v>
      </c>
    </row>
    <row r="76" spans="1:9" ht="30" x14ac:dyDescent="0.25">
      <c r="A76" s="11" t="s">
        <v>137</v>
      </c>
      <c r="B76" s="15" t="s">
        <v>79</v>
      </c>
      <c r="C76" s="15" t="s">
        <v>80</v>
      </c>
      <c r="D76" s="16">
        <v>45889</v>
      </c>
      <c r="E76" s="16">
        <v>46253</v>
      </c>
      <c r="F76" s="17">
        <v>2500</v>
      </c>
      <c r="G76" s="17">
        <v>775</v>
      </c>
      <c r="H76" s="15" t="s">
        <v>15</v>
      </c>
      <c r="I76" s="21">
        <f t="shared" ref="I76:I148" si="1">G76/F76</f>
        <v>0.31</v>
      </c>
    </row>
    <row r="77" spans="1:9" ht="30" x14ac:dyDescent="0.25">
      <c r="A77" s="11" t="s">
        <v>138</v>
      </c>
      <c r="B77" s="15" t="s">
        <v>63</v>
      </c>
      <c r="C77" s="15" t="s">
        <v>64</v>
      </c>
      <c r="D77" s="16">
        <v>45623</v>
      </c>
      <c r="E77" s="16">
        <v>45987</v>
      </c>
      <c r="F77" s="17">
        <v>2000</v>
      </c>
      <c r="G77" s="17">
        <v>325</v>
      </c>
      <c r="H77" s="15" t="s">
        <v>15</v>
      </c>
      <c r="I77" s="21">
        <f t="shared" si="1"/>
        <v>0.16250000000000001</v>
      </c>
    </row>
    <row r="78" spans="1:9" ht="30" x14ac:dyDescent="0.25">
      <c r="A78" s="11" t="s">
        <v>139</v>
      </c>
      <c r="B78" s="15" t="s">
        <v>63</v>
      </c>
      <c r="C78" s="15" t="s">
        <v>64</v>
      </c>
      <c r="D78" s="16">
        <v>45623</v>
      </c>
      <c r="E78" s="16">
        <v>45987</v>
      </c>
      <c r="F78" s="17">
        <v>1000</v>
      </c>
      <c r="G78" s="17">
        <v>0</v>
      </c>
      <c r="H78" s="15" t="s">
        <v>15</v>
      </c>
      <c r="I78" s="21">
        <f t="shared" si="1"/>
        <v>0</v>
      </c>
    </row>
    <row r="79" spans="1:9" ht="30" x14ac:dyDescent="0.25">
      <c r="A79" s="11" t="s">
        <v>140</v>
      </c>
      <c r="B79" s="15" t="s">
        <v>79</v>
      </c>
      <c r="C79" s="15" t="s">
        <v>80</v>
      </c>
      <c r="D79" s="16">
        <v>45889</v>
      </c>
      <c r="E79" s="16">
        <v>46253</v>
      </c>
      <c r="F79" s="17">
        <v>25000</v>
      </c>
      <c r="G79" s="17">
        <v>9130.36</v>
      </c>
      <c r="H79" s="15" t="s">
        <v>15</v>
      </c>
      <c r="I79" s="21">
        <f t="shared" si="1"/>
        <v>0.36521440000000005</v>
      </c>
    </row>
    <row r="80" spans="1:9" ht="30" x14ac:dyDescent="0.25">
      <c r="A80" s="8" t="s">
        <v>141</v>
      </c>
      <c r="B80" s="4" t="s">
        <v>79</v>
      </c>
      <c r="C80" s="4" t="s">
        <v>80</v>
      </c>
      <c r="D80" s="6">
        <v>45916</v>
      </c>
      <c r="E80" s="6">
        <v>46280</v>
      </c>
      <c r="F80" s="5">
        <v>10000</v>
      </c>
      <c r="G80" s="17">
        <v>1821</v>
      </c>
      <c r="H80" s="15" t="s">
        <v>15</v>
      </c>
      <c r="I80" s="21">
        <f t="shared" si="1"/>
        <v>0.18210000000000001</v>
      </c>
    </row>
    <row r="81" spans="1:9" ht="30" x14ac:dyDescent="0.25">
      <c r="A81" s="11" t="s">
        <v>142</v>
      </c>
      <c r="B81" s="4" t="s">
        <v>21</v>
      </c>
      <c r="C81" s="4" t="s">
        <v>22</v>
      </c>
      <c r="D81" s="6">
        <v>45777</v>
      </c>
      <c r="E81" s="6">
        <v>46141</v>
      </c>
      <c r="F81" s="5">
        <v>120</v>
      </c>
      <c r="G81" s="5">
        <v>102</v>
      </c>
      <c r="H81" s="15" t="s">
        <v>15</v>
      </c>
      <c r="I81" s="21">
        <f t="shared" si="1"/>
        <v>0.85</v>
      </c>
    </row>
    <row r="82" spans="1:9" ht="30" x14ac:dyDescent="0.25">
      <c r="A82" s="11" t="s">
        <v>143</v>
      </c>
      <c r="B82" s="15" t="s">
        <v>54</v>
      </c>
      <c r="C82" s="15" t="s">
        <v>55</v>
      </c>
      <c r="D82" s="16">
        <v>45691</v>
      </c>
      <c r="E82" s="16">
        <v>46055</v>
      </c>
      <c r="F82" s="17">
        <v>2000</v>
      </c>
      <c r="G82" s="17">
        <v>194</v>
      </c>
      <c r="H82" s="15" t="s">
        <v>15</v>
      </c>
      <c r="I82" s="21">
        <f t="shared" si="1"/>
        <v>9.7000000000000003E-2</v>
      </c>
    </row>
    <row r="83" spans="1:9" ht="30" x14ac:dyDescent="0.25">
      <c r="A83" s="11" t="s">
        <v>144</v>
      </c>
      <c r="B83" s="15" t="s">
        <v>79</v>
      </c>
      <c r="C83" s="15" t="s">
        <v>80</v>
      </c>
      <c r="D83" s="16">
        <v>45889</v>
      </c>
      <c r="E83" s="16">
        <v>46253</v>
      </c>
      <c r="F83" s="17">
        <v>1300</v>
      </c>
      <c r="G83" s="17">
        <v>988.76</v>
      </c>
      <c r="H83" s="15" t="s">
        <v>15</v>
      </c>
      <c r="I83" s="21">
        <f t="shared" si="1"/>
        <v>0.76058461538461541</v>
      </c>
    </row>
    <row r="84" spans="1:9" ht="30" x14ac:dyDescent="0.25">
      <c r="A84" s="11" t="s">
        <v>145</v>
      </c>
      <c r="B84" s="15" t="s">
        <v>82</v>
      </c>
      <c r="C84" s="15" t="s">
        <v>83</v>
      </c>
      <c r="D84" s="16">
        <v>45946</v>
      </c>
      <c r="E84" s="16">
        <v>46310</v>
      </c>
      <c r="F84" s="17">
        <v>15000</v>
      </c>
      <c r="G84" s="17">
        <v>1633</v>
      </c>
      <c r="H84" s="15" t="s">
        <v>15</v>
      </c>
      <c r="I84" s="21">
        <f t="shared" si="1"/>
        <v>0.10886666666666667</v>
      </c>
    </row>
    <row r="85" spans="1:9" ht="30" x14ac:dyDescent="0.25">
      <c r="A85" s="11" t="s">
        <v>146</v>
      </c>
      <c r="B85" s="15" t="s">
        <v>67</v>
      </c>
      <c r="C85" s="15" t="s">
        <v>68</v>
      </c>
      <c r="D85" s="16">
        <v>45798</v>
      </c>
      <c r="E85" s="16">
        <v>46162</v>
      </c>
      <c r="F85" s="17">
        <v>200</v>
      </c>
      <c r="G85" s="17">
        <v>99</v>
      </c>
      <c r="H85" s="15" t="s">
        <v>15</v>
      </c>
      <c r="I85" s="21">
        <f t="shared" si="1"/>
        <v>0.495</v>
      </c>
    </row>
    <row r="86" spans="1:9" ht="30" x14ac:dyDescent="0.25">
      <c r="A86" s="8" t="s">
        <v>147</v>
      </c>
      <c r="B86" s="4" t="s">
        <v>148</v>
      </c>
      <c r="C86" s="15" t="s">
        <v>149</v>
      </c>
      <c r="D86" s="6">
        <v>45646</v>
      </c>
      <c r="E86" s="6">
        <v>46010</v>
      </c>
      <c r="F86" s="17">
        <v>7000</v>
      </c>
      <c r="G86" s="17">
        <v>2928</v>
      </c>
      <c r="H86" s="15" t="s">
        <v>15</v>
      </c>
      <c r="I86" s="21">
        <f t="shared" si="1"/>
        <v>0.41828571428571426</v>
      </c>
    </row>
    <row r="87" spans="1:9" ht="30" x14ac:dyDescent="0.25">
      <c r="A87" s="11" t="s">
        <v>150</v>
      </c>
      <c r="B87" s="15" t="s">
        <v>57</v>
      </c>
      <c r="C87" s="15" t="s">
        <v>58</v>
      </c>
      <c r="D87" s="16">
        <v>45715</v>
      </c>
      <c r="E87" s="16">
        <v>46079</v>
      </c>
      <c r="F87" s="17">
        <v>12500</v>
      </c>
      <c r="G87" s="17">
        <v>11400</v>
      </c>
      <c r="H87" s="15" t="s">
        <v>124</v>
      </c>
      <c r="I87" s="21">
        <f t="shared" si="1"/>
        <v>0.91200000000000003</v>
      </c>
    </row>
    <row r="88" spans="1:9" ht="30" x14ac:dyDescent="0.25">
      <c r="A88" s="11" t="s">
        <v>151</v>
      </c>
      <c r="B88" s="15" t="s">
        <v>63</v>
      </c>
      <c r="C88" s="15" t="s">
        <v>64</v>
      </c>
      <c r="D88" s="16">
        <v>45623</v>
      </c>
      <c r="E88" s="16">
        <v>45987</v>
      </c>
      <c r="F88" s="17">
        <v>1000000</v>
      </c>
      <c r="G88" s="17">
        <v>148163</v>
      </c>
      <c r="H88" s="15" t="s">
        <v>108</v>
      </c>
      <c r="I88" s="21">
        <f t="shared" si="1"/>
        <v>0.14816299999999999</v>
      </c>
    </row>
    <row r="89" spans="1:9" ht="30" x14ac:dyDescent="0.25">
      <c r="A89" s="11" t="s">
        <v>152</v>
      </c>
      <c r="B89" s="4" t="s">
        <v>21</v>
      </c>
      <c r="C89" s="4" t="s">
        <v>22</v>
      </c>
      <c r="D89" s="6">
        <v>45777</v>
      </c>
      <c r="E89" s="6">
        <v>46141</v>
      </c>
      <c r="F89" s="9">
        <v>114.46</v>
      </c>
      <c r="G89" s="9">
        <v>7.0000000000000007E-2</v>
      </c>
      <c r="H89" s="15" t="s">
        <v>15</v>
      </c>
      <c r="I89" s="21">
        <f t="shared" si="1"/>
        <v>6.1156735977634113E-4</v>
      </c>
    </row>
    <row r="90" spans="1:9" ht="30" x14ac:dyDescent="0.25">
      <c r="A90" s="11" t="s">
        <v>153</v>
      </c>
      <c r="B90" s="15" t="s">
        <v>76</v>
      </c>
      <c r="C90" s="15" t="s">
        <v>77</v>
      </c>
      <c r="D90" s="16">
        <v>45751</v>
      </c>
      <c r="E90" s="16">
        <v>46115</v>
      </c>
      <c r="F90" s="17">
        <v>31000</v>
      </c>
      <c r="G90" s="17">
        <v>4497</v>
      </c>
      <c r="H90" s="15" t="s">
        <v>15</v>
      </c>
      <c r="I90" s="21">
        <f t="shared" si="1"/>
        <v>0.14506451612903226</v>
      </c>
    </row>
    <row r="91" spans="1:9" ht="45" x14ac:dyDescent="0.25">
      <c r="A91" s="11" t="s">
        <v>154</v>
      </c>
      <c r="B91" s="15" t="s">
        <v>155</v>
      </c>
      <c r="C91" s="15" t="s">
        <v>156</v>
      </c>
      <c r="D91" s="16">
        <v>45261</v>
      </c>
      <c r="E91" s="16">
        <v>45992</v>
      </c>
      <c r="F91" s="17">
        <v>4000</v>
      </c>
      <c r="G91" s="17">
        <v>3999</v>
      </c>
      <c r="H91" s="15" t="s">
        <v>15</v>
      </c>
      <c r="I91" s="21">
        <f t="shared" si="1"/>
        <v>0.99975000000000003</v>
      </c>
    </row>
    <row r="92" spans="1:9" ht="30" x14ac:dyDescent="0.25">
      <c r="A92" s="11" t="s">
        <v>154</v>
      </c>
      <c r="B92" s="15" t="s">
        <v>103</v>
      </c>
      <c r="C92" s="15" t="s">
        <v>104</v>
      </c>
      <c r="D92" s="16">
        <v>45996</v>
      </c>
      <c r="E92" s="16">
        <v>46725</v>
      </c>
      <c r="F92" s="17">
        <v>12000</v>
      </c>
      <c r="G92" s="17">
        <v>424</v>
      </c>
      <c r="H92" s="15" t="s">
        <v>15</v>
      </c>
      <c r="I92" s="21">
        <f t="shared" si="1"/>
        <v>3.5333333333333335E-2</v>
      </c>
    </row>
    <row r="93" spans="1:9" ht="30" x14ac:dyDescent="0.25">
      <c r="A93" s="11" t="s">
        <v>157</v>
      </c>
      <c r="B93" s="15" t="s">
        <v>111</v>
      </c>
      <c r="C93" s="15" t="s">
        <v>112</v>
      </c>
      <c r="D93" s="16">
        <v>45870</v>
      </c>
      <c r="E93" s="16">
        <v>46599</v>
      </c>
      <c r="F93" s="17">
        <v>20000</v>
      </c>
      <c r="G93" s="17">
        <v>12889</v>
      </c>
      <c r="H93" s="15" t="s">
        <v>15</v>
      </c>
      <c r="I93" s="21">
        <f t="shared" si="1"/>
        <v>0.64444999999999997</v>
      </c>
    </row>
    <row r="94" spans="1:9" ht="30" x14ac:dyDescent="0.25">
      <c r="A94" s="11" t="s">
        <v>158</v>
      </c>
      <c r="B94" s="15" t="s">
        <v>92</v>
      </c>
      <c r="C94" s="15" t="s">
        <v>93</v>
      </c>
      <c r="D94" s="16">
        <v>45941</v>
      </c>
      <c r="E94" s="16">
        <v>46125</v>
      </c>
      <c r="F94" s="17">
        <v>55</v>
      </c>
      <c r="G94" s="17">
        <v>4</v>
      </c>
      <c r="H94" s="15" t="s">
        <v>15</v>
      </c>
      <c r="I94" s="21">
        <f t="shared" si="1"/>
        <v>7.2727272727272724E-2</v>
      </c>
    </row>
    <row r="95" spans="1:9" ht="30" x14ac:dyDescent="0.25">
      <c r="A95" s="11" t="s">
        <v>159</v>
      </c>
      <c r="B95" s="15" t="s">
        <v>60</v>
      </c>
      <c r="C95" s="15" t="s">
        <v>61</v>
      </c>
      <c r="D95" s="16">
        <v>45968</v>
      </c>
      <c r="E95" s="16">
        <v>46332</v>
      </c>
      <c r="F95" s="17">
        <v>6250</v>
      </c>
      <c r="G95" s="17">
        <v>0</v>
      </c>
      <c r="H95" s="15" t="s">
        <v>124</v>
      </c>
      <c r="I95" s="21">
        <f t="shared" si="1"/>
        <v>0</v>
      </c>
    </row>
    <row r="96" spans="1:9" ht="30" x14ac:dyDescent="0.25">
      <c r="A96" s="11" t="s">
        <v>160</v>
      </c>
      <c r="B96" s="15" t="s">
        <v>111</v>
      </c>
      <c r="C96" s="15" t="s">
        <v>112</v>
      </c>
      <c r="D96" s="6">
        <v>45870</v>
      </c>
      <c r="E96" s="6">
        <v>46234</v>
      </c>
      <c r="F96" s="17">
        <v>39960</v>
      </c>
      <c r="G96" s="17">
        <v>9119.0300000000007</v>
      </c>
      <c r="H96" s="15" t="s">
        <v>15</v>
      </c>
      <c r="I96" s="21">
        <f t="shared" si="1"/>
        <v>0.22820395395395396</v>
      </c>
    </row>
    <row r="97" spans="1:9" ht="30" x14ac:dyDescent="0.25">
      <c r="A97" s="11" t="s">
        <v>161</v>
      </c>
      <c r="B97" s="15" t="s">
        <v>67</v>
      </c>
      <c r="C97" s="15" t="s">
        <v>68</v>
      </c>
      <c r="D97" s="16">
        <v>45798</v>
      </c>
      <c r="E97" s="16">
        <v>46162</v>
      </c>
      <c r="F97" s="17">
        <v>5800</v>
      </c>
      <c r="G97" s="17">
        <v>2235</v>
      </c>
      <c r="H97" s="15" t="s">
        <v>15</v>
      </c>
      <c r="I97" s="21">
        <f t="shared" si="1"/>
        <v>0.38534482758620692</v>
      </c>
    </row>
    <row r="98" spans="1:9" ht="30" x14ac:dyDescent="0.25">
      <c r="A98" s="11" t="s">
        <v>162</v>
      </c>
      <c r="B98" s="15" t="s">
        <v>60</v>
      </c>
      <c r="C98" s="15" t="s">
        <v>61</v>
      </c>
      <c r="D98" s="16">
        <v>45968</v>
      </c>
      <c r="E98" s="16">
        <v>46332</v>
      </c>
      <c r="F98" s="17">
        <v>240</v>
      </c>
      <c r="G98" s="17">
        <v>16</v>
      </c>
      <c r="H98" s="15" t="s">
        <v>15</v>
      </c>
      <c r="I98" s="21">
        <f t="shared" si="1"/>
        <v>6.6666666666666666E-2</v>
      </c>
    </row>
    <row r="99" spans="1:9" ht="30" x14ac:dyDescent="0.25">
      <c r="A99" s="11" t="s">
        <v>163</v>
      </c>
      <c r="B99" s="15" t="s">
        <v>76</v>
      </c>
      <c r="C99" s="15" t="s">
        <v>77</v>
      </c>
      <c r="D99" s="16">
        <v>45751</v>
      </c>
      <c r="E99" s="16">
        <v>46115</v>
      </c>
      <c r="F99" s="17">
        <v>3000</v>
      </c>
      <c r="G99" s="17">
        <v>2530</v>
      </c>
      <c r="H99" s="15" t="s">
        <v>15</v>
      </c>
      <c r="I99" s="21">
        <f t="shared" si="1"/>
        <v>0.84333333333333338</v>
      </c>
    </row>
    <row r="100" spans="1:9" ht="30" x14ac:dyDescent="0.25">
      <c r="A100" s="11" t="s">
        <v>164</v>
      </c>
      <c r="B100" s="15" t="s">
        <v>57</v>
      </c>
      <c r="C100" s="15" t="s">
        <v>58</v>
      </c>
      <c r="D100" s="16">
        <v>45715</v>
      </c>
      <c r="E100" s="16">
        <v>46079</v>
      </c>
      <c r="F100" s="17">
        <v>40000</v>
      </c>
      <c r="G100" s="17">
        <v>25041.53</v>
      </c>
      <c r="H100" s="15" t="s">
        <v>15</v>
      </c>
      <c r="I100" s="21">
        <f t="shared" si="1"/>
        <v>0.62603825000000002</v>
      </c>
    </row>
    <row r="101" spans="1:9" ht="30" x14ac:dyDescent="0.25">
      <c r="A101" s="11" t="s">
        <v>165</v>
      </c>
      <c r="B101" s="15" t="s">
        <v>63</v>
      </c>
      <c r="C101" s="15" t="s">
        <v>64</v>
      </c>
      <c r="D101" s="16">
        <v>45623</v>
      </c>
      <c r="E101" s="16">
        <v>45987</v>
      </c>
      <c r="F101" s="17">
        <v>9000</v>
      </c>
      <c r="G101" s="17">
        <v>4129.38</v>
      </c>
      <c r="H101" s="15" t="s">
        <v>15</v>
      </c>
      <c r="I101" s="21">
        <f t="shared" si="1"/>
        <v>0.45882000000000001</v>
      </c>
    </row>
    <row r="102" spans="1:9" ht="30" x14ac:dyDescent="0.25">
      <c r="A102" s="11" t="s">
        <v>166</v>
      </c>
      <c r="B102" s="4" t="s">
        <v>79</v>
      </c>
      <c r="C102" s="4" t="s">
        <v>80</v>
      </c>
      <c r="D102" s="6">
        <v>45916</v>
      </c>
      <c r="E102" s="6">
        <v>46280</v>
      </c>
      <c r="F102" s="17">
        <v>90000</v>
      </c>
      <c r="G102" s="17">
        <v>22646</v>
      </c>
      <c r="H102" s="15" t="s">
        <v>15</v>
      </c>
      <c r="I102" s="21">
        <f t="shared" si="1"/>
        <v>0.25162222222222225</v>
      </c>
    </row>
    <row r="103" spans="1:9" ht="30" x14ac:dyDescent="0.25">
      <c r="A103" s="11" t="s">
        <v>167</v>
      </c>
      <c r="B103" s="15" t="s">
        <v>85</v>
      </c>
      <c r="C103" s="15" t="s">
        <v>86</v>
      </c>
      <c r="D103" s="16">
        <v>45940</v>
      </c>
      <c r="E103" s="16">
        <v>46304</v>
      </c>
      <c r="F103" s="17">
        <v>1100</v>
      </c>
      <c r="G103" s="17">
        <v>50</v>
      </c>
      <c r="H103" s="15" t="s">
        <v>15</v>
      </c>
      <c r="I103" s="21">
        <f t="shared" si="1"/>
        <v>4.5454545454545456E-2</v>
      </c>
    </row>
    <row r="104" spans="1:9" ht="45" x14ac:dyDescent="0.25">
      <c r="A104" s="11" t="s">
        <v>168</v>
      </c>
      <c r="B104" s="15" t="s">
        <v>169</v>
      </c>
      <c r="C104" s="15" t="s">
        <v>170</v>
      </c>
      <c r="D104" s="16">
        <v>45715</v>
      </c>
      <c r="E104" s="16">
        <v>46079</v>
      </c>
      <c r="F104" s="17">
        <v>1200</v>
      </c>
      <c r="G104" s="17">
        <v>499</v>
      </c>
      <c r="H104" s="15" t="s">
        <v>15</v>
      </c>
      <c r="I104" s="21">
        <f t="shared" si="1"/>
        <v>0.41583333333333333</v>
      </c>
    </row>
    <row r="105" spans="1:9" ht="30" x14ac:dyDescent="0.25">
      <c r="A105" s="11" t="s">
        <v>171</v>
      </c>
      <c r="B105" s="15" t="s">
        <v>92</v>
      </c>
      <c r="C105" s="15" t="s">
        <v>93</v>
      </c>
      <c r="D105" s="16">
        <v>45861</v>
      </c>
      <c r="E105" s="16">
        <v>46225</v>
      </c>
      <c r="F105" s="17">
        <v>325</v>
      </c>
      <c r="G105" s="17">
        <v>29</v>
      </c>
      <c r="H105" s="15" t="s">
        <v>15</v>
      </c>
      <c r="I105" s="21">
        <f t="shared" si="1"/>
        <v>8.9230769230769225E-2</v>
      </c>
    </row>
    <row r="106" spans="1:9" ht="30" x14ac:dyDescent="0.25">
      <c r="A106" s="11" t="s">
        <v>172</v>
      </c>
      <c r="B106" s="15" t="s">
        <v>76</v>
      </c>
      <c r="C106" s="15" t="s">
        <v>77</v>
      </c>
      <c r="D106" s="16">
        <v>45751</v>
      </c>
      <c r="E106" s="16">
        <v>46115</v>
      </c>
      <c r="F106" s="17">
        <v>220</v>
      </c>
      <c r="G106" s="17">
        <v>219</v>
      </c>
      <c r="H106" s="15" t="s">
        <v>15</v>
      </c>
      <c r="I106" s="21">
        <f t="shared" si="1"/>
        <v>0.99545454545454548</v>
      </c>
    </row>
    <row r="107" spans="1:9" ht="30" x14ac:dyDescent="0.25">
      <c r="A107" s="11" t="s">
        <v>173</v>
      </c>
      <c r="B107" s="15" t="s">
        <v>57</v>
      </c>
      <c r="C107" s="15" t="s">
        <v>58</v>
      </c>
      <c r="D107" s="16">
        <v>45715</v>
      </c>
      <c r="E107" s="16">
        <v>46079</v>
      </c>
      <c r="F107" s="17">
        <v>5000</v>
      </c>
      <c r="G107" s="17">
        <v>1899.54</v>
      </c>
      <c r="H107" s="15" t="s">
        <v>15</v>
      </c>
      <c r="I107" s="21">
        <f t="shared" si="1"/>
        <v>0.37990799999999997</v>
      </c>
    </row>
    <row r="108" spans="1:9" ht="30" x14ac:dyDescent="0.25">
      <c r="A108" s="11" t="s">
        <v>174</v>
      </c>
      <c r="B108" s="15" t="s">
        <v>57</v>
      </c>
      <c r="C108" s="15" t="s">
        <v>58</v>
      </c>
      <c r="D108" s="16">
        <v>45715</v>
      </c>
      <c r="E108" s="16">
        <v>46079</v>
      </c>
      <c r="F108" s="17">
        <v>2500</v>
      </c>
      <c r="G108" s="17">
        <v>267.35000000000002</v>
      </c>
      <c r="H108" s="15" t="s">
        <v>15</v>
      </c>
      <c r="I108" s="21">
        <f t="shared" si="1"/>
        <v>0.10694000000000001</v>
      </c>
    </row>
    <row r="109" spans="1:9" ht="30" x14ac:dyDescent="0.25">
      <c r="A109" s="11" t="s">
        <v>175</v>
      </c>
      <c r="B109" s="15" t="s">
        <v>76</v>
      </c>
      <c r="C109" s="15" t="s">
        <v>77</v>
      </c>
      <c r="D109" s="16">
        <v>45751</v>
      </c>
      <c r="E109" s="16">
        <v>46115</v>
      </c>
      <c r="F109" s="17">
        <v>3000</v>
      </c>
      <c r="G109" s="17">
        <v>0</v>
      </c>
      <c r="H109" s="15" t="s">
        <v>15</v>
      </c>
      <c r="I109" s="21">
        <f t="shared" si="1"/>
        <v>0</v>
      </c>
    </row>
    <row r="110" spans="1:9" ht="30" x14ac:dyDescent="0.25">
      <c r="A110" s="11" t="s">
        <v>176</v>
      </c>
      <c r="B110" s="15" t="s">
        <v>92</v>
      </c>
      <c r="C110" s="15" t="s">
        <v>93</v>
      </c>
      <c r="D110" s="16">
        <v>45861</v>
      </c>
      <c r="E110" s="16">
        <v>46225</v>
      </c>
      <c r="F110" s="17">
        <v>5200</v>
      </c>
      <c r="G110" s="17">
        <v>413</v>
      </c>
      <c r="H110" s="15" t="s">
        <v>15</v>
      </c>
      <c r="I110" s="21">
        <f t="shared" si="1"/>
        <v>7.942307692307693E-2</v>
      </c>
    </row>
    <row r="111" spans="1:9" ht="30" x14ac:dyDescent="0.25">
      <c r="A111" s="11" t="s">
        <v>177</v>
      </c>
      <c r="B111" s="15" t="s">
        <v>76</v>
      </c>
      <c r="C111" s="15" t="s">
        <v>77</v>
      </c>
      <c r="D111" s="16">
        <v>45751</v>
      </c>
      <c r="E111" s="16">
        <v>46115</v>
      </c>
      <c r="F111" s="17">
        <v>5000</v>
      </c>
      <c r="G111" s="17">
        <v>131</v>
      </c>
      <c r="H111" s="15" t="s">
        <v>15</v>
      </c>
      <c r="I111" s="21">
        <f t="shared" si="1"/>
        <v>2.6200000000000001E-2</v>
      </c>
    </row>
    <row r="112" spans="1:9" ht="30" x14ac:dyDescent="0.25">
      <c r="A112" s="11" t="s">
        <v>178</v>
      </c>
      <c r="B112" s="15" t="s">
        <v>54</v>
      </c>
      <c r="C112" s="15" t="s">
        <v>55</v>
      </c>
      <c r="D112" s="16">
        <v>45691</v>
      </c>
      <c r="E112" s="16">
        <v>46055</v>
      </c>
      <c r="F112" s="17">
        <v>8000</v>
      </c>
      <c r="G112" s="17">
        <v>6335</v>
      </c>
      <c r="H112" s="15" t="s">
        <v>15</v>
      </c>
      <c r="I112" s="21">
        <f t="shared" si="1"/>
        <v>0.791875</v>
      </c>
    </row>
    <row r="113" spans="1:9" ht="30" x14ac:dyDescent="0.25">
      <c r="A113" s="11" t="s">
        <v>179</v>
      </c>
      <c r="B113" s="15" t="s">
        <v>60</v>
      </c>
      <c r="C113" s="15" t="s">
        <v>61</v>
      </c>
      <c r="D113" s="16">
        <v>45968</v>
      </c>
      <c r="E113" s="16">
        <v>46332</v>
      </c>
      <c r="F113" s="17">
        <v>400</v>
      </c>
      <c r="G113" s="17">
        <v>0</v>
      </c>
      <c r="H113" s="15" t="s">
        <v>15</v>
      </c>
      <c r="I113" s="21">
        <f t="shared" si="1"/>
        <v>0</v>
      </c>
    </row>
    <row r="114" spans="1:9" ht="30" x14ac:dyDescent="0.25">
      <c r="A114" s="11" t="s">
        <v>180</v>
      </c>
      <c r="B114" s="4" t="s">
        <v>21</v>
      </c>
      <c r="C114" s="4" t="s">
        <v>22</v>
      </c>
      <c r="D114" s="6">
        <v>45777</v>
      </c>
      <c r="E114" s="6">
        <v>46141</v>
      </c>
      <c r="F114" s="5">
        <v>7200</v>
      </c>
      <c r="G114" s="5">
        <v>3268</v>
      </c>
      <c r="H114" s="15" t="s">
        <v>15</v>
      </c>
      <c r="I114" s="21">
        <f t="shared" si="1"/>
        <v>0.4538888888888889</v>
      </c>
    </row>
    <row r="115" spans="1:9" ht="30" x14ac:dyDescent="0.25">
      <c r="A115" s="11" t="s">
        <v>181</v>
      </c>
      <c r="B115" s="15" t="s">
        <v>63</v>
      </c>
      <c r="C115" s="15" t="s">
        <v>64</v>
      </c>
      <c r="D115" s="16">
        <v>45623</v>
      </c>
      <c r="E115" s="16">
        <v>45987</v>
      </c>
      <c r="F115" s="17">
        <v>180000000</v>
      </c>
      <c r="G115" s="17">
        <v>104741832</v>
      </c>
      <c r="H115" s="15" t="s">
        <v>108</v>
      </c>
      <c r="I115" s="21">
        <f t="shared" si="1"/>
        <v>0.58189906666666669</v>
      </c>
    </row>
    <row r="116" spans="1:9" ht="30" x14ac:dyDescent="0.25">
      <c r="A116" s="11" t="s">
        <v>182</v>
      </c>
      <c r="B116" s="15" t="s">
        <v>82</v>
      </c>
      <c r="C116" s="15" t="s">
        <v>83</v>
      </c>
      <c r="D116" s="16">
        <v>45946</v>
      </c>
      <c r="E116" s="16">
        <v>46310</v>
      </c>
      <c r="F116" s="17">
        <v>972</v>
      </c>
      <c r="G116" s="17">
        <v>0</v>
      </c>
      <c r="H116" s="15" t="s">
        <v>15</v>
      </c>
      <c r="I116" s="21">
        <f t="shared" si="1"/>
        <v>0</v>
      </c>
    </row>
    <row r="117" spans="1:9" ht="30" x14ac:dyDescent="0.25">
      <c r="A117" s="11" t="s">
        <v>183</v>
      </c>
      <c r="B117" s="15" t="s">
        <v>76</v>
      </c>
      <c r="C117" s="15" t="s">
        <v>77</v>
      </c>
      <c r="D117" s="16">
        <v>45751</v>
      </c>
      <c r="E117" s="16">
        <v>46115</v>
      </c>
      <c r="F117" s="17">
        <v>576</v>
      </c>
      <c r="G117" s="17">
        <v>0</v>
      </c>
      <c r="H117" s="15" t="s">
        <v>15</v>
      </c>
      <c r="I117" s="21">
        <f t="shared" si="1"/>
        <v>0</v>
      </c>
    </row>
    <row r="118" spans="1:9" ht="30" x14ac:dyDescent="0.25">
      <c r="A118" s="11" t="s">
        <v>184</v>
      </c>
      <c r="B118" s="15" t="s">
        <v>79</v>
      </c>
      <c r="C118" s="15" t="s">
        <v>80</v>
      </c>
      <c r="D118" s="16">
        <v>45889</v>
      </c>
      <c r="E118" s="16">
        <v>46253</v>
      </c>
      <c r="F118" s="17">
        <v>400000</v>
      </c>
      <c r="G118" s="17">
        <v>164212</v>
      </c>
      <c r="H118" s="15" t="s">
        <v>108</v>
      </c>
      <c r="I118" s="21">
        <f t="shared" si="1"/>
        <v>0.41053000000000001</v>
      </c>
    </row>
    <row r="119" spans="1:9" ht="30" x14ac:dyDescent="0.25">
      <c r="A119" s="11" t="s">
        <v>185</v>
      </c>
      <c r="B119" s="15" t="s">
        <v>67</v>
      </c>
      <c r="C119" s="15" t="s">
        <v>68</v>
      </c>
      <c r="D119" s="16">
        <v>45798</v>
      </c>
      <c r="E119" s="16">
        <v>46162</v>
      </c>
      <c r="F119" s="17">
        <v>1500000</v>
      </c>
      <c r="G119" s="17">
        <v>816450</v>
      </c>
      <c r="H119" s="15" t="s">
        <v>108</v>
      </c>
      <c r="I119" s="21">
        <f t="shared" si="1"/>
        <v>0.54430000000000001</v>
      </c>
    </row>
    <row r="120" spans="1:9" ht="30" x14ac:dyDescent="0.25">
      <c r="A120" s="11" t="s">
        <v>186</v>
      </c>
      <c r="B120" s="15" t="s">
        <v>67</v>
      </c>
      <c r="C120" s="15" t="s">
        <v>68</v>
      </c>
      <c r="D120" s="16">
        <v>45798</v>
      </c>
      <c r="E120" s="16">
        <v>46162</v>
      </c>
      <c r="F120" s="17">
        <v>600000</v>
      </c>
      <c r="G120" s="17">
        <v>87039</v>
      </c>
      <c r="H120" s="15" t="s">
        <v>108</v>
      </c>
      <c r="I120" s="21">
        <f t="shared" si="1"/>
        <v>0.145065</v>
      </c>
    </row>
    <row r="121" spans="1:9" ht="30" x14ac:dyDescent="0.25">
      <c r="A121" s="11" t="s">
        <v>187</v>
      </c>
      <c r="B121" s="15" t="s">
        <v>79</v>
      </c>
      <c r="C121" s="15" t="s">
        <v>80</v>
      </c>
      <c r="D121" s="16">
        <v>45889</v>
      </c>
      <c r="E121" s="16">
        <v>46253</v>
      </c>
      <c r="F121" s="17">
        <v>10000</v>
      </c>
      <c r="G121" s="17">
        <v>0</v>
      </c>
      <c r="H121" s="15" t="s">
        <v>108</v>
      </c>
      <c r="I121" s="21">
        <f t="shared" si="1"/>
        <v>0</v>
      </c>
    </row>
    <row r="122" spans="1:9" ht="30" x14ac:dyDescent="0.25">
      <c r="A122" s="11" t="s">
        <v>188</v>
      </c>
      <c r="B122" s="4" t="s">
        <v>21</v>
      </c>
      <c r="C122" s="4" t="s">
        <v>22</v>
      </c>
      <c r="D122" s="6">
        <v>45777</v>
      </c>
      <c r="E122" s="6">
        <v>46141</v>
      </c>
      <c r="F122" s="5">
        <v>2000000</v>
      </c>
      <c r="G122" s="5">
        <v>166000</v>
      </c>
      <c r="H122" s="15" t="s">
        <v>108</v>
      </c>
      <c r="I122" s="21">
        <f t="shared" si="1"/>
        <v>8.3000000000000004E-2</v>
      </c>
    </row>
    <row r="123" spans="1:9" ht="30" x14ac:dyDescent="0.25">
      <c r="A123" s="11" t="s">
        <v>189</v>
      </c>
      <c r="B123" s="15" t="s">
        <v>57</v>
      </c>
      <c r="C123" s="15" t="s">
        <v>58</v>
      </c>
      <c r="D123" s="16">
        <v>45715</v>
      </c>
      <c r="E123" s="16">
        <v>46079</v>
      </c>
      <c r="F123" s="17">
        <v>5893644</v>
      </c>
      <c r="G123" s="17">
        <v>1071386</v>
      </c>
      <c r="H123" s="15" t="s">
        <v>108</v>
      </c>
      <c r="I123" s="21">
        <f t="shared" si="1"/>
        <v>0.18178668409561216</v>
      </c>
    </row>
    <row r="124" spans="1:9" ht="30" x14ac:dyDescent="0.25">
      <c r="A124" s="8" t="s">
        <v>190</v>
      </c>
      <c r="B124" s="4" t="s">
        <v>148</v>
      </c>
      <c r="C124" s="15" t="s">
        <v>149</v>
      </c>
      <c r="D124" s="6">
        <v>45646</v>
      </c>
      <c r="E124" s="6">
        <v>46010</v>
      </c>
      <c r="F124" s="17">
        <v>1000000</v>
      </c>
      <c r="G124" s="17">
        <v>490268</v>
      </c>
      <c r="H124" s="15" t="s">
        <v>108</v>
      </c>
      <c r="I124" s="21">
        <f t="shared" si="1"/>
        <v>0.49026799999999998</v>
      </c>
    </row>
    <row r="125" spans="1:9" ht="30" x14ac:dyDescent="0.25">
      <c r="A125" s="11" t="s">
        <v>191</v>
      </c>
      <c r="B125" s="15" t="s">
        <v>98</v>
      </c>
      <c r="C125" s="15" t="s">
        <v>99</v>
      </c>
      <c r="D125" s="16">
        <v>45931</v>
      </c>
      <c r="E125" s="16">
        <v>46295</v>
      </c>
      <c r="F125" s="17">
        <v>29850</v>
      </c>
      <c r="G125" s="17">
        <v>0</v>
      </c>
      <c r="H125" s="15" t="s">
        <v>108</v>
      </c>
      <c r="I125" s="21">
        <f t="shared" si="1"/>
        <v>0</v>
      </c>
    </row>
    <row r="126" spans="1:9" ht="30" x14ac:dyDescent="0.25">
      <c r="A126" s="11" t="s">
        <v>192</v>
      </c>
      <c r="B126" s="15" t="s">
        <v>92</v>
      </c>
      <c r="C126" s="15" t="s">
        <v>93</v>
      </c>
      <c r="D126" s="16">
        <v>45831</v>
      </c>
      <c r="E126" s="16">
        <v>46195</v>
      </c>
      <c r="F126" s="17">
        <v>1650000</v>
      </c>
      <c r="G126" s="17">
        <v>1638894</v>
      </c>
      <c r="H126" s="15" t="s">
        <v>108</v>
      </c>
      <c r="I126" s="21">
        <f>G126/F126</f>
        <v>0.99326909090909088</v>
      </c>
    </row>
    <row r="127" spans="1:9" ht="30" x14ac:dyDescent="0.25">
      <c r="A127" s="11" t="s">
        <v>193</v>
      </c>
      <c r="B127" s="15" t="s">
        <v>79</v>
      </c>
      <c r="C127" s="15" t="s">
        <v>80</v>
      </c>
      <c r="D127" s="16">
        <v>45889</v>
      </c>
      <c r="E127" s="16">
        <v>46253</v>
      </c>
      <c r="F127" s="17">
        <v>50000</v>
      </c>
      <c r="G127" s="17">
        <v>17541</v>
      </c>
      <c r="H127" s="15" t="s">
        <v>108</v>
      </c>
      <c r="I127" s="21">
        <f t="shared" ref="I127:I129" si="2">G127/F127</f>
        <v>0.35082000000000002</v>
      </c>
    </row>
    <row r="128" spans="1:9" ht="30" x14ac:dyDescent="0.25">
      <c r="A128" s="11" t="s">
        <v>194</v>
      </c>
      <c r="B128" s="15" t="s">
        <v>60</v>
      </c>
      <c r="C128" s="15" t="s">
        <v>61</v>
      </c>
      <c r="D128" s="16">
        <v>45968</v>
      </c>
      <c r="E128" s="16">
        <v>46332</v>
      </c>
      <c r="F128" s="17">
        <v>5000000</v>
      </c>
      <c r="G128" s="17">
        <v>45415</v>
      </c>
      <c r="H128" s="15" t="s">
        <v>108</v>
      </c>
      <c r="I128" s="21">
        <f t="shared" si="2"/>
        <v>9.0830000000000008E-3</v>
      </c>
    </row>
    <row r="129" spans="1:10" ht="30" x14ac:dyDescent="0.25">
      <c r="A129" s="11" t="s">
        <v>195</v>
      </c>
      <c r="B129" s="15" t="s">
        <v>196</v>
      </c>
      <c r="C129" s="15" t="s">
        <v>197</v>
      </c>
      <c r="D129" s="16">
        <v>45958</v>
      </c>
      <c r="E129" s="16">
        <v>46049</v>
      </c>
      <c r="F129" s="17">
        <v>4</v>
      </c>
      <c r="G129" s="17">
        <v>1</v>
      </c>
      <c r="H129" s="15" t="s">
        <v>108</v>
      </c>
      <c r="I129" s="21">
        <f t="shared" si="2"/>
        <v>0.25</v>
      </c>
    </row>
    <row r="130" spans="1:10" ht="30" x14ac:dyDescent="0.25">
      <c r="A130" s="11" t="s">
        <v>198</v>
      </c>
      <c r="B130" s="15" t="s">
        <v>76</v>
      </c>
      <c r="C130" s="15" t="s">
        <v>77</v>
      </c>
      <c r="D130" s="16">
        <v>45751</v>
      </c>
      <c r="E130" s="16">
        <v>46115</v>
      </c>
      <c r="F130" s="17">
        <v>25</v>
      </c>
      <c r="G130" s="17">
        <v>0</v>
      </c>
      <c r="H130" s="15" t="s">
        <v>108</v>
      </c>
      <c r="I130" s="21">
        <f t="shared" si="1"/>
        <v>0</v>
      </c>
    </row>
    <row r="131" spans="1:10" ht="30" x14ac:dyDescent="0.25">
      <c r="A131" s="11" t="s">
        <v>199</v>
      </c>
      <c r="B131" s="15" t="s">
        <v>63</v>
      </c>
      <c r="C131" s="15" t="s">
        <v>64</v>
      </c>
      <c r="D131" s="16">
        <v>45623</v>
      </c>
      <c r="E131" s="16">
        <v>45987</v>
      </c>
      <c r="F131" s="17">
        <v>510</v>
      </c>
      <c r="G131" s="17">
        <v>140</v>
      </c>
      <c r="H131" s="15" t="s">
        <v>108</v>
      </c>
      <c r="I131" s="21">
        <f t="shared" si="1"/>
        <v>0.27450980392156865</v>
      </c>
    </row>
    <row r="132" spans="1:10" ht="45" x14ac:dyDescent="0.25">
      <c r="A132" s="11" t="s">
        <v>200</v>
      </c>
      <c r="B132" s="15" t="s">
        <v>201</v>
      </c>
      <c r="C132" s="15" t="s">
        <v>202</v>
      </c>
      <c r="D132" s="16">
        <v>45854</v>
      </c>
      <c r="E132" s="16">
        <v>46218</v>
      </c>
      <c r="F132" s="31">
        <v>717410000</v>
      </c>
      <c r="G132" s="31">
        <v>252982986.80968043</v>
      </c>
      <c r="H132" s="15" t="s">
        <v>203</v>
      </c>
      <c r="I132" s="21">
        <f t="shared" si="1"/>
        <v>0.35263376146092251</v>
      </c>
    </row>
    <row r="133" spans="1:10" ht="30" x14ac:dyDescent="0.25">
      <c r="A133" s="11" t="s">
        <v>204</v>
      </c>
      <c r="B133" s="15" t="s">
        <v>82</v>
      </c>
      <c r="C133" s="15" t="s">
        <v>83</v>
      </c>
      <c r="D133" s="16">
        <v>45946</v>
      </c>
      <c r="E133" s="16">
        <v>46310</v>
      </c>
      <c r="F133" s="17">
        <v>4000</v>
      </c>
      <c r="G133" s="17">
        <v>0</v>
      </c>
      <c r="H133" s="15" t="s">
        <v>15</v>
      </c>
      <c r="I133" s="21">
        <f t="shared" si="1"/>
        <v>0</v>
      </c>
    </row>
    <row r="134" spans="1:10" ht="30" x14ac:dyDescent="0.25">
      <c r="A134" s="11" t="s">
        <v>205</v>
      </c>
      <c r="B134" s="15" t="s">
        <v>85</v>
      </c>
      <c r="C134" s="15" t="s">
        <v>86</v>
      </c>
      <c r="D134" s="16">
        <v>45915</v>
      </c>
      <c r="E134" s="16">
        <v>46279</v>
      </c>
      <c r="F134" s="17">
        <v>1550</v>
      </c>
      <c r="G134" s="17">
        <v>0</v>
      </c>
      <c r="H134" s="15" t="s">
        <v>15</v>
      </c>
      <c r="I134" s="21">
        <f t="shared" si="1"/>
        <v>0</v>
      </c>
    </row>
    <row r="135" spans="1:10" x14ac:dyDescent="0.25">
      <c r="A135" s="41" t="s">
        <v>206</v>
      </c>
      <c r="B135" s="42" t="s">
        <v>207</v>
      </c>
      <c r="C135" s="15" t="s">
        <v>208</v>
      </c>
      <c r="D135" s="43">
        <v>45839</v>
      </c>
      <c r="E135" s="43">
        <v>46203</v>
      </c>
      <c r="F135" s="64">
        <v>38700000</v>
      </c>
      <c r="G135" s="64">
        <v>24627563.253814429</v>
      </c>
      <c r="H135" s="15" t="s">
        <v>203</v>
      </c>
      <c r="I135" s="21">
        <f t="shared" si="1"/>
        <v>0.63637114350941681</v>
      </c>
    </row>
    <row r="136" spans="1:10" x14ac:dyDescent="0.25">
      <c r="A136" s="41"/>
      <c r="B136" s="42"/>
      <c r="C136" s="15" t="s">
        <v>209</v>
      </c>
      <c r="D136" s="43"/>
      <c r="E136" s="43"/>
      <c r="F136" s="64">
        <v>4300000</v>
      </c>
      <c r="G136" s="64">
        <v>4176249.95428557</v>
      </c>
      <c r="H136" s="15" t="s">
        <v>203</v>
      </c>
      <c r="I136" s="21">
        <f t="shared" si="1"/>
        <v>0.97122091960129531</v>
      </c>
    </row>
    <row r="137" spans="1:10" x14ac:dyDescent="0.25">
      <c r="A137" s="41" t="s">
        <v>210</v>
      </c>
      <c r="B137" s="42" t="s">
        <v>211</v>
      </c>
      <c r="C137" s="37" t="s">
        <v>212</v>
      </c>
      <c r="D137" s="43">
        <v>45870</v>
      </c>
      <c r="E137" s="43">
        <v>46053</v>
      </c>
      <c r="F137" s="65">
        <v>84500000</v>
      </c>
      <c r="G137" s="65">
        <v>25211439.560000002</v>
      </c>
      <c r="H137" s="37" t="s">
        <v>203</v>
      </c>
      <c r="I137" s="39">
        <f>G137/F137</f>
        <v>0.29836023147928997</v>
      </c>
    </row>
    <row r="138" spans="1:10" x14ac:dyDescent="0.25">
      <c r="A138" s="51"/>
      <c r="B138" s="37"/>
      <c r="C138" s="38"/>
      <c r="D138" s="52"/>
      <c r="E138" s="52"/>
      <c r="F138" s="66"/>
      <c r="G138" s="66"/>
      <c r="H138" s="38"/>
      <c r="I138" s="40"/>
      <c r="J138" s="67"/>
    </row>
    <row r="139" spans="1:10" x14ac:dyDescent="0.25">
      <c r="A139" s="45" t="s">
        <v>213</v>
      </c>
      <c r="B139" s="45" t="s">
        <v>207</v>
      </c>
      <c r="C139" s="2" t="s">
        <v>208</v>
      </c>
      <c r="D139" s="46">
        <v>45839</v>
      </c>
      <c r="E139" s="46">
        <v>46203</v>
      </c>
      <c r="F139" s="68">
        <v>67500000</v>
      </c>
      <c r="G139" s="68">
        <v>59298703.745686367</v>
      </c>
      <c r="H139" s="2" t="s">
        <v>203</v>
      </c>
      <c r="I139" s="35">
        <f>G139/F139</f>
        <v>0.87849931475090914</v>
      </c>
    </row>
    <row r="140" spans="1:10" x14ac:dyDescent="0.25">
      <c r="A140" s="53"/>
      <c r="B140" s="53"/>
      <c r="C140" s="29" t="s">
        <v>209</v>
      </c>
      <c r="D140" s="54"/>
      <c r="E140" s="54"/>
      <c r="F140" s="69">
        <v>7500000</v>
      </c>
      <c r="G140" s="69">
        <v>7403517.8788757389</v>
      </c>
      <c r="H140" s="29" t="s">
        <v>203</v>
      </c>
      <c r="I140" s="36">
        <f t="shared" si="1"/>
        <v>0.98713571718343185</v>
      </c>
    </row>
    <row r="141" spans="1:10" x14ac:dyDescent="0.25">
      <c r="A141" s="44" t="s">
        <v>214</v>
      </c>
      <c r="B141" s="45" t="s">
        <v>211</v>
      </c>
      <c r="C141" s="50" t="s">
        <v>212</v>
      </c>
      <c r="D141" s="46">
        <v>45870</v>
      </c>
      <c r="E141" s="46">
        <v>46053</v>
      </c>
      <c r="F141" s="70">
        <v>281000000</v>
      </c>
      <c r="G141" s="70">
        <v>174942274.34999999</v>
      </c>
      <c r="H141" s="45" t="s">
        <v>203</v>
      </c>
      <c r="I141" s="62">
        <f>G141/F141</f>
        <v>0.62257037135231319</v>
      </c>
    </row>
    <row r="142" spans="1:10" x14ac:dyDescent="0.25">
      <c r="A142" s="44"/>
      <c r="B142" s="45"/>
      <c r="C142" s="50"/>
      <c r="D142" s="46"/>
      <c r="E142" s="46"/>
      <c r="F142" s="70"/>
      <c r="G142" s="70"/>
      <c r="H142" s="45"/>
      <c r="I142" s="62"/>
      <c r="J142" s="67"/>
    </row>
    <row r="143" spans="1:10" x14ac:dyDescent="0.25">
      <c r="A143" s="47" t="s">
        <v>215</v>
      </c>
      <c r="B143" s="48" t="s">
        <v>207</v>
      </c>
      <c r="C143" s="12" t="s">
        <v>208</v>
      </c>
      <c r="D143" s="49">
        <v>45839</v>
      </c>
      <c r="E143" s="49">
        <v>46203</v>
      </c>
      <c r="F143" s="71">
        <v>126900000</v>
      </c>
      <c r="G143" s="71">
        <v>106083628.9502309</v>
      </c>
      <c r="H143" s="12" t="s">
        <v>203</v>
      </c>
      <c r="I143" s="33">
        <f t="shared" si="1"/>
        <v>0.83596240307510561</v>
      </c>
    </row>
    <row r="144" spans="1:10" x14ac:dyDescent="0.25">
      <c r="A144" s="41"/>
      <c r="B144" s="42"/>
      <c r="C144" s="15" t="s">
        <v>209</v>
      </c>
      <c r="D144" s="43"/>
      <c r="E144" s="43"/>
      <c r="F144" s="64">
        <v>14100000</v>
      </c>
      <c r="G144" s="64">
        <v>14052524.023803528</v>
      </c>
      <c r="H144" s="15" t="s">
        <v>203</v>
      </c>
      <c r="I144" s="21">
        <f t="shared" si="1"/>
        <v>0.99663290948961192</v>
      </c>
    </row>
    <row r="145" spans="1:9" x14ac:dyDescent="0.25">
      <c r="A145" s="41" t="s">
        <v>216</v>
      </c>
      <c r="B145" s="42" t="s">
        <v>211</v>
      </c>
      <c r="C145" s="37" t="s">
        <v>212</v>
      </c>
      <c r="D145" s="43">
        <v>45870</v>
      </c>
      <c r="E145" s="43">
        <v>46053</v>
      </c>
      <c r="F145" s="65">
        <v>97500000</v>
      </c>
      <c r="G145" s="65">
        <v>63324538.920000002</v>
      </c>
      <c r="H145" s="37" t="s">
        <v>203</v>
      </c>
      <c r="I145" s="39">
        <f>G145/F145</f>
        <v>0.64948245046153852</v>
      </c>
    </row>
    <row r="146" spans="1:9" x14ac:dyDescent="0.25">
      <c r="A146" s="41"/>
      <c r="B146" s="42"/>
      <c r="C146" s="48"/>
      <c r="D146" s="43"/>
      <c r="E146" s="43"/>
      <c r="F146" s="72"/>
      <c r="G146" s="72"/>
      <c r="H146" s="48"/>
      <c r="I146" s="63"/>
    </row>
    <row r="147" spans="1:9" ht="30" x14ac:dyDescent="0.25">
      <c r="A147" s="11" t="s">
        <v>217</v>
      </c>
      <c r="B147" s="15" t="s">
        <v>207</v>
      </c>
      <c r="C147" s="15" t="s">
        <v>218</v>
      </c>
      <c r="D147" s="16">
        <v>45839</v>
      </c>
      <c r="E147" s="16">
        <v>46203</v>
      </c>
      <c r="F147" s="64">
        <v>6000000</v>
      </c>
      <c r="G147" s="64">
        <v>4467035.07</v>
      </c>
      <c r="H147" s="15" t="s">
        <v>203</v>
      </c>
      <c r="I147" s="21">
        <f t="shared" si="1"/>
        <v>0.74450584500000005</v>
      </c>
    </row>
    <row r="148" spans="1:9" ht="30" x14ac:dyDescent="0.25">
      <c r="A148" s="11" t="s">
        <v>219</v>
      </c>
      <c r="B148" s="15" t="s">
        <v>103</v>
      </c>
      <c r="C148" s="15" t="s">
        <v>104</v>
      </c>
      <c r="D148" s="16">
        <v>45996</v>
      </c>
      <c r="E148" s="16">
        <v>46725</v>
      </c>
      <c r="F148" s="17">
        <v>60</v>
      </c>
      <c r="G148" s="17">
        <v>0</v>
      </c>
      <c r="H148" s="15" t="s">
        <v>108</v>
      </c>
      <c r="I148" s="21">
        <f t="shared" si="1"/>
        <v>0</v>
      </c>
    </row>
    <row r="149" spans="1:9" ht="30" x14ac:dyDescent="0.25">
      <c r="A149" s="11" t="s">
        <v>220</v>
      </c>
      <c r="B149" s="15" t="s">
        <v>103</v>
      </c>
      <c r="C149" s="15" t="s">
        <v>104</v>
      </c>
      <c r="D149" s="16">
        <v>45996</v>
      </c>
      <c r="E149" s="16">
        <v>46725</v>
      </c>
      <c r="F149" s="17">
        <v>20</v>
      </c>
      <c r="G149" s="17">
        <v>0</v>
      </c>
      <c r="H149" s="15" t="s">
        <v>108</v>
      </c>
      <c r="I149" s="21">
        <f t="shared" ref="I149:I159" si="3">G149/F149</f>
        <v>0</v>
      </c>
    </row>
    <row r="150" spans="1:9" ht="30" x14ac:dyDescent="0.25">
      <c r="A150" s="11" t="s">
        <v>221</v>
      </c>
      <c r="B150" s="15" t="s">
        <v>222</v>
      </c>
      <c r="C150" s="15" t="s">
        <v>223</v>
      </c>
      <c r="D150" s="16">
        <v>45848</v>
      </c>
      <c r="E150" s="16">
        <v>46577</v>
      </c>
      <c r="F150" s="17">
        <v>10</v>
      </c>
      <c r="G150" s="17">
        <v>6</v>
      </c>
      <c r="H150" s="15" t="s">
        <v>108</v>
      </c>
      <c r="I150" s="21">
        <f t="shared" si="3"/>
        <v>0.6</v>
      </c>
    </row>
    <row r="151" spans="1:9" ht="30" x14ac:dyDescent="0.25">
      <c r="A151" s="11" t="s">
        <v>224</v>
      </c>
      <c r="B151" s="15" t="s">
        <v>225</v>
      </c>
      <c r="C151" s="15" t="s">
        <v>226</v>
      </c>
      <c r="D151" s="16">
        <v>45814</v>
      </c>
      <c r="E151" s="16">
        <v>46543</v>
      </c>
      <c r="F151" s="17">
        <v>6</v>
      </c>
      <c r="G151" s="17">
        <v>1</v>
      </c>
      <c r="H151" s="15" t="s">
        <v>108</v>
      </c>
      <c r="I151" s="21">
        <f t="shared" si="3"/>
        <v>0.16666666666666666</v>
      </c>
    </row>
    <row r="152" spans="1:9" ht="30" x14ac:dyDescent="0.25">
      <c r="A152" s="11" t="s">
        <v>227</v>
      </c>
      <c r="B152" s="15" t="s">
        <v>103</v>
      </c>
      <c r="C152" s="15" t="s">
        <v>104</v>
      </c>
      <c r="D152" s="16">
        <v>45996</v>
      </c>
      <c r="E152" s="16">
        <v>47091</v>
      </c>
      <c r="F152" s="17">
        <v>50</v>
      </c>
      <c r="G152" s="17">
        <v>0</v>
      </c>
      <c r="H152" s="15" t="s">
        <v>108</v>
      </c>
      <c r="I152" s="21">
        <f t="shared" si="3"/>
        <v>0</v>
      </c>
    </row>
    <row r="153" spans="1:9" ht="30" x14ac:dyDescent="0.25">
      <c r="A153" s="8" t="s">
        <v>228</v>
      </c>
      <c r="B153" s="4" t="s">
        <v>148</v>
      </c>
      <c r="C153" s="15" t="s">
        <v>149</v>
      </c>
      <c r="D153" s="6">
        <v>45646</v>
      </c>
      <c r="E153" s="6">
        <v>46010</v>
      </c>
      <c r="F153" s="17">
        <v>26000000</v>
      </c>
      <c r="G153" s="17">
        <v>26000000</v>
      </c>
      <c r="H153" s="15" t="s">
        <v>108</v>
      </c>
      <c r="I153" s="21">
        <f t="shared" si="3"/>
        <v>1</v>
      </c>
    </row>
    <row r="154" spans="1:9" ht="30" x14ac:dyDescent="0.25">
      <c r="A154" s="8" t="s">
        <v>229</v>
      </c>
      <c r="B154" s="4" t="s">
        <v>76</v>
      </c>
      <c r="C154" s="15" t="s">
        <v>77</v>
      </c>
      <c r="D154" s="6">
        <v>45852</v>
      </c>
      <c r="E154" s="6">
        <v>46036</v>
      </c>
      <c r="F154" s="17">
        <v>7187500</v>
      </c>
      <c r="G154" s="17">
        <v>5690341</v>
      </c>
      <c r="H154" s="15" t="s">
        <v>108</v>
      </c>
      <c r="I154" s="21">
        <f t="shared" si="3"/>
        <v>0.79169961739130434</v>
      </c>
    </row>
    <row r="155" spans="1:9" ht="30" x14ac:dyDescent="0.25">
      <c r="A155" s="8" t="s">
        <v>230</v>
      </c>
      <c r="B155" s="4" t="s">
        <v>148</v>
      </c>
      <c r="C155" s="15" t="s">
        <v>149</v>
      </c>
      <c r="D155" s="6">
        <v>45646</v>
      </c>
      <c r="E155" s="6">
        <v>46010</v>
      </c>
      <c r="F155" s="26">
        <v>37.5</v>
      </c>
      <c r="G155" s="26">
        <v>25</v>
      </c>
      <c r="H155" s="15" t="s">
        <v>15</v>
      </c>
      <c r="I155" s="21">
        <f t="shared" si="3"/>
        <v>0.66666666666666663</v>
      </c>
    </row>
    <row r="156" spans="1:9" ht="30" x14ac:dyDescent="0.25">
      <c r="A156" s="11" t="s">
        <v>231</v>
      </c>
      <c r="B156" s="15" t="s">
        <v>79</v>
      </c>
      <c r="C156" s="15" t="s">
        <v>80</v>
      </c>
      <c r="D156" s="16">
        <v>45889</v>
      </c>
      <c r="E156" s="16">
        <v>46253</v>
      </c>
      <c r="F156" s="17">
        <v>9919980</v>
      </c>
      <c r="G156" s="17">
        <v>3888012</v>
      </c>
      <c r="H156" s="15" t="s">
        <v>108</v>
      </c>
      <c r="I156" s="21">
        <f t="shared" si="3"/>
        <v>0.39193748374492693</v>
      </c>
    </row>
    <row r="157" spans="1:9" ht="30" x14ac:dyDescent="0.25">
      <c r="A157" s="11" t="s">
        <v>232</v>
      </c>
      <c r="B157" s="15" t="s">
        <v>57</v>
      </c>
      <c r="C157" s="15" t="s">
        <v>58</v>
      </c>
      <c r="D157" s="16">
        <v>45715</v>
      </c>
      <c r="E157" s="16">
        <v>46079</v>
      </c>
      <c r="F157" s="17">
        <v>3500000</v>
      </c>
      <c r="G157" s="17">
        <v>352117</v>
      </c>
      <c r="H157" s="15" t="s">
        <v>108</v>
      </c>
      <c r="I157" s="21">
        <f t="shared" si="3"/>
        <v>0.10060485714285715</v>
      </c>
    </row>
    <row r="158" spans="1:9" ht="30" x14ac:dyDescent="0.25">
      <c r="A158" s="11" t="s">
        <v>233</v>
      </c>
      <c r="B158" s="15" t="s">
        <v>21</v>
      </c>
      <c r="C158" s="15" t="s">
        <v>22</v>
      </c>
      <c r="D158" s="16">
        <v>45777</v>
      </c>
      <c r="E158" s="16">
        <v>46141</v>
      </c>
      <c r="F158" s="17">
        <v>300</v>
      </c>
      <c r="G158" s="17">
        <v>0</v>
      </c>
      <c r="H158" s="15" t="s">
        <v>108</v>
      </c>
      <c r="I158" s="21">
        <f t="shared" si="3"/>
        <v>0</v>
      </c>
    </row>
    <row r="159" spans="1:9" ht="30.75" thickBot="1" x14ac:dyDescent="0.3">
      <c r="A159" s="22" t="s">
        <v>234</v>
      </c>
      <c r="B159" s="23" t="s">
        <v>82</v>
      </c>
      <c r="C159" s="23" t="s">
        <v>83</v>
      </c>
      <c r="D159" s="24">
        <v>45946</v>
      </c>
      <c r="E159" s="24">
        <v>46310</v>
      </c>
      <c r="F159" s="34">
        <v>12.5</v>
      </c>
      <c r="G159" s="34">
        <v>0</v>
      </c>
      <c r="H159" s="23" t="s">
        <v>124</v>
      </c>
      <c r="I159" s="25">
        <f t="shared" si="3"/>
        <v>0</v>
      </c>
    </row>
    <row r="160" spans="1:9" x14ac:dyDescent="0.25">
      <c r="A160" s="3"/>
      <c r="B160" s="3"/>
      <c r="C160" s="3"/>
      <c r="D160" s="3"/>
      <c r="E160" s="3"/>
      <c r="F160" s="30"/>
      <c r="G160" s="30"/>
      <c r="H160" s="3"/>
      <c r="I160" s="3"/>
    </row>
    <row r="161" spans="1:9" x14ac:dyDescent="0.25">
      <c r="A161" s="3"/>
      <c r="B161" s="3"/>
      <c r="C161" s="3"/>
      <c r="D161" s="3"/>
      <c r="E161" s="3"/>
      <c r="F161" s="30"/>
      <c r="G161" s="30"/>
      <c r="H161" s="3"/>
      <c r="I161" s="3"/>
    </row>
    <row r="162" spans="1:9" x14ac:dyDescent="0.25">
      <c r="A162" s="3"/>
      <c r="B162" s="3"/>
      <c r="C162" s="3"/>
      <c r="D162" s="3"/>
      <c r="E162" s="3"/>
      <c r="F162" s="30"/>
      <c r="G162" s="30"/>
      <c r="H162" s="3"/>
      <c r="I162" s="3"/>
    </row>
    <row r="163" spans="1:9" x14ac:dyDescent="0.25">
      <c r="A163" s="3"/>
      <c r="B163" s="3"/>
      <c r="C163" s="3"/>
      <c r="D163" s="3"/>
      <c r="E163" s="3"/>
      <c r="F163" s="30"/>
      <c r="G163" s="30"/>
      <c r="H163" s="3"/>
      <c r="I163" s="3"/>
    </row>
  </sheetData>
  <mergeCells count="49">
    <mergeCell ref="G141:G142"/>
    <mergeCell ref="F141:F142"/>
    <mergeCell ref="H141:H142"/>
    <mergeCell ref="I141:I142"/>
    <mergeCell ref="C145:C146"/>
    <mergeCell ref="F145:F146"/>
    <mergeCell ref="G145:G146"/>
    <mergeCell ref="H145:H146"/>
    <mergeCell ref="I145:I146"/>
    <mergeCell ref="A1:I1"/>
    <mergeCell ref="F2:I2"/>
    <mergeCell ref="A4:A5"/>
    <mergeCell ref="B4:B5"/>
    <mergeCell ref="D4:D5"/>
    <mergeCell ref="E4:E5"/>
    <mergeCell ref="A73:A74"/>
    <mergeCell ref="B73:B74"/>
    <mergeCell ref="D73:D74"/>
    <mergeCell ref="E73:E74"/>
    <mergeCell ref="A135:A136"/>
    <mergeCell ref="B135:B136"/>
    <mergeCell ref="D135:D136"/>
    <mergeCell ref="E135:E136"/>
    <mergeCell ref="A137:A138"/>
    <mergeCell ref="B137:B138"/>
    <mergeCell ref="D137:D138"/>
    <mergeCell ref="E137:E138"/>
    <mergeCell ref="A139:A140"/>
    <mergeCell ref="B139:B140"/>
    <mergeCell ref="D139:D140"/>
    <mergeCell ref="E139:E140"/>
    <mergeCell ref="A145:A146"/>
    <mergeCell ref="B145:B146"/>
    <mergeCell ref="D145:D146"/>
    <mergeCell ref="E145:E146"/>
    <mergeCell ref="A141:A142"/>
    <mergeCell ref="B141:B142"/>
    <mergeCell ref="D141:D142"/>
    <mergeCell ref="E141:E142"/>
    <mergeCell ref="A143:A144"/>
    <mergeCell ref="B143:B144"/>
    <mergeCell ref="D143:D144"/>
    <mergeCell ref="E143:E144"/>
    <mergeCell ref="C141:C142"/>
    <mergeCell ref="F137:F138"/>
    <mergeCell ref="C137:C138"/>
    <mergeCell ref="G137:G138"/>
    <mergeCell ref="H137:H138"/>
    <mergeCell ref="I137:I13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2025-12-12T19:02:28Z</dcterms:created>
  <dcterms:modified xsi:type="dcterms:W3CDTF">2025-12-12T19:20:45Z</dcterms:modified>
</cp:coreProperties>
</file>