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5B7FC73F-F3A7-47E5-B483-3182F577B088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B5" i="3"/>
</calcChain>
</file>

<file path=xl/sharedStrings.xml><?xml version="1.0" encoding="utf-8"?>
<sst xmlns="http://schemas.openxmlformats.org/spreadsheetml/2006/main" count="218" uniqueCount="55">
  <si>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</si>
  <si>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</si>
  <si>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</si>
  <si>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</si>
  <si>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</si>
  <si>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</si>
  <si>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</si>
  <si>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</si>
  <si>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</si>
  <si>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</si>
  <si>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</si>
  <si>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</si>
  <si>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</si>
  <si>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</si>
  <si>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</si>
  <si>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</si>
  <si>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</si>
  <si>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</si>
  <si>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</si>
  <si>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</si>
  <si>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</si>
  <si>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</si>
  <si>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</si>
  <si>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</si>
  <si>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</si>
  <si>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Demais</t>
  </si>
  <si>
    <t>Situação da LI</t>
  </si>
  <si>
    <t>Deferida vinculada à DI</t>
  </si>
  <si>
    <t>nº 581, de 28 de março de 2024 (publicada no DOU em 01/04/2024)</t>
  </si>
  <si>
    <t>nº 306, de 5 de abril de 2024 (publicada no DOU em 08/04/2024)</t>
  </si>
  <si>
    <t>08/04/2024 a 07/04/2025</t>
  </si>
  <si>
    <t>Estados Unidos</t>
  </si>
  <si>
    <t>2840.19.00</t>
  </si>
  <si>
    <t>Ex 001 - Tetraborato dissódico pentaidratado, compactado e britado, apresentado na forma de grânulos</t>
  </si>
  <si>
    <t>08/04/2024 a 31/08/2024</t>
  </si>
  <si>
    <t>15.000 toneladas</t>
  </si>
  <si>
    <t>1.500 toneladas</t>
  </si>
  <si>
    <t>Em exigência</t>
  </si>
  <si>
    <t>Para análise</t>
  </si>
  <si>
    <t>Guatemala</t>
  </si>
  <si>
    <t>Malásia</t>
  </si>
  <si>
    <t>AMAGGI EXPORTACAO E IMPORTACAO LTDA</t>
  </si>
  <si>
    <t>20.13-4-02 - Fabricação de adubos e fertilizantes, exceto organo-minerais</t>
  </si>
  <si>
    <t>BRFERTIL S.A</t>
  </si>
  <si>
    <t>COMPO EXPERT BRASIL FERTILIZANTES LTDA.</t>
  </si>
  <si>
    <t>20.99-1-99 - Fabricação de outros produtos químicos não especificados anteriormente</t>
  </si>
  <si>
    <t>FERTILIZANTES TOCANTINS S.A</t>
  </si>
  <si>
    <t>FERTIMIG FERTILIZANTES LTDA</t>
  </si>
  <si>
    <t>FERTZ FERTILIZANTES S/A</t>
  </si>
  <si>
    <t>MULTITECNICA INDUSTRIAL S.A.</t>
  </si>
  <si>
    <t>20.12-6-00 - Fabricação de intermediários para fertilizantes</t>
  </si>
  <si>
    <t>NATIVA AGRONEGOCIOS &amp; REPRESENTACOES LTDA</t>
  </si>
  <si>
    <t>OUROFERTIL FERTILIZANTES LTDA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</si>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</sst>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10" fontId="0" fillId="0" borderId="0" xfId="1" applyNumberFormat="1" applyFont="1" applyFill="1"/>
    <xf numFmtId="0" fontId="0" fillId="3" borderId="6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0C8902E-4153-4BF4-83EA-F7AB16085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6896B8-BE6F-4209-9DBA-5DF2126748D7}" name="Tabela32" displayName="Tabela32" ref="A1:C75" totalsRowShown="0" headerRowDxfId="17" dataDxfId="16">
  <tableColumns count="3">
    <tableColumn id="1" xr3:uid="{E8D83D5C-C05B-4F29-B362-0120EBC8A97A}" name="Número da LI" dataDxfId="15"/>
    <tableColumn id="2" xr3:uid="{70B40018-D0BC-4822-B089-9321CE215700}" name="Situação da LI" dataDxfId="14"/>
    <tableColumn id="3" xr3:uid="{25AFEA3D-9537-41AD-8264-39C0F016B20F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A549FF2-81DD-40FD-A34F-928B37BB13A9}" name="Tabela46" displayName="Tabela46" ref="J1:K8" totalsRowShown="0" headerRowDxfId="12" dataDxfId="11" tableBorderDxfId="10">
  <tableColumns count="2">
    <tableColumn id="1" xr3:uid="{600A1A4A-A7C6-4D7E-8C2B-6D77A1D11ED3}" name="Situação da LI" dataDxfId="9"/>
    <tableColumn id="2" xr3:uid="{BF591D47-31E7-4462-BA97-E18C9CC10C40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CAFE33-0D38-4666-9824-ABE216013574}" name="Tabela27" displayName="Tabela27" ref="A1:C5" totalsRowCount="1" headerRowDxfId="7" dataDxfId="6">
  <tableColumns count="3">
    <tableColumn id="1" xr3:uid="{75CF1C4A-8935-4488-B024-7802F83BA34C}" name="País de Origem" totalsRowLabel="Total" dataDxfId="5" totalsRowDxfId="2"/>
    <tableColumn id="2" xr3:uid="{FE885457-295A-4927-B882-BAADBCF84129}" name="Quantidade na Unidade de Concessão da Cota" totalsRowFunction="sum" dataDxfId="4" totalsRowDxfId="1"/>
    <tableColumn id="3" xr3:uid="{D04A278B-40DD-4197-9AC4-844F5D760B12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C1" sqref="C1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2" t="s">
        <v>18</v>
      </c>
      <c r="B2" s="22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29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32</v>
      </c>
    </row>
    <row r="7" spans="1:2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30</v>
      </c>
    </row>
    <row r="9" spans="1:2" x14ac:dyDescent="0.25">
      <c r="A9" s="3" t="s">
        <v>6</v>
      </c>
      <c r="B9" s="2" t="s">
        <v>34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75"/>
  <sheetViews>
    <sheetView workbookViewId="0">
      <selection activeCell="K10" sqref="K1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11" t="s">
        <v>26</v>
      </c>
      <c r="K1" s="7" t="s">
        <v>21</v>
      </c>
    </row>
    <row r="2" spans="1:11" x14ac:dyDescent="0.25">
      <c r="A2" s="13" t="s">
        <v>53</v>
      </c>
      <c r="B2" s="13" t="s">
        <v>20</v>
      </c>
      <c r="C2" s="14">
        <v>180</v>
      </c>
      <c r="J2" s="13" t="s">
        <v>15</v>
      </c>
      <c r="K2" s="14">
        <v>5615</v>
      </c>
    </row>
    <row r="3" spans="1:11" x14ac:dyDescent="0.25">
      <c r="A3" s="13" t="s">
        <v>53</v>
      </c>
      <c r="B3" s="13" t="s">
        <v>15</v>
      </c>
      <c r="C3" s="14">
        <v>357.5</v>
      </c>
      <c r="J3" s="15" t="s">
        <v>19</v>
      </c>
      <c r="K3" s="16">
        <v>20</v>
      </c>
    </row>
    <row r="4" spans="1:11" x14ac:dyDescent="0.25">
      <c r="A4" s="13" t="s">
        <v>53</v>
      </c>
      <c r="B4" s="13" t="s">
        <v>20</v>
      </c>
      <c r="C4" s="14">
        <v>550</v>
      </c>
      <c r="J4" s="15" t="s">
        <v>27</v>
      </c>
      <c r="K4" s="16">
        <v>250</v>
      </c>
    </row>
    <row r="5" spans="1:11" x14ac:dyDescent="0.25">
      <c r="A5" s="13" t="s">
        <v>53</v>
      </c>
      <c r="B5" s="13" t="s">
        <v>15</v>
      </c>
      <c r="C5" s="14">
        <v>357.5</v>
      </c>
      <c r="J5" s="15" t="s">
        <v>20</v>
      </c>
      <c r="K5" s="16">
        <v>6467</v>
      </c>
    </row>
    <row r="6" spans="1:11" x14ac:dyDescent="0.25">
      <c r="A6" s="13" t="s">
        <v>53</v>
      </c>
      <c r="B6" s="13" t="s">
        <v>20</v>
      </c>
      <c r="C6" s="14">
        <v>550</v>
      </c>
      <c r="J6" s="15" t="s">
        <v>37</v>
      </c>
      <c r="K6" s="16">
        <v>950</v>
      </c>
    </row>
    <row r="7" spans="1:11" x14ac:dyDescent="0.25">
      <c r="A7" s="13" t="s">
        <v>53</v>
      </c>
      <c r="B7" s="13" t="s">
        <v>15</v>
      </c>
      <c r="C7" s="14">
        <v>55</v>
      </c>
      <c r="J7" s="13" t="s">
        <v>24</v>
      </c>
      <c r="K7" s="14">
        <v>1415</v>
      </c>
    </row>
    <row r="8" spans="1:11" x14ac:dyDescent="0.25">
      <c r="A8" s="13" t="s">
        <v>53</v>
      </c>
      <c r="B8" s="13" t="s">
        <v>15</v>
      </c>
      <c r="C8" s="14">
        <v>200</v>
      </c>
      <c r="J8" s="15" t="s">
        <v>38</v>
      </c>
      <c r="K8" s="16">
        <v>3229.1</v>
      </c>
    </row>
    <row r="9" spans="1:11" x14ac:dyDescent="0.25">
      <c r="A9" s="13" t="s">
        <v>53</v>
      </c>
      <c r="B9" s="13" t="s">
        <v>20</v>
      </c>
      <c r="C9" s="14">
        <v>55</v>
      </c>
    </row>
    <row r="10" spans="1:11" x14ac:dyDescent="0.25">
      <c r="A10" s="13" t="s">
        <v>53</v>
      </c>
      <c r="B10" s="13" t="s">
        <v>20</v>
      </c>
      <c r="C10" s="14">
        <v>200</v>
      </c>
    </row>
    <row r="11" spans="1:11" x14ac:dyDescent="0.25">
      <c r="A11" s="13" t="s">
        <v>53</v>
      </c>
      <c r="B11" s="13" t="s">
        <v>20</v>
      </c>
      <c r="C11" s="14">
        <v>200</v>
      </c>
    </row>
    <row r="12" spans="1:11" x14ac:dyDescent="0.25">
      <c r="A12" s="13" t="s">
        <v>53</v>
      </c>
      <c r="B12" s="13" t="s">
        <v>20</v>
      </c>
      <c r="C12" s="14">
        <v>200</v>
      </c>
    </row>
    <row r="13" spans="1:11" x14ac:dyDescent="0.25">
      <c r="A13" s="13" t="s">
        <v>53</v>
      </c>
      <c r="B13" s="13" t="s">
        <v>20</v>
      </c>
      <c r="C13" s="14">
        <v>200</v>
      </c>
    </row>
    <row r="14" spans="1:11" x14ac:dyDescent="0.25">
      <c r="A14" s="13" t="s">
        <v>53</v>
      </c>
      <c r="B14" s="13" t="s">
        <v>20</v>
      </c>
      <c r="C14" s="14">
        <v>200</v>
      </c>
    </row>
    <row r="15" spans="1:11" x14ac:dyDescent="0.25">
      <c r="A15" s="13" t="s">
        <v>53</v>
      </c>
      <c r="B15" s="13" t="s">
        <v>24</v>
      </c>
      <c r="C15" s="14">
        <v>20</v>
      </c>
    </row>
    <row r="16" spans="1:11" x14ac:dyDescent="0.25">
      <c r="A16" s="13" t="s">
        <v>53</v>
      </c>
      <c r="B16" s="13" t="s">
        <v>20</v>
      </c>
      <c r="C16" s="14">
        <v>160</v>
      </c>
    </row>
    <row r="17" spans="1:3" x14ac:dyDescent="0.25">
      <c r="A17" s="13" t="s">
        <v>53</v>
      </c>
      <c r="B17" s="13" t="s">
        <v>15</v>
      </c>
      <c r="C17" s="14">
        <v>687.5</v>
      </c>
    </row>
    <row r="18" spans="1:3" x14ac:dyDescent="0.25">
      <c r="A18" s="13" t="s">
        <v>53</v>
      </c>
      <c r="B18" s="13" t="s">
        <v>20</v>
      </c>
      <c r="C18" s="14">
        <v>180</v>
      </c>
    </row>
    <row r="19" spans="1:3" x14ac:dyDescent="0.25">
      <c r="A19" s="13" t="s">
        <v>53</v>
      </c>
      <c r="B19" s="13" t="s">
        <v>20</v>
      </c>
      <c r="C19" s="14">
        <v>200</v>
      </c>
    </row>
    <row r="20" spans="1:3" x14ac:dyDescent="0.25">
      <c r="A20" s="13" t="s">
        <v>53</v>
      </c>
      <c r="B20" s="13" t="s">
        <v>20</v>
      </c>
      <c r="C20" s="14">
        <v>357.5</v>
      </c>
    </row>
    <row r="21" spans="1:3" x14ac:dyDescent="0.25">
      <c r="A21" s="13" t="s">
        <v>53</v>
      </c>
      <c r="B21" s="13" t="s">
        <v>20</v>
      </c>
      <c r="C21" s="14">
        <v>200</v>
      </c>
    </row>
    <row r="22" spans="1:3" x14ac:dyDescent="0.25">
      <c r="A22" s="13" t="s">
        <v>53</v>
      </c>
      <c r="B22" s="13" t="s">
        <v>20</v>
      </c>
      <c r="C22" s="14">
        <v>200</v>
      </c>
    </row>
    <row r="23" spans="1:3" x14ac:dyDescent="0.25">
      <c r="A23" s="13" t="s">
        <v>53</v>
      </c>
      <c r="B23" s="13" t="s">
        <v>20</v>
      </c>
      <c r="C23" s="14">
        <v>27.5</v>
      </c>
    </row>
    <row r="24" spans="1:3" x14ac:dyDescent="0.25">
      <c r="A24" s="13" t="s">
        <v>53</v>
      </c>
      <c r="B24" s="13" t="s">
        <v>20</v>
      </c>
      <c r="C24" s="14">
        <v>20</v>
      </c>
    </row>
    <row r="25" spans="1:3" x14ac:dyDescent="0.25">
      <c r="A25" s="13" t="s">
        <v>53</v>
      </c>
      <c r="B25" s="13" t="s">
        <v>20</v>
      </c>
      <c r="C25" s="14">
        <v>180</v>
      </c>
    </row>
    <row r="26" spans="1:3" x14ac:dyDescent="0.25">
      <c r="A26" s="13" t="s">
        <v>53</v>
      </c>
      <c r="B26" s="13" t="s">
        <v>20</v>
      </c>
      <c r="C26" s="14">
        <v>40</v>
      </c>
    </row>
    <row r="27" spans="1:3" x14ac:dyDescent="0.25">
      <c r="A27" s="13" t="s">
        <v>53</v>
      </c>
      <c r="B27" s="13" t="s">
        <v>15</v>
      </c>
      <c r="C27" s="14">
        <v>100</v>
      </c>
    </row>
    <row r="28" spans="1:3" x14ac:dyDescent="0.25">
      <c r="A28" s="13" t="s">
        <v>53</v>
      </c>
      <c r="B28" s="13" t="s">
        <v>24</v>
      </c>
      <c r="C28" s="14">
        <v>687.5</v>
      </c>
    </row>
    <row r="29" spans="1:3" x14ac:dyDescent="0.25">
      <c r="A29" s="13" t="s">
        <v>53</v>
      </c>
      <c r="B29" s="13" t="s">
        <v>24</v>
      </c>
      <c r="C29" s="14">
        <v>687.5</v>
      </c>
    </row>
    <row r="30" spans="1:3" x14ac:dyDescent="0.25">
      <c r="A30" s="13" t="s">
        <v>53</v>
      </c>
      <c r="B30" s="13" t="s">
        <v>37</v>
      </c>
      <c r="C30" s="14">
        <v>100</v>
      </c>
    </row>
    <row r="31" spans="1:3" x14ac:dyDescent="0.25">
      <c r="A31" s="13" t="s">
        <v>53</v>
      </c>
      <c r="B31" s="13" t="s">
        <v>20</v>
      </c>
      <c r="C31" s="14">
        <v>250</v>
      </c>
    </row>
    <row r="32" spans="1:3" x14ac:dyDescent="0.25">
      <c r="A32" s="13" t="s">
        <v>53</v>
      </c>
      <c r="B32" s="13" t="s">
        <v>20</v>
      </c>
      <c r="C32" s="14">
        <v>100</v>
      </c>
    </row>
    <row r="33" spans="1:3" x14ac:dyDescent="0.25">
      <c r="A33" s="13" t="s">
        <v>53</v>
      </c>
      <c r="B33" s="13" t="s">
        <v>20</v>
      </c>
      <c r="C33" s="14">
        <v>687.5</v>
      </c>
    </row>
    <row r="34" spans="1:3" x14ac:dyDescent="0.25">
      <c r="A34" s="13" t="s">
        <v>53</v>
      </c>
      <c r="B34" s="13" t="s">
        <v>15</v>
      </c>
      <c r="C34" s="14">
        <v>550</v>
      </c>
    </row>
    <row r="35" spans="1:3" x14ac:dyDescent="0.25">
      <c r="A35" s="13" t="s">
        <v>53</v>
      </c>
      <c r="B35" s="13" t="s">
        <v>15</v>
      </c>
      <c r="C35" s="14">
        <v>550</v>
      </c>
    </row>
    <row r="36" spans="1:3" x14ac:dyDescent="0.25">
      <c r="A36" s="13" t="s">
        <v>53</v>
      </c>
      <c r="B36" s="13" t="s">
        <v>15</v>
      </c>
      <c r="C36" s="14">
        <v>550</v>
      </c>
    </row>
    <row r="37" spans="1:3" x14ac:dyDescent="0.25">
      <c r="A37" s="13" t="s">
        <v>53</v>
      </c>
      <c r="B37" s="13" t="s">
        <v>15</v>
      </c>
      <c r="C37" s="14">
        <v>550</v>
      </c>
    </row>
    <row r="38" spans="1:3" x14ac:dyDescent="0.25">
      <c r="A38" s="13" t="s">
        <v>53</v>
      </c>
      <c r="B38" s="13" t="s">
        <v>37</v>
      </c>
      <c r="C38" s="14">
        <v>550</v>
      </c>
    </row>
    <row r="39" spans="1:3" x14ac:dyDescent="0.25">
      <c r="A39" s="13" t="s">
        <v>53</v>
      </c>
      <c r="B39" s="13" t="s">
        <v>15</v>
      </c>
      <c r="C39" s="14">
        <v>250</v>
      </c>
    </row>
    <row r="40" spans="1:3" x14ac:dyDescent="0.25">
      <c r="A40" s="13" t="s">
        <v>53</v>
      </c>
      <c r="B40" s="13" t="s">
        <v>27</v>
      </c>
      <c r="C40" s="14">
        <v>250</v>
      </c>
    </row>
    <row r="41" spans="1:3" x14ac:dyDescent="0.25">
      <c r="A41" s="13" t="s">
        <v>53</v>
      </c>
      <c r="B41" s="13" t="s">
        <v>20</v>
      </c>
      <c r="C41" s="14">
        <v>550</v>
      </c>
    </row>
    <row r="42" spans="1:3" x14ac:dyDescent="0.25">
      <c r="A42" s="13" t="s">
        <v>53</v>
      </c>
      <c r="B42" s="13" t="s">
        <v>37</v>
      </c>
      <c r="C42" s="14">
        <v>60</v>
      </c>
    </row>
    <row r="43" spans="1:3" x14ac:dyDescent="0.25">
      <c r="A43" s="13" t="s">
        <v>53</v>
      </c>
      <c r="B43" s="13" t="s">
        <v>15</v>
      </c>
      <c r="C43" s="14">
        <v>687.5</v>
      </c>
    </row>
    <row r="44" spans="1:3" x14ac:dyDescent="0.25">
      <c r="A44" s="13" t="s">
        <v>53</v>
      </c>
      <c r="B44" s="13" t="s">
        <v>37</v>
      </c>
      <c r="C44" s="14">
        <v>240</v>
      </c>
    </row>
    <row r="45" spans="1:3" x14ac:dyDescent="0.25">
      <c r="A45" s="13" t="s">
        <v>53</v>
      </c>
      <c r="B45" s="13" t="s">
        <v>38</v>
      </c>
      <c r="C45" s="14">
        <v>120</v>
      </c>
    </row>
    <row r="46" spans="1:3" x14ac:dyDescent="0.25">
      <c r="A46" s="13" t="s">
        <v>53</v>
      </c>
      <c r="B46" s="13" t="s">
        <v>38</v>
      </c>
      <c r="C46" s="14">
        <v>120</v>
      </c>
    </row>
    <row r="47" spans="1:3" x14ac:dyDescent="0.25">
      <c r="A47" s="13" t="s">
        <v>53</v>
      </c>
      <c r="B47" s="13" t="s">
        <v>38</v>
      </c>
      <c r="C47" s="14">
        <v>19.600000000000001</v>
      </c>
    </row>
    <row r="48" spans="1:3" x14ac:dyDescent="0.25">
      <c r="A48" s="13" t="s">
        <v>53</v>
      </c>
      <c r="B48" s="13" t="s">
        <v>15</v>
      </c>
      <c r="C48" s="14">
        <v>100</v>
      </c>
    </row>
    <row r="49" spans="1:3" x14ac:dyDescent="0.25">
      <c r="A49" s="13" t="s">
        <v>53</v>
      </c>
      <c r="B49" s="13" t="s">
        <v>24</v>
      </c>
      <c r="C49" s="14">
        <v>20</v>
      </c>
    </row>
    <row r="50" spans="1:3" x14ac:dyDescent="0.25">
      <c r="A50" s="13" t="s">
        <v>53</v>
      </c>
      <c r="B50" s="13" t="s">
        <v>38</v>
      </c>
      <c r="C50" s="14">
        <v>160</v>
      </c>
    </row>
    <row r="51" spans="1:3" x14ac:dyDescent="0.25">
      <c r="A51" s="13" t="s">
        <v>53</v>
      </c>
      <c r="B51" s="13" t="s">
        <v>15</v>
      </c>
      <c r="C51" s="14">
        <v>20</v>
      </c>
    </row>
    <row r="52" spans="1:3" x14ac:dyDescent="0.25">
      <c r="A52" s="13" t="s">
        <v>53</v>
      </c>
      <c r="B52" s="13" t="s">
        <v>15</v>
      </c>
      <c r="C52" s="14">
        <v>200</v>
      </c>
    </row>
    <row r="53" spans="1:3" x14ac:dyDescent="0.25">
      <c r="A53" s="13" t="s">
        <v>53</v>
      </c>
      <c r="B53" s="13" t="s">
        <v>38</v>
      </c>
      <c r="C53" s="14">
        <v>200</v>
      </c>
    </row>
    <row r="54" spans="1:3" x14ac:dyDescent="0.25">
      <c r="A54" s="13" t="s">
        <v>53</v>
      </c>
      <c r="B54" s="13" t="s">
        <v>15</v>
      </c>
      <c r="C54" s="14">
        <v>200</v>
      </c>
    </row>
    <row r="55" spans="1:3" x14ac:dyDescent="0.25">
      <c r="A55" s="13" t="s">
        <v>53</v>
      </c>
      <c r="B55" s="13" t="s">
        <v>15</v>
      </c>
      <c r="C55" s="14">
        <v>100</v>
      </c>
    </row>
    <row r="56" spans="1:3" x14ac:dyDescent="0.25">
      <c r="A56" s="13" t="s">
        <v>53</v>
      </c>
      <c r="B56" s="13" t="s">
        <v>38</v>
      </c>
      <c r="C56" s="14">
        <v>200</v>
      </c>
    </row>
    <row r="57" spans="1:3" x14ac:dyDescent="0.25">
      <c r="A57" s="13" t="s">
        <v>53</v>
      </c>
      <c r="B57" s="13" t="s">
        <v>38</v>
      </c>
      <c r="C57" s="14">
        <v>100</v>
      </c>
    </row>
    <row r="58" spans="1:3" x14ac:dyDescent="0.25">
      <c r="A58" s="13" t="s">
        <v>53</v>
      </c>
      <c r="B58" s="13" t="s">
        <v>38</v>
      </c>
      <c r="C58" s="14">
        <v>500</v>
      </c>
    </row>
    <row r="59" spans="1:3" x14ac:dyDescent="0.25">
      <c r="A59" s="13" t="s">
        <v>53</v>
      </c>
      <c r="B59" s="13" t="s">
        <v>38</v>
      </c>
      <c r="C59" s="14">
        <v>550</v>
      </c>
    </row>
    <row r="60" spans="1:3" x14ac:dyDescent="0.25">
      <c r="A60" s="13" t="s">
        <v>53</v>
      </c>
      <c r="B60" s="13" t="s">
        <v>20</v>
      </c>
      <c r="C60" s="14">
        <v>687.5</v>
      </c>
    </row>
    <row r="61" spans="1:3" x14ac:dyDescent="0.25">
      <c r="A61" s="13" t="s">
        <v>53</v>
      </c>
      <c r="B61" s="13" t="s">
        <v>15</v>
      </c>
      <c r="C61" s="14">
        <v>20</v>
      </c>
    </row>
    <row r="62" spans="1:3" x14ac:dyDescent="0.25">
      <c r="A62" s="13" t="s">
        <v>53</v>
      </c>
      <c r="B62" s="13" t="s">
        <v>15</v>
      </c>
      <c r="C62" s="14">
        <v>20</v>
      </c>
    </row>
    <row r="63" spans="1:3" x14ac:dyDescent="0.25">
      <c r="A63" s="13" t="s">
        <v>53</v>
      </c>
      <c r="B63" s="13" t="s">
        <v>15</v>
      </c>
      <c r="C63" s="14">
        <v>20</v>
      </c>
    </row>
    <row r="64" spans="1:3" x14ac:dyDescent="0.25">
      <c r="A64" s="13" t="s">
        <v>53</v>
      </c>
      <c r="B64" s="13" t="s">
        <v>38</v>
      </c>
      <c r="C64" s="14">
        <v>192</v>
      </c>
    </row>
    <row r="65" spans="1:3" x14ac:dyDescent="0.25">
      <c r="A65" s="13" t="s">
        <v>53</v>
      </c>
      <c r="B65" s="13" t="s">
        <v>20</v>
      </c>
      <c r="C65" s="14">
        <v>100</v>
      </c>
    </row>
    <row r="66" spans="1:3" x14ac:dyDescent="0.25">
      <c r="A66" s="13" t="s">
        <v>53</v>
      </c>
      <c r="B66" s="13" t="s">
        <v>20</v>
      </c>
      <c r="C66" s="14">
        <v>192</v>
      </c>
    </row>
    <row r="67" spans="1:3" x14ac:dyDescent="0.25">
      <c r="A67" s="13" t="s">
        <v>53</v>
      </c>
      <c r="B67" s="13" t="s">
        <v>38</v>
      </c>
      <c r="C67" s="14">
        <v>60</v>
      </c>
    </row>
    <row r="68" spans="1:3" x14ac:dyDescent="0.25">
      <c r="A68" s="13" t="s">
        <v>53</v>
      </c>
      <c r="B68" s="13" t="s">
        <v>15</v>
      </c>
      <c r="C68" s="14">
        <v>40</v>
      </c>
    </row>
    <row r="69" spans="1:3" x14ac:dyDescent="0.25">
      <c r="A69" s="13" t="s">
        <v>53</v>
      </c>
      <c r="B69" s="13" t="s">
        <v>38</v>
      </c>
      <c r="C69" s="14">
        <v>140</v>
      </c>
    </row>
    <row r="70" spans="1:3" x14ac:dyDescent="0.25">
      <c r="A70" s="13" t="s">
        <v>53</v>
      </c>
      <c r="B70" s="13" t="s">
        <v>38</v>
      </c>
      <c r="C70" s="14">
        <v>20</v>
      </c>
    </row>
    <row r="71" spans="1:3" x14ac:dyDescent="0.25">
      <c r="A71" s="13" t="s">
        <v>53</v>
      </c>
      <c r="B71" s="13" t="s">
        <v>38</v>
      </c>
      <c r="C71" s="14">
        <v>120</v>
      </c>
    </row>
    <row r="72" spans="1:3" x14ac:dyDescent="0.25">
      <c r="A72" s="13" t="s">
        <v>53</v>
      </c>
      <c r="B72" s="13" t="s">
        <v>38</v>
      </c>
      <c r="C72" s="14">
        <v>137.5</v>
      </c>
    </row>
    <row r="73" spans="1:3" x14ac:dyDescent="0.25">
      <c r="A73" s="13" t="s">
        <v>53</v>
      </c>
      <c r="B73" s="13" t="s">
        <v>38</v>
      </c>
      <c r="C73" s="14">
        <v>550</v>
      </c>
    </row>
    <row r="74" spans="1:3" x14ac:dyDescent="0.25">
      <c r="A74" s="13" t="s">
        <v>53</v>
      </c>
      <c r="B74" s="13" t="s">
        <v>38</v>
      </c>
      <c r="C74" s="14">
        <v>40</v>
      </c>
    </row>
    <row r="75" spans="1:3" x14ac:dyDescent="0.25">
      <c r="A75" s="13" t="s">
        <v>53</v>
      </c>
      <c r="B75" s="13" t="s">
        <v>19</v>
      </c>
      <c r="C75" s="14">
        <v>20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10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8" t="s">
        <v>11</v>
      </c>
      <c r="B1" s="9" t="s">
        <v>22</v>
      </c>
      <c r="C1" s="10" t="s">
        <v>10</v>
      </c>
    </row>
    <row r="2" spans="1:3" ht="30" x14ac:dyDescent="0.25">
      <c r="A2" s="19" t="s">
        <v>41</v>
      </c>
      <c r="B2" s="20" t="s">
        <v>42</v>
      </c>
      <c r="C2" s="21" t="s">
        <v>25</v>
      </c>
    </row>
    <row r="3" spans="1:3" ht="30" x14ac:dyDescent="0.25">
      <c r="A3" s="19" t="s">
        <v>43</v>
      </c>
      <c r="B3" s="20" t="s">
        <v>42</v>
      </c>
      <c r="C3" s="21" t="s">
        <v>25</v>
      </c>
    </row>
    <row r="4" spans="1:3" ht="30" x14ac:dyDescent="0.25">
      <c r="A4" s="19" t="s">
        <v>44</v>
      </c>
      <c r="B4" s="20" t="s">
        <v>45</v>
      </c>
      <c r="C4" s="21" t="s">
        <v>25</v>
      </c>
    </row>
    <row r="5" spans="1:3" ht="30" x14ac:dyDescent="0.25">
      <c r="A5" s="19" t="s">
        <v>46</v>
      </c>
      <c r="B5" s="20" t="s">
        <v>42</v>
      </c>
      <c r="C5" s="21" t="s">
        <v>25</v>
      </c>
    </row>
    <row r="6" spans="1:3" ht="30" x14ac:dyDescent="0.25">
      <c r="A6" s="19" t="s">
        <v>47</v>
      </c>
      <c r="B6" s="20" t="s">
        <v>42</v>
      </c>
      <c r="C6" s="21" t="s">
        <v>25</v>
      </c>
    </row>
    <row r="7" spans="1:3" ht="30" x14ac:dyDescent="0.25">
      <c r="A7" s="19" t="s">
        <v>48</v>
      </c>
      <c r="B7" s="20" t="s">
        <v>42</v>
      </c>
      <c r="C7" s="21" t="s">
        <v>25</v>
      </c>
    </row>
    <row r="8" spans="1:3" ht="30" x14ac:dyDescent="0.25">
      <c r="A8" s="19" t="s">
        <v>49</v>
      </c>
      <c r="B8" s="20" t="s">
        <v>50</v>
      </c>
      <c r="C8" s="21" t="s">
        <v>25</v>
      </c>
    </row>
    <row r="9" spans="1:3" ht="30" x14ac:dyDescent="0.25">
      <c r="A9" s="19" t="s">
        <v>51</v>
      </c>
      <c r="B9" s="20" t="s">
        <v>42</v>
      </c>
      <c r="C9" s="21" t="s">
        <v>25</v>
      </c>
    </row>
    <row r="10" spans="1:3" ht="30" x14ac:dyDescent="0.25">
      <c r="A10" s="19" t="s">
        <v>52</v>
      </c>
      <c r="B10" s="20" t="s">
        <v>42</v>
      </c>
      <c r="C10" s="21" t="s">
        <v>25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5"/>
  <sheetViews>
    <sheetView workbookViewId="0">
      <selection activeCell="C9" sqref="C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7" t="s">
        <v>21</v>
      </c>
      <c r="C1" s="5" t="s">
        <v>13</v>
      </c>
    </row>
    <row r="2" spans="1:3" x14ac:dyDescent="0.25">
      <c r="A2" s="17" t="s">
        <v>31</v>
      </c>
      <c r="B2" s="14">
        <v>5279.6</v>
      </c>
      <c r="C2" s="18">
        <v>0.48365258654647725</v>
      </c>
    </row>
    <row r="3" spans="1:3" x14ac:dyDescent="0.25">
      <c r="A3" s="17" t="s">
        <v>39</v>
      </c>
      <c r="B3" s="14">
        <v>5252.5</v>
      </c>
      <c r="C3" s="18">
        <v>0.48117001493207279</v>
      </c>
    </row>
    <row r="4" spans="1:3" x14ac:dyDescent="0.25">
      <c r="A4" s="17" t="s">
        <v>40</v>
      </c>
      <c r="B4" s="14">
        <v>384</v>
      </c>
      <c r="C4" s="18">
        <v>3.5177398521449965E-2</v>
      </c>
    </row>
    <row r="5" spans="1:3" x14ac:dyDescent="0.25">
      <c r="A5" s="23" t="s">
        <v>54</v>
      </c>
      <c r="B5" s="24">
        <f>SUBTOTAL(109,Tabela27[Quantidade na Unidade de Concessão da Cota])</f>
        <v>10916.1</v>
      </c>
      <c r="C5" s="25">
        <f>SUBTOTAL(109,Tabela27[Percentual])</f>
        <v>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2024-10-23T16:34:45Z</dcterms:modified>
</cp:coreProperties>
</file>