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5\"/>
    </mc:Choice>
  </mc:AlternateContent>
  <xr:revisionPtr revIDLastSave="0" documentId="13_ncr:1_{AD51DB85-D354-4D1D-9881-3A3343FB434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" l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<sst xmlns="http://schemas.openxmlformats.org/spreadsheetml/2006/main" count="506" uniqueCount="187">
  <si>
    <t>TABELA DE ACOMPANHAMENTO DAS COTAS DE IMPORTAÇÃO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</si>
  <si>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</si>
  <si>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</si>
  <si>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</si>
  <si>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</si>
  <si>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</si>
  <si>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</si>
  <si>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</si>
  <si>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</si>
  <si>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</si>
  <si>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</si>
  <si>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247/2023, art. 1º, inciso I</t>
  </si>
  <si>
    <t>Toneladas</t>
  </si>
  <si>
    <t>247/2023, art. 1º, inciso II</t>
  </si>
  <si>
    <t>1302.13.00</t>
  </si>
  <si>
    <t>293/2023</t>
  </si>
  <si>
    <t>1513.29.19</t>
  </si>
  <si>
    <t>250/2023</t>
  </si>
  <si>
    <t>275/2023</t>
  </si>
  <si>
    <t>262/2023</t>
  </si>
  <si>
    <t>294/2024</t>
  </si>
  <si>
    <t>284/2023</t>
  </si>
  <si>
    <t>243/2023</t>
  </si>
  <si>
    <t>2833.29.60</t>
  </si>
  <si>
    <t>255/2023</t>
  </si>
  <si>
    <t>2903.15.00</t>
  </si>
  <si>
    <t>2925.11.00</t>
  </si>
  <si>
    <t>270/2023</t>
  </si>
  <si>
    <t>2930.90.61</t>
  </si>
  <si>
    <t>Tonelada</t>
  </si>
  <si>
    <t>Unidades</t>
  </si>
  <si>
    <t>3808.91.95</t>
  </si>
  <si>
    <t>284/2023, art. 2º, inciso I</t>
  </si>
  <si>
    <t>284/2023, art. 2º, inciso II</t>
  </si>
  <si>
    <t>271/2023</t>
  </si>
  <si>
    <t>283/2023</t>
  </si>
  <si>
    <t>5303.10.10</t>
  </si>
  <si>
    <t>5402.46.00</t>
  </si>
  <si>
    <t>5501.30.00</t>
  </si>
  <si>
    <t>5503.30.00</t>
  </si>
  <si>
    <t>246/2023</t>
  </si>
  <si>
    <t>7020.00.10</t>
  </si>
  <si>
    <t>8452.10.00</t>
  </si>
  <si>
    <t>8541.43.00</t>
  </si>
  <si>
    <t>292/2023, art. 1º, inciso I</t>
  </si>
  <si>
    <t>292/2023, art. 1º, inciso II</t>
  </si>
  <si>
    <t>291/2023, art. 1º, inciso I</t>
  </si>
  <si>
    <t>291/2023, art. 1º, inciso II</t>
  </si>
  <si>
    <t>291/2023</t>
  </si>
  <si>
    <t>8714.94.90</t>
  </si>
  <si>
    <t>9506.51.00</t>
  </si>
  <si>
    <t>2810.00.10</t>
  </si>
  <si>
    <t>297/2024</t>
  </si>
  <si>
    <t>7502.10.10</t>
  </si>
  <si>
    <t>306/2024</t>
  </si>
  <si>
    <t>8482.91.19</t>
  </si>
  <si>
    <t>8482.91.20</t>
  </si>
  <si>
    <t> </t>
  </si>
  <si>
    <t>Atualizada até 24/05/2024</t>
  </si>
  <si>
    <t>272/2021
491/2023</t>
  </si>
  <si>
    <t>1001.19.00
1001.99.00</t>
  </si>
  <si>
    <t>272/2021
332/2022</t>
  </si>
  <si>
    <t>290/2023, art. 1º, inciso I 
320/2024</t>
  </si>
  <si>
    <t>290/2023, art. 1º, inciso II 
320/2024</t>
  </si>
  <si>
    <t>272/2021
549/2023</t>
  </si>
  <si>
    <t>272/2021
496/2023</t>
  </si>
  <si>
    <t>2106.90.90
(Ex 001)</t>
  </si>
  <si>
    <t>272/2021
527/2023</t>
  </si>
  <si>
    <t>2106.90.90
(Ex 007, 008, 009 e 011)</t>
  </si>
  <si>
    <t>272/2021
504/2023</t>
  </si>
  <si>
    <t>2106.90.90
(Ex 013)</t>
  </si>
  <si>
    <t>272/2021
504/2023
515/2023</t>
  </si>
  <si>
    <t>2106.90.90
(Ex 014)</t>
  </si>
  <si>
    <t>2106.90.90
(Ex 015)</t>
  </si>
  <si>
    <t>2106.90.90
(Ex 016)</t>
  </si>
  <si>
    <t>2106.90.90
(Ex 017)</t>
  </si>
  <si>
    <t>2106.90.90
(Ex 018)</t>
  </si>
  <si>
    <t>2106.90.90
(Ex 019)</t>
  </si>
  <si>
    <t>2106.90.90
(Ex 020)</t>
  </si>
  <si>
    <t>2106.90.90
(Ex 021)</t>
  </si>
  <si>
    <t>2106.90.90
(Ex 022)</t>
  </si>
  <si>
    <t>2106.90.90
(Ex 023)</t>
  </si>
  <si>
    <t>2106.90.90
(Ex 024)</t>
  </si>
  <si>
    <t>2106.90.90
(Ex 025)</t>
  </si>
  <si>
    <t>2106.90.90
(Ex 026)</t>
  </si>
  <si>
    <t>2106.90.90
(Ex 027)</t>
  </si>
  <si>
    <t>2106.90.90
(Ex 028)</t>
  </si>
  <si>
    <t>2106.90.90
(Ex 029)</t>
  </si>
  <si>
    <t>2106.90.90
(Ex 030)</t>
  </si>
  <si>
    <t>2106.90.90
(Ex 031 a 035)</t>
  </si>
  <si>
    <t>2309.90.90
(Ex 001)</t>
  </si>
  <si>
    <t>2309.90.90
(Ex 002 a 013)</t>
  </si>
  <si>
    <t>2309.90.90
(Ex 014)</t>
  </si>
  <si>
    <t>272/2021
551/2023</t>
  </si>
  <si>
    <t>2309.90.90
(Ex 015)</t>
  </si>
  <si>
    <t>272/2021
552/2024</t>
  </si>
  <si>
    <t>2823.00.10
(Ex 002)</t>
  </si>
  <si>
    <t>2832.10.10
(Ex 001)</t>
  </si>
  <si>
    <t>272/2021
531/2023</t>
  </si>
  <si>
    <t>2833.11.10
(Ex 001)</t>
  </si>
  <si>
    <t>272/2021
481/2023</t>
  </si>
  <si>
    <t>272/2021
502/2023</t>
  </si>
  <si>
    <t>2840.19.00
(Ex 001)</t>
  </si>
  <si>
    <t>272/2021
581/2024</t>
  </si>
  <si>
    <t>2909.60.90
(Ex 001)</t>
  </si>
  <si>
    <t>2923.90.10
(Ex 001)</t>
  </si>
  <si>
    <t>272/2021
517/2023</t>
  </si>
  <si>
    <t>3002.49.99
(Ex 001)</t>
  </si>
  <si>
    <t>3004.49.90
(Ex 008)</t>
  </si>
  <si>
    <t>3204.19.90
(Ex 001)</t>
  </si>
  <si>
    <t>3215.11.00
(Ex 001)</t>
  </si>
  <si>
    <t>3215.11.00
(Ex 002)</t>
  </si>
  <si>
    <t>3215.19.00
(Ex 001)</t>
  </si>
  <si>
    <t>3215.19.00
(Ex 003)</t>
  </si>
  <si>
    <t>3501.90.11
(Ex 001)</t>
  </si>
  <si>
    <t>3501.90.19
(Ex 001)</t>
  </si>
  <si>
    <t>3507.90.39
(Ex 001)</t>
  </si>
  <si>
    <t>3802.10.00
(Ex 001)</t>
  </si>
  <si>
    <t>272/2021
515/2023</t>
  </si>
  <si>
    <t>3906.90.49
(Ex 003)</t>
  </si>
  <si>
    <t>3907.29.39
(Ex 001)</t>
  </si>
  <si>
    <t>3907.29.99                  (antigo 3907.29.90)
(Ex 001)</t>
  </si>
  <si>
    <t>3907.29.99                  (antigo 3907.29.90)
(Ex 002)</t>
  </si>
  <si>
    <t>3907.40.90
(Ex 002)</t>
  </si>
  <si>
    <t>3907.61.00
(Ex 001)</t>
  </si>
  <si>
    <t>3907.99.99
(Ex 001)</t>
  </si>
  <si>
    <t>3908.10.25
(Ex 001)</t>
  </si>
  <si>
    <t>272/2021
526/2023</t>
  </si>
  <si>
    <t>3908.10.25
(Ex 002)</t>
  </si>
  <si>
    <t>3908.10.25
(Ex 003)</t>
  </si>
  <si>
    <t>3911.90.29
(Ex 001)</t>
  </si>
  <si>
    <t>3920.62.19
(Ex 001)</t>
  </si>
  <si>
    <t>3921.19.00
(Ex 001)</t>
  </si>
  <si>
    <t>3923.90.90
(Ex 002)</t>
  </si>
  <si>
    <t>4002.99.90
(Ex 001)</t>
  </si>
  <si>
    <t>272/2021
530/2023</t>
  </si>
  <si>
    <t>4002.99.90
(Ex 002)</t>
  </si>
  <si>
    <t>4014.10.00
(Ex 005)</t>
  </si>
  <si>
    <t>4805.91.00
(Ex 001)</t>
  </si>
  <si>
    <t>4805.92.90
(Ex 001)</t>
  </si>
  <si>
    <t>5402.20.90
(Ex 003)</t>
  </si>
  <si>
    <t>5402.20.90
(Ex 004)</t>
  </si>
  <si>
    <t>5402.47.10
(Ex 001)</t>
  </si>
  <si>
    <t>272/2021
527/2023
531/2023</t>
  </si>
  <si>
    <t>275/2023
284/2023</t>
  </si>
  <si>
    <t>5503.40.00
(Ex 001)</t>
  </si>
  <si>
    <t>6815.13.00
(Ex 001)</t>
  </si>
  <si>
    <t>272/2021
482/2023</t>
  </si>
  <si>
    <t>6815.13.00
(Ex 002)</t>
  </si>
  <si>
    <t>6815.13.00
(Ex 003)</t>
  </si>
  <si>
    <t>7210.70.20
(Ex 001)</t>
  </si>
  <si>
    <t>7315.11.00
(Ex 008)</t>
  </si>
  <si>
    <t>7406.10.00
(Ex 001)</t>
  </si>
  <si>
    <t>7407.21.20
(Ex 001)</t>
  </si>
  <si>
    <t>7506.20.00
(Ex 001)</t>
  </si>
  <si>
    <t>7606.12.90
(Ex 001)</t>
  </si>
  <si>
    <t>7606.12.90
(Ex 002)</t>
  </si>
  <si>
    <t>7616.99.00
(Ex 026)</t>
  </si>
  <si>
    <t>8309.90.00
(Ex 001)</t>
  </si>
  <si>
    <t>8309.90.00
(Ex 002)</t>
  </si>
  <si>
    <t>8482.10.10
(Ex 012)</t>
  </si>
  <si>
    <t>8501.31.10
(Ex 051)</t>
  </si>
  <si>
    <t>8502.31.00
(Ex 005)</t>
  </si>
  <si>
    <t>272/2021
591/2024</t>
  </si>
  <si>
    <t>315/2024</t>
  </si>
  <si>
    <t>8505.11.00
(Ex 003)</t>
  </si>
  <si>
    <t>8516.71.00
(Ex 001)</t>
  </si>
  <si>
    <t>8517.71.90
(Ex 002)</t>
  </si>
  <si>
    <t>8532.25.90
(Ex 006)</t>
  </si>
  <si>
    <t>8535.90.90
(Ex 001)</t>
  </si>
  <si>
    <t>8536.41.00
(Ex 015)</t>
  </si>
  <si>
    <t>272/2021
541/2023</t>
  </si>
  <si>
    <t>US$ (FOB)</t>
  </si>
  <si>
    <t>8544.60.00
(Ex 001)</t>
  </si>
  <si>
    <t>272/2021
582/2024</t>
  </si>
  <si>
    <t>316/2024</t>
  </si>
  <si>
    <t>8546.20.00
(Ex 001)</t>
  </si>
  <si>
    <t>8703.40.00
(Ex 016)</t>
  </si>
  <si>
    <t>272/2021
532/2023</t>
  </si>
  <si>
    <t>8703.60.00
(Ex 016)</t>
  </si>
  <si>
    <t>8703.80.00
(Ex 011)</t>
  </si>
  <si>
    <t>8704.60.00
(Ex 008)</t>
  </si>
  <si>
    <t>8714.91.00
(Ex 001)</t>
  </si>
  <si>
    <t>9001.30.00
(Ex 001)</t>
  </si>
  <si>
    <t>9001.30.00
(Ex 003)</t>
  </si>
  <si>
    <t>9018.90.69
(Ex 001)</t>
  </si>
  <si>
    <t>9021.39.99
(Ex 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</si>
</sst>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9" fontId="6" fillId="0" borderId="2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9" fontId="6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CE9B4F9-E6A2-4F3E-A880-CA171029AD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1"/>
  <sheetViews>
    <sheetView tabSelected="1" workbookViewId="0">
      <selection activeCell="M41" sqref="M41:N41"/>
    </sheetView>
  </sheetViews>
  <sheetFormatPr defaultRowHeight="27" customHeight="1" x14ac:dyDescent="0.25"/>
  <cols>
    <col min="1" max="1" width="23.28515625" customWidth="1"/>
    <col min="2" max="2" width="14.42578125" customWidth="1"/>
    <col min="3" max="3" width="17.140625" customWidth="1"/>
    <col min="4" max="4" width="16.5703125" customWidth="1"/>
    <col min="5" max="5" width="16" customWidth="1"/>
    <col min="6" max="6" width="16.85546875" customWidth="1"/>
    <col min="7" max="7" width="15.7109375" customWidth="1"/>
    <col min="8" max="8" width="15.5703125" customWidth="1"/>
    <col min="9" max="9" width="16" customWidth="1"/>
  </cols>
  <sheetData>
    <row r="1" spans="1:11" ht="15" customHeight="1" thickBo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</row>
    <row r="2" spans="1:11" ht="15" customHeight="1" thickBot="1" x14ac:dyDescent="0.3">
      <c r="A2" s="11" t="s">
        <v>57</v>
      </c>
      <c r="B2" s="10"/>
      <c r="C2" s="10"/>
      <c r="D2" s="10"/>
      <c r="E2" s="10"/>
      <c r="F2" s="12" t="s">
        <v>58</v>
      </c>
      <c r="G2" s="13"/>
      <c r="H2" s="13"/>
      <c r="I2" s="14"/>
      <c r="J2" s="10"/>
      <c r="K2" s="10"/>
    </row>
    <row r="3" spans="1:11" ht="30" customHeight="1" thickBot="1" x14ac:dyDescent="0.3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7" t="s">
        <v>7</v>
      </c>
      <c r="H3" s="17" t="s">
        <v>8</v>
      </c>
      <c r="I3" s="18" t="s">
        <v>9</v>
      </c>
      <c r="J3" s="19"/>
      <c r="K3" s="19"/>
    </row>
    <row r="4" spans="1:11" ht="30" x14ac:dyDescent="0.25">
      <c r="A4" s="20" t="s">
        <v>10</v>
      </c>
      <c r="B4" s="21" t="s">
        <v>59</v>
      </c>
      <c r="C4" s="22" t="s">
        <v>11</v>
      </c>
      <c r="D4" s="23">
        <v>45108</v>
      </c>
      <c r="E4" s="23">
        <v>45473</v>
      </c>
      <c r="F4" s="24">
        <v>108000</v>
      </c>
      <c r="G4" s="4">
        <v>13292</v>
      </c>
      <c r="H4" s="22" t="s">
        <v>12</v>
      </c>
      <c r="I4" s="25">
        <f>G4/F4</f>
        <v>0.12307407407407407</v>
      </c>
      <c r="J4" s="19"/>
      <c r="K4" s="19"/>
    </row>
    <row r="5" spans="1:11" ht="30" x14ac:dyDescent="0.25">
      <c r="A5" s="26"/>
      <c r="B5" s="27"/>
      <c r="C5" s="28" t="s">
        <v>13</v>
      </c>
      <c r="D5" s="29"/>
      <c r="E5" s="29"/>
      <c r="F5" s="30">
        <v>12000</v>
      </c>
      <c r="G5" s="1">
        <v>764</v>
      </c>
      <c r="H5" s="28" t="s">
        <v>12</v>
      </c>
      <c r="I5" s="31">
        <f>G5/F5</f>
        <v>6.3666666666666663E-2</v>
      </c>
      <c r="J5" s="19"/>
      <c r="K5" s="19"/>
    </row>
    <row r="6" spans="1:11" ht="45" x14ac:dyDescent="0.25">
      <c r="A6" s="32" t="s">
        <v>60</v>
      </c>
      <c r="B6" s="33" t="s">
        <v>61</v>
      </c>
      <c r="C6" s="28" t="s">
        <v>62</v>
      </c>
      <c r="D6" s="34">
        <v>45292</v>
      </c>
      <c r="E6" s="34">
        <v>45657</v>
      </c>
      <c r="F6" s="30">
        <v>600000</v>
      </c>
      <c r="G6" s="2">
        <v>207955</v>
      </c>
      <c r="H6" s="28" t="s">
        <v>12</v>
      </c>
      <c r="I6" s="31">
        <f t="shared" ref="I6:I69" si="0">G6/F6</f>
        <v>0.34659166666666669</v>
      </c>
      <c r="J6" s="19"/>
      <c r="K6" s="19"/>
    </row>
    <row r="7" spans="1:11" ht="45" x14ac:dyDescent="0.25">
      <c r="A7" s="26"/>
      <c r="B7" s="27"/>
      <c r="C7" s="28" t="s">
        <v>63</v>
      </c>
      <c r="D7" s="29"/>
      <c r="E7" s="29"/>
      <c r="F7" s="30">
        <v>150000</v>
      </c>
      <c r="G7" s="2">
        <v>86000</v>
      </c>
      <c r="H7" s="28" t="s">
        <v>12</v>
      </c>
      <c r="I7" s="31">
        <f t="shared" si="0"/>
        <v>0.57333333333333336</v>
      </c>
      <c r="J7" s="19"/>
      <c r="K7" s="19"/>
    </row>
    <row r="8" spans="1:11" ht="30" x14ac:dyDescent="0.25">
      <c r="A8" s="35" t="s">
        <v>14</v>
      </c>
      <c r="B8" s="28" t="s">
        <v>64</v>
      </c>
      <c r="C8" s="28" t="s">
        <v>15</v>
      </c>
      <c r="D8" s="36">
        <v>45291</v>
      </c>
      <c r="E8" s="36">
        <v>45655</v>
      </c>
      <c r="F8" s="30">
        <v>1200</v>
      </c>
      <c r="G8" s="1">
        <v>510</v>
      </c>
      <c r="H8" s="28" t="s">
        <v>12</v>
      </c>
      <c r="I8" s="31">
        <f t="shared" si="0"/>
        <v>0.42499999999999999</v>
      </c>
      <c r="J8" s="10"/>
      <c r="K8" s="10"/>
    </row>
    <row r="9" spans="1:11" ht="30" x14ac:dyDescent="0.25">
      <c r="A9" s="35" t="s">
        <v>16</v>
      </c>
      <c r="B9" s="28" t="s">
        <v>65</v>
      </c>
      <c r="C9" s="28" t="s">
        <v>17</v>
      </c>
      <c r="D9" s="36">
        <v>45167</v>
      </c>
      <c r="E9" s="36">
        <v>45531</v>
      </c>
      <c r="F9" s="30">
        <v>266000</v>
      </c>
      <c r="G9" s="2">
        <v>151891</v>
      </c>
      <c r="H9" s="28" t="s">
        <v>12</v>
      </c>
      <c r="I9" s="31">
        <f t="shared" si="0"/>
        <v>0.57101879699248115</v>
      </c>
      <c r="J9" s="10"/>
      <c r="K9" s="10"/>
    </row>
    <row r="10" spans="1:11" ht="30" x14ac:dyDescent="0.25">
      <c r="A10" s="35" t="s">
        <v>66</v>
      </c>
      <c r="B10" s="28" t="s">
        <v>67</v>
      </c>
      <c r="C10" s="28" t="s">
        <v>18</v>
      </c>
      <c r="D10" s="36">
        <v>45220</v>
      </c>
      <c r="E10" s="36">
        <v>45584</v>
      </c>
      <c r="F10" s="30">
        <v>1029</v>
      </c>
      <c r="G10" s="1">
        <v>782</v>
      </c>
      <c r="H10" s="28" t="s">
        <v>12</v>
      </c>
      <c r="I10" s="31">
        <f t="shared" si="0"/>
        <v>0.75996112730806609</v>
      </c>
      <c r="J10" s="10"/>
      <c r="K10" s="10"/>
    </row>
    <row r="11" spans="1:11" ht="30" x14ac:dyDescent="0.25">
      <c r="A11" s="35" t="s">
        <v>68</v>
      </c>
      <c r="B11" s="28" t="s">
        <v>69</v>
      </c>
      <c r="C11" s="28" t="s">
        <v>19</v>
      </c>
      <c r="D11" s="36">
        <v>45167</v>
      </c>
      <c r="E11" s="36">
        <v>45531</v>
      </c>
      <c r="F11" s="28">
        <v>209</v>
      </c>
      <c r="G11" s="1">
        <v>3</v>
      </c>
      <c r="H11" s="28" t="s">
        <v>12</v>
      </c>
      <c r="I11" s="31">
        <f t="shared" si="0"/>
        <v>1.4354066985645933E-2</v>
      </c>
      <c r="J11" s="10"/>
      <c r="K11" s="10"/>
    </row>
    <row r="12" spans="1:11" ht="45" x14ac:dyDescent="0.25">
      <c r="A12" s="35" t="s">
        <v>70</v>
      </c>
      <c r="B12" s="28" t="s">
        <v>71</v>
      </c>
      <c r="C12" s="28" t="s">
        <v>19</v>
      </c>
      <c r="D12" s="36">
        <v>45167</v>
      </c>
      <c r="E12" s="36">
        <v>45531</v>
      </c>
      <c r="F12" s="28">
        <v>30</v>
      </c>
      <c r="G12" s="1">
        <v>8</v>
      </c>
      <c r="H12" s="28" t="s">
        <v>12</v>
      </c>
      <c r="I12" s="31">
        <f t="shared" si="0"/>
        <v>0.26666666666666666</v>
      </c>
      <c r="J12" s="10"/>
      <c r="K12" s="10"/>
    </row>
    <row r="13" spans="1:11" ht="30" x14ac:dyDescent="0.25">
      <c r="A13" s="35" t="s">
        <v>72</v>
      </c>
      <c r="B13" s="28" t="s">
        <v>69</v>
      </c>
      <c r="C13" s="28" t="s">
        <v>19</v>
      </c>
      <c r="D13" s="36">
        <v>45167</v>
      </c>
      <c r="E13" s="36">
        <v>45531</v>
      </c>
      <c r="F13" s="28">
        <v>175</v>
      </c>
      <c r="G13" s="1">
        <v>155</v>
      </c>
      <c r="H13" s="28" t="s">
        <v>12</v>
      </c>
      <c r="I13" s="31">
        <f t="shared" si="0"/>
        <v>0.88571428571428568</v>
      </c>
      <c r="J13" s="10"/>
      <c r="K13" s="10"/>
    </row>
    <row r="14" spans="1:11" ht="30" x14ac:dyDescent="0.25">
      <c r="A14" s="35" t="s">
        <v>73</v>
      </c>
      <c r="B14" s="28" t="s">
        <v>69</v>
      </c>
      <c r="C14" s="28" t="s">
        <v>19</v>
      </c>
      <c r="D14" s="36">
        <v>45167</v>
      </c>
      <c r="E14" s="36">
        <v>45531</v>
      </c>
      <c r="F14" s="28">
        <v>12</v>
      </c>
      <c r="G14" s="1">
        <v>8</v>
      </c>
      <c r="H14" s="28" t="s">
        <v>12</v>
      </c>
      <c r="I14" s="31">
        <f t="shared" si="0"/>
        <v>0.66666666666666663</v>
      </c>
      <c r="J14" s="10"/>
      <c r="K14" s="10"/>
    </row>
    <row r="15" spans="1:11" ht="30" x14ac:dyDescent="0.25">
      <c r="A15" s="35" t="s">
        <v>74</v>
      </c>
      <c r="B15" s="28" t="s">
        <v>69</v>
      </c>
      <c r="C15" s="28" t="s">
        <v>19</v>
      </c>
      <c r="D15" s="36">
        <v>45167</v>
      </c>
      <c r="E15" s="36">
        <v>45531</v>
      </c>
      <c r="F15" s="28">
        <v>50</v>
      </c>
      <c r="G15" s="1">
        <v>27</v>
      </c>
      <c r="H15" s="28" t="s">
        <v>12</v>
      </c>
      <c r="I15" s="31">
        <f t="shared" si="0"/>
        <v>0.54</v>
      </c>
      <c r="J15" s="10"/>
      <c r="K15" s="10"/>
    </row>
    <row r="16" spans="1:11" ht="30" x14ac:dyDescent="0.25">
      <c r="A16" s="35" t="s">
        <v>75</v>
      </c>
      <c r="B16" s="28" t="s">
        <v>67</v>
      </c>
      <c r="C16" s="28" t="s">
        <v>18</v>
      </c>
      <c r="D16" s="36">
        <v>45220</v>
      </c>
      <c r="E16" s="36">
        <v>45584</v>
      </c>
      <c r="F16" s="28">
        <v>120</v>
      </c>
      <c r="G16" s="1">
        <v>0</v>
      </c>
      <c r="H16" s="28" t="s">
        <v>12</v>
      </c>
      <c r="I16" s="31">
        <f t="shared" si="0"/>
        <v>0</v>
      </c>
      <c r="J16" s="10"/>
      <c r="K16" s="10"/>
    </row>
    <row r="17" spans="1:11" ht="30" x14ac:dyDescent="0.25">
      <c r="A17" s="35" t="s">
        <v>76</v>
      </c>
      <c r="B17" s="28" t="s">
        <v>67</v>
      </c>
      <c r="C17" s="28" t="s">
        <v>18</v>
      </c>
      <c r="D17" s="36">
        <v>45220</v>
      </c>
      <c r="E17" s="36">
        <v>45584</v>
      </c>
      <c r="F17" s="28">
        <v>190</v>
      </c>
      <c r="G17" s="1">
        <v>59</v>
      </c>
      <c r="H17" s="28" t="s">
        <v>12</v>
      </c>
      <c r="I17" s="31">
        <f t="shared" si="0"/>
        <v>0.31052631578947371</v>
      </c>
      <c r="J17" s="10"/>
      <c r="K17" s="10"/>
    </row>
    <row r="18" spans="1:11" ht="30" x14ac:dyDescent="0.25">
      <c r="A18" s="35" t="s">
        <v>77</v>
      </c>
      <c r="B18" s="28" t="s">
        <v>67</v>
      </c>
      <c r="C18" s="28" t="s">
        <v>18</v>
      </c>
      <c r="D18" s="36">
        <v>45220</v>
      </c>
      <c r="E18" s="36">
        <v>45584</v>
      </c>
      <c r="F18" s="28">
        <v>102</v>
      </c>
      <c r="G18" s="1">
        <v>102</v>
      </c>
      <c r="H18" s="28" t="s">
        <v>12</v>
      </c>
      <c r="I18" s="31">
        <f t="shared" si="0"/>
        <v>1</v>
      </c>
      <c r="J18" s="10"/>
      <c r="K18" s="10"/>
    </row>
    <row r="19" spans="1:11" ht="30" x14ac:dyDescent="0.25">
      <c r="A19" s="35" t="s">
        <v>78</v>
      </c>
      <c r="B19" s="28" t="s">
        <v>67</v>
      </c>
      <c r="C19" s="28" t="s">
        <v>18</v>
      </c>
      <c r="D19" s="36">
        <v>45220</v>
      </c>
      <c r="E19" s="36">
        <v>45584</v>
      </c>
      <c r="F19" s="28">
        <v>350</v>
      </c>
      <c r="G19" s="1">
        <v>280</v>
      </c>
      <c r="H19" s="28" t="s">
        <v>12</v>
      </c>
      <c r="I19" s="31">
        <f t="shared" si="0"/>
        <v>0.8</v>
      </c>
      <c r="J19" s="10"/>
      <c r="K19" s="10"/>
    </row>
    <row r="20" spans="1:11" ht="30" x14ac:dyDescent="0.25">
      <c r="A20" s="35" t="s">
        <v>79</v>
      </c>
      <c r="B20" s="28" t="s">
        <v>67</v>
      </c>
      <c r="C20" s="28" t="s">
        <v>18</v>
      </c>
      <c r="D20" s="36">
        <v>45220</v>
      </c>
      <c r="E20" s="36">
        <v>45584</v>
      </c>
      <c r="F20" s="28">
        <v>126.1</v>
      </c>
      <c r="G20" s="1">
        <v>43.8</v>
      </c>
      <c r="H20" s="28" t="s">
        <v>12</v>
      </c>
      <c r="I20" s="31">
        <f t="shared" si="0"/>
        <v>0.34734337827121331</v>
      </c>
      <c r="J20" s="10"/>
      <c r="K20" s="10"/>
    </row>
    <row r="21" spans="1:11" ht="30" x14ac:dyDescent="0.25">
      <c r="A21" s="35" t="s">
        <v>80</v>
      </c>
      <c r="B21" s="28" t="s">
        <v>67</v>
      </c>
      <c r="C21" s="28" t="s">
        <v>18</v>
      </c>
      <c r="D21" s="36">
        <v>45220</v>
      </c>
      <c r="E21" s="36">
        <v>45584</v>
      </c>
      <c r="F21" s="28">
        <v>90.4</v>
      </c>
      <c r="G21" s="1">
        <v>89</v>
      </c>
      <c r="H21" s="28" t="s">
        <v>12</v>
      </c>
      <c r="I21" s="31">
        <f t="shared" si="0"/>
        <v>0.98451327433628311</v>
      </c>
      <c r="J21" s="10"/>
      <c r="K21" s="10"/>
    </row>
    <row r="22" spans="1:11" ht="30" x14ac:dyDescent="0.25">
      <c r="A22" s="35" t="s">
        <v>81</v>
      </c>
      <c r="B22" s="28" t="s">
        <v>67</v>
      </c>
      <c r="C22" s="28" t="s">
        <v>18</v>
      </c>
      <c r="D22" s="36">
        <v>45220</v>
      </c>
      <c r="E22" s="36">
        <v>45584</v>
      </c>
      <c r="F22" s="28">
        <v>72</v>
      </c>
      <c r="G22" s="1">
        <v>61</v>
      </c>
      <c r="H22" s="28" t="s">
        <v>12</v>
      </c>
      <c r="I22" s="31">
        <f t="shared" si="0"/>
        <v>0.84722222222222221</v>
      </c>
      <c r="J22" s="10"/>
      <c r="K22" s="10"/>
    </row>
    <row r="23" spans="1:11" ht="30" x14ac:dyDescent="0.25">
      <c r="A23" s="35" t="s">
        <v>82</v>
      </c>
      <c r="B23" s="28" t="s">
        <v>67</v>
      </c>
      <c r="C23" s="28" t="s">
        <v>18</v>
      </c>
      <c r="D23" s="36">
        <v>45220</v>
      </c>
      <c r="E23" s="36">
        <v>45584</v>
      </c>
      <c r="F23" s="28">
        <v>77.3</v>
      </c>
      <c r="G23" s="1">
        <v>43.5</v>
      </c>
      <c r="H23" s="28" t="s">
        <v>12</v>
      </c>
      <c r="I23" s="31">
        <f t="shared" si="0"/>
        <v>0.56274256144890045</v>
      </c>
      <c r="J23" s="10"/>
      <c r="K23" s="10"/>
    </row>
    <row r="24" spans="1:11" ht="30" x14ac:dyDescent="0.25">
      <c r="A24" s="35" t="s">
        <v>83</v>
      </c>
      <c r="B24" s="28" t="s">
        <v>67</v>
      </c>
      <c r="C24" s="28" t="s">
        <v>18</v>
      </c>
      <c r="D24" s="36">
        <v>45220</v>
      </c>
      <c r="E24" s="36">
        <v>45584</v>
      </c>
      <c r="F24" s="28">
        <v>66.400000000000006</v>
      </c>
      <c r="G24" s="1">
        <v>38.6</v>
      </c>
      <c r="H24" s="28" t="s">
        <v>12</v>
      </c>
      <c r="I24" s="31">
        <f t="shared" si="0"/>
        <v>0.58132530120481929</v>
      </c>
      <c r="J24" s="10"/>
      <c r="K24" s="10"/>
    </row>
    <row r="25" spans="1:11" ht="30" x14ac:dyDescent="0.25">
      <c r="A25" s="35" t="s">
        <v>84</v>
      </c>
      <c r="B25" s="28" t="s">
        <v>67</v>
      </c>
      <c r="C25" s="28" t="s">
        <v>18</v>
      </c>
      <c r="D25" s="36">
        <v>45220</v>
      </c>
      <c r="E25" s="36">
        <v>45584</v>
      </c>
      <c r="F25" s="28">
        <v>42</v>
      </c>
      <c r="G25" s="1">
        <v>40</v>
      </c>
      <c r="H25" s="28" t="s">
        <v>12</v>
      </c>
      <c r="I25" s="31">
        <f t="shared" si="0"/>
        <v>0.95238095238095233</v>
      </c>
      <c r="J25" s="10"/>
      <c r="K25" s="10"/>
    </row>
    <row r="26" spans="1:11" ht="30" x14ac:dyDescent="0.25">
      <c r="A26" s="35" t="s">
        <v>85</v>
      </c>
      <c r="B26" s="28" t="s">
        <v>67</v>
      </c>
      <c r="C26" s="28" t="s">
        <v>18</v>
      </c>
      <c r="D26" s="36">
        <v>45220</v>
      </c>
      <c r="E26" s="36">
        <v>45584</v>
      </c>
      <c r="F26" s="28">
        <v>150</v>
      </c>
      <c r="G26" s="1">
        <v>66</v>
      </c>
      <c r="H26" s="28" t="s">
        <v>12</v>
      </c>
      <c r="I26" s="31">
        <f t="shared" si="0"/>
        <v>0.44</v>
      </c>
      <c r="J26" s="10"/>
      <c r="K26" s="10"/>
    </row>
    <row r="27" spans="1:11" ht="30" x14ac:dyDescent="0.25">
      <c r="A27" s="35" t="s">
        <v>86</v>
      </c>
      <c r="B27" s="28" t="s">
        <v>67</v>
      </c>
      <c r="C27" s="28" t="s">
        <v>18</v>
      </c>
      <c r="D27" s="36">
        <v>45220</v>
      </c>
      <c r="E27" s="36">
        <v>45584</v>
      </c>
      <c r="F27" s="28">
        <v>230</v>
      </c>
      <c r="G27" s="1">
        <v>103</v>
      </c>
      <c r="H27" s="28" t="s">
        <v>12</v>
      </c>
      <c r="I27" s="31">
        <f t="shared" si="0"/>
        <v>0.44782608695652176</v>
      </c>
      <c r="J27" s="10"/>
      <c r="K27" s="10"/>
    </row>
    <row r="28" spans="1:11" ht="30" x14ac:dyDescent="0.25">
      <c r="A28" s="35" t="s">
        <v>87</v>
      </c>
      <c r="B28" s="28" t="s">
        <v>67</v>
      </c>
      <c r="C28" s="28" t="s">
        <v>18</v>
      </c>
      <c r="D28" s="36">
        <v>45220</v>
      </c>
      <c r="E28" s="36">
        <v>45584</v>
      </c>
      <c r="F28" s="28">
        <v>30</v>
      </c>
      <c r="G28" s="1">
        <v>19</v>
      </c>
      <c r="H28" s="28" t="s">
        <v>12</v>
      </c>
      <c r="I28" s="31">
        <f t="shared" si="0"/>
        <v>0.6333333333333333</v>
      </c>
      <c r="J28" s="10"/>
      <c r="K28" s="10"/>
    </row>
    <row r="29" spans="1:11" ht="30" x14ac:dyDescent="0.25">
      <c r="A29" s="35" t="s">
        <v>88</v>
      </c>
      <c r="B29" s="28" t="s">
        <v>67</v>
      </c>
      <c r="C29" s="28" t="s">
        <v>18</v>
      </c>
      <c r="D29" s="36">
        <v>45220</v>
      </c>
      <c r="E29" s="36">
        <v>45584</v>
      </c>
      <c r="F29" s="28">
        <v>400</v>
      </c>
      <c r="G29" s="1">
        <v>0</v>
      </c>
      <c r="H29" s="28" t="s">
        <v>12</v>
      </c>
      <c r="I29" s="31">
        <f t="shared" si="0"/>
        <v>0</v>
      </c>
      <c r="J29" s="10"/>
      <c r="K29" s="10"/>
    </row>
    <row r="30" spans="1:11" ht="30" x14ac:dyDescent="0.25">
      <c r="A30" s="35" t="s">
        <v>89</v>
      </c>
      <c r="B30" s="28" t="s">
        <v>64</v>
      </c>
      <c r="C30" s="28" t="s">
        <v>15</v>
      </c>
      <c r="D30" s="36">
        <v>45291</v>
      </c>
      <c r="E30" s="36">
        <v>45655</v>
      </c>
      <c r="F30" s="37">
        <v>1905.41</v>
      </c>
      <c r="G30" s="1">
        <v>455.43</v>
      </c>
      <c r="H30" s="28" t="s">
        <v>12</v>
      </c>
      <c r="I30" s="31">
        <f t="shared" si="0"/>
        <v>0.23901942364110609</v>
      </c>
      <c r="J30" s="10"/>
      <c r="K30" s="10"/>
    </row>
    <row r="31" spans="1:11" ht="30" x14ac:dyDescent="0.25">
      <c r="A31" s="35" t="s">
        <v>90</v>
      </c>
      <c r="B31" s="28" t="s">
        <v>65</v>
      </c>
      <c r="C31" s="28" t="s">
        <v>17</v>
      </c>
      <c r="D31" s="36">
        <v>45131</v>
      </c>
      <c r="E31" s="36">
        <v>45495</v>
      </c>
      <c r="F31" s="30">
        <v>2000</v>
      </c>
      <c r="G31" s="1">
        <v>86</v>
      </c>
      <c r="H31" s="28" t="s">
        <v>12</v>
      </c>
      <c r="I31" s="31">
        <f t="shared" si="0"/>
        <v>4.2999999999999997E-2</v>
      </c>
      <c r="J31" s="10"/>
      <c r="K31" s="10"/>
    </row>
    <row r="32" spans="1:11" ht="30" x14ac:dyDescent="0.25">
      <c r="A32" s="35" t="s">
        <v>91</v>
      </c>
      <c r="B32" s="28" t="s">
        <v>67</v>
      </c>
      <c r="C32" s="28" t="s">
        <v>18</v>
      </c>
      <c r="D32" s="36">
        <v>45220</v>
      </c>
      <c r="E32" s="36">
        <v>45584</v>
      </c>
      <c r="F32" s="30">
        <v>62900</v>
      </c>
      <c r="G32" s="2">
        <v>7858</v>
      </c>
      <c r="H32" s="28" t="s">
        <v>12</v>
      </c>
      <c r="I32" s="31">
        <f t="shared" si="0"/>
        <v>0.12492845786963434</v>
      </c>
      <c r="J32" s="10"/>
      <c r="K32" s="10"/>
    </row>
    <row r="33" spans="1:11" ht="30" x14ac:dyDescent="0.25">
      <c r="A33" s="35" t="s">
        <v>92</v>
      </c>
      <c r="B33" s="28" t="s">
        <v>93</v>
      </c>
      <c r="C33" s="28" t="s">
        <v>20</v>
      </c>
      <c r="D33" s="36">
        <v>45292</v>
      </c>
      <c r="E33" s="36">
        <v>45656</v>
      </c>
      <c r="F33" s="30">
        <v>1000</v>
      </c>
      <c r="G33" s="1">
        <v>443</v>
      </c>
      <c r="H33" s="28" t="s">
        <v>12</v>
      </c>
      <c r="I33" s="31">
        <f t="shared" si="0"/>
        <v>0.443</v>
      </c>
      <c r="J33" s="10"/>
      <c r="K33" s="10"/>
    </row>
    <row r="34" spans="1:11" ht="30" x14ac:dyDescent="0.25">
      <c r="A34" s="35" t="s">
        <v>94</v>
      </c>
      <c r="B34" s="28" t="s">
        <v>93</v>
      </c>
      <c r="C34" s="28" t="s">
        <v>20</v>
      </c>
      <c r="D34" s="36">
        <v>45292</v>
      </c>
      <c r="E34" s="36">
        <v>45656</v>
      </c>
      <c r="F34" s="30">
        <v>1750</v>
      </c>
      <c r="G34" s="1">
        <v>621</v>
      </c>
      <c r="H34" s="28" t="s">
        <v>12</v>
      </c>
      <c r="I34" s="31">
        <f t="shared" si="0"/>
        <v>0.35485714285714287</v>
      </c>
      <c r="J34" s="10"/>
      <c r="K34" s="10"/>
    </row>
    <row r="35" spans="1:11" ht="30" x14ac:dyDescent="0.25">
      <c r="A35" s="35" t="s">
        <v>51</v>
      </c>
      <c r="B35" s="28" t="s">
        <v>95</v>
      </c>
      <c r="C35" s="28" t="s">
        <v>52</v>
      </c>
      <c r="D35" s="36">
        <v>45337</v>
      </c>
      <c r="E35" s="36">
        <v>45701</v>
      </c>
      <c r="F35" s="30">
        <v>6500</v>
      </c>
      <c r="G35" s="2">
        <v>6500</v>
      </c>
      <c r="H35" s="28" t="s">
        <v>12</v>
      </c>
      <c r="I35" s="31">
        <f t="shared" si="0"/>
        <v>1</v>
      </c>
      <c r="J35" s="10"/>
      <c r="K35" s="10"/>
    </row>
    <row r="36" spans="1:11" ht="30" x14ac:dyDescent="0.25">
      <c r="A36" s="35" t="s">
        <v>96</v>
      </c>
      <c r="B36" s="28" t="s">
        <v>64</v>
      </c>
      <c r="C36" s="28" t="s">
        <v>15</v>
      </c>
      <c r="D36" s="36">
        <v>45291</v>
      </c>
      <c r="E36" s="36">
        <v>45655</v>
      </c>
      <c r="F36" s="30">
        <v>5000</v>
      </c>
      <c r="G36" s="2">
        <v>3739</v>
      </c>
      <c r="H36" s="28" t="s">
        <v>12</v>
      </c>
      <c r="I36" s="31">
        <f t="shared" si="0"/>
        <v>0.74780000000000002</v>
      </c>
      <c r="J36" s="10"/>
      <c r="K36" s="10"/>
    </row>
    <row r="37" spans="1:11" ht="30" x14ac:dyDescent="0.25">
      <c r="A37" s="35" t="s">
        <v>97</v>
      </c>
      <c r="B37" s="28" t="s">
        <v>98</v>
      </c>
      <c r="C37" s="28" t="s">
        <v>21</v>
      </c>
      <c r="D37" s="36">
        <v>45245</v>
      </c>
      <c r="E37" s="36">
        <v>45609</v>
      </c>
      <c r="F37" s="30">
        <v>24650</v>
      </c>
      <c r="G37" s="2">
        <v>15297</v>
      </c>
      <c r="H37" s="28" t="s">
        <v>12</v>
      </c>
      <c r="I37" s="31">
        <f t="shared" si="0"/>
        <v>0.62056795131845843</v>
      </c>
      <c r="J37" s="10"/>
      <c r="K37" s="10"/>
    </row>
    <row r="38" spans="1:11" ht="30" x14ac:dyDescent="0.25">
      <c r="A38" s="35" t="s">
        <v>99</v>
      </c>
      <c r="B38" s="28" t="s">
        <v>100</v>
      </c>
      <c r="C38" s="28" t="s">
        <v>22</v>
      </c>
      <c r="D38" s="36">
        <v>45100</v>
      </c>
      <c r="E38" s="36">
        <v>45464</v>
      </c>
      <c r="F38" s="30">
        <v>910000</v>
      </c>
      <c r="G38" s="2">
        <v>650440</v>
      </c>
      <c r="H38" s="28" t="s">
        <v>12</v>
      </c>
      <c r="I38" s="31">
        <f t="shared" si="0"/>
        <v>0.71476923076923082</v>
      </c>
      <c r="J38" s="10"/>
      <c r="K38" s="10"/>
    </row>
    <row r="39" spans="1:11" ht="30" x14ac:dyDescent="0.25">
      <c r="A39" s="35" t="s">
        <v>23</v>
      </c>
      <c r="B39" s="28" t="s">
        <v>101</v>
      </c>
      <c r="C39" s="28" t="s">
        <v>24</v>
      </c>
      <c r="D39" s="36">
        <v>45139</v>
      </c>
      <c r="E39" s="36">
        <v>45504</v>
      </c>
      <c r="F39" s="30">
        <v>40000</v>
      </c>
      <c r="G39" s="2">
        <v>18239</v>
      </c>
      <c r="H39" s="28" t="s">
        <v>12</v>
      </c>
      <c r="I39" s="31">
        <f t="shared" si="0"/>
        <v>0.45597500000000002</v>
      </c>
      <c r="J39" s="10"/>
      <c r="K39" s="10"/>
    </row>
    <row r="40" spans="1:11" ht="30" x14ac:dyDescent="0.25">
      <c r="A40" s="35" t="s">
        <v>102</v>
      </c>
      <c r="B40" s="28" t="s">
        <v>103</v>
      </c>
      <c r="C40" s="28" t="s">
        <v>54</v>
      </c>
      <c r="D40" s="36">
        <v>45390</v>
      </c>
      <c r="E40" s="36">
        <v>45754</v>
      </c>
      <c r="F40" s="30">
        <v>15000</v>
      </c>
      <c r="G40" s="2">
        <v>4350</v>
      </c>
      <c r="H40" s="28" t="s">
        <v>12</v>
      </c>
      <c r="I40" s="31">
        <f t="shared" si="0"/>
        <v>0.28999999999999998</v>
      </c>
      <c r="J40" s="10"/>
      <c r="K40" s="10"/>
    </row>
    <row r="41" spans="1:11" ht="30" x14ac:dyDescent="0.25">
      <c r="A41" s="35" t="s">
        <v>25</v>
      </c>
      <c r="B41" s="28" t="s">
        <v>98</v>
      </c>
      <c r="C41" s="28" t="s">
        <v>21</v>
      </c>
      <c r="D41" s="36">
        <v>45245</v>
      </c>
      <c r="E41" s="36">
        <v>45609</v>
      </c>
      <c r="F41" s="30">
        <v>400000</v>
      </c>
      <c r="G41" s="2">
        <v>32800</v>
      </c>
      <c r="H41" s="28" t="s">
        <v>12</v>
      </c>
      <c r="I41" s="31">
        <f t="shared" si="0"/>
        <v>8.2000000000000003E-2</v>
      </c>
      <c r="J41" s="10"/>
      <c r="K41" s="10"/>
    </row>
    <row r="42" spans="1:11" ht="30" x14ac:dyDescent="0.25">
      <c r="A42" s="35" t="s">
        <v>104</v>
      </c>
      <c r="B42" s="28" t="s">
        <v>65</v>
      </c>
      <c r="C42" s="28" t="s">
        <v>17</v>
      </c>
      <c r="D42" s="36">
        <v>45131</v>
      </c>
      <c r="E42" s="36">
        <v>45495</v>
      </c>
      <c r="F42" s="28">
        <v>500</v>
      </c>
      <c r="G42" s="1">
        <v>228</v>
      </c>
      <c r="H42" s="28" t="s">
        <v>12</v>
      </c>
      <c r="I42" s="31">
        <f t="shared" si="0"/>
        <v>0.45600000000000002</v>
      </c>
      <c r="J42" s="10"/>
      <c r="K42" s="10"/>
    </row>
    <row r="43" spans="1:11" ht="30" x14ac:dyDescent="0.25">
      <c r="A43" s="35" t="s">
        <v>105</v>
      </c>
      <c r="B43" s="28" t="s">
        <v>65</v>
      </c>
      <c r="C43" s="28" t="s">
        <v>17</v>
      </c>
      <c r="D43" s="36">
        <v>45131</v>
      </c>
      <c r="E43" s="36">
        <v>45495</v>
      </c>
      <c r="F43" s="28">
        <v>500</v>
      </c>
      <c r="G43" s="1">
        <v>414</v>
      </c>
      <c r="H43" s="28" t="s">
        <v>12</v>
      </c>
      <c r="I43" s="31">
        <f t="shared" si="0"/>
        <v>0.82799999999999996</v>
      </c>
      <c r="J43" s="10"/>
      <c r="K43" s="10"/>
    </row>
    <row r="44" spans="1:11" ht="30" x14ac:dyDescent="0.25">
      <c r="A44" s="35" t="s">
        <v>26</v>
      </c>
      <c r="B44" s="28" t="s">
        <v>106</v>
      </c>
      <c r="C44" s="28" t="s">
        <v>27</v>
      </c>
      <c r="D44" s="36">
        <v>45184</v>
      </c>
      <c r="E44" s="36">
        <v>45548</v>
      </c>
      <c r="F44" s="30">
        <v>1000</v>
      </c>
      <c r="G44" s="1">
        <v>914</v>
      </c>
      <c r="H44" s="28" t="s">
        <v>12</v>
      </c>
      <c r="I44" s="31">
        <f t="shared" si="0"/>
        <v>0.91400000000000003</v>
      </c>
      <c r="J44" s="10"/>
      <c r="K44" s="10"/>
    </row>
    <row r="45" spans="1:11" ht="30" x14ac:dyDescent="0.25">
      <c r="A45" s="35" t="s">
        <v>28</v>
      </c>
      <c r="B45" s="28" t="s">
        <v>64</v>
      </c>
      <c r="C45" s="28" t="s">
        <v>15</v>
      </c>
      <c r="D45" s="36">
        <v>45291</v>
      </c>
      <c r="E45" s="36">
        <v>45655</v>
      </c>
      <c r="F45" s="30">
        <v>23800</v>
      </c>
      <c r="G45" s="2">
        <v>13236</v>
      </c>
      <c r="H45" s="28" t="s">
        <v>12</v>
      </c>
      <c r="I45" s="31">
        <f t="shared" si="0"/>
        <v>0.55613445378151261</v>
      </c>
      <c r="J45" s="10"/>
      <c r="K45" s="10"/>
    </row>
    <row r="46" spans="1:11" ht="30" x14ac:dyDescent="0.25">
      <c r="A46" s="35" t="s">
        <v>107</v>
      </c>
      <c r="B46" s="28" t="s">
        <v>64</v>
      </c>
      <c r="C46" s="28" t="s">
        <v>15</v>
      </c>
      <c r="D46" s="36">
        <v>45291</v>
      </c>
      <c r="E46" s="36">
        <v>45655</v>
      </c>
      <c r="F46" s="30">
        <v>19260</v>
      </c>
      <c r="G46" s="1">
        <v>201</v>
      </c>
      <c r="H46" s="28" t="s">
        <v>12</v>
      </c>
      <c r="I46" s="31">
        <f t="shared" si="0"/>
        <v>1.0436137071651091E-2</v>
      </c>
      <c r="J46" s="10"/>
      <c r="K46" s="10"/>
    </row>
    <row r="47" spans="1:11" ht="30" x14ac:dyDescent="0.25">
      <c r="A47" s="35" t="s">
        <v>108</v>
      </c>
      <c r="B47" s="28" t="s">
        <v>98</v>
      </c>
      <c r="C47" s="28" t="s">
        <v>21</v>
      </c>
      <c r="D47" s="36">
        <v>45245</v>
      </c>
      <c r="E47" s="36">
        <v>45609</v>
      </c>
      <c r="F47" s="28">
        <v>19</v>
      </c>
      <c r="G47" s="1">
        <v>6</v>
      </c>
      <c r="H47" s="28" t="s">
        <v>12</v>
      </c>
      <c r="I47" s="31">
        <f t="shared" si="0"/>
        <v>0.31578947368421051</v>
      </c>
      <c r="J47" s="10"/>
      <c r="K47" s="10"/>
    </row>
    <row r="48" spans="1:11" ht="30" x14ac:dyDescent="0.25">
      <c r="A48" s="35" t="s">
        <v>109</v>
      </c>
      <c r="B48" s="28" t="s">
        <v>64</v>
      </c>
      <c r="C48" s="28" t="s">
        <v>15</v>
      </c>
      <c r="D48" s="36">
        <v>45291</v>
      </c>
      <c r="E48" s="36">
        <v>45655</v>
      </c>
      <c r="F48" s="30">
        <v>2220</v>
      </c>
      <c r="G48" s="1">
        <v>986</v>
      </c>
      <c r="H48" s="28" t="s">
        <v>12</v>
      </c>
      <c r="I48" s="31">
        <f t="shared" si="0"/>
        <v>0.44414414414414416</v>
      </c>
      <c r="J48" s="10"/>
      <c r="K48" s="10"/>
    </row>
    <row r="49" spans="1:11" ht="30" x14ac:dyDescent="0.25">
      <c r="A49" s="35" t="s">
        <v>110</v>
      </c>
      <c r="B49" s="28" t="s">
        <v>69</v>
      </c>
      <c r="C49" s="28" t="s">
        <v>19</v>
      </c>
      <c r="D49" s="36">
        <v>45167</v>
      </c>
      <c r="E49" s="36">
        <v>45531</v>
      </c>
      <c r="F49" s="28">
        <v>572</v>
      </c>
      <c r="G49" s="1">
        <v>299</v>
      </c>
      <c r="H49" s="28" t="s">
        <v>12</v>
      </c>
      <c r="I49" s="31">
        <f t="shared" si="0"/>
        <v>0.52272727272727271</v>
      </c>
      <c r="J49" s="10"/>
      <c r="K49" s="10"/>
    </row>
    <row r="50" spans="1:11" ht="30" x14ac:dyDescent="0.25">
      <c r="A50" s="35" t="s">
        <v>111</v>
      </c>
      <c r="B50" s="28" t="s">
        <v>103</v>
      </c>
      <c r="C50" s="28" t="s">
        <v>54</v>
      </c>
      <c r="D50" s="36">
        <v>45390</v>
      </c>
      <c r="E50" s="36">
        <v>45754</v>
      </c>
      <c r="F50" s="28">
        <v>65</v>
      </c>
      <c r="G50" s="1">
        <v>0</v>
      </c>
      <c r="H50" s="28" t="s">
        <v>12</v>
      </c>
      <c r="I50" s="31">
        <f t="shared" si="0"/>
        <v>0</v>
      </c>
      <c r="J50" s="10"/>
      <c r="K50" s="10"/>
    </row>
    <row r="51" spans="1:11" ht="30" x14ac:dyDescent="0.25">
      <c r="A51" s="35" t="s">
        <v>112</v>
      </c>
      <c r="B51" s="28" t="s">
        <v>69</v>
      </c>
      <c r="C51" s="28" t="s">
        <v>19</v>
      </c>
      <c r="D51" s="36">
        <v>45167</v>
      </c>
      <c r="E51" s="36">
        <v>45531</v>
      </c>
      <c r="F51" s="28">
        <v>903</v>
      </c>
      <c r="G51" s="1">
        <v>791</v>
      </c>
      <c r="H51" s="28" t="s">
        <v>12</v>
      </c>
      <c r="I51" s="31">
        <f t="shared" si="0"/>
        <v>0.87596899224806202</v>
      </c>
      <c r="J51" s="10"/>
      <c r="K51" s="10"/>
    </row>
    <row r="52" spans="1:11" ht="30" x14ac:dyDescent="0.25">
      <c r="A52" s="35" t="s">
        <v>113</v>
      </c>
      <c r="B52" s="28" t="s">
        <v>65</v>
      </c>
      <c r="C52" s="28" t="s">
        <v>17</v>
      </c>
      <c r="D52" s="36">
        <v>45131</v>
      </c>
      <c r="E52" s="36">
        <v>45495</v>
      </c>
      <c r="F52" s="28">
        <v>1</v>
      </c>
      <c r="G52" s="1">
        <v>0.6</v>
      </c>
      <c r="H52" s="28" t="s">
        <v>29</v>
      </c>
      <c r="I52" s="31">
        <f t="shared" si="0"/>
        <v>0.6</v>
      </c>
      <c r="J52" s="10"/>
      <c r="K52" s="10"/>
    </row>
    <row r="53" spans="1:11" ht="30" x14ac:dyDescent="0.25">
      <c r="A53" s="35" t="s">
        <v>114</v>
      </c>
      <c r="B53" s="28" t="s">
        <v>69</v>
      </c>
      <c r="C53" s="28" t="s">
        <v>19</v>
      </c>
      <c r="D53" s="36">
        <v>45167</v>
      </c>
      <c r="E53" s="36">
        <v>45531</v>
      </c>
      <c r="F53" s="28">
        <v>600</v>
      </c>
      <c r="G53" s="1">
        <v>428</v>
      </c>
      <c r="H53" s="28" t="s">
        <v>12</v>
      </c>
      <c r="I53" s="31">
        <f t="shared" si="0"/>
        <v>0.71333333333333337</v>
      </c>
      <c r="J53" s="10"/>
      <c r="K53" s="10"/>
    </row>
    <row r="54" spans="1:11" ht="30" x14ac:dyDescent="0.25">
      <c r="A54" s="35" t="s">
        <v>115</v>
      </c>
      <c r="B54" s="28" t="s">
        <v>69</v>
      </c>
      <c r="C54" s="28" t="s">
        <v>19</v>
      </c>
      <c r="D54" s="36">
        <v>45167</v>
      </c>
      <c r="E54" s="36">
        <v>45531</v>
      </c>
      <c r="F54" s="30">
        <v>3000</v>
      </c>
      <c r="G54" s="2">
        <v>1298</v>
      </c>
      <c r="H54" s="28" t="s">
        <v>12</v>
      </c>
      <c r="I54" s="31">
        <f t="shared" si="0"/>
        <v>0.43266666666666664</v>
      </c>
      <c r="J54" s="10"/>
      <c r="K54" s="10"/>
    </row>
    <row r="55" spans="1:11" ht="30" x14ac:dyDescent="0.25">
      <c r="A55" s="35" t="s">
        <v>116</v>
      </c>
      <c r="B55" s="28" t="s">
        <v>67</v>
      </c>
      <c r="C55" s="28" t="s">
        <v>18</v>
      </c>
      <c r="D55" s="36">
        <v>45220</v>
      </c>
      <c r="E55" s="36">
        <v>45584</v>
      </c>
      <c r="F55" s="28">
        <v>15</v>
      </c>
      <c r="G55" s="1">
        <v>2</v>
      </c>
      <c r="H55" s="28" t="s">
        <v>12</v>
      </c>
      <c r="I55" s="31">
        <f t="shared" si="0"/>
        <v>0.13333333333333333</v>
      </c>
      <c r="J55" s="10"/>
      <c r="K55" s="10"/>
    </row>
    <row r="56" spans="1:11" ht="30" x14ac:dyDescent="0.25">
      <c r="A56" s="35" t="s">
        <v>117</v>
      </c>
      <c r="B56" s="28" t="s">
        <v>118</v>
      </c>
      <c r="C56" s="28" t="s">
        <v>19</v>
      </c>
      <c r="D56" s="36">
        <v>45167</v>
      </c>
      <c r="E56" s="36">
        <v>45531</v>
      </c>
      <c r="F56" s="30">
        <v>1500</v>
      </c>
      <c r="G56" s="1">
        <v>492</v>
      </c>
      <c r="H56" s="28" t="s">
        <v>12</v>
      </c>
      <c r="I56" s="31">
        <f t="shared" si="0"/>
        <v>0.32800000000000001</v>
      </c>
      <c r="J56" s="10"/>
      <c r="K56" s="10"/>
    </row>
    <row r="57" spans="1:11" ht="30" x14ac:dyDescent="0.25">
      <c r="A57" s="32" t="s">
        <v>31</v>
      </c>
      <c r="B57" s="33" t="s">
        <v>98</v>
      </c>
      <c r="C57" s="28" t="s">
        <v>32</v>
      </c>
      <c r="D57" s="34">
        <v>45245</v>
      </c>
      <c r="E57" s="34">
        <v>45609</v>
      </c>
      <c r="F57" s="30">
        <v>1615</v>
      </c>
      <c r="G57" s="2">
        <v>1328</v>
      </c>
      <c r="H57" s="28" t="s">
        <v>12</v>
      </c>
      <c r="I57" s="31">
        <f t="shared" si="0"/>
        <v>0.82229102167182666</v>
      </c>
      <c r="J57" s="38"/>
      <c r="K57" s="38"/>
    </row>
    <row r="58" spans="1:11" ht="30" x14ac:dyDescent="0.25">
      <c r="A58" s="26"/>
      <c r="B58" s="27"/>
      <c r="C58" s="28" t="s">
        <v>33</v>
      </c>
      <c r="D58" s="29"/>
      <c r="E58" s="29"/>
      <c r="F58" s="28">
        <v>85</v>
      </c>
      <c r="G58" s="1">
        <v>0</v>
      </c>
      <c r="H58" s="28" t="s">
        <v>12</v>
      </c>
      <c r="I58" s="31">
        <f t="shared" si="0"/>
        <v>0</v>
      </c>
      <c r="J58" s="38"/>
      <c r="K58" s="38"/>
    </row>
    <row r="59" spans="1:11" ht="30" x14ac:dyDescent="0.25">
      <c r="A59" s="35" t="s">
        <v>119</v>
      </c>
      <c r="B59" s="28" t="s">
        <v>103</v>
      </c>
      <c r="C59" s="28" t="s">
        <v>54</v>
      </c>
      <c r="D59" s="36">
        <v>45390</v>
      </c>
      <c r="E59" s="36">
        <v>45754</v>
      </c>
      <c r="F59" s="28">
        <v>800</v>
      </c>
      <c r="G59" s="1">
        <v>671</v>
      </c>
      <c r="H59" s="28" t="s">
        <v>12</v>
      </c>
      <c r="I59" s="31">
        <f t="shared" si="0"/>
        <v>0.83875</v>
      </c>
      <c r="J59" s="38"/>
      <c r="K59" s="38"/>
    </row>
    <row r="60" spans="1:11" ht="30" x14ac:dyDescent="0.25">
      <c r="A60" s="35" t="s">
        <v>120</v>
      </c>
      <c r="B60" s="28" t="s">
        <v>93</v>
      </c>
      <c r="C60" s="28" t="s">
        <v>20</v>
      </c>
      <c r="D60" s="36">
        <v>45292</v>
      </c>
      <c r="E60" s="36">
        <v>45471</v>
      </c>
      <c r="F60" s="30">
        <v>1000</v>
      </c>
      <c r="G60" s="1">
        <v>115</v>
      </c>
      <c r="H60" s="28" t="s">
        <v>12</v>
      </c>
      <c r="I60" s="31">
        <f t="shared" si="0"/>
        <v>0.115</v>
      </c>
      <c r="J60" s="10"/>
      <c r="K60" s="10"/>
    </row>
    <row r="61" spans="1:11" ht="45" x14ac:dyDescent="0.25">
      <c r="A61" s="35" t="s">
        <v>121</v>
      </c>
      <c r="B61" s="28" t="s">
        <v>69</v>
      </c>
      <c r="C61" s="28" t="s">
        <v>19</v>
      </c>
      <c r="D61" s="36">
        <v>45167</v>
      </c>
      <c r="E61" s="36">
        <v>45531</v>
      </c>
      <c r="F61" s="30">
        <v>2000</v>
      </c>
      <c r="G61" s="2">
        <v>1203</v>
      </c>
      <c r="H61" s="28" t="s">
        <v>12</v>
      </c>
      <c r="I61" s="31">
        <f t="shared" si="0"/>
        <v>0.60150000000000003</v>
      </c>
      <c r="J61" s="10"/>
      <c r="K61" s="10"/>
    </row>
    <row r="62" spans="1:11" ht="45" x14ac:dyDescent="0.25">
      <c r="A62" s="35" t="s">
        <v>122</v>
      </c>
      <c r="B62" s="28" t="s">
        <v>98</v>
      </c>
      <c r="C62" s="28" t="s">
        <v>21</v>
      </c>
      <c r="D62" s="36">
        <v>45245</v>
      </c>
      <c r="E62" s="36">
        <v>45609</v>
      </c>
      <c r="F62" s="30">
        <v>1000</v>
      </c>
      <c r="G62" s="1">
        <v>163</v>
      </c>
      <c r="H62" s="28" t="s">
        <v>12</v>
      </c>
      <c r="I62" s="31">
        <f t="shared" si="0"/>
        <v>0.16300000000000001</v>
      </c>
      <c r="J62" s="10"/>
      <c r="K62" s="10"/>
    </row>
    <row r="63" spans="1:11" ht="30" x14ac:dyDescent="0.25">
      <c r="A63" s="35" t="s">
        <v>123</v>
      </c>
      <c r="B63" s="28" t="s">
        <v>65</v>
      </c>
      <c r="C63" s="28" t="s">
        <v>17</v>
      </c>
      <c r="D63" s="36">
        <v>45131</v>
      </c>
      <c r="E63" s="36">
        <v>45495</v>
      </c>
      <c r="F63" s="30">
        <v>17000</v>
      </c>
      <c r="G63" s="2">
        <v>14162</v>
      </c>
      <c r="H63" s="28" t="s">
        <v>12</v>
      </c>
      <c r="I63" s="31">
        <f t="shared" si="0"/>
        <v>0.83305882352941174</v>
      </c>
      <c r="J63" s="10"/>
      <c r="K63" s="10"/>
    </row>
    <row r="64" spans="1:11" ht="30" x14ac:dyDescent="0.25">
      <c r="A64" s="35" t="s">
        <v>124</v>
      </c>
      <c r="B64" s="28" t="s">
        <v>65</v>
      </c>
      <c r="C64" s="28" t="s">
        <v>17</v>
      </c>
      <c r="D64" s="36">
        <v>45131</v>
      </c>
      <c r="E64" s="36">
        <v>45495</v>
      </c>
      <c r="F64" s="30">
        <v>10000</v>
      </c>
      <c r="G64" s="2">
        <v>7400</v>
      </c>
      <c r="H64" s="28" t="s">
        <v>12</v>
      </c>
      <c r="I64" s="31">
        <f t="shared" si="0"/>
        <v>0.74</v>
      </c>
      <c r="J64" s="10"/>
      <c r="K64" s="10"/>
    </row>
    <row r="65" spans="1:11" ht="30" x14ac:dyDescent="0.25">
      <c r="A65" s="35" t="s">
        <v>125</v>
      </c>
      <c r="B65" s="28" t="s">
        <v>65</v>
      </c>
      <c r="C65" s="28" t="s">
        <v>17</v>
      </c>
      <c r="D65" s="36">
        <v>45131</v>
      </c>
      <c r="E65" s="36">
        <v>45495</v>
      </c>
      <c r="F65" s="28">
        <v>120</v>
      </c>
      <c r="G65" s="1">
        <v>107</v>
      </c>
      <c r="H65" s="28" t="s">
        <v>12</v>
      </c>
      <c r="I65" s="31">
        <f t="shared" si="0"/>
        <v>0.89166666666666672</v>
      </c>
      <c r="J65" s="10"/>
      <c r="K65" s="10"/>
    </row>
    <row r="66" spans="1:11" ht="30" x14ac:dyDescent="0.25">
      <c r="A66" s="35" t="s">
        <v>126</v>
      </c>
      <c r="B66" s="28" t="s">
        <v>127</v>
      </c>
      <c r="C66" s="28" t="s">
        <v>34</v>
      </c>
      <c r="D66" s="36">
        <v>45200</v>
      </c>
      <c r="E66" s="36">
        <v>45505</v>
      </c>
      <c r="F66" s="30">
        <v>6000</v>
      </c>
      <c r="G66" s="2">
        <v>2485</v>
      </c>
      <c r="H66" s="28" t="s">
        <v>12</v>
      </c>
      <c r="I66" s="31">
        <f t="shared" si="0"/>
        <v>0.41416666666666668</v>
      </c>
      <c r="J66" s="10"/>
      <c r="K66" s="10"/>
    </row>
    <row r="67" spans="1:11" ht="30" x14ac:dyDescent="0.25">
      <c r="A67" s="35" t="s">
        <v>128</v>
      </c>
      <c r="B67" s="28" t="s">
        <v>127</v>
      </c>
      <c r="C67" s="28" t="s">
        <v>34</v>
      </c>
      <c r="D67" s="36">
        <v>45200</v>
      </c>
      <c r="E67" s="36">
        <v>45564</v>
      </c>
      <c r="F67" s="28">
        <v>850</v>
      </c>
      <c r="G67" s="1">
        <v>840</v>
      </c>
      <c r="H67" s="28" t="s">
        <v>12</v>
      </c>
      <c r="I67" s="31">
        <f t="shared" si="0"/>
        <v>0.9882352941176471</v>
      </c>
      <c r="J67" s="10"/>
      <c r="K67" s="10"/>
    </row>
    <row r="68" spans="1:11" ht="30" x14ac:dyDescent="0.25">
      <c r="A68" s="35" t="s">
        <v>129</v>
      </c>
      <c r="B68" s="28" t="s">
        <v>101</v>
      </c>
      <c r="C68" s="28" t="s">
        <v>24</v>
      </c>
      <c r="D68" s="36">
        <v>45139</v>
      </c>
      <c r="E68" s="36">
        <v>45504</v>
      </c>
      <c r="F68" s="30">
        <v>1000</v>
      </c>
      <c r="G68" s="1">
        <v>902</v>
      </c>
      <c r="H68" s="28" t="s">
        <v>12</v>
      </c>
      <c r="I68" s="31">
        <f t="shared" si="0"/>
        <v>0.90200000000000002</v>
      </c>
      <c r="J68" s="10"/>
      <c r="K68" s="10"/>
    </row>
    <row r="69" spans="1:11" ht="30" x14ac:dyDescent="0.25">
      <c r="A69" s="35" t="s">
        <v>130</v>
      </c>
      <c r="B69" s="28" t="s">
        <v>65</v>
      </c>
      <c r="C69" s="28" t="s">
        <v>17</v>
      </c>
      <c r="D69" s="36">
        <v>45131</v>
      </c>
      <c r="E69" s="36">
        <v>45495</v>
      </c>
      <c r="F69" s="30">
        <v>30000</v>
      </c>
      <c r="G69" s="2">
        <v>8180</v>
      </c>
      <c r="H69" s="28" t="s">
        <v>12</v>
      </c>
      <c r="I69" s="31">
        <f t="shared" si="0"/>
        <v>0.27266666666666667</v>
      </c>
      <c r="J69" s="10"/>
      <c r="K69" s="10"/>
    </row>
    <row r="70" spans="1:11" ht="30" x14ac:dyDescent="0.25">
      <c r="A70" s="35" t="s">
        <v>131</v>
      </c>
      <c r="B70" s="28" t="s">
        <v>65</v>
      </c>
      <c r="C70" s="28" t="s">
        <v>17</v>
      </c>
      <c r="D70" s="36">
        <v>45131</v>
      </c>
      <c r="E70" s="36">
        <v>45495</v>
      </c>
      <c r="F70" s="30">
        <v>1000</v>
      </c>
      <c r="G70" s="1">
        <v>154</v>
      </c>
      <c r="H70" s="28" t="s">
        <v>12</v>
      </c>
      <c r="I70" s="31">
        <f t="shared" ref="I70:I129" si="1">G70/F70</f>
        <v>0.154</v>
      </c>
      <c r="J70" s="10"/>
      <c r="K70" s="10"/>
    </row>
    <row r="71" spans="1:11" ht="30" x14ac:dyDescent="0.25">
      <c r="A71" s="35" t="s">
        <v>132</v>
      </c>
      <c r="B71" s="28" t="s">
        <v>64</v>
      </c>
      <c r="C71" s="28" t="s">
        <v>15</v>
      </c>
      <c r="D71" s="36">
        <v>45291</v>
      </c>
      <c r="E71" s="36">
        <v>45470</v>
      </c>
      <c r="F71" s="30">
        <v>3500</v>
      </c>
      <c r="G71" s="2">
        <v>1302</v>
      </c>
      <c r="H71" s="28" t="s">
        <v>12</v>
      </c>
      <c r="I71" s="31">
        <f t="shared" si="1"/>
        <v>0.372</v>
      </c>
      <c r="J71" s="10"/>
      <c r="K71" s="10"/>
    </row>
    <row r="72" spans="1:11" ht="30" x14ac:dyDescent="0.25">
      <c r="A72" s="35" t="s">
        <v>133</v>
      </c>
      <c r="B72" s="28" t="s">
        <v>95</v>
      </c>
      <c r="C72" s="28" t="s">
        <v>52</v>
      </c>
      <c r="D72" s="36">
        <v>45337</v>
      </c>
      <c r="E72" s="36">
        <v>45701</v>
      </c>
      <c r="F72" s="30">
        <v>450000000</v>
      </c>
      <c r="G72" s="2">
        <v>150704640</v>
      </c>
      <c r="H72" s="28" t="s">
        <v>30</v>
      </c>
      <c r="I72" s="31">
        <f t="shared" si="1"/>
        <v>0.33489920000000001</v>
      </c>
      <c r="J72" s="10"/>
      <c r="K72" s="10"/>
    </row>
    <row r="73" spans="1:11" ht="30" x14ac:dyDescent="0.25">
      <c r="A73" s="35" t="s">
        <v>134</v>
      </c>
      <c r="B73" s="28" t="s">
        <v>135</v>
      </c>
      <c r="C73" s="28" t="s">
        <v>35</v>
      </c>
      <c r="D73" s="36">
        <v>45261</v>
      </c>
      <c r="E73" s="36">
        <v>45992</v>
      </c>
      <c r="F73" s="30">
        <v>2000</v>
      </c>
      <c r="G73" s="2">
        <v>1056</v>
      </c>
      <c r="H73" s="28" t="s">
        <v>12</v>
      </c>
      <c r="I73" s="31">
        <f t="shared" si="1"/>
        <v>0.52800000000000002</v>
      </c>
      <c r="J73" s="10"/>
      <c r="K73" s="10"/>
    </row>
    <row r="74" spans="1:11" ht="30" x14ac:dyDescent="0.25">
      <c r="A74" s="35" t="s">
        <v>136</v>
      </c>
      <c r="B74" s="28" t="s">
        <v>101</v>
      </c>
      <c r="C74" s="28" t="s">
        <v>24</v>
      </c>
      <c r="D74" s="36">
        <v>45139</v>
      </c>
      <c r="E74" s="36">
        <v>45869</v>
      </c>
      <c r="F74" s="30">
        <v>10000</v>
      </c>
      <c r="G74" s="2">
        <v>6036</v>
      </c>
      <c r="H74" s="28" t="s">
        <v>12</v>
      </c>
      <c r="I74" s="31">
        <f t="shared" si="1"/>
        <v>0.60360000000000003</v>
      </c>
      <c r="J74" s="10"/>
      <c r="K74" s="10"/>
    </row>
    <row r="75" spans="1:11" ht="30" x14ac:dyDescent="0.25">
      <c r="A75" s="35" t="s">
        <v>137</v>
      </c>
      <c r="B75" s="28" t="s">
        <v>95</v>
      </c>
      <c r="C75" s="28" t="s">
        <v>52</v>
      </c>
      <c r="D75" s="36">
        <v>45337</v>
      </c>
      <c r="E75" s="36">
        <v>45701</v>
      </c>
      <c r="F75" s="28">
        <v>157</v>
      </c>
      <c r="G75" s="1">
        <v>21</v>
      </c>
      <c r="H75" s="28" t="s">
        <v>12</v>
      </c>
      <c r="I75" s="31">
        <f t="shared" si="1"/>
        <v>0.13375796178343949</v>
      </c>
      <c r="J75" s="10"/>
      <c r="K75" s="10"/>
    </row>
    <row r="76" spans="1:11" ht="30" x14ac:dyDescent="0.25">
      <c r="A76" s="35" t="s">
        <v>138</v>
      </c>
      <c r="B76" s="28" t="s">
        <v>98</v>
      </c>
      <c r="C76" s="28" t="s">
        <v>21</v>
      </c>
      <c r="D76" s="36">
        <v>45245</v>
      </c>
      <c r="E76" s="36">
        <v>45609</v>
      </c>
      <c r="F76" s="30">
        <v>16000</v>
      </c>
      <c r="G76" s="2">
        <v>15524</v>
      </c>
      <c r="H76" s="28" t="s">
        <v>12</v>
      </c>
      <c r="I76" s="31">
        <f t="shared" si="1"/>
        <v>0.97024999999999995</v>
      </c>
      <c r="J76" s="10"/>
      <c r="K76" s="10"/>
    </row>
    <row r="77" spans="1:11" ht="30" x14ac:dyDescent="0.25">
      <c r="A77" s="35" t="s">
        <v>139</v>
      </c>
      <c r="B77" s="28" t="s">
        <v>101</v>
      </c>
      <c r="C77" s="28" t="s">
        <v>24</v>
      </c>
      <c r="D77" s="36">
        <v>45139</v>
      </c>
      <c r="E77" s="36">
        <v>45504</v>
      </c>
      <c r="F77" s="30">
        <v>39960</v>
      </c>
      <c r="G77" s="2">
        <v>19615</v>
      </c>
      <c r="H77" s="28" t="s">
        <v>12</v>
      </c>
      <c r="I77" s="31">
        <f t="shared" si="1"/>
        <v>0.49086586586586589</v>
      </c>
      <c r="J77" s="10"/>
      <c r="K77" s="10"/>
    </row>
    <row r="78" spans="1:11" ht="30" x14ac:dyDescent="0.25">
      <c r="A78" s="35" t="s">
        <v>36</v>
      </c>
      <c r="B78" s="28" t="s">
        <v>64</v>
      </c>
      <c r="C78" s="28" t="s">
        <v>15</v>
      </c>
      <c r="D78" s="36">
        <v>45291</v>
      </c>
      <c r="E78" s="36">
        <v>45655</v>
      </c>
      <c r="F78" s="30">
        <v>5800</v>
      </c>
      <c r="G78" s="2">
        <v>2208</v>
      </c>
      <c r="H78" s="28" t="s">
        <v>12</v>
      </c>
      <c r="I78" s="31">
        <f t="shared" si="1"/>
        <v>0.38068965517241377</v>
      </c>
      <c r="J78" s="10"/>
      <c r="K78" s="10"/>
    </row>
    <row r="79" spans="1:11" ht="30" x14ac:dyDescent="0.25">
      <c r="A79" s="35" t="s">
        <v>140</v>
      </c>
      <c r="B79" s="28" t="s">
        <v>106</v>
      </c>
      <c r="C79" s="28" t="s">
        <v>27</v>
      </c>
      <c r="D79" s="36">
        <v>45184</v>
      </c>
      <c r="E79" s="36">
        <v>45548</v>
      </c>
      <c r="F79" s="30">
        <v>6000</v>
      </c>
      <c r="G79" s="2">
        <v>4147</v>
      </c>
      <c r="H79" s="28" t="s">
        <v>12</v>
      </c>
      <c r="I79" s="31">
        <f t="shared" si="1"/>
        <v>0.69116666666666671</v>
      </c>
      <c r="J79" s="10"/>
      <c r="K79" s="10"/>
    </row>
    <row r="80" spans="1:11" ht="30" x14ac:dyDescent="0.25">
      <c r="A80" s="35" t="s">
        <v>141</v>
      </c>
      <c r="B80" s="28" t="s">
        <v>98</v>
      </c>
      <c r="C80" s="28" t="s">
        <v>21</v>
      </c>
      <c r="D80" s="36">
        <v>45245</v>
      </c>
      <c r="E80" s="36">
        <v>45609</v>
      </c>
      <c r="F80" s="30">
        <v>16000</v>
      </c>
      <c r="G80" s="2">
        <v>8326</v>
      </c>
      <c r="H80" s="28" t="s">
        <v>12</v>
      </c>
      <c r="I80" s="31">
        <f t="shared" si="1"/>
        <v>0.52037500000000003</v>
      </c>
      <c r="J80" s="10"/>
      <c r="K80" s="10"/>
    </row>
    <row r="81" spans="1:11" ht="30" x14ac:dyDescent="0.25">
      <c r="A81" s="35" t="s">
        <v>37</v>
      </c>
      <c r="B81" s="28" t="s">
        <v>69</v>
      </c>
      <c r="C81" s="28" t="s">
        <v>19</v>
      </c>
      <c r="D81" s="36">
        <v>45167</v>
      </c>
      <c r="E81" s="36">
        <v>45531</v>
      </c>
      <c r="F81" s="30">
        <v>127575</v>
      </c>
      <c r="G81" s="2">
        <v>50047</v>
      </c>
      <c r="H81" s="28" t="s">
        <v>12</v>
      </c>
      <c r="I81" s="31">
        <f t="shared" si="1"/>
        <v>0.39229472859102488</v>
      </c>
      <c r="J81" s="10"/>
      <c r="K81" s="10"/>
    </row>
    <row r="82" spans="1:11" ht="30" x14ac:dyDescent="0.25">
      <c r="A82" s="35" t="s">
        <v>142</v>
      </c>
      <c r="B82" s="28" t="s">
        <v>65</v>
      </c>
      <c r="C82" s="28" t="s">
        <v>17</v>
      </c>
      <c r="D82" s="36">
        <v>45131</v>
      </c>
      <c r="E82" s="36">
        <v>45495</v>
      </c>
      <c r="F82" s="30">
        <v>2200</v>
      </c>
      <c r="G82" s="1">
        <v>255</v>
      </c>
      <c r="H82" s="28" t="s">
        <v>12</v>
      </c>
      <c r="I82" s="31">
        <f t="shared" si="1"/>
        <v>0.11590909090909091</v>
      </c>
      <c r="J82" s="10"/>
      <c r="K82" s="10"/>
    </row>
    <row r="83" spans="1:11" ht="45" x14ac:dyDescent="0.25">
      <c r="A83" s="35" t="s">
        <v>38</v>
      </c>
      <c r="B83" s="28" t="s">
        <v>143</v>
      </c>
      <c r="C83" s="28" t="s">
        <v>144</v>
      </c>
      <c r="D83" s="36">
        <v>45231</v>
      </c>
      <c r="E83" s="36">
        <v>45595</v>
      </c>
      <c r="F83" s="30">
        <v>6240</v>
      </c>
      <c r="G83" s="1">
        <v>380</v>
      </c>
      <c r="H83" s="28" t="s">
        <v>12</v>
      </c>
      <c r="I83" s="31">
        <f t="shared" si="1"/>
        <v>6.0897435897435896E-2</v>
      </c>
      <c r="J83" s="10"/>
      <c r="K83" s="10"/>
    </row>
    <row r="84" spans="1:11" ht="30" x14ac:dyDescent="0.25">
      <c r="A84" s="35" t="s">
        <v>39</v>
      </c>
      <c r="B84" s="28" t="s">
        <v>98</v>
      </c>
      <c r="C84" s="28" t="s">
        <v>21</v>
      </c>
      <c r="D84" s="36">
        <v>45275</v>
      </c>
      <c r="E84" s="36">
        <v>45639</v>
      </c>
      <c r="F84" s="30">
        <v>5000</v>
      </c>
      <c r="G84" s="1">
        <v>706</v>
      </c>
      <c r="H84" s="28" t="s">
        <v>12</v>
      </c>
      <c r="I84" s="31">
        <f t="shared" si="1"/>
        <v>0.14119999999999999</v>
      </c>
      <c r="J84" s="10"/>
      <c r="K84" s="10"/>
    </row>
    <row r="85" spans="1:11" ht="30" x14ac:dyDescent="0.25">
      <c r="A85" s="35" t="s">
        <v>145</v>
      </c>
      <c r="B85" s="28" t="s">
        <v>98</v>
      </c>
      <c r="C85" s="28" t="s">
        <v>21</v>
      </c>
      <c r="D85" s="36">
        <v>45245</v>
      </c>
      <c r="E85" s="36">
        <v>45609</v>
      </c>
      <c r="F85" s="30">
        <v>2500</v>
      </c>
      <c r="G85" s="2">
        <v>1001</v>
      </c>
      <c r="H85" s="28" t="s">
        <v>12</v>
      </c>
      <c r="I85" s="31">
        <f t="shared" si="1"/>
        <v>0.40039999999999998</v>
      </c>
      <c r="J85" s="10"/>
      <c r="K85" s="10"/>
    </row>
    <row r="86" spans="1:11" ht="30" x14ac:dyDescent="0.25">
      <c r="A86" s="35" t="s">
        <v>146</v>
      </c>
      <c r="B86" s="28" t="s">
        <v>147</v>
      </c>
      <c r="C86" s="28" t="s">
        <v>40</v>
      </c>
      <c r="D86" s="36">
        <v>45096</v>
      </c>
      <c r="E86" s="36">
        <v>45460</v>
      </c>
      <c r="F86" s="30">
        <v>5060</v>
      </c>
      <c r="G86" s="1">
        <v>238</v>
      </c>
      <c r="H86" s="28" t="s">
        <v>12</v>
      </c>
      <c r="I86" s="31">
        <f t="shared" si="1"/>
        <v>4.7035573122529643E-2</v>
      </c>
      <c r="J86" s="10"/>
      <c r="K86" s="10"/>
    </row>
    <row r="87" spans="1:11" ht="30" x14ac:dyDescent="0.25">
      <c r="A87" s="35" t="s">
        <v>148</v>
      </c>
      <c r="B87" s="28" t="s">
        <v>67</v>
      </c>
      <c r="C87" s="28" t="s">
        <v>18</v>
      </c>
      <c r="D87" s="36">
        <v>45220</v>
      </c>
      <c r="E87" s="36">
        <v>45584</v>
      </c>
      <c r="F87" s="30">
        <v>5000</v>
      </c>
      <c r="G87" s="1">
        <v>824</v>
      </c>
      <c r="H87" s="28" t="s">
        <v>12</v>
      </c>
      <c r="I87" s="31">
        <f t="shared" si="1"/>
        <v>0.1648</v>
      </c>
      <c r="J87" s="10"/>
      <c r="K87" s="10"/>
    </row>
    <row r="88" spans="1:11" ht="30" x14ac:dyDescent="0.25">
      <c r="A88" s="35" t="s">
        <v>149</v>
      </c>
      <c r="B88" s="28" t="s">
        <v>147</v>
      </c>
      <c r="C88" s="28" t="s">
        <v>40</v>
      </c>
      <c r="D88" s="36">
        <v>45096</v>
      </c>
      <c r="E88" s="36">
        <v>45460</v>
      </c>
      <c r="F88" s="30">
        <v>5200</v>
      </c>
      <c r="G88" s="2">
        <v>4204</v>
      </c>
      <c r="H88" s="28" t="s">
        <v>12</v>
      </c>
      <c r="I88" s="31">
        <f t="shared" si="1"/>
        <v>0.80846153846153845</v>
      </c>
      <c r="J88" s="10"/>
      <c r="K88" s="10"/>
    </row>
    <row r="89" spans="1:11" ht="30" x14ac:dyDescent="0.25">
      <c r="A89" s="35" t="s">
        <v>41</v>
      </c>
      <c r="B89" s="28" t="s">
        <v>98</v>
      </c>
      <c r="C89" s="28" t="s">
        <v>21</v>
      </c>
      <c r="D89" s="36">
        <v>45245</v>
      </c>
      <c r="E89" s="36">
        <v>45609</v>
      </c>
      <c r="F89" s="30">
        <v>7000</v>
      </c>
      <c r="G89" s="2">
        <v>4283</v>
      </c>
      <c r="H89" s="28" t="s">
        <v>12</v>
      </c>
      <c r="I89" s="31">
        <f t="shared" si="1"/>
        <v>0.61185714285714288</v>
      </c>
      <c r="J89" s="10"/>
      <c r="K89" s="10"/>
    </row>
    <row r="90" spans="1:11" ht="30" x14ac:dyDescent="0.25">
      <c r="A90" s="35" t="s">
        <v>150</v>
      </c>
      <c r="B90" s="28" t="s">
        <v>64</v>
      </c>
      <c r="C90" s="28" t="s">
        <v>15</v>
      </c>
      <c r="D90" s="36">
        <v>45291</v>
      </c>
      <c r="E90" s="36">
        <v>45655</v>
      </c>
      <c r="F90" s="30">
        <v>7000</v>
      </c>
      <c r="G90" s="2">
        <v>5272</v>
      </c>
      <c r="H90" s="28" t="s">
        <v>12</v>
      </c>
      <c r="I90" s="31">
        <f t="shared" si="1"/>
        <v>0.75314285714285711</v>
      </c>
      <c r="J90" s="10"/>
      <c r="K90" s="10"/>
    </row>
    <row r="91" spans="1:11" ht="30" x14ac:dyDescent="0.25">
      <c r="A91" s="35" t="s">
        <v>151</v>
      </c>
      <c r="B91" s="28" t="s">
        <v>67</v>
      </c>
      <c r="C91" s="28" t="s">
        <v>18</v>
      </c>
      <c r="D91" s="36">
        <v>45220</v>
      </c>
      <c r="E91" s="36">
        <v>45584</v>
      </c>
      <c r="F91" s="30">
        <v>4466</v>
      </c>
      <c r="G91" s="2">
        <v>1682</v>
      </c>
      <c r="H91" s="28" t="s">
        <v>12</v>
      </c>
      <c r="I91" s="31">
        <f t="shared" si="1"/>
        <v>0.37662337662337664</v>
      </c>
      <c r="J91" s="10"/>
      <c r="K91" s="10"/>
    </row>
    <row r="92" spans="1:11" ht="30" x14ac:dyDescent="0.25">
      <c r="A92" s="35" t="s">
        <v>152</v>
      </c>
      <c r="B92" s="28" t="s">
        <v>147</v>
      </c>
      <c r="C92" s="28" t="s">
        <v>40</v>
      </c>
      <c r="D92" s="36">
        <v>45096</v>
      </c>
      <c r="E92" s="36">
        <v>45460</v>
      </c>
      <c r="F92" s="30">
        <v>1680</v>
      </c>
      <c r="G92" s="1">
        <v>157</v>
      </c>
      <c r="H92" s="28" t="s">
        <v>12</v>
      </c>
      <c r="I92" s="31">
        <f t="shared" si="1"/>
        <v>9.3452380952380953E-2</v>
      </c>
      <c r="J92" s="10"/>
      <c r="K92" s="10"/>
    </row>
    <row r="93" spans="1:11" ht="30" x14ac:dyDescent="0.25">
      <c r="A93" s="35" t="s">
        <v>153</v>
      </c>
      <c r="B93" s="28" t="s">
        <v>64</v>
      </c>
      <c r="C93" s="28" t="s">
        <v>15</v>
      </c>
      <c r="D93" s="36">
        <v>45291</v>
      </c>
      <c r="E93" s="36">
        <v>45655</v>
      </c>
      <c r="F93" s="28">
        <v>500</v>
      </c>
      <c r="G93" s="1">
        <v>36</v>
      </c>
      <c r="H93" s="28" t="s">
        <v>12</v>
      </c>
      <c r="I93" s="31">
        <f t="shared" si="1"/>
        <v>7.1999999999999995E-2</v>
      </c>
      <c r="J93" s="10"/>
      <c r="K93" s="10"/>
    </row>
    <row r="94" spans="1:11" ht="30" x14ac:dyDescent="0.25">
      <c r="A94" s="35" t="s">
        <v>53</v>
      </c>
      <c r="B94" s="28" t="s">
        <v>95</v>
      </c>
      <c r="C94" s="28" t="s">
        <v>52</v>
      </c>
      <c r="D94" s="36">
        <v>45337</v>
      </c>
      <c r="E94" s="36">
        <v>45516</v>
      </c>
      <c r="F94" s="30">
        <v>3600</v>
      </c>
      <c r="G94" s="2">
        <v>2264</v>
      </c>
      <c r="H94" s="28" t="s">
        <v>12</v>
      </c>
      <c r="I94" s="31">
        <f t="shared" si="1"/>
        <v>0.62888888888888894</v>
      </c>
      <c r="J94" s="10"/>
      <c r="K94" s="10"/>
    </row>
    <row r="95" spans="1:11" ht="30" x14ac:dyDescent="0.25">
      <c r="A95" s="35" t="s">
        <v>154</v>
      </c>
      <c r="B95" s="28" t="s">
        <v>64</v>
      </c>
      <c r="C95" s="28" t="s">
        <v>15</v>
      </c>
      <c r="D95" s="36">
        <v>45291</v>
      </c>
      <c r="E95" s="36">
        <v>45655</v>
      </c>
      <c r="F95" s="30">
        <v>2500</v>
      </c>
      <c r="G95" s="1">
        <v>0</v>
      </c>
      <c r="H95" s="28" t="s">
        <v>12</v>
      </c>
      <c r="I95" s="31">
        <f t="shared" si="1"/>
        <v>0</v>
      </c>
      <c r="J95" s="10"/>
      <c r="K95" s="10"/>
    </row>
    <row r="96" spans="1:11" ht="30" x14ac:dyDescent="0.25">
      <c r="A96" s="35" t="s">
        <v>155</v>
      </c>
      <c r="B96" s="28" t="s">
        <v>64</v>
      </c>
      <c r="C96" s="28" t="s">
        <v>15</v>
      </c>
      <c r="D96" s="36">
        <v>45291</v>
      </c>
      <c r="E96" s="36">
        <v>45655</v>
      </c>
      <c r="F96" s="28">
        <v>525</v>
      </c>
      <c r="G96" s="1">
        <v>46</v>
      </c>
      <c r="H96" s="28" t="s">
        <v>12</v>
      </c>
      <c r="I96" s="31">
        <f t="shared" si="1"/>
        <v>8.7619047619047624E-2</v>
      </c>
      <c r="J96" s="10"/>
      <c r="K96" s="10"/>
    </row>
    <row r="97" spans="1:11" ht="30" x14ac:dyDescent="0.25">
      <c r="A97" s="35" t="s">
        <v>156</v>
      </c>
      <c r="B97" s="28" t="s">
        <v>64</v>
      </c>
      <c r="C97" s="28" t="s">
        <v>15</v>
      </c>
      <c r="D97" s="36">
        <v>45291</v>
      </c>
      <c r="E97" s="36">
        <v>45655</v>
      </c>
      <c r="F97" s="28">
        <v>175</v>
      </c>
      <c r="G97" s="1">
        <v>0</v>
      </c>
      <c r="H97" s="28" t="s">
        <v>12</v>
      </c>
      <c r="I97" s="31">
        <f t="shared" si="1"/>
        <v>0</v>
      </c>
      <c r="J97" s="10"/>
      <c r="K97" s="10"/>
    </row>
    <row r="98" spans="1:11" ht="30" x14ac:dyDescent="0.25">
      <c r="A98" s="35" t="s">
        <v>157</v>
      </c>
      <c r="B98" s="28" t="s">
        <v>65</v>
      </c>
      <c r="C98" s="28" t="s">
        <v>17</v>
      </c>
      <c r="D98" s="36">
        <v>45131</v>
      </c>
      <c r="E98" s="36">
        <v>45495</v>
      </c>
      <c r="F98" s="30">
        <v>180000000</v>
      </c>
      <c r="G98" s="2">
        <v>91621905</v>
      </c>
      <c r="H98" s="28" t="s">
        <v>30</v>
      </c>
      <c r="I98" s="31">
        <f t="shared" si="1"/>
        <v>0.50901058333333338</v>
      </c>
      <c r="J98" s="10"/>
      <c r="K98" s="10"/>
    </row>
    <row r="99" spans="1:11" ht="30" x14ac:dyDescent="0.25">
      <c r="A99" s="35" t="s">
        <v>158</v>
      </c>
      <c r="B99" s="28" t="s">
        <v>103</v>
      </c>
      <c r="C99" s="28" t="s">
        <v>54</v>
      </c>
      <c r="D99" s="36">
        <v>45390</v>
      </c>
      <c r="E99" s="36">
        <v>45754</v>
      </c>
      <c r="F99" s="30">
        <v>47500000</v>
      </c>
      <c r="G99" s="2">
        <v>9120</v>
      </c>
      <c r="H99" s="28" t="s">
        <v>30</v>
      </c>
      <c r="I99" s="31">
        <f t="shared" si="1"/>
        <v>1.92E-4</v>
      </c>
      <c r="J99" s="10"/>
      <c r="K99" s="10"/>
    </row>
    <row r="100" spans="1:11" ht="30" x14ac:dyDescent="0.25">
      <c r="A100" s="35" t="s">
        <v>159</v>
      </c>
      <c r="B100" s="28" t="s">
        <v>103</v>
      </c>
      <c r="C100" s="28" t="s">
        <v>54</v>
      </c>
      <c r="D100" s="36">
        <v>45390</v>
      </c>
      <c r="E100" s="36">
        <v>45754</v>
      </c>
      <c r="F100" s="30">
        <v>8500000</v>
      </c>
      <c r="G100" s="2">
        <v>1612</v>
      </c>
      <c r="H100" s="28" t="s">
        <v>30</v>
      </c>
      <c r="I100" s="31">
        <f t="shared" si="1"/>
        <v>1.8964705882352942E-4</v>
      </c>
      <c r="J100" s="10"/>
      <c r="K100" s="10"/>
    </row>
    <row r="101" spans="1:11" ht="30" x14ac:dyDescent="0.25">
      <c r="A101" s="35" t="s">
        <v>42</v>
      </c>
      <c r="B101" s="28" t="s">
        <v>98</v>
      </c>
      <c r="C101" s="28" t="s">
        <v>21</v>
      </c>
      <c r="D101" s="36">
        <v>45245</v>
      </c>
      <c r="E101" s="36">
        <v>45609</v>
      </c>
      <c r="F101" s="30">
        <v>750000</v>
      </c>
      <c r="G101" s="2">
        <v>146056</v>
      </c>
      <c r="H101" s="28" t="s">
        <v>30</v>
      </c>
      <c r="I101" s="31">
        <f t="shared" si="1"/>
        <v>0.19474133333333332</v>
      </c>
      <c r="J101" s="10"/>
      <c r="K101" s="10"/>
    </row>
    <row r="102" spans="1:11" ht="30" x14ac:dyDescent="0.25">
      <c r="A102" s="35" t="s">
        <v>160</v>
      </c>
      <c r="B102" s="28" t="s">
        <v>64</v>
      </c>
      <c r="C102" s="28" t="s">
        <v>15</v>
      </c>
      <c r="D102" s="36">
        <v>45291</v>
      </c>
      <c r="E102" s="36">
        <v>45470</v>
      </c>
      <c r="F102" s="28">
        <v>600</v>
      </c>
      <c r="G102" s="1">
        <v>260</v>
      </c>
      <c r="H102" s="28" t="s">
        <v>30</v>
      </c>
      <c r="I102" s="31">
        <f t="shared" si="1"/>
        <v>0.43333333333333335</v>
      </c>
      <c r="J102" s="10"/>
      <c r="K102" s="10"/>
    </row>
    <row r="103" spans="1:11" ht="30" x14ac:dyDescent="0.25">
      <c r="A103" s="35" t="s">
        <v>55</v>
      </c>
      <c r="B103" s="28" t="s">
        <v>103</v>
      </c>
      <c r="C103" s="28" t="s">
        <v>54</v>
      </c>
      <c r="D103" s="36">
        <v>45390</v>
      </c>
      <c r="E103" s="36">
        <v>45754</v>
      </c>
      <c r="F103" s="30">
        <v>1500000</v>
      </c>
      <c r="G103" s="2">
        <v>309451</v>
      </c>
      <c r="H103" s="28" t="s">
        <v>30</v>
      </c>
      <c r="I103" s="31">
        <f t="shared" si="1"/>
        <v>0.20630066666666666</v>
      </c>
      <c r="J103" s="10"/>
      <c r="K103" s="10"/>
    </row>
    <row r="104" spans="1:11" ht="30" x14ac:dyDescent="0.25">
      <c r="A104" s="35" t="s">
        <v>56</v>
      </c>
      <c r="B104" s="28" t="s">
        <v>103</v>
      </c>
      <c r="C104" s="28" t="s">
        <v>54</v>
      </c>
      <c r="D104" s="36">
        <v>45390</v>
      </c>
      <c r="E104" s="36">
        <v>45754</v>
      </c>
      <c r="F104" s="30">
        <v>600000</v>
      </c>
      <c r="G104" s="2">
        <v>167643</v>
      </c>
      <c r="H104" s="28" t="s">
        <v>30</v>
      </c>
      <c r="I104" s="31">
        <f t="shared" si="1"/>
        <v>0.27940500000000001</v>
      </c>
      <c r="J104" s="10"/>
      <c r="K104" s="10"/>
    </row>
    <row r="105" spans="1:11" ht="30" x14ac:dyDescent="0.25">
      <c r="A105" s="35" t="s">
        <v>161</v>
      </c>
      <c r="B105" s="28" t="s">
        <v>64</v>
      </c>
      <c r="C105" s="28" t="s">
        <v>15</v>
      </c>
      <c r="D105" s="36">
        <v>45291</v>
      </c>
      <c r="E105" s="36">
        <v>45655</v>
      </c>
      <c r="F105" s="30">
        <v>120000</v>
      </c>
      <c r="G105" s="2">
        <v>1569</v>
      </c>
      <c r="H105" s="28" t="s">
        <v>30</v>
      </c>
      <c r="I105" s="31">
        <f t="shared" si="1"/>
        <v>1.3075E-2</v>
      </c>
      <c r="J105" s="10"/>
      <c r="K105" s="10"/>
    </row>
    <row r="106" spans="1:11" ht="30" x14ac:dyDescent="0.25">
      <c r="A106" s="35" t="s">
        <v>162</v>
      </c>
      <c r="B106" s="28" t="s">
        <v>163</v>
      </c>
      <c r="C106" s="28" t="s">
        <v>164</v>
      </c>
      <c r="D106" s="36">
        <v>45418</v>
      </c>
      <c r="E106" s="36">
        <v>45657</v>
      </c>
      <c r="F106" s="30">
        <v>145</v>
      </c>
      <c r="G106" s="1">
        <v>142</v>
      </c>
      <c r="H106" s="28" t="s">
        <v>30</v>
      </c>
      <c r="I106" s="31">
        <f t="shared" si="1"/>
        <v>0.97931034482758617</v>
      </c>
      <c r="J106" s="10"/>
      <c r="K106" s="10"/>
    </row>
    <row r="107" spans="1:11" ht="30" x14ac:dyDescent="0.25">
      <c r="A107" s="35" t="s">
        <v>165</v>
      </c>
      <c r="B107" s="28" t="s">
        <v>106</v>
      </c>
      <c r="C107" s="28" t="s">
        <v>27</v>
      </c>
      <c r="D107" s="36">
        <v>45184</v>
      </c>
      <c r="E107" s="36">
        <v>45548</v>
      </c>
      <c r="F107" s="30">
        <v>3400000</v>
      </c>
      <c r="G107" s="2">
        <v>354096</v>
      </c>
      <c r="H107" s="28" t="s">
        <v>30</v>
      </c>
      <c r="I107" s="31">
        <f t="shared" si="1"/>
        <v>0.10414588235294117</v>
      </c>
      <c r="J107" s="10"/>
      <c r="K107" s="10"/>
    </row>
    <row r="108" spans="1:11" ht="30" x14ac:dyDescent="0.25">
      <c r="A108" s="35" t="s">
        <v>166</v>
      </c>
      <c r="B108" s="28" t="s">
        <v>103</v>
      </c>
      <c r="C108" s="28" t="s">
        <v>54</v>
      </c>
      <c r="D108" s="36">
        <v>45383</v>
      </c>
      <c r="E108" s="36">
        <v>45532</v>
      </c>
      <c r="F108" s="30">
        <v>600000</v>
      </c>
      <c r="G108" s="2">
        <v>592639</v>
      </c>
      <c r="H108" s="28" t="s">
        <v>30</v>
      </c>
      <c r="I108" s="31">
        <f t="shared" si="1"/>
        <v>0.98773166666666667</v>
      </c>
      <c r="J108" s="10"/>
      <c r="K108" s="10"/>
    </row>
    <row r="109" spans="1:11" ht="30" x14ac:dyDescent="0.25">
      <c r="A109" s="35" t="s">
        <v>167</v>
      </c>
      <c r="B109" s="28" t="s">
        <v>103</v>
      </c>
      <c r="C109" s="28" t="s">
        <v>54</v>
      </c>
      <c r="D109" s="36">
        <v>45390</v>
      </c>
      <c r="E109" s="36">
        <v>45754</v>
      </c>
      <c r="F109" s="30">
        <v>65000</v>
      </c>
      <c r="G109" s="2">
        <v>13040</v>
      </c>
      <c r="H109" s="28" t="s">
        <v>30</v>
      </c>
      <c r="I109" s="31">
        <f t="shared" si="1"/>
        <v>0.20061538461538461</v>
      </c>
      <c r="J109" s="10"/>
      <c r="K109" s="10"/>
    </row>
    <row r="110" spans="1:11" ht="30" x14ac:dyDescent="0.25">
      <c r="A110" s="35" t="s">
        <v>168</v>
      </c>
      <c r="B110" s="28" t="s">
        <v>106</v>
      </c>
      <c r="C110" s="28" t="s">
        <v>27</v>
      </c>
      <c r="D110" s="36">
        <v>45184</v>
      </c>
      <c r="E110" s="36">
        <v>45548</v>
      </c>
      <c r="F110" s="30">
        <v>2000</v>
      </c>
      <c r="G110" s="1">
        <v>0</v>
      </c>
      <c r="H110" s="28" t="s">
        <v>12</v>
      </c>
      <c r="I110" s="31">
        <f t="shared" si="1"/>
        <v>0</v>
      </c>
      <c r="J110" s="10"/>
      <c r="K110" s="10"/>
    </row>
    <row r="111" spans="1:11" ht="30" x14ac:dyDescent="0.25">
      <c r="A111" s="35" t="s">
        <v>169</v>
      </c>
      <c r="B111" s="28" t="s">
        <v>103</v>
      </c>
      <c r="C111" s="28" t="s">
        <v>54</v>
      </c>
      <c r="D111" s="36">
        <v>45390</v>
      </c>
      <c r="E111" s="36">
        <v>45754</v>
      </c>
      <c r="F111" s="28">
        <v>700</v>
      </c>
      <c r="G111" s="1">
        <v>0</v>
      </c>
      <c r="H111" s="28" t="s">
        <v>30</v>
      </c>
      <c r="I111" s="31">
        <f t="shared" si="1"/>
        <v>0</v>
      </c>
      <c r="J111" s="10"/>
      <c r="K111" s="10"/>
    </row>
    <row r="112" spans="1:11" ht="30" x14ac:dyDescent="0.25">
      <c r="A112" s="35" t="s">
        <v>170</v>
      </c>
      <c r="B112" s="28" t="s">
        <v>103</v>
      </c>
      <c r="C112" s="28" t="s">
        <v>54</v>
      </c>
      <c r="D112" s="36">
        <v>45390</v>
      </c>
      <c r="E112" s="36">
        <v>45754</v>
      </c>
      <c r="F112" s="28">
        <v>250</v>
      </c>
      <c r="G112" s="1">
        <v>7</v>
      </c>
      <c r="H112" s="28" t="s">
        <v>30</v>
      </c>
      <c r="I112" s="31">
        <f t="shared" si="1"/>
        <v>2.8000000000000001E-2</v>
      </c>
      <c r="J112" s="10"/>
      <c r="K112" s="10"/>
    </row>
    <row r="113" spans="1:11" ht="30" x14ac:dyDescent="0.25">
      <c r="A113" s="32" t="s">
        <v>43</v>
      </c>
      <c r="B113" s="33" t="s">
        <v>171</v>
      </c>
      <c r="C113" s="28" t="s">
        <v>44</v>
      </c>
      <c r="D113" s="34">
        <v>45292</v>
      </c>
      <c r="E113" s="34">
        <v>45473</v>
      </c>
      <c r="F113" s="30">
        <v>339168000</v>
      </c>
      <c r="G113" s="7">
        <v>580851714</v>
      </c>
      <c r="H113" s="28" t="s">
        <v>172</v>
      </c>
      <c r="I113" s="31">
        <f t="shared" si="1"/>
        <v>1.7125781736484573</v>
      </c>
      <c r="J113" s="38"/>
      <c r="K113" s="38"/>
    </row>
    <row r="114" spans="1:11" ht="30" x14ac:dyDescent="0.25">
      <c r="A114" s="26"/>
      <c r="B114" s="27"/>
      <c r="C114" s="28" t="s">
        <v>45</v>
      </c>
      <c r="D114" s="29"/>
      <c r="E114" s="29"/>
      <c r="F114" s="30">
        <v>791392000</v>
      </c>
      <c r="G114" s="8"/>
      <c r="H114" s="28" t="s">
        <v>172</v>
      </c>
      <c r="I114" s="31">
        <f t="shared" si="1"/>
        <v>0</v>
      </c>
      <c r="J114" s="38"/>
      <c r="K114" s="38"/>
    </row>
    <row r="115" spans="1:11" ht="30" x14ac:dyDescent="0.25">
      <c r="A115" s="35" t="s">
        <v>173</v>
      </c>
      <c r="B115" s="28" t="s">
        <v>174</v>
      </c>
      <c r="C115" s="28" t="s">
        <v>175</v>
      </c>
      <c r="D115" s="36">
        <v>45413</v>
      </c>
      <c r="E115" s="36">
        <v>45592</v>
      </c>
      <c r="F115" s="30">
        <v>775</v>
      </c>
      <c r="G115" s="1">
        <v>209</v>
      </c>
      <c r="H115" s="28" t="s">
        <v>12</v>
      </c>
      <c r="I115" s="31">
        <f t="shared" si="1"/>
        <v>0.26967741935483869</v>
      </c>
      <c r="J115" s="38"/>
      <c r="K115" s="38"/>
    </row>
    <row r="116" spans="1:11" ht="30" x14ac:dyDescent="0.25">
      <c r="A116" s="35" t="s">
        <v>176</v>
      </c>
      <c r="B116" s="28" t="s">
        <v>64</v>
      </c>
      <c r="C116" s="28" t="s">
        <v>15</v>
      </c>
      <c r="D116" s="36">
        <v>45291</v>
      </c>
      <c r="E116" s="36">
        <v>45655</v>
      </c>
      <c r="F116" s="30">
        <v>1500</v>
      </c>
      <c r="G116" s="1">
        <v>207</v>
      </c>
      <c r="H116" s="28" t="s">
        <v>30</v>
      </c>
      <c r="I116" s="31">
        <f t="shared" si="1"/>
        <v>0.13800000000000001</v>
      </c>
      <c r="J116" s="38"/>
      <c r="K116" s="38"/>
    </row>
    <row r="117" spans="1:11" ht="30" x14ac:dyDescent="0.25">
      <c r="A117" s="32" t="s">
        <v>177</v>
      </c>
      <c r="B117" s="33" t="s">
        <v>178</v>
      </c>
      <c r="C117" s="28" t="s">
        <v>46</v>
      </c>
      <c r="D117" s="34">
        <v>45292</v>
      </c>
      <c r="E117" s="34">
        <v>45473</v>
      </c>
      <c r="F117" s="30">
        <v>117000000</v>
      </c>
      <c r="G117" s="5">
        <v>91340927.180000007</v>
      </c>
      <c r="H117" s="28" t="s">
        <v>172</v>
      </c>
      <c r="I117" s="31">
        <f t="shared" si="1"/>
        <v>0.78069168529914534</v>
      </c>
      <c r="J117" s="38"/>
      <c r="K117" s="38"/>
    </row>
    <row r="118" spans="1:11" ht="30" x14ac:dyDescent="0.25">
      <c r="A118" s="26"/>
      <c r="B118" s="27"/>
      <c r="C118" s="28" t="s">
        <v>47</v>
      </c>
      <c r="D118" s="29"/>
      <c r="E118" s="29"/>
      <c r="F118" s="30">
        <v>13000000</v>
      </c>
      <c r="G118" s="6"/>
      <c r="H118" s="28" t="s">
        <v>172</v>
      </c>
      <c r="I118" s="31">
        <f t="shared" si="1"/>
        <v>0</v>
      </c>
      <c r="J118" s="38"/>
      <c r="K118" s="38"/>
    </row>
    <row r="119" spans="1:11" ht="30" x14ac:dyDescent="0.25">
      <c r="A119" s="32" t="s">
        <v>179</v>
      </c>
      <c r="B119" s="33" t="s">
        <v>178</v>
      </c>
      <c r="C119" s="28" t="s">
        <v>46</v>
      </c>
      <c r="D119" s="34">
        <v>45292</v>
      </c>
      <c r="E119" s="34">
        <v>45473</v>
      </c>
      <c r="F119" s="30">
        <v>203400000</v>
      </c>
      <c r="G119" s="5">
        <v>198036874.58000001</v>
      </c>
      <c r="H119" s="28" t="s">
        <v>172</v>
      </c>
      <c r="I119" s="31">
        <f t="shared" si="1"/>
        <v>0.973632618387414</v>
      </c>
      <c r="J119" s="38"/>
      <c r="K119" s="38"/>
    </row>
    <row r="120" spans="1:11" ht="30" x14ac:dyDescent="0.25">
      <c r="A120" s="26"/>
      <c r="B120" s="27"/>
      <c r="C120" s="28" t="s">
        <v>47</v>
      </c>
      <c r="D120" s="29"/>
      <c r="E120" s="29"/>
      <c r="F120" s="30">
        <v>22600000</v>
      </c>
      <c r="G120" s="6"/>
      <c r="H120" s="28" t="s">
        <v>172</v>
      </c>
      <c r="I120" s="31">
        <f t="shared" si="1"/>
        <v>0</v>
      </c>
      <c r="J120" s="38"/>
      <c r="K120" s="38"/>
    </row>
    <row r="121" spans="1:11" ht="30" x14ac:dyDescent="0.25">
      <c r="A121" s="32" t="s">
        <v>180</v>
      </c>
      <c r="B121" s="33" t="s">
        <v>178</v>
      </c>
      <c r="C121" s="28" t="s">
        <v>46</v>
      </c>
      <c r="D121" s="34">
        <v>45292</v>
      </c>
      <c r="E121" s="34">
        <v>45473</v>
      </c>
      <c r="F121" s="30">
        <v>254700000</v>
      </c>
      <c r="G121" s="5">
        <v>241256594.13</v>
      </c>
      <c r="H121" s="28" t="s">
        <v>172</v>
      </c>
      <c r="I121" s="31">
        <f t="shared" si="1"/>
        <v>0.94721866560659596</v>
      </c>
      <c r="J121" s="38"/>
      <c r="K121" s="38"/>
    </row>
    <row r="122" spans="1:11" ht="30" x14ac:dyDescent="0.25">
      <c r="A122" s="26"/>
      <c r="B122" s="27"/>
      <c r="C122" s="28" t="s">
        <v>47</v>
      </c>
      <c r="D122" s="29"/>
      <c r="E122" s="29"/>
      <c r="F122" s="30">
        <v>28300000</v>
      </c>
      <c r="G122" s="39"/>
      <c r="H122" s="28" t="s">
        <v>172</v>
      </c>
      <c r="I122" s="31">
        <f t="shared" si="1"/>
        <v>0</v>
      </c>
      <c r="J122" s="38"/>
      <c r="K122" s="38"/>
    </row>
    <row r="123" spans="1:11" ht="30" x14ac:dyDescent="0.25">
      <c r="A123" s="35" t="s">
        <v>181</v>
      </c>
      <c r="B123" s="28" t="s">
        <v>178</v>
      </c>
      <c r="C123" s="28" t="s">
        <v>48</v>
      </c>
      <c r="D123" s="36">
        <v>45292</v>
      </c>
      <c r="E123" s="36">
        <v>45473</v>
      </c>
      <c r="F123" s="30">
        <v>20000000</v>
      </c>
      <c r="G123" s="3">
        <v>5552273.6200000001</v>
      </c>
      <c r="H123" s="28" t="s">
        <v>172</v>
      </c>
      <c r="I123" s="31">
        <f t="shared" si="1"/>
        <v>0.277613681</v>
      </c>
      <c r="J123" s="38"/>
      <c r="K123" s="38"/>
    </row>
    <row r="124" spans="1:11" ht="30" x14ac:dyDescent="0.25">
      <c r="A124" s="35" t="s">
        <v>182</v>
      </c>
      <c r="B124" s="28" t="s">
        <v>67</v>
      </c>
      <c r="C124" s="28" t="s">
        <v>18</v>
      </c>
      <c r="D124" s="36">
        <v>45220</v>
      </c>
      <c r="E124" s="36">
        <v>45584</v>
      </c>
      <c r="F124" s="30">
        <v>30000</v>
      </c>
      <c r="G124" s="2">
        <v>3995</v>
      </c>
      <c r="H124" s="28" t="s">
        <v>30</v>
      </c>
      <c r="I124" s="31">
        <f t="shared" si="1"/>
        <v>0.13316666666666666</v>
      </c>
      <c r="J124" s="38"/>
      <c r="K124" s="38"/>
    </row>
    <row r="125" spans="1:11" ht="30" x14ac:dyDescent="0.25">
      <c r="A125" s="35" t="s">
        <v>49</v>
      </c>
      <c r="B125" s="28" t="s">
        <v>67</v>
      </c>
      <c r="C125" s="28" t="s">
        <v>18</v>
      </c>
      <c r="D125" s="36">
        <v>45220</v>
      </c>
      <c r="E125" s="36">
        <v>45584</v>
      </c>
      <c r="F125" s="30">
        <v>9600</v>
      </c>
      <c r="G125" s="2">
        <v>3933</v>
      </c>
      <c r="H125" s="28" t="s">
        <v>12</v>
      </c>
      <c r="I125" s="31">
        <f t="shared" si="1"/>
        <v>0.40968749999999998</v>
      </c>
      <c r="J125" s="38"/>
      <c r="K125" s="38"/>
    </row>
    <row r="126" spans="1:11" ht="30" x14ac:dyDescent="0.25">
      <c r="A126" s="35" t="s">
        <v>183</v>
      </c>
      <c r="B126" s="28" t="s">
        <v>106</v>
      </c>
      <c r="C126" s="28" t="s">
        <v>27</v>
      </c>
      <c r="D126" s="36">
        <v>45220</v>
      </c>
      <c r="E126" s="36">
        <v>45584</v>
      </c>
      <c r="F126" s="30">
        <v>26000000</v>
      </c>
      <c r="G126" s="2">
        <v>16881262</v>
      </c>
      <c r="H126" s="28" t="s">
        <v>30</v>
      </c>
      <c r="I126" s="31">
        <f t="shared" si="1"/>
        <v>0.64927930769230768</v>
      </c>
      <c r="J126" s="38"/>
      <c r="K126" s="38"/>
    </row>
    <row r="127" spans="1:11" ht="30" x14ac:dyDescent="0.25">
      <c r="A127" s="35" t="s">
        <v>184</v>
      </c>
      <c r="B127" s="28" t="s">
        <v>64</v>
      </c>
      <c r="C127" s="28" t="s">
        <v>15</v>
      </c>
      <c r="D127" s="36">
        <v>45291</v>
      </c>
      <c r="E127" s="36">
        <v>45655</v>
      </c>
      <c r="F127" s="30">
        <v>28750000</v>
      </c>
      <c r="G127" s="2">
        <v>5673949</v>
      </c>
      <c r="H127" s="28" t="s">
        <v>30</v>
      </c>
      <c r="I127" s="31">
        <f t="shared" si="1"/>
        <v>0.19735474782608695</v>
      </c>
      <c r="J127" s="38"/>
      <c r="K127" s="38"/>
    </row>
    <row r="128" spans="1:11" ht="30" x14ac:dyDescent="0.25">
      <c r="A128" s="35" t="s">
        <v>185</v>
      </c>
      <c r="B128" s="28" t="s">
        <v>98</v>
      </c>
      <c r="C128" s="28" t="s">
        <v>21</v>
      </c>
      <c r="D128" s="36">
        <v>45265</v>
      </c>
      <c r="E128" s="36">
        <v>45629</v>
      </c>
      <c r="F128" s="30">
        <v>3500000</v>
      </c>
      <c r="G128" s="2">
        <v>495048</v>
      </c>
      <c r="H128" s="28" t="s">
        <v>30</v>
      </c>
      <c r="I128" s="31">
        <f t="shared" si="1"/>
        <v>0.14144228571428571</v>
      </c>
      <c r="J128" s="38"/>
      <c r="K128" s="38"/>
    </row>
    <row r="129" spans="1:11" ht="30" x14ac:dyDescent="0.25">
      <c r="A129" s="35" t="s">
        <v>186</v>
      </c>
      <c r="B129" s="28" t="s">
        <v>106</v>
      </c>
      <c r="C129" s="28" t="s">
        <v>27</v>
      </c>
      <c r="D129" s="36">
        <v>45184</v>
      </c>
      <c r="E129" s="36">
        <v>45548</v>
      </c>
      <c r="F129" s="28">
        <v>260</v>
      </c>
      <c r="G129" s="1">
        <v>24</v>
      </c>
      <c r="H129" s="28" t="s">
        <v>30</v>
      </c>
      <c r="I129" s="31">
        <f t="shared" si="1"/>
        <v>9.2307692307692313E-2</v>
      </c>
      <c r="J129" s="38"/>
      <c r="K129" s="38"/>
    </row>
    <row r="130" spans="1:11" ht="30.75" thickBot="1" x14ac:dyDescent="0.3">
      <c r="A130" s="40" t="s">
        <v>50</v>
      </c>
      <c r="B130" s="41" t="s">
        <v>69</v>
      </c>
      <c r="C130" s="41" t="s">
        <v>19</v>
      </c>
      <c r="D130" s="42">
        <v>45167</v>
      </c>
      <c r="E130" s="42">
        <v>45531</v>
      </c>
      <c r="F130" s="43">
        <v>300000</v>
      </c>
      <c r="G130" s="44">
        <v>62815</v>
      </c>
      <c r="H130" s="41" t="s">
        <v>30</v>
      </c>
      <c r="I130" s="45">
        <f>G130/F130</f>
        <v>0.20938333333333334</v>
      </c>
      <c r="J130" s="38"/>
      <c r="K130" s="38"/>
    </row>
    <row r="131" spans="1:11" ht="15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1:11" ht="15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ht="15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ht="15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ht="15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ht="15" x14ac:dyDescent="0.25"/>
    <row r="137" spans="1:11" ht="15" x14ac:dyDescent="0.25"/>
    <row r="138" spans="1:11" ht="15" x14ac:dyDescent="0.25"/>
    <row r="139" spans="1:11" ht="15" x14ac:dyDescent="0.25"/>
    <row r="140" spans="1:11" ht="15" x14ac:dyDescent="0.25"/>
    <row r="141" spans="1:11" ht="15" x14ac:dyDescent="0.25"/>
    <row r="142" spans="1:11" ht="15" x14ac:dyDescent="0.25"/>
    <row r="143" spans="1:11" ht="15" x14ac:dyDescent="0.25"/>
    <row r="144" spans="1:11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</sheetData>
  <mergeCells count="34">
    <mergeCell ref="A57:A58"/>
    <mergeCell ref="B57:B58"/>
    <mergeCell ref="A113:A114"/>
    <mergeCell ref="B113:B114"/>
    <mergeCell ref="A117:A118"/>
    <mergeCell ref="B117:B118"/>
    <mergeCell ref="A119:A120"/>
    <mergeCell ref="B119:B120"/>
    <mergeCell ref="A121:A122"/>
    <mergeCell ref="B121:B122"/>
    <mergeCell ref="D113:D114"/>
    <mergeCell ref="E113:E114"/>
    <mergeCell ref="A4:A5"/>
    <mergeCell ref="D4:D5"/>
    <mergeCell ref="E4:E5"/>
    <mergeCell ref="D6:D7"/>
    <mergeCell ref="E6:E7"/>
    <mergeCell ref="B4:B5"/>
    <mergeCell ref="A6:A7"/>
    <mergeCell ref="B6:B7"/>
    <mergeCell ref="D119:D120"/>
    <mergeCell ref="E119:E120"/>
    <mergeCell ref="G119:G120"/>
    <mergeCell ref="D121:D122"/>
    <mergeCell ref="E121:E122"/>
    <mergeCell ref="A1:I1"/>
    <mergeCell ref="F2:I2"/>
    <mergeCell ref="D57:D58"/>
    <mergeCell ref="E57:E58"/>
    <mergeCell ref="G121:G122"/>
    <mergeCell ref="D117:D118"/>
    <mergeCell ref="E117:E118"/>
    <mergeCell ref="G117:G118"/>
    <mergeCell ref="G113:G1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2024-01-16T16:13:15Z</dcterms:created>
  <dcterms:modified xsi:type="dcterms:W3CDTF">2024-06-03T13:58:35Z</dcterms:modified>
</cp:coreProperties>
</file>