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LVIA BARROS\Desktop\Depro\DFT\"/>
    </mc:Choice>
  </mc:AlternateContent>
  <bookViews>
    <workbookView xWindow="0" yWindow="0" windowWidth="28800" windowHeight="12330"/>
  </bookViews>
  <sheets>
    <sheet name="Cronograma - Complet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ibJTCXshUtmg5t6ti3paNMlCEJg=="/>
    </ext>
  </extLst>
</workbook>
</file>

<file path=xl/calcChain.xml><?xml version="1.0" encoding="utf-8"?>
<calcChain xmlns="http://schemas.openxmlformats.org/spreadsheetml/2006/main">
  <c r="H25" i="3" l="1"/>
  <c r="H26" i="3" s="1"/>
  <c r="F24" i="3"/>
  <c r="F22" i="3"/>
  <c r="F17" i="3"/>
  <c r="F13" i="3"/>
  <c r="F10" i="3"/>
  <c r="F11" i="3" l="1"/>
  <c r="F25" i="3" s="1"/>
</calcChain>
</file>

<file path=xl/sharedStrings.xml><?xml version="1.0" encoding="utf-8"?>
<sst xmlns="http://schemas.openxmlformats.org/spreadsheetml/2006/main" count="70" uniqueCount="39">
  <si>
    <t xml:space="preserve">CICLO DE REPLICAÇÃO </t>
  </si>
  <si>
    <t>Finalizado</t>
  </si>
  <si>
    <t>Atrasado</t>
  </si>
  <si>
    <t>Em andamento</t>
  </si>
  <si>
    <t>mês</t>
  </si>
  <si>
    <t>Não iniciado</t>
  </si>
  <si>
    <t>semanas</t>
  </si>
  <si>
    <t>primeiro dia</t>
  </si>
  <si>
    <t>Fase</t>
  </si>
  <si>
    <t>Etapa</t>
  </si>
  <si>
    <t>Responsável</t>
  </si>
  <si>
    <t>Início</t>
  </si>
  <si>
    <t>Término</t>
  </si>
  <si>
    <t>Dias</t>
  </si>
  <si>
    <t>Semanas</t>
  </si>
  <si>
    <t>Status</t>
  </si>
  <si>
    <t>último dia</t>
  </si>
  <si>
    <t>Preparatória</t>
  </si>
  <si>
    <t>Formalização</t>
  </si>
  <si>
    <t>Assinatura do Termo de Compromisso</t>
  </si>
  <si>
    <t>Acompanhamento</t>
  </si>
  <si>
    <t xml:space="preserve">Acompanhamento Executivo </t>
  </si>
  <si>
    <t>Treinamento típico</t>
  </si>
  <si>
    <t xml:space="preserve"> - Plantão de Dúvidas - Treinamento Quali</t>
  </si>
  <si>
    <t xml:space="preserve">Treinamento SISDIP </t>
  </si>
  <si>
    <t xml:space="preserve"> - Plantão de Dúvidas Quanti - Oficina de indicadores de resultados</t>
  </si>
  <si>
    <t xml:space="preserve"> - Plantão de Dúvidas Quanti - Oficina de indicadores de pessoal</t>
  </si>
  <si>
    <t xml:space="preserve"> - Plantão de Dúvidas Quanti - Oficina de esforços</t>
  </si>
  <si>
    <t xml:space="preserve"> - Plantão de Dúvidas Quanti </t>
  </si>
  <si>
    <t>Resultados</t>
  </si>
  <si>
    <t>Tratamento dos dados</t>
  </si>
  <si>
    <t>Análise e extração dos dados</t>
  </si>
  <si>
    <t>Apresentação dos resultados</t>
  </si>
  <si>
    <t xml:space="preserve">Órgão/entidade: </t>
  </si>
  <si>
    <t>Unidade de capacitação</t>
  </si>
  <si>
    <t xml:space="preserve">Reunião inaugural e Treinanamento Quali </t>
  </si>
  <si>
    <t>Unidade:</t>
  </si>
  <si>
    <t>Início: XX de XXXXXX de 2023</t>
  </si>
  <si>
    <t>Término: XX de XXXXXXX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</si>
</sst>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m"/>
    <numFmt numFmtId="165" formatCode="dd/mm/yy"/>
  </numFmts>
  <fonts count="19">
    <font>
      <sz val="11"/>
      <color theme="1"/>
      <name val="Calibri"/>
      <scheme val="minor"/>
    </font>
    <font>
      <sz val="12"/>
      <color rgb="FFFFFFFF"/>
      <name val="Calibri"/>
    </font>
    <font>
      <b/>
      <sz val="16"/>
      <color rgb="FFFFFFFF"/>
      <name val="Calibri"/>
    </font>
    <font>
      <sz val="12"/>
      <color rgb="FF00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08000"/>
      <name val="Calibri"/>
    </font>
    <font>
      <b/>
      <sz val="11"/>
      <color rgb="FFFF0000"/>
      <name val="Calibri"/>
    </font>
    <font>
      <b/>
      <sz val="11"/>
      <color rgb="FFFF6600"/>
      <name val="Calibri"/>
    </font>
    <font>
      <b/>
      <sz val="10"/>
      <color theme="1"/>
      <name val="Calibri"/>
    </font>
    <font>
      <sz val="11"/>
      <name val="Calibri"/>
    </font>
    <font>
      <b/>
      <sz val="11"/>
      <color rgb="FF808080"/>
      <name val="Calibri"/>
    </font>
    <font>
      <sz val="10"/>
      <color rgb="FFFFFFFF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1"/>
      <color theme="1"/>
      <name val="Calibri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FFC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AFABAB"/>
        <bgColor rgb="FFAFABAB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0CECE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18"/>
  </cellStyleXfs>
  <cellXfs count="65">
    <xf numFmtId="0" fontId="0" fillId="0" borderId="0" xfId="0"/>
    <xf numFmtId="0" fontId="0" fillId="0" borderId="18" xfId="1" applyFont="1"/>
    <xf numFmtId="0" fontId="3" fillId="0" borderId="18" xfId="1" applyFont="1"/>
    <xf numFmtId="0" fontId="13" fillId="0" borderId="18" xfId="1" applyFont="1"/>
    <xf numFmtId="9" fontId="4" fillId="0" borderId="18" xfId="1" applyNumberFormat="1" applyFont="1" applyAlignment="1">
      <alignment horizontal="center"/>
    </xf>
    <xf numFmtId="9" fontId="4" fillId="0" borderId="1" xfId="1" applyNumberFormat="1" applyFont="1" applyBorder="1" applyAlignment="1">
      <alignment horizontal="center"/>
    </xf>
    <xf numFmtId="0" fontId="14" fillId="0" borderId="18" xfId="1" applyFont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3" fillId="0" borderId="9" xfId="1" applyFont="1" applyBorder="1"/>
    <xf numFmtId="0" fontId="3" fillId="0" borderId="8" xfId="1" applyFont="1" applyBorder="1"/>
    <xf numFmtId="0" fontId="11" fillId="0" borderId="18" xfId="1" applyFont="1" applyAlignment="1">
      <alignment horizontal="center"/>
    </xf>
    <xf numFmtId="0" fontId="3" fillId="0" borderId="10" xfId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6" xfId="1" applyFont="1" applyBorder="1" applyAlignment="1">
      <alignment horizontal="lef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11" fillId="0" borderId="17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165" fontId="3" fillId="0" borderId="17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3" fillId="0" borderId="7" xfId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3" fillId="0" borderId="18" xfId="1" applyFont="1" applyAlignment="1">
      <alignment horizontal="right"/>
    </xf>
    <xf numFmtId="0" fontId="1" fillId="2" borderId="5" xfId="1" applyFont="1" applyFill="1" applyBorder="1" applyAlignment="1">
      <alignment horizontal="center" vertical="center"/>
    </xf>
    <xf numFmtId="0" fontId="1" fillId="2" borderId="18" xfId="1" applyFont="1" applyFill="1" applyAlignment="1">
      <alignment horizontal="center" vertical="center"/>
    </xf>
    <xf numFmtId="0" fontId="8" fillId="0" borderId="1" xfId="1" applyFont="1" applyBorder="1" applyAlignment="1">
      <alignment horizontal="center"/>
    </xf>
    <xf numFmtId="164" fontId="3" fillId="0" borderId="18" xfId="1" applyNumberFormat="1" applyFont="1"/>
    <xf numFmtId="0" fontId="7" fillId="0" borderId="18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8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2" fillId="2" borderId="18" xfId="1" applyFont="1" applyFill="1" applyAlignment="1">
      <alignment horizontal="left" vertical="center"/>
    </xf>
    <xf numFmtId="0" fontId="4" fillId="0" borderId="18" xfId="1" applyFont="1"/>
    <xf numFmtId="0" fontId="5" fillId="0" borderId="18" xfId="1" applyFont="1"/>
    <xf numFmtId="165" fontId="16" fillId="0" borderId="7" xfId="1" applyNumberFormat="1" applyFont="1" applyBorder="1" applyAlignment="1">
      <alignment horizontal="center"/>
    </xf>
    <xf numFmtId="0" fontId="17" fillId="0" borderId="18" xfId="1" applyFont="1"/>
    <xf numFmtId="0" fontId="3" fillId="6" borderId="17" xfId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8" xfId="1" applyFont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18" fillId="7" borderId="8" xfId="1" applyFont="1" applyFill="1" applyBorder="1"/>
    <xf numFmtId="0" fontId="3" fillId="8" borderId="9" xfId="1" applyFont="1" applyFill="1" applyBorder="1"/>
    <xf numFmtId="0" fontId="3" fillId="0" borderId="14" xfId="1" applyFont="1" applyBorder="1" applyAlignment="1">
      <alignment horizontal="center" vertical="center"/>
    </xf>
    <xf numFmtId="0" fontId="0" fillId="0" borderId="18" xfId="1" applyFont="1" applyAlignment="1"/>
    <xf numFmtId="0" fontId="1" fillId="5" borderId="18" xfId="1" applyFont="1" applyFill="1" applyAlignment="1">
      <alignment horizontal="center" vertical="center"/>
    </xf>
    <xf numFmtId="0" fontId="10" fillId="0" borderId="18" xfId="1" applyFont="1" applyAlignment="1"/>
    <xf numFmtId="0" fontId="14" fillId="0" borderId="18" xfId="1" applyFont="1" applyAlignment="1">
      <alignment horizontal="left" vertical="center" wrapText="1"/>
    </xf>
    <xf numFmtId="0" fontId="3" fillId="0" borderId="13" xfId="1" applyFont="1" applyBorder="1" applyAlignment="1">
      <alignment horizontal="center" vertical="center"/>
    </xf>
    <xf numFmtId="0" fontId="10" fillId="0" borderId="5" xfId="1" applyFont="1" applyBorder="1" applyAlignment="1"/>
    <xf numFmtId="0" fontId="10" fillId="0" borderId="10" xfId="1" applyFont="1" applyBorder="1" applyAlignment="1"/>
    <xf numFmtId="17" fontId="9" fillId="3" borderId="2" xfId="1" applyNumberFormat="1" applyFont="1" applyFill="1" applyBorder="1" applyAlignment="1">
      <alignment horizontal="center" vertical="center"/>
    </xf>
    <xf numFmtId="0" fontId="10" fillId="0" borderId="4" xfId="1" applyFont="1" applyBorder="1" applyAlignment="1"/>
    <xf numFmtId="17" fontId="9" fillId="3" borderId="16" xfId="1" applyNumberFormat="1" applyFont="1" applyFill="1" applyBorder="1" applyAlignment="1">
      <alignment horizontal="center" vertical="center"/>
    </xf>
    <xf numFmtId="0" fontId="10" fillId="0" borderId="15" xfId="1" applyFont="1" applyBorder="1" applyAlignment="1"/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  <dxf>
      <font>
        <b/>
        <color rgb="FF80808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66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6"/>
  <sheetViews>
    <sheetView showGridLines="0" tabSelected="1" zoomScaleNormal="100" workbookViewId="0">
      <selection activeCell="B15" sqref="B15"/>
    </sheetView>
  </sheetViews>
  <sheetFormatPr defaultColWidth="14.42578125" defaultRowHeight="15" customHeight="1"/>
  <cols>
    <col min="1" max="1" width="19.5703125" style="1" customWidth="1"/>
    <col min="2" max="2" width="65" style="1" customWidth="1"/>
    <col min="3" max="3" width="26" style="1" customWidth="1"/>
    <col min="4" max="5" width="10.5703125" style="1" customWidth="1"/>
    <col min="6" max="6" width="9.28515625" style="1" customWidth="1"/>
    <col min="7" max="7" width="10" style="1" customWidth="1"/>
    <col min="8" max="8" width="18.5703125" style="1" customWidth="1"/>
    <col min="9" max="9" width="13.5703125" style="1" customWidth="1"/>
    <col min="10" max="13" width="3.140625" style="1" customWidth="1"/>
    <col min="14" max="14" width="3.5703125" style="1" customWidth="1"/>
    <col min="15" max="17" width="3.42578125" style="1" customWidth="1"/>
    <col min="18" max="23" width="3" style="1" customWidth="1"/>
    <col min="24" max="24" width="3.42578125" style="1" bestFit="1" customWidth="1"/>
    <col min="25" max="26" width="3" style="1" customWidth="1"/>
    <col min="27" max="16384" width="14.42578125" style="1"/>
  </cols>
  <sheetData>
    <row r="1" spans="1:26" ht="27" customHeight="1">
      <c r="A1" s="33"/>
      <c r="B1" s="40" t="s">
        <v>0</v>
      </c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</row>
    <row r="2" spans="1:26" ht="15.75" customHeight="1">
      <c r="A2" s="4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6" ht="15.75" customHeight="1">
      <c r="A3" s="4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6" ht="15.75" customHeight="1">
      <c r="A4" s="2"/>
      <c r="B4" s="2"/>
      <c r="C4" s="2"/>
      <c r="D4" s="2"/>
      <c r="E4" s="2"/>
      <c r="F4" s="2"/>
      <c r="G4" s="2"/>
      <c r="H4" s="39" t="s">
        <v>1</v>
      </c>
      <c r="I4" s="38"/>
      <c r="J4" s="2"/>
      <c r="K4" s="2"/>
      <c r="L4" s="2"/>
      <c r="M4" s="2"/>
      <c r="N4" s="2"/>
      <c r="O4" s="2"/>
      <c r="P4" s="2"/>
      <c r="Q4" s="2"/>
    </row>
    <row r="5" spans="1:26" ht="15.75" customHeight="1">
      <c r="A5" s="44" t="s">
        <v>37</v>
      </c>
      <c r="B5" s="2"/>
      <c r="C5" s="35"/>
      <c r="D5" s="2"/>
      <c r="E5" s="2"/>
      <c r="F5" s="2"/>
      <c r="G5" s="2"/>
      <c r="H5" s="37" t="s">
        <v>2</v>
      </c>
      <c r="I5" s="36"/>
      <c r="J5" s="2"/>
      <c r="K5" s="2"/>
      <c r="L5" s="2"/>
      <c r="M5" s="2"/>
      <c r="N5" s="2"/>
      <c r="O5" s="2"/>
      <c r="P5" s="2"/>
      <c r="Q5" s="2"/>
    </row>
    <row r="6" spans="1:26" ht="15.75" customHeight="1">
      <c r="A6" s="44" t="s">
        <v>38</v>
      </c>
      <c r="B6" s="2"/>
      <c r="C6" s="35"/>
      <c r="D6" s="2"/>
      <c r="E6" s="2"/>
      <c r="F6" s="2"/>
      <c r="G6" s="2"/>
      <c r="H6" s="34" t="s">
        <v>3</v>
      </c>
      <c r="I6" s="31" t="s">
        <v>4</v>
      </c>
      <c r="J6" s="59">
        <v>44713</v>
      </c>
      <c r="K6" s="60"/>
      <c r="L6" s="60"/>
      <c r="M6" s="60"/>
      <c r="N6" s="59">
        <v>44743</v>
      </c>
      <c r="O6" s="60"/>
      <c r="P6" s="60"/>
      <c r="Q6" s="60"/>
      <c r="R6" s="61">
        <v>44774</v>
      </c>
      <c r="S6" s="62"/>
      <c r="T6" s="62"/>
      <c r="U6" s="62"/>
      <c r="V6" s="58"/>
      <c r="W6" s="59">
        <v>44805</v>
      </c>
      <c r="X6" s="60"/>
      <c r="Y6" s="60"/>
      <c r="Z6" s="60"/>
    </row>
    <row r="7" spans="1:26" ht="15.75" customHeight="1">
      <c r="A7" s="2"/>
      <c r="B7" s="2"/>
      <c r="C7" s="2"/>
      <c r="D7" s="2"/>
      <c r="E7" s="2"/>
      <c r="F7" s="2"/>
      <c r="G7" s="2"/>
      <c r="H7" s="27" t="s">
        <v>5</v>
      </c>
      <c r="I7" s="31" t="s">
        <v>6</v>
      </c>
      <c r="J7" s="30">
        <v>1</v>
      </c>
      <c r="K7" s="30">
        <v>2</v>
      </c>
      <c r="L7" s="30">
        <v>3</v>
      </c>
      <c r="M7" s="30">
        <v>4</v>
      </c>
      <c r="N7" s="30">
        <v>5</v>
      </c>
      <c r="O7" s="30">
        <v>6</v>
      </c>
      <c r="P7" s="30">
        <v>7</v>
      </c>
      <c r="Q7" s="30">
        <v>8</v>
      </c>
      <c r="R7" s="30">
        <v>9</v>
      </c>
      <c r="S7" s="30">
        <v>10</v>
      </c>
      <c r="T7" s="30">
        <v>11</v>
      </c>
      <c r="U7" s="30">
        <v>12</v>
      </c>
      <c r="V7" s="30">
        <v>13</v>
      </c>
      <c r="W7" s="30">
        <v>14</v>
      </c>
      <c r="X7" s="30">
        <v>15</v>
      </c>
      <c r="Y7" s="30">
        <v>16</v>
      </c>
      <c r="Z7" s="30">
        <v>17</v>
      </c>
    </row>
    <row r="8" spans="1:26" ht="15.75" customHeight="1">
      <c r="A8" s="2"/>
      <c r="B8" s="2"/>
      <c r="C8" s="2"/>
      <c r="D8" s="2"/>
      <c r="E8" s="2"/>
      <c r="F8" s="2"/>
      <c r="G8" s="2"/>
      <c r="H8" s="2"/>
      <c r="I8" s="31" t="s">
        <v>7</v>
      </c>
      <c r="J8" s="30">
        <v>6</v>
      </c>
      <c r="K8" s="30">
        <v>13</v>
      </c>
      <c r="L8" s="30">
        <v>20</v>
      </c>
      <c r="M8" s="30">
        <v>27</v>
      </c>
      <c r="N8" s="30">
        <v>4</v>
      </c>
      <c r="O8" s="30">
        <v>11</v>
      </c>
      <c r="P8" s="30">
        <v>18</v>
      </c>
      <c r="Q8" s="30">
        <v>25</v>
      </c>
      <c r="R8" s="30">
        <v>2</v>
      </c>
      <c r="S8" s="30">
        <v>9</v>
      </c>
      <c r="T8" s="30">
        <v>16</v>
      </c>
      <c r="U8" s="30">
        <v>23</v>
      </c>
      <c r="V8" s="30">
        <v>30</v>
      </c>
      <c r="W8" s="30">
        <v>6</v>
      </c>
      <c r="X8" s="30">
        <v>13</v>
      </c>
      <c r="Y8" s="30">
        <v>20</v>
      </c>
      <c r="Z8" s="30">
        <v>27</v>
      </c>
    </row>
    <row r="9" spans="1:26" ht="15.75" customHeight="1">
      <c r="A9" s="33" t="s">
        <v>8</v>
      </c>
      <c r="B9" s="33" t="s">
        <v>9</v>
      </c>
      <c r="C9" s="33" t="s">
        <v>10</v>
      </c>
      <c r="D9" s="33" t="s">
        <v>11</v>
      </c>
      <c r="E9" s="33" t="s">
        <v>12</v>
      </c>
      <c r="F9" s="33" t="s">
        <v>13</v>
      </c>
      <c r="G9" s="33" t="s">
        <v>14</v>
      </c>
      <c r="H9" s="32" t="s">
        <v>15</v>
      </c>
      <c r="I9" s="31" t="s">
        <v>16</v>
      </c>
      <c r="J9" s="30">
        <v>10</v>
      </c>
      <c r="K9" s="30">
        <v>17</v>
      </c>
      <c r="L9" s="30">
        <v>24</v>
      </c>
      <c r="M9" s="30">
        <v>1</v>
      </c>
      <c r="N9" s="30">
        <v>8</v>
      </c>
      <c r="O9" s="30">
        <v>15</v>
      </c>
      <c r="P9" s="30">
        <v>22</v>
      </c>
      <c r="Q9" s="30">
        <v>29</v>
      </c>
      <c r="R9" s="30">
        <v>6</v>
      </c>
      <c r="S9" s="30">
        <v>13</v>
      </c>
      <c r="T9" s="30">
        <v>20</v>
      </c>
      <c r="U9" s="30">
        <v>28</v>
      </c>
      <c r="V9" s="30">
        <v>3</v>
      </c>
      <c r="W9" s="30">
        <v>10</v>
      </c>
      <c r="X9" s="30">
        <v>17</v>
      </c>
      <c r="Y9" s="30">
        <v>24</v>
      </c>
      <c r="Z9" s="30">
        <v>1</v>
      </c>
    </row>
    <row r="10" spans="1:26" ht="15.75" customHeight="1">
      <c r="A10" s="63" t="s">
        <v>17</v>
      </c>
      <c r="B10" s="26" t="s">
        <v>18</v>
      </c>
      <c r="C10" s="24" t="s">
        <v>34</v>
      </c>
      <c r="D10" s="21">
        <v>44802</v>
      </c>
      <c r="E10" s="21">
        <v>44806</v>
      </c>
      <c r="F10" s="17">
        <f>E10-D10</f>
        <v>4</v>
      </c>
      <c r="G10" s="47">
        <v>3</v>
      </c>
      <c r="H10" s="19" t="s">
        <v>5</v>
      </c>
      <c r="I10" s="10"/>
      <c r="J10" s="49"/>
      <c r="K10" s="49"/>
      <c r="L10" s="4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>
      <c r="A11" s="64"/>
      <c r="B11" s="26" t="s">
        <v>19</v>
      </c>
      <c r="C11" s="24" t="s">
        <v>34</v>
      </c>
      <c r="D11" s="13">
        <v>44809</v>
      </c>
      <c r="E11" s="13">
        <v>44820</v>
      </c>
      <c r="F11" s="17">
        <f>E11-D11</f>
        <v>11</v>
      </c>
      <c r="G11" s="47">
        <v>2</v>
      </c>
      <c r="H11" s="19" t="s">
        <v>5</v>
      </c>
      <c r="I11" s="10"/>
      <c r="J11" s="9"/>
      <c r="K11" s="50"/>
      <c r="L11" s="50"/>
      <c r="M11" s="5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>
      <c r="A12" s="29" t="s">
        <v>20</v>
      </c>
      <c r="B12" s="23" t="s">
        <v>21</v>
      </c>
      <c r="C12" s="46" t="s">
        <v>34</v>
      </c>
      <c r="D12" s="28"/>
      <c r="E12" s="48"/>
      <c r="F12" s="22"/>
      <c r="G12" s="46"/>
      <c r="H12" s="19" t="s">
        <v>5</v>
      </c>
      <c r="I12" s="1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>
      <c r="A13" s="51" t="s">
        <v>22</v>
      </c>
      <c r="B13" s="45" t="s">
        <v>35</v>
      </c>
      <c r="C13" s="24" t="s">
        <v>34</v>
      </c>
      <c r="D13" s="25">
        <v>44816</v>
      </c>
      <c r="E13" s="25">
        <v>44820</v>
      </c>
      <c r="F13" s="22">
        <f>E13-D13</f>
        <v>4</v>
      </c>
      <c r="G13" s="47">
        <v>5</v>
      </c>
      <c r="H13" s="19" t="s">
        <v>5</v>
      </c>
      <c r="I13" s="10"/>
      <c r="J13" s="8"/>
      <c r="K13" s="50"/>
      <c r="L13" s="50"/>
      <c r="M13" s="50"/>
      <c r="N13" s="50"/>
      <c r="O13" s="5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>
      <c r="A14" s="52"/>
      <c r="B14" s="26" t="s">
        <v>23</v>
      </c>
      <c r="C14" s="24" t="s">
        <v>34</v>
      </c>
      <c r="D14" s="25">
        <v>44823</v>
      </c>
      <c r="E14" s="43">
        <v>44827</v>
      </c>
      <c r="F14" s="17">
        <v>5</v>
      </c>
      <c r="G14" s="47">
        <v>1</v>
      </c>
      <c r="H14" s="19" t="s">
        <v>5</v>
      </c>
      <c r="I14" s="10"/>
      <c r="J14" s="8"/>
      <c r="K14" s="8"/>
      <c r="L14" s="8"/>
      <c r="M14" s="50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>
      <c r="A15" s="52"/>
      <c r="B15" s="26" t="s">
        <v>23</v>
      </c>
      <c r="C15" s="24" t="s">
        <v>34</v>
      </c>
      <c r="D15" s="25">
        <v>44830</v>
      </c>
      <c r="E15" s="25">
        <v>44834</v>
      </c>
      <c r="F15" s="17">
        <v>5</v>
      </c>
      <c r="G15" s="47">
        <v>1</v>
      </c>
      <c r="H15" s="19" t="s">
        <v>5</v>
      </c>
      <c r="I15" s="10"/>
      <c r="J15" s="9"/>
      <c r="K15" s="9"/>
      <c r="L15" s="9"/>
      <c r="M15" s="9"/>
      <c r="N15" s="50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>
      <c r="A16" s="52"/>
      <c r="B16" s="26" t="s">
        <v>23</v>
      </c>
      <c r="C16" s="24" t="s">
        <v>34</v>
      </c>
      <c r="D16" s="25">
        <v>44837</v>
      </c>
      <c r="E16" s="25">
        <v>44841</v>
      </c>
      <c r="F16" s="17">
        <v>5</v>
      </c>
      <c r="G16" s="47">
        <v>1</v>
      </c>
      <c r="H16" s="19" t="s">
        <v>5</v>
      </c>
      <c r="I16" s="10"/>
      <c r="J16" s="9"/>
      <c r="K16" s="9"/>
      <c r="L16" s="9"/>
      <c r="M16" s="9"/>
      <c r="N16" s="9"/>
      <c r="O16" s="5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>
      <c r="A17" s="52"/>
      <c r="B17" s="26" t="s">
        <v>24</v>
      </c>
      <c r="C17" s="24" t="s">
        <v>34</v>
      </c>
      <c r="D17" s="25">
        <v>44844</v>
      </c>
      <c r="E17" s="25">
        <v>44848</v>
      </c>
      <c r="F17" s="17">
        <f>E17-D17</f>
        <v>4</v>
      </c>
      <c r="G17" s="47">
        <v>4</v>
      </c>
      <c r="H17" s="19" t="s">
        <v>5</v>
      </c>
      <c r="I17" s="10"/>
      <c r="J17" s="8"/>
      <c r="K17" s="8"/>
      <c r="L17" s="8"/>
      <c r="M17" s="8"/>
      <c r="N17" s="9"/>
      <c r="O17" s="9"/>
      <c r="P17" s="50"/>
      <c r="Q17" s="50"/>
      <c r="R17" s="50"/>
      <c r="S17" s="50"/>
      <c r="T17" s="8"/>
      <c r="U17" s="8"/>
      <c r="V17" s="8"/>
      <c r="W17" s="8"/>
      <c r="X17" s="8"/>
      <c r="Y17" s="8"/>
      <c r="Z17" s="8"/>
    </row>
    <row r="18" spans="1:26" ht="15.75" customHeight="1">
      <c r="A18" s="52"/>
      <c r="B18" s="26" t="s">
        <v>25</v>
      </c>
      <c r="C18" s="24" t="s">
        <v>34</v>
      </c>
      <c r="D18" s="25">
        <v>44851</v>
      </c>
      <c r="E18" s="25">
        <v>44855</v>
      </c>
      <c r="F18" s="17">
        <v>5</v>
      </c>
      <c r="G18" s="47">
        <v>1</v>
      </c>
      <c r="H18" s="19" t="s">
        <v>5</v>
      </c>
      <c r="I18" s="10"/>
      <c r="J18" s="8"/>
      <c r="K18" s="8"/>
      <c r="L18" s="8"/>
      <c r="M18" s="8"/>
      <c r="N18" s="9"/>
      <c r="O18" s="9"/>
      <c r="P18" s="8"/>
      <c r="Q18" s="50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>
      <c r="A19" s="52"/>
      <c r="B19" s="26" t="s">
        <v>26</v>
      </c>
      <c r="C19" s="24" t="s">
        <v>34</v>
      </c>
      <c r="D19" s="25">
        <v>44858</v>
      </c>
      <c r="E19" s="25">
        <v>44862</v>
      </c>
      <c r="F19" s="17">
        <v>5</v>
      </c>
      <c r="G19" s="47">
        <v>1</v>
      </c>
      <c r="H19" s="19" t="s">
        <v>5</v>
      </c>
      <c r="I19" s="10"/>
      <c r="J19" s="8"/>
      <c r="K19" s="8"/>
      <c r="L19" s="8"/>
      <c r="M19" s="8"/>
      <c r="N19" s="9"/>
      <c r="O19" s="9"/>
      <c r="P19" s="8"/>
      <c r="Q19" s="8"/>
      <c r="R19" s="50"/>
      <c r="S19" s="8"/>
      <c r="T19" s="8"/>
      <c r="U19" s="8"/>
      <c r="V19" s="8"/>
      <c r="W19" s="8"/>
      <c r="X19" s="8"/>
      <c r="Y19" s="8"/>
      <c r="Z19" s="8"/>
    </row>
    <row r="20" spans="1:26" ht="15.75" customHeight="1">
      <c r="A20" s="52"/>
      <c r="B20" s="26" t="s">
        <v>27</v>
      </c>
      <c r="C20" s="24" t="s">
        <v>34</v>
      </c>
      <c r="D20" s="25">
        <v>44865</v>
      </c>
      <c r="E20" s="25">
        <v>44869</v>
      </c>
      <c r="F20" s="17">
        <v>5</v>
      </c>
      <c r="G20" s="47">
        <v>1</v>
      </c>
      <c r="H20" s="19" t="s">
        <v>5</v>
      </c>
      <c r="I20" s="10"/>
      <c r="J20" s="8"/>
      <c r="K20" s="8"/>
      <c r="L20" s="8"/>
      <c r="M20" s="8"/>
      <c r="N20" s="9"/>
      <c r="O20" s="9"/>
      <c r="P20" s="8"/>
      <c r="Q20" s="8"/>
      <c r="R20" s="8"/>
      <c r="S20" s="50"/>
      <c r="T20" s="8"/>
      <c r="U20" s="8"/>
      <c r="V20" s="8"/>
      <c r="W20" s="8"/>
      <c r="X20" s="8"/>
      <c r="Y20" s="8"/>
      <c r="Z20" s="8"/>
    </row>
    <row r="21" spans="1:26" ht="15.75" customHeight="1">
      <c r="A21" s="52"/>
      <c r="B21" s="26" t="s">
        <v>28</v>
      </c>
      <c r="C21" s="24" t="s">
        <v>34</v>
      </c>
      <c r="D21" s="25">
        <v>44872</v>
      </c>
      <c r="E21" s="25">
        <v>44876</v>
      </c>
      <c r="F21" s="14">
        <v>25</v>
      </c>
      <c r="G21" s="47">
        <v>4</v>
      </c>
      <c r="H21" s="19" t="s">
        <v>5</v>
      </c>
      <c r="I21" s="10"/>
      <c r="J21" s="8"/>
      <c r="K21" s="8"/>
      <c r="L21" s="8"/>
      <c r="M21" s="8"/>
      <c r="N21" s="9"/>
      <c r="O21" s="9"/>
      <c r="P21" s="50"/>
      <c r="Q21" s="50"/>
      <c r="R21" s="50"/>
      <c r="S21" s="50"/>
      <c r="T21" s="8"/>
      <c r="U21" s="8"/>
      <c r="V21" s="8"/>
      <c r="W21" s="8"/>
      <c r="X21" s="8"/>
      <c r="Y21" s="8"/>
      <c r="Z21" s="8"/>
    </row>
    <row r="22" spans="1:26" ht="15.75" customHeight="1">
      <c r="A22" s="56" t="s">
        <v>29</v>
      </c>
      <c r="B22" s="23" t="s">
        <v>30</v>
      </c>
      <c r="C22" s="24" t="s">
        <v>34</v>
      </c>
      <c r="D22" s="21">
        <v>44879</v>
      </c>
      <c r="E22" s="21">
        <v>44883</v>
      </c>
      <c r="F22" s="17">
        <f>E22-D22</f>
        <v>4</v>
      </c>
      <c r="G22" s="20">
        <v>2</v>
      </c>
      <c r="H22" s="19" t="s">
        <v>5</v>
      </c>
      <c r="I22" s="10"/>
      <c r="J22" s="8"/>
      <c r="K22" s="8"/>
      <c r="L22" s="8"/>
      <c r="M22" s="8"/>
      <c r="N22" s="9"/>
      <c r="O22" s="9"/>
      <c r="P22" s="8"/>
      <c r="Q22" s="8"/>
      <c r="R22" s="8"/>
      <c r="S22" s="50"/>
      <c r="T22" s="50"/>
      <c r="U22" s="8"/>
      <c r="V22" s="8"/>
      <c r="W22" s="8"/>
      <c r="X22" s="8"/>
      <c r="Y22" s="8"/>
      <c r="Z22" s="8"/>
    </row>
    <row r="23" spans="1:26" ht="15.75" customHeight="1">
      <c r="A23" s="57"/>
      <c r="B23" s="18" t="s">
        <v>31</v>
      </c>
      <c r="C23" s="24" t="s">
        <v>34</v>
      </c>
      <c r="D23" s="21">
        <v>44886</v>
      </c>
      <c r="E23" s="21">
        <v>44890</v>
      </c>
      <c r="F23" s="16">
        <v>5</v>
      </c>
      <c r="G23" s="16">
        <v>1</v>
      </c>
      <c r="H23" s="19" t="s">
        <v>5</v>
      </c>
      <c r="I23" s="10"/>
      <c r="J23" s="9"/>
      <c r="K23" s="9"/>
      <c r="L23" s="9"/>
      <c r="M23" s="9"/>
      <c r="N23" s="9"/>
      <c r="O23" s="9"/>
      <c r="P23" s="9"/>
      <c r="Q23" s="9"/>
      <c r="R23" s="9"/>
      <c r="S23" s="9"/>
      <c r="T23" s="50"/>
      <c r="U23" s="9"/>
      <c r="V23" s="9"/>
      <c r="W23" s="9"/>
      <c r="X23" s="8"/>
      <c r="Y23" s="8"/>
      <c r="Z23" s="8"/>
    </row>
    <row r="24" spans="1:26" ht="15.75" customHeight="1">
      <c r="A24" s="58"/>
      <c r="B24" s="15" t="s">
        <v>32</v>
      </c>
      <c r="C24" s="24" t="s">
        <v>34</v>
      </c>
      <c r="D24" s="13">
        <v>44893</v>
      </c>
      <c r="E24" s="12">
        <v>44897</v>
      </c>
      <c r="F24" s="17">
        <f>E24-D24</f>
        <v>4</v>
      </c>
      <c r="G24" s="11">
        <v>2</v>
      </c>
      <c r="H24" s="19" t="s">
        <v>5</v>
      </c>
      <c r="I24" s="10"/>
      <c r="J24" s="9"/>
      <c r="K24" s="9"/>
      <c r="L24" s="9"/>
      <c r="M24" s="9"/>
      <c r="N24" s="9"/>
      <c r="O24" s="9"/>
      <c r="P24" s="9"/>
      <c r="Q24" s="9"/>
      <c r="R24" s="9"/>
      <c r="S24" s="9"/>
      <c r="T24" s="50"/>
      <c r="U24" s="50"/>
      <c r="V24" s="9"/>
      <c r="W24" s="9"/>
      <c r="X24" s="8"/>
      <c r="Y24" s="8"/>
      <c r="Z24" s="8"/>
    </row>
    <row r="25" spans="1:26" ht="15.75" customHeight="1">
      <c r="A25" s="2"/>
      <c r="B25" s="2"/>
      <c r="C25" s="2"/>
      <c r="D25" s="2"/>
      <c r="E25" s="2"/>
      <c r="F25" s="53">
        <f>SUM(F10:F24)</f>
        <v>91</v>
      </c>
      <c r="G25" s="54"/>
      <c r="H25" s="7">
        <f>COUNTIF(H10:H24,H4)</f>
        <v>0</v>
      </c>
      <c r="I25" s="10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8"/>
      <c r="Y25" s="8"/>
      <c r="Z25" s="8"/>
    </row>
    <row r="26" spans="1:26" ht="20.25" customHeight="1">
      <c r="A26" s="2"/>
      <c r="B26" s="55"/>
      <c r="C26" s="2"/>
      <c r="D26" s="2"/>
      <c r="E26" s="2"/>
      <c r="F26" s="54"/>
      <c r="G26" s="54"/>
      <c r="H26" s="5">
        <f>H25/15</f>
        <v>0</v>
      </c>
      <c r="I26" s="6"/>
      <c r="J26" s="2"/>
      <c r="K26" s="2"/>
      <c r="L26" s="2"/>
      <c r="M26" s="2"/>
      <c r="N26" s="2"/>
      <c r="O26" s="2"/>
      <c r="P26" s="2"/>
      <c r="Q26" s="2"/>
    </row>
    <row r="27" spans="1:26" ht="18.75" customHeight="1">
      <c r="A27" s="2"/>
      <c r="B27" s="52"/>
      <c r="C27" s="2"/>
      <c r="D27" s="2"/>
      <c r="E27" s="2"/>
      <c r="F27" s="2"/>
      <c r="G27" s="2"/>
      <c r="H27" s="2"/>
      <c r="I27" s="4"/>
      <c r="J27" s="2"/>
      <c r="K27" s="2"/>
      <c r="L27" s="2"/>
      <c r="M27" s="2"/>
      <c r="N27" s="2"/>
      <c r="O27" s="2"/>
      <c r="P27" s="2"/>
      <c r="Q27" s="2"/>
    </row>
    <row r="28" spans="1:26" ht="15.75" customHeight="1">
      <c r="A28" s="2"/>
      <c r="B28" s="5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26" ht="15.75" customHeigh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>
      <c r="I936" s="2"/>
      <c r="J936" s="2"/>
      <c r="K936" s="2"/>
      <c r="L936" s="2"/>
      <c r="M936" s="2"/>
      <c r="N936" s="2"/>
      <c r="O936" s="2"/>
      <c r="P936" s="2"/>
      <c r="Q936" s="2"/>
    </row>
  </sheetData>
  <mergeCells count="9">
    <mergeCell ref="A13:A21"/>
    <mergeCell ref="F25:G26"/>
    <mergeCell ref="B26:B28"/>
    <mergeCell ref="A22:A24"/>
    <mergeCell ref="W6:Z6"/>
    <mergeCell ref="J6:M6"/>
    <mergeCell ref="N6:Q6"/>
    <mergeCell ref="R6:V6"/>
    <mergeCell ref="A10:A11"/>
  </mergeCells>
  <conditionalFormatting sqref="I11:I25 H11:H14 H16:H24">
    <cfRule type="cellIs" dxfId="15" priority="9" operator="equal">
      <formula>$H$6</formula>
    </cfRule>
  </conditionalFormatting>
  <conditionalFormatting sqref="I11:I25 H11:H14 H16:H24">
    <cfRule type="cellIs" dxfId="14" priority="10" operator="equal">
      <formula>$H$5</formula>
    </cfRule>
  </conditionalFormatting>
  <conditionalFormatting sqref="I11:I25 H11:H14 H16:H24">
    <cfRule type="cellIs" dxfId="13" priority="11" operator="equal">
      <formula>$H$4</formula>
    </cfRule>
  </conditionalFormatting>
  <conditionalFormatting sqref="I11:I25 H11:H14 H16:H24">
    <cfRule type="cellIs" dxfId="12" priority="12" operator="equal">
      <formula>$H$7</formula>
    </cfRule>
  </conditionalFormatting>
  <conditionalFormatting sqref="I10">
    <cfRule type="cellIs" dxfId="11" priority="21" operator="equal">
      <formula>$H$6</formula>
    </cfRule>
  </conditionalFormatting>
  <conditionalFormatting sqref="I10">
    <cfRule type="cellIs" dxfId="10" priority="22" operator="equal">
      <formula>$H$5</formula>
    </cfRule>
  </conditionalFormatting>
  <conditionalFormatting sqref="I10">
    <cfRule type="cellIs" dxfId="9" priority="23" operator="equal">
      <formula>$H$4</formula>
    </cfRule>
  </conditionalFormatting>
  <conditionalFormatting sqref="I10">
    <cfRule type="cellIs" dxfId="8" priority="24" operator="equal">
      <formula>$H$7</formula>
    </cfRule>
  </conditionalFormatting>
  <conditionalFormatting sqref="H10:H24">
    <cfRule type="cellIs" dxfId="7" priority="5" operator="equal">
      <formula>$H$6</formula>
    </cfRule>
  </conditionalFormatting>
  <conditionalFormatting sqref="H10:H24">
    <cfRule type="cellIs" dxfId="6" priority="6" operator="equal">
      <formula>$H$5</formula>
    </cfRule>
  </conditionalFormatting>
  <conditionalFormatting sqref="H10:H24">
    <cfRule type="cellIs" dxfId="5" priority="7" operator="equal">
      <formula>$H$4</formula>
    </cfRule>
  </conditionalFormatting>
  <conditionalFormatting sqref="H10:H24">
    <cfRule type="cellIs" dxfId="4" priority="8" operator="equal">
      <formula>$H$7</formula>
    </cfRule>
  </conditionalFormatting>
  <conditionalFormatting sqref="H15">
    <cfRule type="cellIs" dxfId="3" priority="1" operator="equal">
      <formula>$H$6</formula>
    </cfRule>
  </conditionalFormatting>
  <conditionalFormatting sqref="H15">
    <cfRule type="cellIs" dxfId="2" priority="2" operator="equal">
      <formula>$H$5</formula>
    </cfRule>
  </conditionalFormatting>
  <conditionalFormatting sqref="H15">
    <cfRule type="cellIs" dxfId="1" priority="3" operator="equal">
      <formula>$H$4</formula>
    </cfRule>
  </conditionalFormatting>
  <conditionalFormatting sqref="H15">
    <cfRule type="cellIs" dxfId="0" priority="4" operator="equal">
      <formula>$H$7</formula>
    </cfRule>
  </conditionalFormatting>
  <dataValidations count="1">
    <dataValidation type="list" allowBlank="1" showErrorMessage="1" sqref="I10:I25 H10:H24">
      <formula1>$H$4:$H$7</formula1>
    </dataValidation>
  </dataValidations>
  <pageMargins left="0.75" right="0.75" top="1" bottom="1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F09113D6F104438C13C04F300A9D67" ma:contentTypeVersion="18" ma:contentTypeDescription="Crie um novo documento." ma:contentTypeScope="" ma:versionID="e40be0e203ed63d25302e125b31219f3">
  <xsd:schema xmlns:xsd="http://www.w3.org/2001/XMLSchema" xmlns:xs="http://www.w3.org/2001/XMLSchema" xmlns:p="http://schemas.microsoft.com/office/2006/metadata/properties" xmlns:ns2="2048da76-9ea4-4794-87b3-b27721e9381d" xmlns:ns3="f76e2bb3-4d01-44a0-8a2d-4861977a35c2" targetNamespace="http://schemas.microsoft.com/office/2006/metadata/properties" ma:root="true" ma:fieldsID="86b7454e04c1bc4f1bebc3bf768a01d2" ns2:_="" ns3:_="">
    <xsd:import namespace="2048da76-9ea4-4794-87b3-b27721e9381d"/>
    <xsd:import namespace="f76e2bb3-4d01-44a0-8a2d-4861977a35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8da76-9ea4-4794-87b3-b27721e93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e2bb3-4d01-44a0-8a2d-4861977a35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ad45357-2caf-46b4-ab94-3d364a7aaf94}" ma:internalName="TaxCatchAll" ma:showField="CatchAllData" ma:web="f76e2bb3-4d01-44a0-8a2d-4861977a35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048da76-9ea4-4794-87b3-b27721e9381d" xsi:nil="true"/>
    <lcf76f155ced4ddcb4097134ff3c332f xmlns="2048da76-9ea4-4794-87b3-b27721e9381d">
      <Terms xmlns="http://schemas.microsoft.com/office/infopath/2007/PartnerControls"/>
    </lcf76f155ced4ddcb4097134ff3c332f>
    <TaxCatchAll xmlns="f76e2bb3-4d01-44a0-8a2d-4861977a35c2" xsi:nil="true"/>
  </documentManagement>
</p:properties>
</file>

<file path=customXml/itemProps1.xml><?xml version="1.0" encoding="utf-8"?>
<ds:datastoreItem xmlns:ds="http://schemas.openxmlformats.org/officeDocument/2006/customXml" ds:itemID="{724B5C3A-653A-4F0F-9EE5-81DBBA956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F9FA7-D77D-4513-A0F0-555B11DEA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8da76-9ea4-4794-87b3-b27721e9381d"/>
    <ds:schemaRef ds:uri="f76e2bb3-4d01-44a0-8a2d-4861977a3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090366-69BC-4A50-AFD9-0AC3A10B09E0}">
  <ds:schemaRefs>
    <ds:schemaRef ds:uri="2048da76-9ea4-4794-87b3-b27721e9381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76e2bb3-4d01-44a0-8a2d-4861977a35c2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- Completo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Júlia Cássia</dc:creator>
  <cp:keywords/>
  <dc:description/>
  <cp:lastModifiedBy>SILVIA BARROS</cp:lastModifiedBy>
  <cp:revision/>
  <dcterms:created xsi:type="dcterms:W3CDTF">2022-02-02T13:30:41Z</dcterms:created>
  <dcterms:modified xsi:type="dcterms:W3CDTF">2022-11-22T15:35:24Z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0x01010023F09113D6F104438C13C04F300A9D67</vt:lpwstr>
  </property>
  <property fmtid="{D5CDD505-2E9C-101B-9397-08002B2CF9AE}" pid="3" name="MediaServiceImageTags">
    <vt:lpwstr/>
  </property>
</Properties>
</file>