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mrra\Desktop\"/>
    </mc:Choice>
  </mc:AlternateContent>
  <xr:revisionPtr revIDLastSave="0" documentId="8_{931F050B-1116-429D-A0A6-94325BD428D1}" xr6:coauthVersionLast="47" xr6:coauthVersionMax="47" xr10:uidLastSave="{00000000-0000-0000-0000-000000000000}"/>
  <bookViews>
    <workbookView xWindow="-120" yWindow="-120" windowWidth="20730" windowHeight="11160" xr2:uid="{0939E968-7F6E-4C36-B495-E598FF6067F2}"/>
  </bookViews>
  <sheets>
    <sheet name="Instruções" sheetId="4" r:id="rId1"/>
    <sheet name="MapaCompetências" sheetId="1" r:id="rId2"/>
    <sheet name="PDP" sheetId="2" r:id="rId3"/>
    <sheet name="Planilha2" sheetId="3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2" i="1"/>
</calcChain>
</file>

<file path=xl/sharedStrings.xml><?xml version="1.0" encoding="utf-8"?>
<sst xmlns="http://schemas.openxmlformats.org/spreadsheetml/2006/main" count="127" uniqueCount="85">
  <si>
    <t>Competência</t>
  </si>
  <si>
    <t>Descritor</t>
  </si>
  <si>
    <t>Nota</t>
  </si>
  <si>
    <t>Nota1</t>
  </si>
  <si>
    <t>Nota2</t>
  </si>
  <si>
    <t>Nota3</t>
  </si>
  <si>
    <t>Nota4</t>
  </si>
  <si>
    <t>Nota5</t>
  </si>
  <si>
    <t>Adaptabilidade</t>
  </si>
  <si>
    <t>Capacidade de ajustar-se a mudanças internas e externas, enfrentar desafios e atuar com flexibilidade</t>
  </si>
  <si>
    <t>Análise crítica de processos</t>
  </si>
  <si>
    <t>Capacidade de identificar oportunidades de melhorias nos processos de trabalho e compreendê-los de forma integrada e sistêmica, visando a otimização de resultados e o aperfeiçoamento contínuo da gestão de processos e suas metodologias​</t>
  </si>
  <si>
    <t>Atendimento</t>
  </si>
  <si>
    <t>Capacidade de atender pessoas de forma eficiente, cortês, clara, simples e inclusiva, com foco na resolução de problemas, atuando com proatividade e agilidade e com postura ética, discrição e imparcialidade para gerar confiança e credibilidade</t>
  </si>
  <si>
    <t>Autodesenvolvimento</t>
  </si>
  <si>
    <t>Capacidade de avaliar o próprio comportamento e desempenho profissional, identificando pontos fortes e necessidades de desenvolvimento visando resultados concretos e efetivos e adotando mentalidade de crescimento e aprendizado contínuo</t>
  </si>
  <si>
    <t>Conformidade legal na gestão de pessoas</t>
  </si>
  <si>
    <t>Capacidade de interpretar e aplicar legislações, normas e diretrizes da Administração Pública Federal, garantindo a correta aplicação nos processos de trabalho da Gestão de Pessoas</t>
  </si>
  <si>
    <t>Fluência digital</t>
  </si>
  <si>
    <t>Capacidade de utilizar diferentes soluções digitais e tecnológicas para otimizar estratégias, processos e ferramentas para a realização de entregas</t>
  </si>
  <si>
    <t>Gestão de informação</t>
  </si>
  <si>
    <t>Capacidade de identificar, coletar, organizar, tratar e analisar diferentes tipos de dados internos e externos à organização, aplicando métodos de pesquisa, modelagem e uso de evidências para subsidiar a tomada de decisões estratégicas</t>
  </si>
  <si>
    <t>Gestão de mudanças</t>
  </si>
  <si>
    <t>Capacidade de planejar, propor, implementar e comunicar mudanças institucionais, mantendo o foco, a produtividade e a qualidade das entregas, mobilizando pessoas para a tomada de decisão​</t>
  </si>
  <si>
    <t>Gestão de relacionamentos</t>
  </si>
  <si>
    <t>Capacidade de manter relações interpessoais e intergrupais de forma harmônica, conciliando interesses e identificando soluções eficazes para a administração pública, evitando personalismos</t>
  </si>
  <si>
    <t>Gestão integrada de processos</t>
  </si>
  <si>
    <t>Gerenciar processos, atividades e serviços relacionados à gestão de pessoas, por meio dos sistemas estruturantes, promovendo a eficiência operacional e a conformidade legal, e garantindo o adequado suporte à tomada de decisões estratégicas</t>
  </si>
  <si>
    <t>Gestão orçamentária e financeira</t>
  </si>
  <si>
    <t>Conhecimento de como planejar, executar e monitorar de forma efetiva os recursos orçamentários e financeiros para a gestão eficiente do erário</t>
  </si>
  <si>
    <t>Inteligência emocional</t>
  </si>
  <si>
    <t>Capacidade de reconhecer e compreender emoções e necessidades ao interagir com outras pessoas, gerindo seus comportamentos com autoconsciência, autorregulação e resiliência, garantindo comunicação respeitosa e inclusiva, engajando-se ativamente nas conversas e equilibrando escuta e expressão de ideias, facilitando a interação</t>
  </si>
  <si>
    <t>Redação técnica</t>
  </si>
  <si>
    <t>Capacidade de elaborar textos técnicos, atos normativos, utilizando boas práticas de redação oficial, de maneira acessível e com linguagem inclusiva e simples</t>
  </si>
  <si>
    <t>Visão estratégica</t>
  </si>
  <si>
    <t>Capacidade de desenvolver e implementar políticas, projetos, processos, soluções e metodologias de gestão de pessoas, com visão estratégica da organização e da APF, para melhorar a eficiência das entregas à população</t>
  </si>
  <si>
    <t>IFS 1 - O que você precisa aprender ou aprimorar a respeito dos seus conhecimentos, habilidades e atitudes para melhorar o seu desempenho?</t>
  </si>
  <si>
    <t>IFS 2 - O que pode ser feito para ajudar a resolver essa lacuna de desempenho* atual no trabalho em comparação com o desempenho esperado?</t>
  </si>
  <si>
    <t>IFS 3 - Para aprimorar o seu desempenho, qual o tema geral e o recorte de interesse desse conteúdo que precisa ser aprendido?</t>
  </si>
  <si>
    <t>IFS 4 - Que nível de esforço de aprendizagem em relação a esse conteúdo é preciso para resolver essa lacuna de desempenho?</t>
  </si>
  <si>
    <t>IFS 5 - Uma vez atendida essa necessidade de aprendizagem, qual competência acredita que tenha sido desenvolvida?</t>
  </si>
  <si>
    <t>IFS 6 - Uma vez atendida essa necessidade de aprendizagem, qual resultado será gerado para a sua organização considerando os objetivos/metas organizacionais?</t>
  </si>
  <si>
    <t>Escolha uma das duas opções para cada competência.</t>
  </si>
  <si>
    <t>Escolha uma das quatro opções para cada competência.</t>
  </si>
  <si>
    <t>Escolha uma das seis opções para cada competência.</t>
  </si>
  <si>
    <t>Campo aberto de preenchimento livre</t>
  </si>
  <si>
    <t>Gestão de Pessoas</t>
  </si>
  <si>
    <t>Aprender como ajustar-se a mudanças internas e externas, enfrentar desafios e atuar com flexibilidade</t>
  </si>
  <si>
    <t>Aprender a identificar oportunidades de melhorias nos processos de trabalho e compreendê-los de forma integrada e sistêmica, visando a otimização de resultados e o aperfeiçoamento contínuo da gestão de processos e suas metodologias​</t>
  </si>
  <si>
    <t>Aprender a atender pessoas de forma eficiente, cortês, clara, simples e inclusiva, com foco na resolução de problemas, atuando com proatividade e agilidade e com postura ética, discrição e imparcialidade para gerar confiança e credibilidade</t>
  </si>
  <si>
    <t>Aprender a avaliar o próprio comportamento e desempenho profissional, identificando pontos fortes e necessidades de desenvolvimento visando resultados concretos e efetivos e adotando mentalidade de crescimento e aprendizado contínuo</t>
  </si>
  <si>
    <t>Aprender a interpretar e aplicar legislações, normas e diretrizes da Administração Pública Federal, garantindo a correta aplicação nos processos de trabalho da Gestão de Pessoas</t>
  </si>
  <si>
    <t>Aprender a utilizar diferentes soluções digitais e tecnológicas para otimizar estratégias, processos e ferramentas para a realização de entregas</t>
  </si>
  <si>
    <t>Aprender a identificar, coletar, organizar, tratar e analisar diferentes tipos de dados internos e externos à organização, aplicando métodos de pesquisa, modelagem e uso de evidências para subsidiar a tomada de decisões estratégicas</t>
  </si>
  <si>
    <t>Aprender a planejar, propor, implementar e comunicar mudanças institucionais, mantendo o foco, a produtividade e a qualidade das entregas, mobilizando pessoas para a tomada de decisão​</t>
  </si>
  <si>
    <t>Aprender a  manter relações interpessoais e intergrupais de forma harmônica, conciliando interesses e identificando soluções eficazes para a administração pública, evitando personalismos</t>
  </si>
  <si>
    <t>Aprender a gerenciar processos, atividades e serviços relacionados à gestão de pessoas, por meio dos sistemas estruturantes, promovendo a eficiência operacional e a conformidade legal, e garantindo o adequado suporte à tomada de decisões estratégicas</t>
  </si>
  <si>
    <t>Aprender a conhecer como planejar, executar e monitorar de forma efetiva os recursos orçamentários e financeiros para a gestão eficiente do erário</t>
  </si>
  <si>
    <t>Aprender a reconhecer e compreender emoções e necessidades ao interagir com outras pessoas, gerindo seus comportamentos com autoconsciência, autorregulação e resiliência, garantindo comunicação respeitosa e inclusiva, engajando-se ativamente nas conversas e equilibrando escuta e expressão de ideias, facilitando a interação</t>
  </si>
  <si>
    <t>Aprender a elaborar textos técnicos, atos normativos, utilizando boas práticas de redação oficial, de maneira acessível e com linguagem inclusiva e simples</t>
  </si>
  <si>
    <t>Aprender a desenvolver e implementar políticas, projetos, processos, soluções e metodologias de gestão de pessoas, com visão estratégica da organização e da APF, para melhorar a eficiência das entregas à população</t>
  </si>
  <si>
    <t>Aprender o básico</t>
  </si>
  <si>
    <t>LEMBRAR: quando se precisa apenas reconhecer e reproduzir o conteúdo que será aprendido</t>
  </si>
  <si>
    <t>Aprimorar a capacidade de ajustar-se a mudanças internas e externas, enfrentar desafios e atuar com flexibilidade</t>
  </si>
  <si>
    <t>Aprimorar a capacidade de identificar oportunidades de melhorias nos processos de trabalho e compreendê-los de forma integrada e sistêmica, visando a otimização de resultados e o aperfeiçoamento contínuo da gestão de processos e suas metodologias​</t>
  </si>
  <si>
    <t>Aprimorar a capacidade de atender pessoas de forma eficiente, cortês, clara, simples e inclusiva, com foco na resolução de problemas, atuando com proatividade e agilidade e com postura ética, discrição e imparcialidade para gerar confiança e credibilidade</t>
  </si>
  <si>
    <t>Aprimorar a capacidade de avaliar o próprio comportamento e desempenho profissional, identificando pontos fortes e necessidades de desenvolvimento visando resultados concretos e efetivos e adotando mentalidade de crescimento e aprendizado contínuo</t>
  </si>
  <si>
    <t>Aprimorar a capacidade de interpretar e aplicar legislações, normas e diretrizes da Administração Pública Federal, garantindo a correta aplicação nos processos de trabalho da Gestão de Pessoas</t>
  </si>
  <si>
    <t>Aprimorar a capacidade de utilizar diferentes soluções digitais e tecnológicas para otimizar estratégias, processos e ferramentas para a realização de entregas</t>
  </si>
  <si>
    <t>Aprimorar a capacidade de identificar, coletar, organizar, tratar e analisar diferentes tipos de dados internos e externos à organização, aplicando métodos de pesquisa, modelagem e uso de evidências para subsidiar a tomada de decisões estratégicas</t>
  </si>
  <si>
    <t>Aprimorar a capacidade de planejar, propor, implementar e comunicar mudanças institucionais, mantendo o foco, a produtividade e a qualidade das entregas, mobilizando pessoas para a tomada de decisão​</t>
  </si>
  <si>
    <t>Aprimorar a capacidade de manter relações interpessoais e intergrupais de forma harmônica, conciliando interesses e identificando soluções eficazes para a administração pública, evitando personalismos</t>
  </si>
  <si>
    <t>Aprimorar a capacidade de gerenciar processos, atividades e serviços relacionados à gestão de pessoas, por meio dos sistemas estruturantes, promovendo a eficiência operacional e a conformidade legal, e garantindo o adequado suporte à tomada de decisões estratégicas</t>
  </si>
  <si>
    <t>Aprimorar o conhecimento de como planejar, executar e monitorar de forma efetiva os recursos orçamentários e financeiros para a gestão eficiente do erário</t>
  </si>
  <si>
    <t>Aprimorar a capacidade de reconhecer e compreender emoções e necessidades ao interagir com outras pessoas, gerindo seus comportamentos com autoconsciência, autorregulação e resiliência, garantindo comunicação respeitosa e inclusiva, engajando-se ativamente nas conversas e equilibrando escuta e expressão de ideias, facilitando a interação</t>
  </si>
  <si>
    <t>Aprimorar a capacidade de elaborar textos técnicos, atos normativos, utilizando boas práticas de redação oficial, de maneira acessível e com linguagem inclusiva e simples</t>
  </si>
  <si>
    <t>Aprimorar a capacidade de desenvolver e implementar políticas, projetos, processos, soluções e metodologias de gestão de pessoas, com visão estratégica da organização e da APF, para melhorar a eficiência das entregas à população</t>
  </si>
  <si>
    <t>Melhorar o que já executo</t>
  </si>
  <si>
    <t>ENTENDER: quando se precisa interpretar, classificar, resumir, inferir, comparar ou explicar o conteúdo que será aprendido</t>
  </si>
  <si>
    <t>Especializar em um saber, atividade ou ferramenta de trabalho</t>
  </si>
  <si>
    <t>APLICAR: quando se precisa executar ou implementar na prática o conteúdo que será aprendido</t>
  </si>
  <si>
    <t>Desenvolver novos saberes, processos ou ferramentas relacionadas ao meu trabalho</t>
  </si>
  <si>
    <t>ANALISAR: quando se precisa diferenciar, organizar, atribuir ou concluir sobre o conteúdo que será aprendido</t>
  </si>
  <si>
    <t>AVALIAR: quando se precisa checar ou apreciar criticamente o conteúdo que será aprendido</t>
  </si>
  <si>
    <t>CRIAR: quando se precisa generalizar, planejar ou produzir sobre o conteúdo que será aprendido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</si>
</sst>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theme="1"/>
      <name val="Arial Unicode MS"/>
    </font>
    <font>
      <b/>
      <sz val="11"/>
      <color rgb="FF000000"/>
      <name val="Aptos Narrow"/>
      <family val="2"/>
      <scheme val="minor"/>
    </font>
    <font>
      <sz val="11"/>
      <color rgb="FF24242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D93D9"/>
        <bgColor rgb="FF000000"/>
      </patternFill>
    </fill>
    <fill>
      <patternFill patternType="solid">
        <fgColor rgb="FF4EA72E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3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/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Mapeamento de Competências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7638053545889786E-2"/>
          <c:y val="2.6690923500221342E-2"/>
          <c:w val="0.91776170045165006"/>
          <c:h val="0.66916514344986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MapaCompetências!$D$1</c:f>
              <c:strCache>
                <c:ptCount val="1"/>
                <c:pt idx="0">
                  <c:v>Nota1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MapaCompetências!$A$2:$A$22</c:f>
              <c:strCache>
                <c:ptCount val="14"/>
                <c:pt idx="0">
                  <c:v>Adaptabilidade</c:v>
                </c:pt>
                <c:pt idx="1">
                  <c:v>Análise crítica de processos</c:v>
                </c:pt>
                <c:pt idx="2">
                  <c:v>Atendimento</c:v>
                </c:pt>
                <c:pt idx="3">
                  <c:v>Autodesenvolvimento</c:v>
                </c:pt>
                <c:pt idx="4">
                  <c:v>Conformidade legal na gestão de pessoas</c:v>
                </c:pt>
                <c:pt idx="5">
                  <c:v>Fluência digital</c:v>
                </c:pt>
                <c:pt idx="6">
                  <c:v>Gestão de informação</c:v>
                </c:pt>
                <c:pt idx="7">
                  <c:v>Gestão de mudanças</c:v>
                </c:pt>
                <c:pt idx="8">
                  <c:v>Gestão de relacionamentos</c:v>
                </c:pt>
                <c:pt idx="9">
                  <c:v>Gestão integrada de processos</c:v>
                </c:pt>
                <c:pt idx="10">
                  <c:v>Gestão orçamentária e financeira</c:v>
                </c:pt>
                <c:pt idx="11">
                  <c:v>Inteligência emocional</c:v>
                </c:pt>
                <c:pt idx="12">
                  <c:v>Redação técnica</c:v>
                </c:pt>
                <c:pt idx="13">
                  <c:v>Visão estratégica</c:v>
                </c:pt>
              </c:strCache>
            </c:strRef>
          </c:cat>
          <c:val>
            <c:numRef>
              <c:f>MapaCompetências!$D$2:$D$22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7-4DB4-A5FF-A2D6D48F5A23}"/>
            </c:ext>
          </c:extLst>
        </c:ser>
        <c:ser>
          <c:idx val="2"/>
          <c:order val="2"/>
          <c:tx>
            <c:strRef>
              <c:f>MapaCompetências!$E$1</c:f>
              <c:strCache>
                <c:ptCount val="1"/>
                <c:pt idx="0">
                  <c:v>Nota2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MapaCompetências!$A$2:$A$22</c:f>
              <c:strCache>
                <c:ptCount val="14"/>
                <c:pt idx="0">
                  <c:v>Adaptabilidade</c:v>
                </c:pt>
                <c:pt idx="1">
                  <c:v>Análise crítica de processos</c:v>
                </c:pt>
                <c:pt idx="2">
                  <c:v>Atendimento</c:v>
                </c:pt>
                <c:pt idx="3">
                  <c:v>Autodesenvolvimento</c:v>
                </c:pt>
                <c:pt idx="4">
                  <c:v>Conformidade legal na gestão de pessoas</c:v>
                </c:pt>
                <c:pt idx="5">
                  <c:v>Fluência digital</c:v>
                </c:pt>
                <c:pt idx="6">
                  <c:v>Gestão de informação</c:v>
                </c:pt>
                <c:pt idx="7">
                  <c:v>Gestão de mudanças</c:v>
                </c:pt>
                <c:pt idx="8">
                  <c:v>Gestão de relacionamentos</c:v>
                </c:pt>
                <c:pt idx="9">
                  <c:v>Gestão integrada de processos</c:v>
                </c:pt>
                <c:pt idx="10">
                  <c:v>Gestão orçamentária e financeira</c:v>
                </c:pt>
                <c:pt idx="11">
                  <c:v>Inteligência emocional</c:v>
                </c:pt>
                <c:pt idx="12">
                  <c:v>Redação técnica</c:v>
                </c:pt>
                <c:pt idx="13">
                  <c:v>Visão estratégica</c:v>
                </c:pt>
              </c:strCache>
            </c:strRef>
          </c:cat>
          <c:val>
            <c:numRef>
              <c:f>MapaCompetências!$E$2:$E$22</c:f>
              <c:numCache>
                <c:formatCode>General</c:formatCode>
                <c:ptCount val="21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7-4DB4-A5FF-A2D6D48F5A23}"/>
            </c:ext>
          </c:extLst>
        </c:ser>
        <c:ser>
          <c:idx val="3"/>
          <c:order val="3"/>
          <c:tx>
            <c:strRef>
              <c:f>MapaCompetências!$F$1</c:f>
              <c:strCache>
                <c:ptCount val="1"/>
                <c:pt idx="0">
                  <c:v>Nota3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MapaCompetências!$A$2:$A$22</c:f>
              <c:strCache>
                <c:ptCount val="14"/>
                <c:pt idx="0">
                  <c:v>Adaptabilidade</c:v>
                </c:pt>
                <c:pt idx="1">
                  <c:v>Análise crítica de processos</c:v>
                </c:pt>
                <c:pt idx="2">
                  <c:v>Atendimento</c:v>
                </c:pt>
                <c:pt idx="3">
                  <c:v>Autodesenvolvimento</c:v>
                </c:pt>
                <c:pt idx="4">
                  <c:v>Conformidade legal na gestão de pessoas</c:v>
                </c:pt>
                <c:pt idx="5">
                  <c:v>Fluência digital</c:v>
                </c:pt>
                <c:pt idx="6">
                  <c:v>Gestão de informação</c:v>
                </c:pt>
                <c:pt idx="7">
                  <c:v>Gestão de mudanças</c:v>
                </c:pt>
                <c:pt idx="8">
                  <c:v>Gestão de relacionamentos</c:v>
                </c:pt>
                <c:pt idx="9">
                  <c:v>Gestão integrada de processos</c:v>
                </c:pt>
                <c:pt idx="10">
                  <c:v>Gestão orçamentária e financeira</c:v>
                </c:pt>
                <c:pt idx="11">
                  <c:v>Inteligência emocional</c:v>
                </c:pt>
                <c:pt idx="12">
                  <c:v>Redação técnica</c:v>
                </c:pt>
                <c:pt idx="13">
                  <c:v>Visão estratégica</c:v>
                </c:pt>
              </c:strCache>
            </c:strRef>
          </c:cat>
          <c:val>
            <c:numRef>
              <c:f>MapaCompetências!$F$2:$F$22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7-4DB4-A5FF-A2D6D48F5A23}"/>
            </c:ext>
          </c:extLst>
        </c:ser>
        <c:ser>
          <c:idx val="4"/>
          <c:order val="4"/>
          <c:tx>
            <c:strRef>
              <c:f>MapaCompetências!$G$1</c:f>
              <c:strCache>
                <c:ptCount val="1"/>
                <c:pt idx="0">
                  <c:v>Nota4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MapaCompetências!$A$2:$A$22</c:f>
              <c:strCache>
                <c:ptCount val="14"/>
                <c:pt idx="0">
                  <c:v>Adaptabilidade</c:v>
                </c:pt>
                <c:pt idx="1">
                  <c:v>Análise crítica de processos</c:v>
                </c:pt>
                <c:pt idx="2">
                  <c:v>Atendimento</c:v>
                </c:pt>
                <c:pt idx="3">
                  <c:v>Autodesenvolvimento</c:v>
                </c:pt>
                <c:pt idx="4">
                  <c:v>Conformidade legal na gestão de pessoas</c:v>
                </c:pt>
                <c:pt idx="5">
                  <c:v>Fluência digital</c:v>
                </c:pt>
                <c:pt idx="6">
                  <c:v>Gestão de informação</c:v>
                </c:pt>
                <c:pt idx="7">
                  <c:v>Gestão de mudanças</c:v>
                </c:pt>
                <c:pt idx="8">
                  <c:v>Gestão de relacionamentos</c:v>
                </c:pt>
                <c:pt idx="9">
                  <c:v>Gestão integrada de processos</c:v>
                </c:pt>
                <c:pt idx="10">
                  <c:v>Gestão orçamentária e financeira</c:v>
                </c:pt>
                <c:pt idx="11">
                  <c:v>Inteligência emocional</c:v>
                </c:pt>
                <c:pt idx="12">
                  <c:v>Redação técnica</c:v>
                </c:pt>
                <c:pt idx="13">
                  <c:v>Visão estratégica</c:v>
                </c:pt>
              </c:strCache>
            </c:strRef>
          </c:cat>
          <c:val>
            <c:numRef>
              <c:f>MapaCompetências!$G$2:$G$22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7-4DB4-A5FF-A2D6D48F5A23}"/>
            </c:ext>
          </c:extLst>
        </c:ser>
        <c:ser>
          <c:idx val="5"/>
          <c:order val="5"/>
          <c:tx>
            <c:strRef>
              <c:f>MapaCompetências!$H$1</c:f>
              <c:strCache>
                <c:ptCount val="1"/>
                <c:pt idx="0">
                  <c:v>Nota5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MapaCompetências!$A$2:$A$22</c:f>
              <c:strCache>
                <c:ptCount val="14"/>
                <c:pt idx="0">
                  <c:v>Adaptabilidade</c:v>
                </c:pt>
                <c:pt idx="1">
                  <c:v>Análise crítica de processos</c:v>
                </c:pt>
                <c:pt idx="2">
                  <c:v>Atendimento</c:v>
                </c:pt>
                <c:pt idx="3">
                  <c:v>Autodesenvolvimento</c:v>
                </c:pt>
                <c:pt idx="4">
                  <c:v>Conformidade legal na gestão de pessoas</c:v>
                </c:pt>
                <c:pt idx="5">
                  <c:v>Fluência digital</c:v>
                </c:pt>
                <c:pt idx="6">
                  <c:v>Gestão de informação</c:v>
                </c:pt>
                <c:pt idx="7">
                  <c:v>Gestão de mudanças</c:v>
                </c:pt>
                <c:pt idx="8">
                  <c:v>Gestão de relacionamentos</c:v>
                </c:pt>
                <c:pt idx="9">
                  <c:v>Gestão integrada de processos</c:v>
                </c:pt>
                <c:pt idx="10">
                  <c:v>Gestão orçamentária e financeira</c:v>
                </c:pt>
                <c:pt idx="11">
                  <c:v>Inteligência emocional</c:v>
                </c:pt>
                <c:pt idx="12">
                  <c:v>Redação técnica</c:v>
                </c:pt>
                <c:pt idx="13">
                  <c:v>Visão estratégica</c:v>
                </c:pt>
              </c:strCache>
            </c:strRef>
          </c:cat>
          <c:val>
            <c:numRef>
              <c:f>MapaCompetências!$H$2:$H$22</c:f>
              <c:numCache>
                <c:formatCode>General</c:formatCode>
                <c:ptCount val="21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7-4DB4-A5FF-A2D6D48F5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9972656"/>
        <c:axId val="13199611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MapaCompetências!$C$1</c15:sqref>
                        </c15:formulaRef>
                      </c:ext>
                    </c:extLst>
                    <c:strCache>
                      <c:ptCount val="1"/>
                      <c:pt idx="0">
                        <c:v>Nota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MapaCompetências!$A$2:$A$22</c15:sqref>
                        </c15:formulaRef>
                      </c:ext>
                    </c:extLst>
                    <c:strCache>
                      <c:ptCount val="14"/>
                      <c:pt idx="0">
                        <c:v>Adaptabilidade</c:v>
                      </c:pt>
                      <c:pt idx="1">
                        <c:v>Análise crítica de processos</c:v>
                      </c:pt>
                      <c:pt idx="2">
                        <c:v>Atendimento</c:v>
                      </c:pt>
                      <c:pt idx="3">
                        <c:v>Autodesenvolvimento</c:v>
                      </c:pt>
                      <c:pt idx="4">
                        <c:v>Conformidade legal na gestão de pessoas</c:v>
                      </c:pt>
                      <c:pt idx="5">
                        <c:v>Fluência digital</c:v>
                      </c:pt>
                      <c:pt idx="6">
                        <c:v>Gestão de informação</c:v>
                      </c:pt>
                      <c:pt idx="7">
                        <c:v>Gestão de mudanças</c:v>
                      </c:pt>
                      <c:pt idx="8">
                        <c:v>Gestão de relacionamentos</c:v>
                      </c:pt>
                      <c:pt idx="9">
                        <c:v>Gestão integrada de processos</c:v>
                      </c:pt>
                      <c:pt idx="10">
                        <c:v>Gestão orçamentária e financeira</c:v>
                      </c:pt>
                      <c:pt idx="11">
                        <c:v>Inteligência emocional</c:v>
                      </c:pt>
                      <c:pt idx="12">
                        <c:v>Redação técnica</c:v>
                      </c:pt>
                      <c:pt idx="13">
                        <c:v>Visão estratégica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MapaCompetências!$C$2:$C$22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5</c:v>
                      </c:pt>
                      <c:pt idx="1">
                        <c:v>2</c:v>
                      </c:pt>
                      <c:pt idx="2">
                        <c:v>1</c:v>
                      </c:pt>
                      <c:pt idx="3">
                        <c:v>3</c:v>
                      </c:pt>
                      <c:pt idx="4">
                        <c:v>5</c:v>
                      </c:pt>
                      <c:pt idx="5">
                        <c:v>2</c:v>
                      </c:pt>
                      <c:pt idx="6">
                        <c:v>3</c:v>
                      </c:pt>
                      <c:pt idx="7">
                        <c:v>5</c:v>
                      </c:pt>
                      <c:pt idx="8">
                        <c:v>3</c:v>
                      </c:pt>
                      <c:pt idx="9">
                        <c:v>2</c:v>
                      </c:pt>
                      <c:pt idx="10">
                        <c:v>2</c:v>
                      </c:pt>
                      <c:pt idx="11">
                        <c:v>2</c:v>
                      </c:pt>
                      <c:pt idx="12">
                        <c:v>5</c:v>
                      </c:pt>
                      <c:pt idx="13">
                        <c:v>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0F7-4DB4-A5FF-A2D6D48F5A23}"/>
                  </c:ext>
                </c:extLst>
              </c15:ser>
            </c15:filteredBarSeries>
          </c:ext>
        </c:extLst>
      </c:barChart>
      <c:catAx>
        <c:axId val="131997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9961136"/>
        <c:crosses val="autoZero"/>
        <c:auto val="1"/>
        <c:lblAlgn val="ctr"/>
        <c:lblOffset val="100"/>
        <c:noMultiLvlLbl val="0"/>
      </c:catAx>
      <c:valAx>
        <c:axId val="1319961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997265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9524</xdr:rowOff>
    </xdr:from>
    <xdr:to>
      <xdr:col>7</xdr:col>
      <xdr:colOff>104775</xdr:colOff>
      <xdr:row>22</xdr:row>
      <xdr:rowOff>57149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2A463027-5936-EBA6-6108-228339314BEF}"/>
            </a:ext>
          </a:extLst>
        </xdr:cNvPr>
        <xdr:cNvSpPr txBox="1"/>
      </xdr:nvSpPr>
      <xdr:spPr>
        <a:xfrm>
          <a:off x="133350" y="200024"/>
          <a:ext cx="4238625" cy="4048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/>
            <a:t>Como fazer o mapeamento das competências:</a:t>
          </a:r>
        </a:p>
        <a:p>
          <a:endParaRPr lang="pt-BR" sz="1100"/>
        </a:p>
        <a:p>
          <a:r>
            <a:rPr lang="pt-BR" sz="1100"/>
            <a:t>1. Vá para a planilha</a:t>
          </a:r>
          <a:r>
            <a:rPr lang="pt-BR" sz="1100" baseline="0"/>
            <a:t> MapaCompetências.</a:t>
          </a:r>
          <a:endParaRPr lang="pt-BR" sz="1100"/>
        </a:p>
        <a:p>
          <a:r>
            <a:rPr lang="pt-BR" sz="1100"/>
            <a:t>2. Para cada uma das competências ao lado, avalie seu nível de desenvolvimento pensando em conhecimentos, habilidades e atitudes. </a:t>
          </a:r>
        </a:p>
        <a:p>
          <a:r>
            <a:rPr lang="pt-BR" sz="1100"/>
            <a:t>3. Atribua uma nota de 1 a 5 para cada competência, onde 1 significa "Não possuo essa competência" e 5 significa "Domino essa competência".</a:t>
          </a:r>
        </a:p>
        <a:p>
          <a:r>
            <a:rPr lang="pt-BR" sz="1100"/>
            <a:t>4. Após o preenchimento, o gráfico será gerado automaticamente. </a:t>
          </a:r>
        </a:p>
        <a:p>
          <a:r>
            <a:rPr lang="pt-BR" sz="1100"/>
            <a:t>5. Abaixo do gráfico você pode verificar os níveis de desenvolvimento.</a:t>
          </a:r>
        </a:p>
      </xdr:txBody>
    </xdr:sp>
    <xdr:clientData/>
  </xdr:twoCellAnchor>
  <xdr:twoCellAnchor>
    <xdr:from>
      <xdr:col>7</xdr:col>
      <xdr:colOff>333375</xdr:colOff>
      <xdr:row>0</xdr:row>
      <xdr:rowOff>180975</xdr:rowOff>
    </xdr:from>
    <xdr:to>
      <xdr:col>19</xdr:col>
      <xdr:colOff>361950</xdr:colOff>
      <xdr:row>22</xdr:row>
      <xdr:rowOff>38100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A69BA6C5-4AB6-E30B-A3DD-7ED7965972E4}"/>
            </a:ext>
          </a:extLst>
        </xdr:cNvPr>
        <xdr:cNvSpPr txBox="1"/>
      </xdr:nvSpPr>
      <xdr:spPr>
        <a:xfrm>
          <a:off x="4600575" y="180975"/>
          <a:ext cx="7343775" cy="4048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/>
            <a:t>Como levantar a necessidade de desenvolvimento para ser incluída no PDP do seu órgão/entidade:</a:t>
          </a:r>
        </a:p>
        <a:p>
          <a:endParaRPr lang="pt-BR" sz="1100"/>
        </a:p>
        <a:p>
          <a:r>
            <a:rPr lang="pt-BR" sz="1100"/>
            <a:t>1. Vá para a planilha PDP.</a:t>
          </a:r>
        </a:p>
        <a:p>
          <a:r>
            <a:rPr lang="pt-BR" sz="1100"/>
            <a:t>2. Para cada competência, siga as instruções do cabeçalho</a:t>
          </a:r>
        </a:p>
        <a:p>
          <a:r>
            <a:rPr lang="pt-BR" sz="1100"/>
            <a:t>3. As colunas E e G já estão preenchidas</a:t>
          </a:r>
        </a:p>
        <a:p>
          <a:r>
            <a:rPr lang="pt-BR" sz="1100"/>
            <a:t>4. A coluna H é um campo aberto para sua reflexão. Converse com sua chefia. Se você é chefia, converse com seu time. Quando se tem metas pré-estabelecidas e acordadas fica mais fácil a gestão tanto do desenvolvimento quanto do desempenho. Lembre-se do feedback constante.</a:t>
          </a:r>
        </a:p>
        <a:p>
          <a:endParaRPr lang="pt-BR" sz="1100"/>
        </a:p>
        <a:p>
          <a:r>
            <a:rPr lang="pt-BR" sz="1100"/>
            <a:t>Observação:</a:t>
          </a:r>
        </a:p>
        <a:p>
          <a:r>
            <a:rPr lang="pt-BR" sz="1100"/>
            <a:t>Significado das opções da coluna D:</a:t>
          </a:r>
        </a:p>
        <a:p>
          <a:r>
            <a:rPr lang="pt-BR" sz="1100"/>
            <a:t>▪ Aprender o básico: O público da necessidade é novo nessa tarefa OU ainda precisa saber o básico para atender ao desempenho esperado. </a:t>
          </a:r>
        </a:p>
        <a:p>
          <a:r>
            <a:rPr lang="pt-BR" sz="1100"/>
            <a:t>▪ Melhorar o que já executo: Considerando o desempenho que é esperado, o público da necessidade já atende ao básico das atividades do trabalho e está procurando aprimorar o que já faz de básico. </a:t>
          </a:r>
        </a:p>
        <a:p>
          <a:r>
            <a:rPr lang="pt-BR" sz="1100"/>
            <a:t>▪ Especializar em um saber, atividade ou ferramenta de trabalho: Considerando o desempenho que é esperado, o público da necessidade já faz mais do que o básico do trabalho, já compreende o seu trabalho, mas precisa se especializar para atender a situações específicas. </a:t>
          </a:r>
        </a:p>
        <a:p>
          <a:r>
            <a:rPr lang="pt-BR" sz="1100"/>
            <a:t>▪ Desenvolver novos saberes, processos ou ferramentas relacionadas ao meu trabalho: Considerando o desempenho que é esperado, o público da necessidade já tem pleno domínio do seu trabalho, mas precisa criar/produzir novos conhecimentos, habilidades e atitudes que mudem significativamente a forma como o desempenho esperado é entregue e os resultados são produzidos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190499</xdr:colOff>
      <xdr:row>1</xdr:row>
      <xdr:rowOff>271461</xdr:rowOff>
    </xdr:from>
    <xdr:to>
      <xdr:col>23</xdr:col>
      <xdr:colOff>304800</xdr:colOff>
      <xdr:row>6</xdr:row>
      <xdr:rowOff>742950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1649B8E-7609-08B2-9C08-60FC7E9DA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9525</xdr:colOff>
      <xdr:row>3</xdr:row>
      <xdr:rowOff>28574</xdr:rowOff>
    </xdr:from>
    <xdr:to>
      <xdr:col>23</xdr:col>
      <xdr:colOff>133351</xdr:colOff>
      <xdr:row>4</xdr:row>
      <xdr:rowOff>1028699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4E7F3700-4944-EF67-6ABA-EB7B06E152C4}"/>
            </a:ext>
          </a:extLst>
        </xdr:cNvPr>
        <xdr:cNvSpPr txBox="1">
          <a:spLocks noChangeArrowheads="1"/>
        </xdr:cNvSpPr>
      </xdr:nvSpPr>
      <xdr:spPr bwMode="auto">
        <a:xfrm>
          <a:off x="12372975" y="1933574"/>
          <a:ext cx="2562226" cy="2143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ptos Narrow"/>
            </a:rPr>
            <a:t>Como ler o gráfico:</a:t>
          </a:r>
        </a:p>
        <a:p>
          <a:pPr algn="l" rtl="0">
            <a:defRPr sz="1000"/>
          </a:pPr>
          <a:endParaRPr lang="pt-BR" sz="1100" b="0" i="0" u="none" strike="noStrike" baseline="0">
            <a:solidFill>
              <a:srgbClr val="000000"/>
            </a:solidFill>
            <a:latin typeface="Aptos Narrow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ptos Narrow"/>
            </a:rPr>
            <a:t>Nota 0 a 1: Competência a desenvolver.</a:t>
          </a: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ptos Narrow"/>
            </a:rPr>
            <a:t>Nota 1 a 2: Competência com desenvolvimento mínimo/básico.</a:t>
          </a: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ptos Narrow"/>
            </a:rPr>
            <a:t>Nota 2 a 3: Competência em desenvolvimento.</a:t>
          </a: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ptos Narrow"/>
            </a:rPr>
            <a:t>Nota 3 a 4: Competência pode ser aprimorada.</a:t>
          </a: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ptos Narrow"/>
            </a:rPr>
            <a:t>Nota 4 a 5: Competência aprimorada. Disseminador de conhecimento.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A22FE-AC9B-4D61-8D51-CC778F69A7BF}">
  <dimension ref="A1"/>
  <sheetViews>
    <sheetView tabSelected="1" workbookViewId="0">
      <selection activeCell="H24" sqref="H24"/>
    </sheetView>
  </sheetViews>
  <sheetFormatPr defaultRowHeight="1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92184-6FDD-4C72-914A-698DE6ED64EA}">
  <dimension ref="A1:H15"/>
  <sheetViews>
    <sheetView topLeftCell="A13" workbookViewId="0">
      <selection activeCell="B15" sqref="B15"/>
    </sheetView>
  </sheetViews>
  <sheetFormatPr defaultRowHeight="15"/>
  <cols>
    <col min="1" max="1" width="29.85546875" customWidth="1"/>
    <col min="2" max="2" width="45.85546875" customWidth="1"/>
    <col min="3" max="3" width="9.140625" customWidth="1"/>
    <col min="4" max="8" width="9.140625" hidden="1" customWidth="1"/>
  </cols>
  <sheetData>
    <row r="1" spans="1:8">
      <c r="A1" s="1" t="s">
        <v>0</v>
      </c>
      <c r="B1" s="1" t="s">
        <v>1</v>
      </c>
      <c r="C1" s="2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</row>
    <row r="2" spans="1:8" ht="45.75">
      <c r="A2" s="3" t="s">
        <v>8</v>
      </c>
      <c r="B2" s="4" t="s">
        <v>9</v>
      </c>
      <c r="C2" s="5">
        <v>5</v>
      </c>
      <c r="D2" s="8">
        <f>IF($C2=1,$C2,0)</f>
        <v>0</v>
      </c>
      <c r="E2" s="9">
        <f>IF($C2=2,$C2,0)</f>
        <v>0</v>
      </c>
      <c r="F2" s="9">
        <f>IF($C2=3,$C2,0)</f>
        <v>0</v>
      </c>
      <c r="G2" s="9">
        <f>IF($C2=4,$C2,0)</f>
        <v>0</v>
      </c>
      <c r="H2" s="9">
        <f>IF($C2=5,$C2,0)</f>
        <v>5</v>
      </c>
    </row>
    <row r="3" spans="1:8" ht="91.5">
      <c r="A3" s="3" t="s">
        <v>10</v>
      </c>
      <c r="B3" s="6" t="s">
        <v>11</v>
      </c>
      <c r="C3" s="5">
        <v>2</v>
      </c>
      <c r="D3" s="8">
        <f t="shared" ref="D3:D15" si="0">IF($C3=1,$C3,0)</f>
        <v>0</v>
      </c>
      <c r="E3" s="9">
        <f t="shared" ref="E3:E15" si="1">IF($C3=2,$C3,0)</f>
        <v>2</v>
      </c>
      <c r="F3" s="9">
        <f t="shared" ref="F3:F15" si="2">IF($C3=3,$C3,0)</f>
        <v>0</v>
      </c>
      <c r="G3" s="9">
        <f t="shared" ref="G3:G15" si="3">IF($C3=4,$C3,0)</f>
        <v>0</v>
      </c>
      <c r="H3" s="9">
        <f t="shared" ref="H3:H15" si="4">IF($C3=5,$C3,0)</f>
        <v>0</v>
      </c>
    </row>
    <row r="4" spans="1:8" ht="76.5">
      <c r="A4" s="3" t="s">
        <v>12</v>
      </c>
      <c r="B4" s="4" t="s">
        <v>13</v>
      </c>
      <c r="C4" s="5">
        <v>1</v>
      </c>
      <c r="D4" s="8">
        <f t="shared" si="0"/>
        <v>1</v>
      </c>
      <c r="E4" s="9">
        <f t="shared" si="1"/>
        <v>0</v>
      </c>
      <c r="F4" s="9">
        <f t="shared" si="2"/>
        <v>0</v>
      </c>
      <c r="G4" s="9">
        <f t="shared" si="3"/>
        <v>0</v>
      </c>
      <c r="H4" s="9">
        <f t="shared" si="4"/>
        <v>0</v>
      </c>
    </row>
    <row r="5" spans="1:8" ht="91.5">
      <c r="A5" s="3" t="s">
        <v>14</v>
      </c>
      <c r="B5" s="4" t="s">
        <v>15</v>
      </c>
      <c r="C5" s="5">
        <v>3</v>
      </c>
      <c r="D5" s="8">
        <f t="shared" si="0"/>
        <v>0</v>
      </c>
      <c r="E5" s="9">
        <f t="shared" si="1"/>
        <v>0</v>
      </c>
      <c r="F5" s="9">
        <f t="shared" si="2"/>
        <v>3</v>
      </c>
      <c r="G5" s="9">
        <f t="shared" si="3"/>
        <v>0</v>
      </c>
      <c r="H5" s="9">
        <f t="shared" si="4"/>
        <v>0</v>
      </c>
    </row>
    <row r="6" spans="1:8" ht="60.75">
      <c r="A6" s="3" t="s">
        <v>16</v>
      </c>
      <c r="B6" s="4" t="s">
        <v>17</v>
      </c>
      <c r="C6" s="5">
        <v>5</v>
      </c>
      <c r="D6" s="8">
        <f t="shared" si="0"/>
        <v>0</v>
      </c>
      <c r="E6" s="9">
        <f t="shared" si="1"/>
        <v>0</v>
      </c>
      <c r="F6" s="9">
        <f t="shared" si="2"/>
        <v>0</v>
      </c>
      <c r="G6" s="9">
        <f t="shared" si="3"/>
        <v>0</v>
      </c>
      <c r="H6" s="9">
        <f t="shared" si="4"/>
        <v>5</v>
      </c>
    </row>
    <row r="7" spans="1:8" ht="45.75">
      <c r="A7" s="3" t="s">
        <v>18</v>
      </c>
      <c r="B7" s="6" t="s">
        <v>19</v>
      </c>
      <c r="C7" s="5">
        <v>2</v>
      </c>
      <c r="D7" s="8">
        <f t="shared" si="0"/>
        <v>0</v>
      </c>
      <c r="E7" s="9">
        <f t="shared" si="1"/>
        <v>2</v>
      </c>
      <c r="F7" s="9">
        <f t="shared" si="2"/>
        <v>0</v>
      </c>
      <c r="G7" s="9">
        <f t="shared" si="3"/>
        <v>0</v>
      </c>
      <c r="H7" s="9">
        <f t="shared" si="4"/>
        <v>0</v>
      </c>
    </row>
    <row r="8" spans="1:8" ht="76.5">
      <c r="A8" s="3" t="s">
        <v>20</v>
      </c>
      <c r="B8" s="4" t="s">
        <v>21</v>
      </c>
      <c r="C8" s="5">
        <v>3</v>
      </c>
      <c r="D8" s="8">
        <f t="shared" si="0"/>
        <v>0</v>
      </c>
      <c r="E8" s="9">
        <f t="shared" si="1"/>
        <v>0</v>
      </c>
      <c r="F8" s="9">
        <f t="shared" si="2"/>
        <v>3</v>
      </c>
      <c r="G8" s="9">
        <f t="shared" si="3"/>
        <v>0</v>
      </c>
      <c r="H8" s="9">
        <f t="shared" si="4"/>
        <v>0</v>
      </c>
    </row>
    <row r="9" spans="1:8" ht="60.75">
      <c r="A9" s="3" t="s">
        <v>22</v>
      </c>
      <c r="B9" s="6" t="s">
        <v>23</v>
      </c>
      <c r="C9" s="5">
        <v>5</v>
      </c>
      <c r="D9" s="8">
        <f t="shared" si="0"/>
        <v>0</v>
      </c>
      <c r="E9" s="9">
        <f t="shared" si="1"/>
        <v>0</v>
      </c>
      <c r="F9" s="9">
        <f t="shared" si="2"/>
        <v>0</v>
      </c>
      <c r="G9" s="9">
        <f t="shared" si="3"/>
        <v>0</v>
      </c>
      <c r="H9" s="9">
        <f t="shared" si="4"/>
        <v>5</v>
      </c>
    </row>
    <row r="10" spans="1:8" ht="60.75">
      <c r="A10" s="3" t="s">
        <v>24</v>
      </c>
      <c r="B10" s="4" t="s">
        <v>25</v>
      </c>
      <c r="C10" s="5">
        <v>3</v>
      </c>
      <c r="D10" s="8">
        <f t="shared" si="0"/>
        <v>0</v>
      </c>
      <c r="E10" s="9">
        <f t="shared" si="1"/>
        <v>0</v>
      </c>
      <c r="F10" s="9">
        <f t="shared" si="2"/>
        <v>3</v>
      </c>
      <c r="G10" s="9">
        <f t="shared" si="3"/>
        <v>0</v>
      </c>
      <c r="H10" s="9">
        <f t="shared" si="4"/>
        <v>0</v>
      </c>
    </row>
    <row r="11" spans="1:8" ht="91.5">
      <c r="A11" s="3" t="s">
        <v>26</v>
      </c>
      <c r="B11" s="4" t="s">
        <v>27</v>
      </c>
      <c r="C11" s="5">
        <v>2</v>
      </c>
      <c r="D11" s="8">
        <f t="shared" si="0"/>
        <v>0</v>
      </c>
      <c r="E11" s="9">
        <f t="shared" si="1"/>
        <v>2</v>
      </c>
      <c r="F11" s="9">
        <f t="shared" si="2"/>
        <v>0</v>
      </c>
      <c r="G11" s="9">
        <f t="shared" si="3"/>
        <v>0</v>
      </c>
      <c r="H11" s="9">
        <f t="shared" si="4"/>
        <v>0</v>
      </c>
    </row>
    <row r="12" spans="1:8" ht="60.75">
      <c r="A12" s="3" t="s">
        <v>28</v>
      </c>
      <c r="B12" s="4" t="s">
        <v>29</v>
      </c>
      <c r="C12" s="5">
        <v>2</v>
      </c>
      <c r="D12" s="8">
        <f t="shared" si="0"/>
        <v>0</v>
      </c>
      <c r="E12" s="9">
        <f t="shared" si="1"/>
        <v>2</v>
      </c>
      <c r="F12" s="9">
        <f t="shared" si="2"/>
        <v>0</v>
      </c>
      <c r="G12" s="9">
        <f t="shared" si="3"/>
        <v>0</v>
      </c>
      <c r="H12" s="9">
        <f t="shared" si="4"/>
        <v>0</v>
      </c>
    </row>
    <row r="13" spans="1:8" ht="121.5">
      <c r="A13" s="3" t="s">
        <v>30</v>
      </c>
      <c r="B13" s="4" t="s">
        <v>31</v>
      </c>
      <c r="C13" s="5">
        <v>2</v>
      </c>
      <c r="D13" s="8">
        <f t="shared" si="0"/>
        <v>0</v>
      </c>
      <c r="E13" s="9">
        <f t="shared" si="1"/>
        <v>2</v>
      </c>
      <c r="F13" s="9">
        <f t="shared" si="2"/>
        <v>0</v>
      </c>
      <c r="G13" s="9">
        <f t="shared" si="3"/>
        <v>0</v>
      </c>
      <c r="H13" s="9">
        <f t="shared" si="4"/>
        <v>0</v>
      </c>
    </row>
    <row r="14" spans="1:8" ht="60.75">
      <c r="A14" s="3" t="s">
        <v>32</v>
      </c>
      <c r="B14" s="4" t="s">
        <v>33</v>
      </c>
      <c r="C14" s="5">
        <v>5</v>
      </c>
      <c r="D14" s="8">
        <f t="shared" si="0"/>
        <v>0</v>
      </c>
      <c r="E14" s="9">
        <f t="shared" si="1"/>
        <v>0</v>
      </c>
      <c r="F14" s="9">
        <f t="shared" si="2"/>
        <v>0</v>
      </c>
      <c r="G14" s="9">
        <f t="shared" si="3"/>
        <v>0</v>
      </c>
      <c r="H14" s="9">
        <f t="shared" si="4"/>
        <v>5</v>
      </c>
    </row>
    <row r="15" spans="1:8" ht="72.75">
      <c r="A15" s="3" t="s">
        <v>34</v>
      </c>
      <c r="B15" s="3" t="s">
        <v>35</v>
      </c>
      <c r="C15" s="5">
        <v>4</v>
      </c>
      <c r="D15" s="8">
        <f t="shared" si="0"/>
        <v>0</v>
      </c>
      <c r="E15" s="9">
        <f t="shared" si="1"/>
        <v>0</v>
      </c>
      <c r="F15" s="9">
        <f t="shared" si="2"/>
        <v>0</v>
      </c>
      <c r="G15" s="9">
        <f t="shared" si="3"/>
        <v>4</v>
      </c>
      <c r="H15" s="9">
        <f t="shared" si="4"/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29A74-A433-44E0-8348-D264FE49D7DD}">
  <dimension ref="A1:G16"/>
  <sheetViews>
    <sheetView topLeftCell="A15" workbookViewId="0">
      <selection activeCell="D3" sqref="D3:D16"/>
    </sheetView>
  </sheetViews>
  <sheetFormatPr defaultRowHeight="15"/>
  <cols>
    <col min="1" max="2" width="27.42578125" customWidth="1"/>
    <col min="3" max="3" width="27.28515625" customWidth="1"/>
    <col min="4" max="4" width="27.42578125" customWidth="1"/>
    <col min="5" max="5" width="27.140625" customWidth="1"/>
    <col min="6" max="7" width="27.42578125" customWidth="1"/>
  </cols>
  <sheetData>
    <row r="1" spans="1:7" ht="120">
      <c r="A1" s="24" t="s">
        <v>0</v>
      </c>
      <c r="B1" s="10" t="s">
        <v>36</v>
      </c>
      <c r="C1" s="10" t="s">
        <v>37</v>
      </c>
      <c r="D1" s="26" t="s">
        <v>38</v>
      </c>
      <c r="E1" s="10" t="s">
        <v>39</v>
      </c>
      <c r="F1" s="26" t="s">
        <v>40</v>
      </c>
      <c r="G1" s="10" t="s">
        <v>41</v>
      </c>
    </row>
    <row r="2" spans="1:7" ht="45">
      <c r="A2" s="25"/>
      <c r="B2" s="11" t="s">
        <v>42</v>
      </c>
      <c r="C2" s="11" t="s">
        <v>43</v>
      </c>
      <c r="D2" s="27"/>
      <c r="E2" s="11" t="s">
        <v>44</v>
      </c>
      <c r="F2" s="27"/>
      <c r="G2" s="11" t="s">
        <v>45</v>
      </c>
    </row>
    <row r="3" spans="1:7" ht="60.75">
      <c r="A3" s="12" t="s">
        <v>8</v>
      </c>
      <c r="B3" s="14"/>
      <c r="C3" s="14"/>
      <c r="D3" s="28" t="s">
        <v>46</v>
      </c>
      <c r="E3" s="14"/>
      <c r="F3" s="15" t="s">
        <v>9</v>
      </c>
      <c r="G3" s="14"/>
    </row>
    <row r="4" spans="1:7" ht="137.25">
      <c r="A4" s="16" t="s">
        <v>10</v>
      </c>
      <c r="B4" s="17"/>
      <c r="C4" s="14"/>
      <c r="D4" s="28" t="s">
        <v>46</v>
      </c>
      <c r="E4" s="14"/>
      <c r="F4" s="18" t="s">
        <v>11</v>
      </c>
      <c r="G4" s="17"/>
    </row>
    <row r="5" spans="1:7" ht="152.25">
      <c r="A5" s="16" t="s">
        <v>12</v>
      </c>
      <c r="B5" s="17"/>
      <c r="C5" s="14"/>
      <c r="D5" s="28" t="s">
        <v>46</v>
      </c>
      <c r="E5" s="14"/>
      <c r="F5" s="19" t="s">
        <v>13</v>
      </c>
      <c r="G5" s="17"/>
    </row>
    <row r="6" spans="1:7" ht="152.25">
      <c r="A6" s="16" t="s">
        <v>14</v>
      </c>
      <c r="B6" s="17"/>
      <c r="C6" s="14"/>
      <c r="D6" s="28" t="s">
        <v>46</v>
      </c>
      <c r="E6" s="14"/>
      <c r="F6" s="19" t="s">
        <v>15</v>
      </c>
      <c r="G6" s="17"/>
    </row>
    <row r="7" spans="1:7" ht="106.5">
      <c r="A7" s="16" t="s">
        <v>16</v>
      </c>
      <c r="B7" s="17"/>
      <c r="C7" s="14"/>
      <c r="D7" s="28" t="s">
        <v>46</v>
      </c>
      <c r="E7" s="14"/>
      <c r="F7" s="19" t="s">
        <v>17</v>
      </c>
      <c r="G7" s="17"/>
    </row>
    <row r="8" spans="1:7" ht="91.5">
      <c r="A8" s="16" t="s">
        <v>18</v>
      </c>
      <c r="B8" s="17"/>
      <c r="C8" s="14"/>
      <c r="D8" s="28" t="s">
        <v>46</v>
      </c>
      <c r="E8" s="14"/>
      <c r="F8" s="18" t="s">
        <v>19</v>
      </c>
      <c r="G8" s="17"/>
    </row>
    <row r="9" spans="1:7" ht="152.25">
      <c r="A9" s="16" t="s">
        <v>20</v>
      </c>
      <c r="B9" s="17"/>
      <c r="C9" s="14"/>
      <c r="D9" s="28" t="s">
        <v>46</v>
      </c>
      <c r="E9" s="14"/>
      <c r="F9" s="19" t="s">
        <v>21</v>
      </c>
      <c r="G9" s="17"/>
    </row>
    <row r="10" spans="1:7" ht="121.5">
      <c r="A10" s="16" t="s">
        <v>22</v>
      </c>
      <c r="B10" s="17"/>
      <c r="C10" s="14"/>
      <c r="D10" s="28" t="s">
        <v>46</v>
      </c>
      <c r="E10" s="14"/>
      <c r="F10" s="18" t="s">
        <v>23</v>
      </c>
      <c r="G10" s="17"/>
    </row>
    <row r="11" spans="1:7" ht="121.5">
      <c r="A11" s="16" t="s">
        <v>24</v>
      </c>
      <c r="B11" s="17"/>
      <c r="C11" s="14"/>
      <c r="D11" s="28" t="s">
        <v>46</v>
      </c>
      <c r="E11" s="14"/>
      <c r="F11" s="19" t="s">
        <v>25</v>
      </c>
      <c r="G11" s="17"/>
    </row>
    <row r="12" spans="1:7" ht="152.25">
      <c r="A12" s="16" t="s">
        <v>26</v>
      </c>
      <c r="B12" s="17"/>
      <c r="C12" s="14"/>
      <c r="D12" s="28" t="s">
        <v>46</v>
      </c>
      <c r="E12" s="14"/>
      <c r="F12" s="19" t="s">
        <v>27</v>
      </c>
      <c r="G12" s="17"/>
    </row>
    <row r="13" spans="1:7" ht="91.5">
      <c r="A13" s="16" t="s">
        <v>28</v>
      </c>
      <c r="B13" s="17"/>
      <c r="C13" s="14"/>
      <c r="D13" s="28" t="s">
        <v>46</v>
      </c>
      <c r="E13" s="14"/>
      <c r="F13" s="19" t="s">
        <v>29</v>
      </c>
      <c r="G13" s="17"/>
    </row>
    <row r="14" spans="1:7" ht="198">
      <c r="A14" s="16" t="s">
        <v>30</v>
      </c>
      <c r="B14" s="17"/>
      <c r="C14" s="14"/>
      <c r="D14" s="28" t="s">
        <v>46</v>
      </c>
      <c r="E14" s="14"/>
      <c r="F14" s="19" t="s">
        <v>31</v>
      </c>
      <c r="G14" s="17"/>
    </row>
    <row r="15" spans="1:7" ht="91.5">
      <c r="A15" s="16" t="s">
        <v>32</v>
      </c>
      <c r="B15" s="17"/>
      <c r="C15" s="14"/>
      <c r="D15" s="28" t="s">
        <v>46</v>
      </c>
      <c r="E15" s="14"/>
      <c r="F15" s="19" t="s">
        <v>33</v>
      </c>
      <c r="G15" s="17"/>
    </row>
    <row r="16" spans="1:7" ht="115.5">
      <c r="A16" s="16" t="s">
        <v>34</v>
      </c>
      <c r="B16" s="17"/>
      <c r="C16" s="14"/>
      <c r="D16" s="28" t="s">
        <v>46</v>
      </c>
      <c r="E16" s="14"/>
      <c r="F16" s="20" t="s">
        <v>35</v>
      </c>
      <c r="G16" s="17"/>
    </row>
  </sheetData>
  <mergeCells count="3">
    <mergeCell ref="A1:A2"/>
    <mergeCell ref="D1:D2"/>
    <mergeCell ref="F1:F2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ADF50402-9937-4338-AF31-5A622DCD2850}">
          <x14:formula1>
            <xm:f>Planilha2!$A$1:$A$2</xm:f>
          </x14:formula1>
          <xm:sqref>B3</xm:sqref>
        </x14:dataValidation>
        <x14:dataValidation type="list" allowBlank="1" showInputMessage="1" showErrorMessage="1" xr:uid="{74759263-6F75-4FA8-9AEA-0020E3C21969}">
          <x14:formula1>
            <xm:f>Planilha2!$B$1:$B$2</xm:f>
          </x14:formula1>
          <xm:sqref>B4</xm:sqref>
        </x14:dataValidation>
        <x14:dataValidation type="list" allowBlank="1" showInputMessage="1" showErrorMessage="1" xr:uid="{D195F3E6-D84F-4D6D-A91B-8AC708CD2375}">
          <x14:formula1>
            <xm:f>Planilha2!$C$1:$C$2</xm:f>
          </x14:formula1>
          <xm:sqref>B5</xm:sqref>
        </x14:dataValidation>
        <x14:dataValidation type="list" allowBlank="1" showInputMessage="1" showErrorMessage="1" xr:uid="{6CBBA476-3FE1-40D9-A5DE-D38C46300937}">
          <x14:formula1>
            <xm:f>Planilha2!$D$1:$D$2</xm:f>
          </x14:formula1>
          <xm:sqref>B6</xm:sqref>
        </x14:dataValidation>
        <x14:dataValidation type="list" allowBlank="1" showInputMessage="1" showErrorMessage="1" xr:uid="{774136AB-331B-4A86-9185-DE48A0B981FC}">
          <x14:formula1>
            <xm:f>Planilha2!$E$1:$E$2</xm:f>
          </x14:formula1>
          <xm:sqref>B7</xm:sqref>
        </x14:dataValidation>
        <x14:dataValidation type="list" allowBlank="1" showInputMessage="1" showErrorMessage="1" xr:uid="{84DC93A5-0E6B-4271-920C-DD8987CB06F5}">
          <x14:formula1>
            <xm:f>Planilha2!$F$1:$F$2</xm:f>
          </x14:formula1>
          <xm:sqref>B8</xm:sqref>
        </x14:dataValidation>
        <x14:dataValidation type="list" allowBlank="1" showInputMessage="1" showErrorMessage="1" xr:uid="{D753168B-655D-4DBC-89DD-5FE127E43A48}">
          <x14:formula1>
            <xm:f>Planilha2!$G$1:$G$2</xm:f>
          </x14:formula1>
          <xm:sqref>B9</xm:sqref>
        </x14:dataValidation>
        <x14:dataValidation type="list" allowBlank="1" showInputMessage="1" showErrorMessage="1" xr:uid="{6FC96592-D0FF-445D-9AFE-4EB9DA6FE76C}">
          <x14:formula1>
            <xm:f>Planilha2!$H$1:$H$2</xm:f>
          </x14:formula1>
          <xm:sqref>B10</xm:sqref>
        </x14:dataValidation>
        <x14:dataValidation type="list" allowBlank="1" showInputMessage="1" showErrorMessage="1" xr:uid="{E6BEF928-CED0-40AE-9413-80FEFE82847E}">
          <x14:formula1>
            <xm:f>Planilha2!$I$1:$I$2</xm:f>
          </x14:formula1>
          <xm:sqref>B11</xm:sqref>
        </x14:dataValidation>
        <x14:dataValidation type="list" allowBlank="1" showInputMessage="1" showErrorMessage="1" xr:uid="{E5E80D9C-FB93-47AB-8054-7424973FBB57}">
          <x14:formula1>
            <xm:f>Planilha2!$J$1:$J$2</xm:f>
          </x14:formula1>
          <xm:sqref>B12</xm:sqref>
        </x14:dataValidation>
        <x14:dataValidation type="list" allowBlank="1" showInputMessage="1" showErrorMessage="1" xr:uid="{7D15EA35-3768-4343-9441-0E80F77A09F6}">
          <x14:formula1>
            <xm:f>Planilha2!$K$1:$K$2</xm:f>
          </x14:formula1>
          <xm:sqref>B13</xm:sqref>
        </x14:dataValidation>
        <x14:dataValidation type="list" allowBlank="1" showInputMessage="1" showErrorMessage="1" xr:uid="{4D7190AB-DB36-4300-B2F2-8A581594154A}">
          <x14:formula1>
            <xm:f>Planilha2!$L$1:$L$2</xm:f>
          </x14:formula1>
          <xm:sqref>B14</xm:sqref>
        </x14:dataValidation>
        <x14:dataValidation type="list" allowBlank="1" showInputMessage="1" showErrorMessage="1" xr:uid="{CA8496FE-246D-4D60-97C7-88E5985AE46C}">
          <x14:formula1>
            <xm:f>Planilha2!$M$1:$M$2</xm:f>
          </x14:formula1>
          <xm:sqref>B15</xm:sqref>
        </x14:dataValidation>
        <x14:dataValidation type="list" allowBlank="1" showInputMessage="1" showErrorMessage="1" xr:uid="{C6971604-D76D-4638-9396-131D0576CDEE}">
          <x14:formula1>
            <xm:f>Planilha2!$N$1:$N$2</xm:f>
          </x14:formula1>
          <xm:sqref>B16</xm:sqref>
        </x14:dataValidation>
        <x14:dataValidation type="list" allowBlank="1" showInputMessage="1" showErrorMessage="1" xr:uid="{C5C6C51D-ECA7-41E2-BD4D-A5DFC9DEC0DE}">
          <x14:formula1>
            <xm:f>Planilha2!$O$1:$O$4</xm:f>
          </x14:formula1>
          <xm:sqref>C3:C16</xm:sqref>
        </x14:dataValidation>
        <x14:dataValidation type="list" allowBlank="1" showInputMessage="1" showErrorMessage="1" xr:uid="{A0861CEB-4393-4558-8AF6-2B1FA6F010BB}">
          <x14:formula1>
            <xm:f>Planilha2!$P$1:$P$6</xm:f>
          </x14:formula1>
          <xm:sqref>E3:E16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B697-79DA-4835-B88D-AF870ADDBB29}">
  <dimension ref="A1:P6"/>
  <sheetViews>
    <sheetView topLeftCell="K3" workbookViewId="0">
      <selection activeCell="C2" sqref="C2"/>
    </sheetView>
  </sheetViews>
  <sheetFormatPr defaultRowHeight="15"/>
  <cols>
    <col min="1" max="16" width="33.85546875" customWidth="1"/>
  </cols>
  <sheetData>
    <row r="1" spans="1:16" ht="165">
      <c r="A1" s="21" t="s">
        <v>47</v>
      </c>
      <c r="B1" s="22" t="s">
        <v>48</v>
      </c>
      <c r="C1" s="22" t="s">
        <v>49</v>
      </c>
      <c r="D1" s="22" t="s">
        <v>50</v>
      </c>
      <c r="E1" s="22" t="s">
        <v>51</v>
      </c>
      <c r="F1" s="22" t="s">
        <v>52</v>
      </c>
      <c r="G1" s="22" t="s">
        <v>53</v>
      </c>
      <c r="H1" s="22" t="s">
        <v>54</v>
      </c>
      <c r="I1" s="22" t="s">
        <v>55</v>
      </c>
      <c r="J1" s="22" t="s">
        <v>56</v>
      </c>
      <c r="K1" s="22" t="s">
        <v>57</v>
      </c>
      <c r="L1" s="22" t="s">
        <v>58</v>
      </c>
      <c r="M1" s="22" t="s">
        <v>59</v>
      </c>
      <c r="N1" s="23" t="s">
        <v>60</v>
      </c>
      <c r="O1" s="23" t="s">
        <v>61</v>
      </c>
      <c r="P1" s="23" t="s">
        <v>62</v>
      </c>
    </row>
    <row r="2" spans="1:16" ht="165">
      <c r="A2" s="23" t="s">
        <v>63</v>
      </c>
      <c r="B2" s="22" t="s">
        <v>64</v>
      </c>
      <c r="C2" s="22" t="s">
        <v>65</v>
      </c>
      <c r="D2" s="22" t="s">
        <v>66</v>
      </c>
      <c r="E2" s="22" t="s">
        <v>67</v>
      </c>
      <c r="F2" s="22" t="s">
        <v>68</v>
      </c>
      <c r="G2" s="22" t="s">
        <v>69</v>
      </c>
      <c r="H2" s="22" t="s">
        <v>70</v>
      </c>
      <c r="I2" s="22" t="s">
        <v>71</v>
      </c>
      <c r="J2" s="22" t="s">
        <v>72</v>
      </c>
      <c r="K2" s="22" t="s">
        <v>73</v>
      </c>
      <c r="L2" s="22" t="s">
        <v>74</v>
      </c>
      <c r="M2" s="22" t="s">
        <v>75</v>
      </c>
      <c r="N2" s="23" t="s">
        <v>76</v>
      </c>
      <c r="O2" s="23" t="s">
        <v>77</v>
      </c>
      <c r="P2" s="23" t="s">
        <v>78</v>
      </c>
    </row>
    <row r="3" spans="1:16" ht="4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3" t="s">
        <v>79</v>
      </c>
      <c r="P3" s="23" t="s">
        <v>80</v>
      </c>
    </row>
    <row r="4" spans="1:16" ht="60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23" t="s">
        <v>81</v>
      </c>
      <c r="P4" s="23" t="s">
        <v>82</v>
      </c>
    </row>
    <row r="5" spans="1:16" ht="4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23"/>
      <c r="P5" s="23" t="s">
        <v>83</v>
      </c>
    </row>
    <row r="6" spans="1:16" ht="60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23"/>
      <c r="P6" s="23" t="s">
        <v>84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03243294DAD64F9DE23F777522CCF2" ma:contentTypeVersion="15" ma:contentTypeDescription="Crie um novo documento." ma:contentTypeScope="" ma:versionID="bc26b5e124dd111e4a6a57333d87ffce">
  <xsd:schema xmlns:xsd="http://www.w3.org/2001/XMLSchema" xmlns:xs="http://www.w3.org/2001/XMLSchema" xmlns:p="http://schemas.microsoft.com/office/2006/metadata/properties" xmlns:ns2="8b6d968b-36a4-4d67-8fe3-9ecbb18e5e6a" xmlns:ns3="349841df-46b4-4bad-a0c1-d324e2d898db" targetNamespace="http://schemas.microsoft.com/office/2006/metadata/properties" ma:root="true" ma:fieldsID="0bbd68eb495af4cd0094f9e596e12275" ns2:_="" ns3:_="">
    <xsd:import namespace="8b6d968b-36a4-4d67-8fe3-9ecbb18e5e6a"/>
    <xsd:import namespace="349841df-46b4-4bad-a0c1-d324e2d89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d968b-36a4-4d67-8fe3-9ecbb18e5e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841df-46b4-4bad-a0c1-d324e2d898d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b52b5d-d28f-4f79-9e9d-555dd53fe175}" ma:internalName="TaxCatchAll" ma:showField="CatchAllData" ma:web="349841df-46b4-4bad-a0c1-d324e2d89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d968b-36a4-4d67-8fe3-9ecbb18e5e6a">
      <Terms xmlns="http://schemas.microsoft.com/office/infopath/2007/PartnerControls"/>
    </lcf76f155ced4ddcb4097134ff3c332f>
    <TaxCatchAll xmlns="349841df-46b4-4bad-a0c1-d324e2d898db" xsi:nil="true"/>
  </documentManagement>
</p:properties>
</file>

<file path=customXml/itemProps1.xml><?xml version="1.0" encoding="utf-8"?>
<ds:datastoreItem xmlns:ds="http://schemas.openxmlformats.org/officeDocument/2006/customXml" ds:itemID="{6F136C95-403F-4AF5-929C-CE53A013177F}"/>
</file>

<file path=customXml/itemProps2.xml><?xml version="1.0" encoding="utf-8"?>
<ds:datastoreItem xmlns:ds="http://schemas.openxmlformats.org/officeDocument/2006/customXml" ds:itemID="{978EB7F7-4CF2-4967-93A9-3F86544F3A80}"/>
</file>

<file path=customXml/itemProps3.xml><?xml version="1.0" encoding="utf-8"?>
<ds:datastoreItem xmlns:ds="http://schemas.openxmlformats.org/officeDocument/2006/customXml" ds:itemID="{EAAEC2E0-7197-4B48-B368-CD65F28F33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MARIA RAMPANI</dc:creator>
  <cp:keywords/>
  <dc:description/>
  <cp:lastModifiedBy/>
  <cp:revision/>
  <dcterms:created xsi:type="dcterms:W3CDTF">2025-05-20T13:33:30Z</dcterms:created>
  <dcterms:modified xsi:type="dcterms:W3CDTF">2025-06-13T18:45:18Z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0x010100E203243294DAD64F9DE23F777522CCF2</vt:lpwstr>
  </property>
  <property fmtid="{D5CDD505-2E9C-101B-9397-08002B2CF9AE}" pid="3" name="MediaServiceImageTags">
    <vt:lpwstr/>
  </property>
</Properties>
</file>