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26B43BDC-E221-4686-AAE8-102B022D05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EVEREIRO 2024" sheetId="17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7" l="1"/>
  <c r="E11" i="17"/>
</calcChain>
</file>

<file path=xl/sharedStrings.xml><?xml version="1.0" encoding="utf-8"?>
<sst xmlns="http://schemas.openxmlformats.org/spreadsheetml/2006/main" count="1574" uniqueCount="591">
  <si>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</si>
  <si>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</si>
  <si>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</si>
  <si>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</si>
  <si>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</si>
  <si>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</si>
  <si>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</si>
  <si>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</si>
  <si>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</si>
  <si>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</si>
  <si>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</si>
  <si>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</si>
  <si>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</si>
  <si>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</si>
  <si>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</si>
  <si>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</si>
  <si>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</si>
  <si>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</si>
  <si>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</si>
  <si>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</si>
  <si>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</si>
  <si>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</si>
  <si>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</si>
  <si>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</si>
  <si>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</si>
  <si>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</si>
  <si>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</si>
  <si>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</si>
  <si>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</si>
  <si>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</si>
  <si>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</si>
  <si>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</si>
  <si>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</si>
  <si>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</si>
  <si>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</si>
  <si>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</si>
  <si>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</si>
  <si>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</si>
  <si>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</si>
  <si>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</si>
  <si>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</si>
  <si>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</si>
  <si>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</si>
  <si>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</si>
  <si>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</si>
  <si>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</si>
  <si>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</si>
  <si>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</si>
  <si>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</si>
  <si>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</si>
  <si>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</si>
  <si>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</si>
  <si>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</si>
  <si>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</si>
  <si>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</si>
  <si>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</si>
  <si>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</si>
  <si>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</si>
  <si>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</si>
  <si>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</si>
  <si>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</si>
  <si>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</si>
  <si>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</si>
  <si>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</si>
  <si>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</si>
  <si>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</si>
  <si>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</si>
  <si>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</si>
  <si>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</si>
  <si>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</si>
  <si>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</si>
  <si>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</si>
  <si>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</si>
  <si>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</si>
  <si>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</si>
  <si>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</si>
  <si>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</si>
  <si>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</si>
  <si>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</si>
  <si>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</si>
  <si>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</si>
  <si>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</si>
  <si>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</si>
  <si>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</si>
  <si>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</si>
  <si>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</si>
  <si>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</si>
  <si>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</si>
  <si>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</si>
  <si>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</si>
  <si>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</si>
  <si>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</si>
  <si>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</si>
  <si>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</si>
  <si>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</si>
  <si>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</si>
  <si>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</si>
  <si>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</si>
  <si>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</si>
  <si>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</si>
  <si>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</si>
  <si>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</si>
  <si>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</si>
  <si>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</si>
  <si>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</si>
  <si>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</si>
  <si>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</si>
  <si>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</si>
  <si>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</si>
  <si>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</si>
  <si>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</si>
  <si>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</si>
  <si>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</si>
  <si>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</si>
  <si>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</si>
  <si>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</si>
  <si>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</si>
  <si>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</si>
  <si>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</si>
  <si>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</si>
  <si>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</si>
  <si>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</si>
  <si>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</si>
  <si>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</si>
  <si>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</si>
  <si>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</si>
  <si>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</si>
  <si>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</si>
  <si>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</si>
  <si>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</si>
  <si>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</si>
  <si>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</si>
  <si>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</si>
  <si>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</si>
  <si>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</si>
  <si>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</si>
  <si>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</si>
  <si>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</si>
  <si>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</si>
  <si>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</si>
  <si>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</si>
  <si>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</si>
  <si>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</si>
  <si>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</si>
  <si>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</si>
  <si>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</si>
  <si>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</si>
  <si>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</si>
  <si>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</si>
  <si>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</si>
  <si>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</si>
  <si>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</si>
  <si>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</si>
  <si>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</si>
  <si>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</si>
  <si>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</si>
  <si>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</si>
  <si>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</si>
  <si>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</si>
  <si>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</si>
  <si>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</si>
  <si>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</si>
  <si>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</si>
  <si>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</si>
  <si>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</si>
  <si>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</si>
  <si>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</si>
  <si>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</si>
  <si>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</si>
  <si>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</si>
  <si>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</si>
  <si>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</si>
  <si>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</si>
  <si>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</si>
  <si>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</si>
  <si>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</si>
  <si>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</si>
  <si>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</si>
  <si>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</si>
  <si>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</si>
  <si>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</si>
  <si>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</si>
  <si>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</si>
  <si>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</si>
  <si>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</si>
  <si>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</si>
  <si>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</si>
  <si>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</si>
  <si>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</si>
  <si>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</si>
  <si>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</si>
  <si>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</si>
  <si>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</si>
  <si>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</si>
  <si>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</si>
  <si>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</si>
  <si>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</si>
  <si>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</si>
  <si>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</si>
  <si>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</si>
  <si>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</si>
  <si>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</si>
  <si>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</si>
  <si>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</si>
  <si>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</si>
  <si>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</si>
  <si>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</si>
  <si>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</si>
  <si>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</si>
  <si>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</si>
  <si>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</si>
  <si>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</si>
  <si>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</si>
  <si>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</si>
  <si>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</si>
  <si>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</si>
  <si>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</si>
  <si>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</si>
  <si>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</si>
  <si>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</si>
  <si>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</si>
  <si>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</si>
  <si>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</si>
  <si>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</si>
  <si>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</si>
  <si>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</si>
  <si>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</si>
  <si>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</si>
  <si>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</si>
  <si>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</si>
  <si>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</si>
  <si>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</si>
  <si>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</si>
  <si>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</si>
  <si>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</si>
  <si>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</si>
  <si>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</si>
  <si>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</si>
  <si>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</si>
  <si>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</si>
  <si>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</si>
  <si>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</si>
  <si>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</si>
  <si>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</si>
  <si>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</si>
  <si>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</si>
  <si>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</si>
  <si>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</si>
  <si>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</si>
  <si>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</si>
  <si>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</si>
  <si>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</si>
  <si>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</si>
  <si>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</si>
  <si>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</si>
  <si>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</si>
  <si>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</si>
  <si>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</si>
  <si>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</si>
  <si>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</si>
  <si>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</si>
  <si>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</si>
  <si>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</si>
  <si>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</si>
  <si>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</si>
  <si>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</si>
  <si>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</si>
  <si>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</si>
  <si>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</si>
  <si>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</si>
  <si>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</si>
  <si>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</si>
  <si>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</si>
  <si>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</si>
  <si>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</si>
  <si>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</si>
  <si>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</si>
  <si>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</si>
  <si>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</si>
  <si>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</si>
  <si>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</si>
  <si>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</si>
  <si>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</si>
  <si>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</si>
  <si>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</si>
  <si>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</si>
  <si>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</si>
  <si>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</si>
  <si>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</si>
  <si>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</si>
  <si>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</si>
  <si>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</si>
  <si>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</si>
  <si>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</si>
  <si>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</si>
  <si>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</si>
  <si>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</si>
  <si>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</si>
  <si>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</si>
  <si>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</si>
  <si>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</si>
  <si>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</si>
  <si>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</si>
  <si>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</si>
  <si>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</si>
  <si>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</si>
  <si>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</si>
  <si>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</si>
  <si>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</si>
  <si>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</si>
  <si>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</si>
  <si>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</si>
  <si>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</si>
  <si>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</si>
  <si>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</si>
  <si>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</si>
  <si>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</si>
  <si>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</si>
  <si>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</si>
  <si>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</si>
  <si>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</si>
  <si>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</si>
  <si>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</si>
  <si>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</si>
  <si>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</si>
  <si>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</si>
  <si>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</si>
  <si>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</si>
  <si>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</si>
  <si>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</si>
  <si>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</si>
  <si>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</si>
  <si>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</si>
  <si>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</si>
  <si>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</si>
  <si>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</si>
  <si>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</si>
  <si>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</si>
  <si>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</si>
  <si>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</si>
  <si>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</si>
  <si>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</si>
  <si>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</si>
  <si>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</si>
  <si>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</si>
  <si>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</si>
  <si>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</si>
  <si>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</si>
  <si>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</si>
  <si>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</si>
  <si>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</si>
  <si>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</si>
  <si>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</si>
  <si>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</si>
  <si>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</si>
  <si>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</si>
  <si>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</si>
  <si>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</si>
  <si>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</si>
  <si>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</si>
  <si>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</si>
  <si>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</si>
  <si>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</si>
  <si>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</si>
  <si>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</si>
  <si>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</si>
  <si>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</si>
  <si>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</si>
  <si>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</si>
  <si>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</si>
  <si>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</si>
  <si>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</si>
  <si>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</si>
  <si>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</si>
  <si>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</si>
  <si>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</si>
  <si>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</si>
  <si>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</si>
  <si>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</si>
  <si>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</si>
  <si>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</si>
  <si>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</si>
  <si>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</si>
  <si>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</si>
  <si>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</si>
  <si>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</si>
  <si>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</si>
  <si>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</si>
  <si>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</si>
  <si>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</si>
  <si>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</si>
  <si>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</si>
  <si>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</si>
  <si>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</si>
  <si>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</si>
  <si>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</si>
  <si>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</si>
  <si>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</si>
  <si>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</si>
  <si>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</si>
  <si>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</si>
  <si>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</si>
  <si>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</si>
  <si>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</si>
  <si>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</si>
  <si>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</si>
  <si>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</si>
  <si>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</si>
  <si>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</si>
  <si>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</si>
  <si>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</si>
  <si>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</si>
  <si>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</si>
  <si>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</si>
  <si>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</si>
  <si>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</si>
  <si>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</si>
  <si>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</si>
  <si>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</si>
  <si>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</si>
  <si>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</si>
  <si>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</si>
  <si>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</si>
  <si>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</si>
  <si>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</si>
  <si>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</si>
  <si>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</si>
  <si>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</si>
  <si>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</si>
  <si>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</si>
  <si>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</si>
  <si>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</si>
  <si>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</si>
  <si>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</si>
  <si>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</si>
  <si>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</si>
  <si>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</si>
  <si>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</si>
  <si>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</si>
  <si>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</si>
  <si>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</si>
  <si>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</si>
  <si>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</si>
  <si>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</si>
  <si>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</si>
  <si>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</si>
  <si>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</si>
  <si>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</si>
  <si>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</si>
  <si>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</si>
  <si>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</si>
  <si>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</si>
  <si>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</si>
  <si>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</si>
  <si>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</si>
  <si>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</si>
  <si>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</si>
  <si>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</si>
  <si>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</si>
  <si>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</si>
  <si>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</si>
  <si>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</si>
  <si>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</si>
  <si>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</si>
  <si>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</si>
  <si>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</si>
  <si>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</si>
  <si>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</si>
  <si>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</si>
  <si>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</si>
  <si>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</si>
  <si>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</si>
  <si>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</si>
  <si>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</si>
  <si>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</si>
  <si>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</si>
  <si>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</si>
  <si>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</si>
  <si>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</si>
  <si>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</si>
  <si>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</si>
  <si>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</si>
  <si>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</si>
  <si>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</si>
  <si>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</si>
  <si>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</si>
  <si>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</si>
  <si>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</si>
  <si>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</si>
  <si>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</si>
  <si>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3R Comercio</t>
  </si>
  <si>
    <t>06/2019</t>
  </si>
  <si>
    <t>Fornecimento de Material</t>
  </si>
  <si>
    <t>Engreprom Engenharia LTDA</t>
  </si>
  <si>
    <t>AGC PRESTAÇÃO DE SERVIÇOS</t>
  </si>
  <si>
    <t>06/2022</t>
  </si>
  <si>
    <t>13/2021</t>
  </si>
  <si>
    <t>40.432.544/0001-47</t>
  </si>
  <si>
    <t>TRD</t>
  </si>
  <si>
    <t>Ceron  - Energisa</t>
  </si>
  <si>
    <t>Ceron  - COSIP</t>
  </si>
  <si>
    <t>ECOLIMP</t>
  </si>
  <si>
    <t>36/2021</t>
  </si>
  <si>
    <t>GHS INDÚSTRIA E SERVIÇOS LTDA</t>
  </si>
  <si>
    <t>LIDERANÇA LIMPEZA</t>
  </si>
  <si>
    <t>Embratel</t>
  </si>
  <si>
    <t>35-36/20</t>
  </si>
  <si>
    <t>23/2022</t>
  </si>
  <si>
    <t>30.634.243/0001-42</t>
  </si>
  <si>
    <t>SEMPRE BOM</t>
  </si>
  <si>
    <t>16.783.824/0001-15</t>
  </si>
  <si>
    <t>44/2022</t>
  </si>
  <si>
    <t>01.797.423/0001-68</t>
  </si>
  <si>
    <t>05.914.650/0001-66</t>
  </si>
  <si>
    <t>00.482.840/0001-38</t>
  </si>
  <si>
    <t>14.11..631/0001-85</t>
  </si>
  <si>
    <t>04.762.861/0001-68</t>
  </si>
  <si>
    <t>20.838.277/0001-47</t>
  </si>
  <si>
    <t>Protege</t>
  </si>
  <si>
    <t>14/2020</t>
  </si>
  <si>
    <t>11.609.533/0001-91</t>
  </si>
  <si>
    <t>3MARIAS</t>
  </si>
  <si>
    <t>47.341.740/0001-55</t>
  </si>
  <si>
    <t>JOTA 1 SOLUÇÕES</t>
  </si>
  <si>
    <t>40.050.950/0001-45</t>
  </si>
  <si>
    <t>PRO MARCAS</t>
  </si>
  <si>
    <t>45.950.400/0001-04</t>
  </si>
  <si>
    <t>POWERTEC</t>
  </si>
  <si>
    <t>16.847.452/0001-43</t>
  </si>
  <si>
    <t>SAYMON PERERIA</t>
  </si>
  <si>
    <t>24.838.277/0001-39</t>
  </si>
  <si>
    <t>Dispensa</t>
  </si>
  <si>
    <t>08120.000773/2024-17</t>
  </si>
  <si>
    <t>08120.007249/2023-96</t>
  </si>
  <si>
    <t>08120.000771/2024-28</t>
  </si>
  <si>
    <t>08120.008190/2023-53</t>
  </si>
  <si>
    <t>08120.008205/2023-83</t>
  </si>
  <si>
    <t>000040</t>
  </si>
  <si>
    <t>000041</t>
  </si>
  <si>
    <t>000049</t>
  </si>
  <si>
    <t>000053</t>
  </si>
  <si>
    <t>000066</t>
  </si>
  <si>
    <t>Zavarezzi</t>
  </si>
  <si>
    <t>18.2016.654/0001-12</t>
  </si>
  <si>
    <t>36.823.302/0001-07</t>
  </si>
  <si>
    <t>Delta</t>
  </si>
  <si>
    <t>24/2023</t>
  </si>
  <si>
    <t>54/2023</t>
  </si>
  <si>
    <t>56/2019</t>
  </si>
  <si>
    <t>08016.000313/2024-86</t>
  </si>
  <si>
    <t>08120.000170/2024-15</t>
  </si>
  <si>
    <t>08120.000172/2024-12</t>
  </si>
  <si>
    <t>08120.000794/2024-32</t>
  </si>
  <si>
    <t>08120.000976/2024-11</t>
  </si>
  <si>
    <t>08120.000735/2024-64</t>
  </si>
  <si>
    <t>08120.000207/2024-13</t>
  </si>
  <si>
    <t>08120.000901/2024-22</t>
  </si>
  <si>
    <t>08120.000774/2024-61</t>
  </si>
  <si>
    <t>08120.000781/2024-63</t>
  </si>
  <si>
    <t>08120.000925/2024-81</t>
  </si>
  <si>
    <t>08120.000797/2024-76</t>
  </si>
  <si>
    <t>08120.000818/2024-53</t>
  </si>
  <si>
    <t>08120.000869/2024-85</t>
  </si>
  <si>
    <t>08120.000896/2024-58</t>
  </si>
  <si>
    <t>08/02/2024</t>
  </si>
  <si>
    <t>14/02/2024</t>
  </si>
  <si>
    <t>16/02/2024</t>
  </si>
  <si>
    <t>20/02/2024</t>
  </si>
  <si>
    <t>27/02/2024</t>
  </si>
  <si>
    <t>26/02/2024</t>
  </si>
  <si>
    <t>04/03/2024</t>
  </si>
  <si>
    <t>07/03/2024</t>
  </si>
  <si>
    <t>01/03/2024</t>
  </si>
  <si>
    <t>28/02/2024</t>
  </si>
  <si>
    <t>000031
000032
000033</t>
  </si>
  <si>
    <t>000034</t>
  </si>
  <si>
    <t>000035
000036
000037</t>
  </si>
  <si>
    <t>000042
000043</t>
  </si>
  <si>
    <t>000048</t>
  </si>
  <si>
    <t>000045
000046
000113</t>
  </si>
  <si>
    <t>000046
000047</t>
  </si>
  <si>
    <t>000050</t>
  </si>
  <si>
    <t>000054
000055</t>
  </si>
  <si>
    <t>000056
000057</t>
  </si>
  <si>
    <t>000065</t>
  </si>
  <si>
    <t>000067
000069</t>
  </si>
  <si>
    <t>000064
000068
000070</t>
  </si>
  <si>
    <t>000058</t>
  </si>
  <si>
    <t>000059
000060
000061</t>
  </si>
  <si>
    <t>000052</t>
  </si>
  <si>
    <t>MINISTÉRIO DA JUSTIÇA E SEGURANÇA PÚBLICA
DEPARTAMENTO PENITENCIÁRIO NACIONAL
PENITENCIÁRIA FEDERAL EM PORTO VELHO/RO
FEVEREIRO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</si>
</sst>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98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center" vertical="center"/>
    </xf>
    <xf numFmtId="165" fontId="27" fillId="0" borderId="8" xfId="0" applyNumberFormat="1" applyFont="1" applyBorder="1" applyAlignment="1">
      <alignment horizontal="left" vertical="center"/>
    </xf>
    <xf numFmtId="49" fontId="28" fillId="0" borderId="8" xfId="0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 wrapText="1"/>
    </xf>
    <xf numFmtId="0" fontId="23" fillId="9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49" fontId="25" fillId="0" borderId="8" xfId="0" applyNumberFormat="1" applyFont="1" applyBorder="1" applyAlignment="1">
      <alignment horizontal="left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/>
    </xf>
    <xf numFmtId="14" fontId="28" fillId="0" borderId="8" xfId="0" applyNumberFormat="1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165" fontId="27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49" fontId="25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14" fontId="28" fillId="0" borderId="8" xfId="0" applyNumberFormat="1" applyFont="1" applyFill="1" applyBorder="1" applyAlignment="1">
      <alignment horizontal="left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OF-PV/Controle%20de%20Pagamentos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gmto de Dispensas e ATAS"/>
      <sheetName val="Pgmto de Contratos Continuados"/>
      <sheetName val="Controle de Pagamentos -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5C38-FB4E-465C-A12A-770F112CB72C}">
  <dimension ref="B1:Q32"/>
  <sheetViews>
    <sheetView tabSelected="1" topLeftCell="A7" workbookViewId="0">
      <selection activeCell="L12" sqref="L12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73" t="s">
        <v>590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ht="17.25" customHeight="1">
      <c r="B3" s="276">
        <v>1</v>
      </c>
      <c r="C3" s="279" t="s">
        <v>521</v>
      </c>
      <c r="D3" s="280" t="s">
        <v>522</v>
      </c>
      <c r="E3" s="277" t="s">
        <v>531</v>
      </c>
      <c r="F3" s="281">
        <v>1080</v>
      </c>
      <c r="G3" s="282">
        <v>960</v>
      </c>
      <c r="H3" s="276"/>
      <c r="I3" s="283" t="s">
        <v>532</v>
      </c>
      <c r="J3" s="284">
        <v>45336</v>
      </c>
      <c r="K3" s="284">
        <v>45296</v>
      </c>
      <c r="L3" s="276"/>
      <c r="M3" s="276" t="s">
        <v>531</v>
      </c>
      <c r="N3" s="276"/>
      <c r="O3" s="278" t="s">
        <v>22</v>
      </c>
      <c r="P3" s="284">
        <v>45336</v>
      </c>
      <c r="Q3" s="283" t="s">
        <v>537</v>
      </c>
    </row>
    <row r="4" spans="2:17" ht="17.25" customHeight="1">
      <c r="B4" s="276">
        <v>2</v>
      </c>
      <c r="C4" s="279" t="s">
        <v>523</v>
      </c>
      <c r="D4" s="280" t="s">
        <v>524</v>
      </c>
      <c r="E4" s="277" t="s">
        <v>531</v>
      </c>
      <c r="F4" s="281">
        <v>13</v>
      </c>
      <c r="G4" s="282">
        <v>39999.800000000003</v>
      </c>
      <c r="H4" s="276"/>
      <c r="I4" s="283" t="s">
        <v>533</v>
      </c>
      <c r="J4" s="284">
        <v>45336</v>
      </c>
      <c r="K4" s="284">
        <v>45324</v>
      </c>
      <c r="L4" s="276"/>
      <c r="M4" s="276" t="s">
        <v>531</v>
      </c>
      <c r="N4" s="276"/>
      <c r="O4" s="278" t="s">
        <v>22</v>
      </c>
      <c r="P4" s="284">
        <v>45336</v>
      </c>
      <c r="Q4" s="283" t="s">
        <v>538</v>
      </c>
    </row>
    <row r="5" spans="2:17" ht="17.25" customHeight="1">
      <c r="B5" s="276">
        <v>3</v>
      </c>
      <c r="C5" s="279" t="s">
        <v>525</v>
      </c>
      <c r="D5" s="280" t="s">
        <v>526</v>
      </c>
      <c r="E5" s="277" t="s">
        <v>531</v>
      </c>
      <c r="F5" s="281">
        <v>23</v>
      </c>
      <c r="G5" s="282">
        <v>7920</v>
      </c>
      <c r="H5" s="276"/>
      <c r="I5" s="283" t="s">
        <v>534</v>
      </c>
      <c r="J5" s="284">
        <v>45342</v>
      </c>
      <c r="K5" s="284">
        <v>45327</v>
      </c>
      <c r="L5" s="276"/>
      <c r="M5" s="276" t="s">
        <v>531</v>
      </c>
      <c r="N5" s="276"/>
      <c r="O5" s="278" t="s">
        <v>22</v>
      </c>
      <c r="P5" s="284">
        <v>45344</v>
      </c>
      <c r="Q5" s="283" t="s">
        <v>539</v>
      </c>
    </row>
    <row r="6" spans="2:17" ht="17.25" customHeight="1">
      <c r="B6" s="276">
        <v>4</v>
      </c>
      <c r="C6" s="279" t="s">
        <v>527</v>
      </c>
      <c r="D6" s="280" t="s">
        <v>528</v>
      </c>
      <c r="E6" s="277" t="s">
        <v>531</v>
      </c>
      <c r="F6" s="281">
        <v>600</v>
      </c>
      <c r="G6" s="282">
        <v>35890</v>
      </c>
      <c r="H6" s="276"/>
      <c r="I6" s="283" t="s">
        <v>535</v>
      </c>
      <c r="J6" s="284">
        <v>45348</v>
      </c>
      <c r="K6" s="284">
        <v>45308</v>
      </c>
      <c r="L6" s="276"/>
      <c r="M6" s="276" t="s">
        <v>531</v>
      </c>
      <c r="N6" s="276"/>
      <c r="O6" s="278" t="s">
        <v>22</v>
      </c>
      <c r="P6" s="284">
        <v>45348</v>
      </c>
      <c r="Q6" s="283" t="s">
        <v>540</v>
      </c>
    </row>
    <row r="7" spans="2:17" ht="17.25" customHeight="1">
      <c r="B7" s="276">
        <v>5</v>
      </c>
      <c r="C7" s="279" t="s">
        <v>529</v>
      </c>
      <c r="D7" s="280" t="s">
        <v>530</v>
      </c>
      <c r="E7" s="277" t="s">
        <v>531</v>
      </c>
      <c r="F7" s="281">
        <v>1</v>
      </c>
      <c r="G7" s="282">
        <v>9230</v>
      </c>
      <c r="H7" s="276"/>
      <c r="I7" s="283" t="s">
        <v>536</v>
      </c>
      <c r="J7" s="284">
        <v>45351</v>
      </c>
      <c r="K7" s="284">
        <v>45313</v>
      </c>
      <c r="L7" s="276"/>
      <c r="M7" s="276" t="s">
        <v>531</v>
      </c>
      <c r="N7" s="276"/>
      <c r="O7" s="278" t="s">
        <v>22</v>
      </c>
      <c r="P7" s="284">
        <v>45351</v>
      </c>
      <c r="Q7" s="285" t="s">
        <v>541</v>
      </c>
    </row>
    <row r="8" spans="2:17" ht="17.25" customHeight="1">
      <c r="B8" s="270"/>
      <c r="C8" s="271"/>
      <c r="D8" s="270"/>
      <c r="E8" s="271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</row>
    <row r="9" spans="2:17" s="275" customFormat="1" ht="17.25" customHeight="1">
      <c r="B9" s="276">
        <v>6</v>
      </c>
      <c r="C9" s="286" t="s">
        <v>542</v>
      </c>
      <c r="D9" s="287" t="s">
        <v>543</v>
      </c>
      <c r="E9" s="286" t="s">
        <v>546</v>
      </c>
      <c r="F9" s="281">
        <v>171</v>
      </c>
      <c r="G9" s="288">
        <v>70184.05</v>
      </c>
      <c r="H9" s="276"/>
      <c r="I9" s="289" t="s">
        <v>549</v>
      </c>
      <c r="J9" s="283" t="s">
        <v>564</v>
      </c>
      <c r="K9" s="284">
        <v>45316</v>
      </c>
      <c r="L9" s="276"/>
      <c r="M9" s="290" t="s">
        <v>492</v>
      </c>
      <c r="N9" s="276"/>
      <c r="O9" s="276" t="s">
        <v>22</v>
      </c>
      <c r="P9" s="284">
        <v>45330</v>
      </c>
      <c r="Q9" s="285" t="s">
        <v>574</v>
      </c>
    </row>
    <row r="10" spans="2:17">
      <c r="B10" s="276">
        <v>7</v>
      </c>
      <c r="C10" s="291" t="s">
        <v>499</v>
      </c>
      <c r="D10" s="292" t="s">
        <v>513</v>
      </c>
      <c r="E10" s="291" t="s">
        <v>506</v>
      </c>
      <c r="F10" s="281">
        <v>1325236</v>
      </c>
      <c r="G10" s="288">
        <v>53194.32</v>
      </c>
      <c r="H10" s="276"/>
      <c r="I10" s="289" t="s">
        <v>550</v>
      </c>
      <c r="J10" s="283" t="s">
        <v>564</v>
      </c>
      <c r="K10" s="284">
        <v>45307</v>
      </c>
      <c r="L10" s="276"/>
      <c r="M10" s="290" t="s">
        <v>492</v>
      </c>
      <c r="N10" s="276"/>
      <c r="O10" s="278" t="s">
        <v>22</v>
      </c>
      <c r="P10" s="284">
        <v>45330</v>
      </c>
      <c r="Q10" s="285" t="s">
        <v>575</v>
      </c>
    </row>
    <row r="11" spans="2:17">
      <c r="B11" s="276">
        <v>8</v>
      </c>
      <c r="C11" s="291" t="s">
        <v>500</v>
      </c>
      <c r="D11" s="292" t="s">
        <v>513</v>
      </c>
      <c r="E11" s="291" t="str">
        <f>IFERROR(VLOOKUP([1]!Tabela3[[#This Row],[EMPRESA]],[1]!Tabela2[#Data],4,FALSE),"")</f>
        <v/>
      </c>
      <c r="F11" s="281">
        <v>1325236</v>
      </c>
      <c r="G11" s="288">
        <v>739.12</v>
      </c>
      <c r="H11" s="276"/>
      <c r="I11" s="289" t="s">
        <v>550</v>
      </c>
      <c r="J11" s="283" t="s">
        <v>564</v>
      </c>
      <c r="K11" s="284">
        <v>45307</v>
      </c>
      <c r="L11" s="276"/>
      <c r="M11" s="290" t="s">
        <v>492</v>
      </c>
      <c r="N11" s="276"/>
      <c r="O11" s="278" t="s">
        <v>22</v>
      </c>
      <c r="P11" s="284">
        <v>45330</v>
      </c>
      <c r="Q11" s="285" t="s">
        <v>575</v>
      </c>
    </row>
    <row r="12" spans="2:17" ht="38.25">
      <c r="B12" s="276">
        <v>9</v>
      </c>
      <c r="C12" s="291" t="s">
        <v>493</v>
      </c>
      <c r="D12" s="292" t="s">
        <v>516</v>
      </c>
      <c r="E12" s="291" t="s">
        <v>548</v>
      </c>
      <c r="F12" s="281">
        <v>349</v>
      </c>
      <c r="G12" s="288">
        <v>130630.06</v>
      </c>
      <c r="H12" s="276"/>
      <c r="I12" s="289" t="s">
        <v>551</v>
      </c>
      <c r="J12" s="283" t="s">
        <v>565</v>
      </c>
      <c r="K12" s="284">
        <v>45302</v>
      </c>
      <c r="L12" s="276"/>
      <c r="M12" s="290" t="s">
        <v>492</v>
      </c>
      <c r="N12" s="276"/>
      <c r="O12" s="278" t="s">
        <v>22</v>
      </c>
      <c r="P12" s="284">
        <v>45336</v>
      </c>
      <c r="Q12" s="285" t="s">
        <v>576</v>
      </c>
    </row>
    <row r="13" spans="2:17" ht="25.5">
      <c r="B13" s="276">
        <v>10</v>
      </c>
      <c r="C13" s="293" t="s">
        <v>503</v>
      </c>
      <c r="D13" s="294" t="s">
        <v>512</v>
      </c>
      <c r="E13" s="293" t="s">
        <v>496</v>
      </c>
      <c r="F13" s="281">
        <v>109994</v>
      </c>
      <c r="G13" s="288">
        <v>6218.59</v>
      </c>
      <c r="H13" s="276"/>
      <c r="I13" s="289" t="s">
        <v>552</v>
      </c>
      <c r="J13" s="283" t="s">
        <v>566</v>
      </c>
      <c r="K13" s="284">
        <v>45327</v>
      </c>
      <c r="L13" s="276"/>
      <c r="M13" s="290" t="s">
        <v>492</v>
      </c>
      <c r="N13" s="276"/>
      <c r="O13" s="278" t="s">
        <v>22</v>
      </c>
      <c r="P13" s="284">
        <v>45338</v>
      </c>
      <c r="Q13" s="285" t="s">
        <v>577</v>
      </c>
    </row>
    <row r="14" spans="2:17">
      <c r="B14" s="276">
        <v>11</v>
      </c>
      <c r="C14" s="291" t="s">
        <v>509</v>
      </c>
      <c r="D14" s="292" t="s">
        <v>510</v>
      </c>
      <c r="E14" s="291" t="s">
        <v>511</v>
      </c>
      <c r="F14" s="281">
        <v>2333</v>
      </c>
      <c r="G14" s="288">
        <v>191016.36</v>
      </c>
      <c r="H14" s="276"/>
      <c r="I14" s="289" t="s">
        <v>553</v>
      </c>
      <c r="J14" s="283" t="s">
        <v>567</v>
      </c>
      <c r="K14" s="284">
        <v>45336</v>
      </c>
      <c r="L14" s="276"/>
      <c r="M14" s="290" t="s">
        <v>492</v>
      </c>
      <c r="N14" s="276"/>
      <c r="O14" s="278" t="s">
        <v>22</v>
      </c>
      <c r="P14" s="284">
        <v>45342</v>
      </c>
      <c r="Q14" s="283" t="s">
        <v>578</v>
      </c>
    </row>
    <row r="15" spans="2:17" ht="38.25">
      <c r="B15" s="276">
        <v>12</v>
      </c>
      <c r="C15" s="293" t="s">
        <v>494</v>
      </c>
      <c r="D15" s="294" t="s">
        <v>515</v>
      </c>
      <c r="E15" s="295" t="s">
        <v>495</v>
      </c>
      <c r="F15" s="281">
        <v>824</v>
      </c>
      <c r="G15" s="288">
        <v>50743.96</v>
      </c>
      <c r="H15" s="276"/>
      <c r="I15" s="289" t="s">
        <v>554</v>
      </c>
      <c r="J15" s="283" t="s">
        <v>567</v>
      </c>
      <c r="K15" s="284">
        <v>45328</v>
      </c>
      <c r="L15" s="276"/>
      <c r="M15" s="290" t="s">
        <v>492</v>
      </c>
      <c r="N15" s="276"/>
      <c r="O15" s="278" t="s">
        <v>22</v>
      </c>
      <c r="P15" s="284">
        <v>45342</v>
      </c>
      <c r="Q15" s="285" t="s">
        <v>579</v>
      </c>
    </row>
    <row r="16" spans="2:17" ht="25.5">
      <c r="B16" s="276">
        <v>13</v>
      </c>
      <c r="C16" s="293" t="s">
        <v>501</v>
      </c>
      <c r="D16" s="294" t="s">
        <v>508</v>
      </c>
      <c r="E16" s="293" t="s">
        <v>502</v>
      </c>
      <c r="F16" s="281">
        <v>173</v>
      </c>
      <c r="G16" s="288">
        <v>10604.14</v>
      </c>
      <c r="H16" s="276"/>
      <c r="I16" s="289" t="s">
        <v>555</v>
      </c>
      <c r="J16" s="283" t="s">
        <v>567</v>
      </c>
      <c r="K16" s="284">
        <v>45337</v>
      </c>
      <c r="L16" s="276"/>
      <c r="M16" s="290" t="s">
        <v>492</v>
      </c>
      <c r="N16" s="276"/>
      <c r="O16" s="278" t="s">
        <v>22</v>
      </c>
      <c r="P16" s="283" t="s">
        <v>567</v>
      </c>
      <c r="Q16" s="285" t="s">
        <v>580</v>
      </c>
    </row>
    <row r="17" spans="2:17">
      <c r="B17" s="276">
        <v>14</v>
      </c>
      <c r="C17" s="291" t="s">
        <v>499</v>
      </c>
      <c r="D17" s="292" t="s">
        <v>513</v>
      </c>
      <c r="E17" s="291" t="s">
        <v>506</v>
      </c>
      <c r="F17" s="281">
        <v>1435743</v>
      </c>
      <c r="G17" s="288">
        <v>52982.68</v>
      </c>
      <c r="H17" s="276"/>
      <c r="I17" s="289" t="s">
        <v>556</v>
      </c>
      <c r="J17" s="283" t="s">
        <v>568</v>
      </c>
      <c r="K17" s="284">
        <v>45341</v>
      </c>
      <c r="L17" s="276"/>
      <c r="M17" s="290" t="s">
        <v>492</v>
      </c>
      <c r="N17" s="276"/>
      <c r="O17" s="278" t="s">
        <v>22</v>
      </c>
      <c r="P17" s="283" t="s">
        <v>568</v>
      </c>
      <c r="Q17" s="285" t="s">
        <v>581</v>
      </c>
    </row>
    <row r="18" spans="2:17">
      <c r="B18" s="276">
        <v>15</v>
      </c>
      <c r="C18" s="291" t="s">
        <v>500</v>
      </c>
      <c r="D18" s="292" t="s">
        <v>513</v>
      </c>
      <c r="E18" s="291" t="str">
        <f>IFERROR(VLOOKUP([1]!Tabela3[[#This Row],[EMPRESA]],[1]!Tabela2[#Data],4,FALSE),"")</f>
        <v/>
      </c>
      <c r="F18" s="281">
        <v>1435743</v>
      </c>
      <c r="G18" s="288">
        <v>739.12</v>
      </c>
      <c r="H18" s="276"/>
      <c r="I18" s="289" t="s">
        <v>556</v>
      </c>
      <c r="J18" s="283" t="s">
        <v>568</v>
      </c>
      <c r="K18" s="284">
        <v>45341</v>
      </c>
      <c r="L18" s="276"/>
      <c r="M18" s="290" t="s">
        <v>492</v>
      </c>
      <c r="N18" s="276"/>
      <c r="O18" s="278" t="s">
        <v>22</v>
      </c>
      <c r="P18" s="283" t="s">
        <v>568</v>
      </c>
      <c r="Q18" s="285" t="s">
        <v>581</v>
      </c>
    </row>
    <row r="19" spans="2:17" ht="25.5">
      <c r="B19" s="276">
        <v>16</v>
      </c>
      <c r="C19" s="296" t="s">
        <v>504</v>
      </c>
      <c r="D19" s="292" t="s">
        <v>514</v>
      </c>
      <c r="E19" s="291" t="s">
        <v>507</v>
      </c>
      <c r="F19" s="281">
        <v>67587</v>
      </c>
      <c r="G19" s="288">
        <v>8298.2000000000007</v>
      </c>
      <c r="H19" s="276"/>
      <c r="I19" s="291" t="s">
        <v>557</v>
      </c>
      <c r="J19" s="283" t="s">
        <v>569</v>
      </c>
      <c r="K19" s="297">
        <v>45327</v>
      </c>
      <c r="L19" s="276"/>
      <c r="M19" s="290" t="s">
        <v>492</v>
      </c>
      <c r="N19" s="276"/>
      <c r="O19" s="278" t="s">
        <v>22</v>
      </c>
      <c r="P19" s="283" t="s">
        <v>569</v>
      </c>
      <c r="Q19" s="285" t="s">
        <v>582</v>
      </c>
    </row>
    <row r="20" spans="2:17" ht="25.5">
      <c r="B20" s="276">
        <v>17</v>
      </c>
      <c r="C20" s="296" t="s">
        <v>504</v>
      </c>
      <c r="D20" s="292" t="s">
        <v>514</v>
      </c>
      <c r="E20" s="291" t="s">
        <v>507</v>
      </c>
      <c r="F20" s="281">
        <v>67570</v>
      </c>
      <c r="G20" s="288">
        <v>1685.1</v>
      </c>
      <c r="H20" s="276"/>
      <c r="I20" s="289" t="s">
        <v>558</v>
      </c>
      <c r="J20" s="283" t="s">
        <v>569</v>
      </c>
      <c r="K20" s="284">
        <v>45323</v>
      </c>
      <c r="L20" s="276"/>
      <c r="M20" s="290" t="s">
        <v>492</v>
      </c>
      <c r="N20" s="276"/>
      <c r="O20" s="278" t="s">
        <v>22</v>
      </c>
      <c r="P20" s="283" t="s">
        <v>569</v>
      </c>
      <c r="Q20" s="285" t="s">
        <v>583</v>
      </c>
    </row>
    <row r="21" spans="2:17">
      <c r="B21" s="276">
        <v>18</v>
      </c>
      <c r="C21" s="293" t="s">
        <v>518</v>
      </c>
      <c r="D21" s="294" t="s">
        <v>520</v>
      </c>
      <c r="E21" s="293" t="s">
        <v>519</v>
      </c>
      <c r="F21" s="281">
        <v>11027</v>
      </c>
      <c r="G21" s="288">
        <v>7789.16</v>
      </c>
      <c r="H21" s="276"/>
      <c r="I21" s="289" t="s">
        <v>559</v>
      </c>
      <c r="J21" s="283" t="s">
        <v>570</v>
      </c>
      <c r="K21" s="284">
        <v>45350</v>
      </c>
      <c r="L21" s="276"/>
      <c r="M21" s="290" t="s">
        <v>492</v>
      </c>
      <c r="N21" s="276"/>
      <c r="O21" s="278" t="s">
        <v>22</v>
      </c>
      <c r="P21" s="284">
        <v>45355</v>
      </c>
      <c r="Q21" s="283" t="s">
        <v>584</v>
      </c>
    </row>
    <row r="22" spans="2:17" ht="25.5">
      <c r="B22" s="276">
        <v>19</v>
      </c>
      <c r="C22" s="286" t="s">
        <v>542</v>
      </c>
      <c r="D22" s="287" t="s">
        <v>543</v>
      </c>
      <c r="E22" s="291" t="s">
        <v>547</v>
      </c>
      <c r="F22" s="281">
        <v>184</v>
      </c>
      <c r="G22" s="288">
        <v>74591.199999999997</v>
      </c>
      <c r="H22" s="276"/>
      <c r="I22" s="289" t="s">
        <v>549</v>
      </c>
      <c r="J22" s="283" t="s">
        <v>571</v>
      </c>
      <c r="K22" s="284">
        <v>45348</v>
      </c>
      <c r="L22" s="276"/>
      <c r="M22" s="290" t="s">
        <v>492</v>
      </c>
      <c r="N22" s="276"/>
      <c r="O22" s="278" t="s">
        <v>22</v>
      </c>
      <c r="P22" s="284">
        <v>45358</v>
      </c>
      <c r="Q22" s="285" t="s">
        <v>585</v>
      </c>
    </row>
    <row r="23" spans="2:17" ht="38.25">
      <c r="B23" s="276">
        <v>20</v>
      </c>
      <c r="C23" s="296" t="s">
        <v>504</v>
      </c>
      <c r="D23" s="292" t="s">
        <v>514</v>
      </c>
      <c r="E23" s="291" t="s">
        <v>507</v>
      </c>
      <c r="F23" s="281">
        <v>69689</v>
      </c>
      <c r="G23" s="288">
        <v>313039.46999999997</v>
      </c>
      <c r="H23" s="276"/>
      <c r="I23" s="289" t="s">
        <v>560</v>
      </c>
      <c r="J23" s="283" t="s">
        <v>572</v>
      </c>
      <c r="K23" s="284">
        <v>45336</v>
      </c>
      <c r="L23" s="276"/>
      <c r="M23" s="290" t="s">
        <v>492</v>
      </c>
      <c r="N23" s="276"/>
      <c r="O23" s="278" t="s">
        <v>22</v>
      </c>
      <c r="P23" s="284">
        <v>45352</v>
      </c>
      <c r="Q23" s="285" t="s">
        <v>586</v>
      </c>
    </row>
    <row r="24" spans="2:17">
      <c r="B24" s="276">
        <v>21</v>
      </c>
      <c r="C24" s="293" t="s">
        <v>490</v>
      </c>
      <c r="D24" s="294" t="s">
        <v>517</v>
      </c>
      <c r="E24" s="295" t="s">
        <v>491</v>
      </c>
      <c r="F24" s="281">
        <v>406</v>
      </c>
      <c r="G24" s="288">
        <v>9458.76</v>
      </c>
      <c r="H24" s="276"/>
      <c r="I24" s="289" t="s">
        <v>561</v>
      </c>
      <c r="J24" s="283" t="s">
        <v>573</v>
      </c>
      <c r="K24" s="284">
        <v>45329</v>
      </c>
      <c r="L24" s="276"/>
      <c r="M24" s="290" t="s">
        <v>492</v>
      </c>
      <c r="N24" s="276"/>
      <c r="O24" s="278" t="s">
        <v>22</v>
      </c>
      <c r="P24" s="284">
        <v>45350</v>
      </c>
      <c r="Q24" s="283" t="s">
        <v>587</v>
      </c>
    </row>
    <row r="25" spans="2:17" ht="38.25">
      <c r="B25" s="276">
        <v>22</v>
      </c>
      <c r="C25" s="291" t="s">
        <v>545</v>
      </c>
      <c r="D25" s="292" t="s">
        <v>544</v>
      </c>
      <c r="E25" s="291"/>
      <c r="F25" s="281">
        <v>99</v>
      </c>
      <c r="G25" s="288">
        <v>8667.5499999999993</v>
      </c>
      <c r="H25" s="276"/>
      <c r="I25" s="289" t="s">
        <v>562</v>
      </c>
      <c r="J25" s="283" t="s">
        <v>573</v>
      </c>
      <c r="K25" s="284">
        <v>45342</v>
      </c>
      <c r="L25" s="276"/>
      <c r="M25" s="290" t="s">
        <v>492</v>
      </c>
      <c r="N25" s="276"/>
      <c r="O25" s="278" t="s">
        <v>22</v>
      </c>
      <c r="P25" s="284">
        <v>45350</v>
      </c>
      <c r="Q25" s="285" t="s">
        <v>588</v>
      </c>
    </row>
    <row r="26" spans="2:17">
      <c r="B26" s="276">
        <v>23</v>
      </c>
      <c r="C26" s="291" t="s">
        <v>505</v>
      </c>
      <c r="D26" s="292" t="s">
        <v>497</v>
      </c>
      <c r="E26" s="291" t="s">
        <v>498</v>
      </c>
      <c r="F26" s="281">
        <v>201001373</v>
      </c>
      <c r="G26" s="288">
        <v>4311.13</v>
      </c>
      <c r="H26" s="276"/>
      <c r="I26" s="289" t="s">
        <v>563</v>
      </c>
      <c r="J26" s="283" t="s">
        <v>568</v>
      </c>
      <c r="K26" s="284">
        <v>45336</v>
      </c>
      <c r="L26" s="276"/>
      <c r="M26" s="290" t="s">
        <v>492</v>
      </c>
      <c r="N26" s="276"/>
      <c r="O26" s="278" t="s">
        <v>22</v>
      </c>
      <c r="P26" s="284">
        <v>45349</v>
      </c>
      <c r="Q26" s="283" t="s">
        <v>589</v>
      </c>
    </row>
    <row r="27" spans="2:17">
      <c r="B27" s="276">
        <v>24</v>
      </c>
      <c r="C27" s="293" t="s">
        <v>505</v>
      </c>
      <c r="D27" s="294" t="s">
        <v>497</v>
      </c>
      <c r="E27" s="293" t="s">
        <v>498</v>
      </c>
      <c r="F27" s="281">
        <v>201000922</v>
      </c>
      <c r="G27" s="288">
        <v>1064.1099999999999</v>
      </c>
      <c r="H27" s="276"/>
      <c r="I27" s="289" t="s">
        <v>563</v>
      </c>
      <c r="J27" s="283" t="s">
        <v>568</v>
      </c>
      <c r="K27" s="284">
        <v>45336</v>
      </c>
      <c r="L27" s="276"/>
      <c r="M27" s="290" t="s">
        <v>492</v>
      </c>
      <c r="N27" s="276"/>
      <c r="O27" s="278" t="s">
        <v>22</v>
      </c>
      <c r="P27" s="284">
        <v>45349</v>
      </c>
      <c r="Q27" s="285" t="s">
        <v>589</v>
      </c>
    </row>
    <row r="28" spans="2:17">
      <c r="B28" s="276"/>
      <c r="C28" s="291"/>
      <c r="D28" s="292"/>
      <c r="E28" s="291"/>
      <c r="F28" s="281"/>
      <c r="G28" s="288"/>
      <c r="H28" s="276"/>
      <c r="I28" s="285"/>
      <c r="J28" s="283"/>
      <c r="K28" s="284"/>
      <c r="L28" s="276"/>
      <c r="M28" s="290"/>
      <c r="N28" s="276"/>
      <c r="O28" s="278"/>
      <c r="P28" s="284"/>
      <c r="Q28" s="285"/>
    </row>
    <row r="29" spans="2:17">
      <c r="B29" s="260"/>
      <c r="C29" s="261"/>
      <c r="D29" s="262"/>
      <c r="E29" s="261"/>
      <c r="F29" s="263"/>
      <c r="G29" s="264"/>
      <c r="H29" s="260"/>
      <c r="I29" s="259"/>
      <c r="J29" s="265"/>
      <c r="K29" s="266"/>
      <c r="L29" s="260"/>
      <c r="M29" s="257"/>
      <c r="N29" s="260"/>
      <c r="O29" s="258"/>
      <c r="P29" s="266"/>
      <c r="Q29" s="259"/>
    </row>
    <row r="30" spans="2:17">
      <c r="B30" s="260"/>
      <c r="C30" s="261"/>
      <c r="D30" s="262"/>
      <c r="E30" s="261"/>
      <c r="F30" s="263"/>
      <c r="G30" s="264"/>
      <c r="H30" s="260"/>
      <c r="I30" s="259"/>
      <c r="J30" s="265"/>
      <c r="K30" s="266"/>
      <c r="L30" s="260"/>
      <c r="M30" s="257"/>
      <c r="N30" s="260"/>
      <c r="O30" s="258"/>
      <c r="P30" s="266"/>
      <c r="Q30" s="259"/>
    </row>
    <row r="31" spans="2:17">
      <c r="B31" s="260"/>
      <c r="C31" s="269"/>
      <c r="D31" s="268"/>
      <c r="E31" s="267"/>
      <c r="F31" s="263"/>
      <c r="G31" s="264"/>
      <c r="H31" s="260"/>
      <c r="I31" s="259"/>
      <c r="J31" s="266"/>
      <c r="K31" s="266"/>
      <c r="L31" s="260"/>
      <c r="M31" s="257"/>
      <c r="N31" s="260"/>
      <c r="O31" s="258"/>
      <c r="P31" s="266"/>
      <c r="Q31" s="259"/>
    </row>
    <row r="32" spans="2:17">
      <c r="B32" s="260"/>
      <c r="C32" s="261"/>
      <c r="D32" s="262"/>
      <c r="E32" s="272"/>
      <c r="F32" s="263"/>
      <c r="G32" s="264"/>
      <c r="H32" s="260"/>
      <c r="I32" s="259"/>
      <c r="J32" s="265"/>
      <c r="K32" s="266"/>
      <c r="L32" s="260"/>
      <c r="M32" s="257"/>
      <c r="N32" s="260"/>
      <c r="O32" s="258"/>
      <c r="P32" s="266"/>
      <c r="Q32" s="259"/>
    </row>
  </sheetData>
  <mergeCells count="1">
    <mergeCell ref="B1:Q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FEVEREIRO 2024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2024-04-08T13:03:57Z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2024-04-08T12:50:30Z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6e698412-da3b-4182-b37d-581e55ef2cbc</vt:lpwstr>
  </property>
  <property fmtid="{D5CDD505-2E9C-101B-9397-08002B2CF9AE}" pid="9" name="MSIP_Label_0559fe9b-6987-45ef-b918-e76911e153f0_ContentBits">
    <vt:lpwstr>0</vt:lpwstr>
  </property>
</Properties>
</file>