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65" windowWidth="17235" windowHeight="6150"/>
  </bookViews>
  <sheets>
    <sheet name="Plan1" sheetId="1" r:id="rId1"/>
  </sheets>
  <calcPr calcId="144525"/>
</workbook>
</file>

<file path=xl/calcChain.xml><?xml version="1.0" encoding="utf-8"?>
<calcChain xmlns="http://schemas.openxmlformats.org/spreadsheetml/2006/main">
  <c r="I44" i="1" l="1"/>
  <c r="I43" i="1"/>
  <c r="H190" i="1" l="1"/>
  <c r="G190" i="1"/>
  <c r="I189" i="1"/>
  <c r="I188" i="1"/>
  <c r="H183" i="1"/>
  <c r="G183" i="1"/>
  <c r="I182" i="1"/>
  <c r="I183" i="1" s="1"/>
  <c r="H177" i="1"/>
  <c r="G177" i="1"/>
  <c r="I176" i="1"/>
  <c r="I175" i="1"/>
  <c r="I177" i="1" s="1"/>
  <c r="H170" i="1"/>
  <c r="G170" i="1"/>
  <c r="I169" i="1"/>
  <c r="I168" i="1"/>
  <c r="H161" i="1"/>
  <c r="G161" i="1"/>
  <c r="I160" i="1"/>
  <c r="I159" i="1"/>
  <c r="H154" i="1"/>
  <c r="G154" i="1"/>
  <c r="I151" i="1"/>
  <c r="I152" i="1"/>
  <c r="I153" i="1"/>
  <c r="I150" i="1"/>
  <c r="H145" i="1"/>
  <c r="G145" i="1"/>
  <c r="I142" i="1"/>
  <c r="I145" i="1" s="1"/>
  <c r="H137" i="1"/>
  <c r="G137" i="1"/>
  <c r="I134" i="1"/>
  <c r="I135" i="1"/>
  <c r="I136" i="1"/>
  <c r="I133" i="1"/>
  <c r="H128" i="1"/>
  <c r="G128" i="1"/>
  <c r="I127" i="1"/>
  <c r="I126" i="1"/>
  <c r="I128" i="1" s="1"/>
  <c r="H121" i="1"/>
  <c r="G121" i="1"/>
  <c r="I118" i="1"/>
  <c r="I119" i="1"/>
  <c r="I120" i="1"/>
  <c r="I117" i="1"/>
  <c r="H112" i="1"/>
  <c r="G112" i="1"/>
  <c r="I111" i="1"/>
  <c r="I112" i="1" s="1"/>
  <c r="H106" i="1"/>
  <c r="G106" i="1"/>
  <c r="I102" i="1"/>
  <c r="I103" i="1"/>
  <c r="I104" i="1"/>
  <c r="I105" i="1"/>
  <c r="I101" i="1"/>
  <c r="H96" i="1"/>
  <c r="G96" i="1"/>
  <c r="I94" i="1"/>
  <c r="I95" i="1"/>
  <c r="I93" i="1"/>
  <c r="I85" i="1"/>
  <c r="I86" i="1" s="1"/>
  <c r="H86" i="1"/>
  <c r="G86" i="1"/>
  <c r="H80" i="1"/>
  <c r="G80" i="1"/>
  <c r="I79" i="1"/>
  <c r="I80" i="1" s="1"/>
  <c r="H74" i="1"/>
  <c r="G74" i="1"/>
  <c r="I73" i="1"/>
  <c r="I72" i="1"/>
  <c r="H67" i="1"/>
  <c r="G67" i="1"/>
  <c r="I64" i="1"/>
  <c r="I65" i="1"/>
  <c r="I66" i="1"/>
  <c r="I63" i="1"/>
  <c r="H58" i="1"/>
  <c r="G58" i="1"/>
  <c r="I57" i="1"/>
  <c r="I56" i="1"/>
  <c r="I50" i="1"/>
  <c r="I51" i="1" s="1"/>
  <c r="H51" i="1"/>
  <c r="G51" i="1"/>
  <c r="H45" i="1"/>
  <c r="G45" i="1"/>
  <c r="I35" i="1"/>
  <c r="I38" i="1" s="1"/>
  <c r="H38" i="1"/>
  <c r="G38" i="1"/>
  <c r="I28" i="1"/>
  <c r="I29" i="1"/>
  <c r="I27" i="1"/>
  <c r="I21" i="1"/>
  <c r="I22" i="1" s="1"/>
  <c r="I12" i="1"/>
  <c r="I13" i="1"/>
  <c r="I14" i="1"/>
  <c r="I15" i="1"/>
  <c r="I11" i="1"/>
  <c r="H30" i="1"/>
  <c r="G30" i="1"/>
  <c r="H22" i="1"/>
  <c r="G22" i="1"/>
  <c r="G16" i="1"/>
  <c r="H16" i="1"/>
  <c r="H194" i="1" l="1"/>
  <c r="G194" i="1"/>
  <c r="I190" i="1"/>
  <c r="I161" i="1"/>
  <c r="I67" i="1"/>
  <c r="I96" i="1"/>
  <c r="I137" i="1"/>
  <c r="I170" i="1"/>
  <c r="I121" i="1"/>
  <c r="I154" i="1"/>
  <c r="I106" i="1"/>
  <c r="I74" i="1"/>
  <c r="I58" i="1"/>
  <c r="I45" i="1"/>
  <c r="I30" i="1"/>
  <c r="I16" i="1"/>
  <c r="I194" i="1" l="1"/>
</calcChain>
</file>

<file path=xl/sharedStrings.xml><?xml version="1.0" encoding="utf-8"?>
<sst xmlns="http://schemas.openxmlformats.org/spreadsheetml/2006/main" count="453" uniqueCount="144">
  <si>
    <t>ÁREA DA RESIDÊNCIA</t>
  </si>
  <si>
    <t>TERREO</t>
  </si>
  <si>
    <t xml:space="preserve">HALL ENTRADA </t>
  </si>
  <si>
    <t>ITEM</t>
  </si>
  <si>
    <t>ESPECIFICAÇÃO</t>
  </si>
  <si>
    <t>QUANT</t>
  </si>
  <si>
    <t>UND</t>
  </si>
  <si>
    <t>MATERIAL</t>
  </si>
  <si>
    <t>MÃO DE OBRA</t>
  </si>
  <si>
    <t>TOTAL</t>
  </si>
  <si>
    <t>Terraço sobre a Garagem (varanda sala e visita)</t>
  </si>
  <si>
    <t>Guarda Corpo em Mogno</t>
  </si>
  <si>
    <t>Pintura com Verniz Sparlack PU ou similar, Guarda Corpo em Mogno (2,00 X 0,60 M), com duas demãos - inclusive preparação (limpeza e lixamento) da superfície já pintada.</t>
  </si>
  <si>
    <t>Varanda entrada social</t>
  </si>
  <si>
    <t xml:space="preserve">Porta </t>
  </si>
  <si>
    <t xml:space="preserve">Aplicação de Pintura com Verniz Sparlack PU, com duas demãos - inclusive preparação (limpeza e lixamento) da superfície já pintada.  </t>
  </si>
  <si>
    <t>Guarda corpo em mogno</t>
  </si>
  <si>
    <t>Pintura com Verniz Sparlack PU ou similar, Guarda Corpo em Mogno (2,90 X 0,60M), com duas demãos - inclusive preparação e aplicação de massa para madeira padrão mogno (limpeza e lixamento) da superfície já pintada.</t>
  </si>
  <si>
    <t>M2</t>
  </si>
  <si>
    <t>HALL INTERNO DE ENTRADA</t>
  </si>
  <si>
    <t>Piso/rodapés</t>
  </si>
  <si>
    <t>Serviço de restauração de moldura em madeira laminada e rodapés de madeira ipê, com remoção de riscos, aplicação de Verniz UV Bona Traffic ou similar. 11 x 0 ,30 m</t>
  </si>
  <si>
    <t xml:space="preserve">Cristaleira </t>
  </si>
  <si>
    <t>Serviço de restauração de móveis de madeira, com remoção de riscos, aplicação de radica em duas folhas de porta medindo 0.47 x 0,70 m.</t>
  </si>
  <si>
    <t>SUBTOTAL</t>
  </si>
  <si>
    <t>SALA LAREIRA </t>
  </si>
  <si>
    <t>Sala de Lareira</t>
  </si>
  <si>
    <t>Piso em mogno</t>
  </si>
  <si>
    <t>Serviço de restauração de pisos laminados e rodapés de madeira ipê, com remoção de riscos, aplicação de Verniz UV Bona Traffic ou similar.</t>
  </si>
  <si>
    <t>ESCRITÓRIO </t>
  </si>
  <si>
    <t>Escritório</t>
  </si>
  <si>
    <t>Portas em mogno</t>
  </si>
  <si>
    <t xml:space="preserve">Recuperação parcial de porta, batentes e guarnições (madeiramento maciço em mogno), com aplicação de Pintura com Verniz Sparlack PU, com duas demãos - inclusive preparação (limpeza e lixamento) da superfície já pintada. </t>
  </si>
  <si>
    <t>Unidade</t>
  </si>
  <si>
    <t>Armários</t>
  </si>
  <si>
    <t>Serviço de restauração de móveis de madeira, com remoção de riscos, aplicação de radica em três folhas de porta medindo 0.35 x 0,73 m.  de um armário e de área com descascamento de cantos no outro móvel, totalizando, no segundo móvel 2 m2</t>
  </si>
  <si>
    <t>LAVABO </t>
  </si>
  <si>
    <t>Lavabo</t>
  </si>
  <si>
    <t>REPOSIÇÃO DE FECHADURAS (55MM) SIMILAR AO MODELO</t>
  </si>
  <si>
    <t xml:space="preserve"> Fechadura WC 55mm</t>
  </si>
  <si>
    <t>SALA DE VISITAS </t>
  </si>
  <si>
    <t>Sala de Visitas</t>
  </si>
  <si>
    <t>Cristaleira Laqueada Branca</t>
  </si>
  <si>
    <t>Serviço de restauração de móveis de madeira, com remoção de riscos, aplicação de laca branca em partes danificadas.</t>
  </si>
  <si>
    <t>SALA DE ESTAR</t>
  </si>
  <si>
    <t>Sala de Estar</t>
  </si>
  <si>
    <t>SALA DE JANTAR</t>
  </si>
  <si>
    <t>Piso</t>
  </si>
  <si>
    <t>Porta junto a cozinha</t>
  </si>
  <si>
    <t xml:space="preserve">Recuperação de porta, batentes e guarnições (madeiramento maciço em mogno), com aplicação de Pintura com Verniz Sparlack PU, com duas demãos - inclusive preparação (limpeza e lixamento) da superfície já pintada. </t>
  </si>
  <si>
    <t>HALL ESCADA</t>
  </si>
  <si>
    <t>Escada de acesso Garagem</t>
  </si>
  <si>
    <t>Armário Geral De Força</t>
  </si>
  <si>
    <t>Recuperação parcial de porta, batentes e guarnições (madeiramento maciço em mogno), com aplicação de Pintura com Verniz Sparlack PU, com duas demãos - inclusive preparação (limpeza e lixamento) da superfície já pintada.  Medindo 0,40 x 0,60 m, com recolocação de duas dobradiças</t>
  </si>
  <si>
    <t>Armário Geral cabeamento TV</t>
  </si>
  <si>
    <t>Recuperação parcial de porta, batentes e guarnições (madeiramento maciço em mogno), com aplicação de Pintura com Verniz Sparlack PU, com duas demãos - inclusive preparação (limpeza e lixamento) da superfície já pintada.  Medindo 0,18 x 0,18 m, com recolocação de uma dobradiça</t>
  </si>
  <si>
    <t>Escada</t>
  </si>
  <si>
    <t>Portas Divisa Sala da lareira e escada</t>
  </si>
  <si>
    <t>Recuperação parcial de porta, batentes e guarnições (madeiramento maciço em mogno), com aplicação de Pintura com Verniz Sparlack PU, com duas demãos - inclusive preparação (limpeza e lixamento) da superfície já pintada. REPOSIÇÃO DE FECHADURAS (55MM) SIMILAR AO MODELO.  Fechadura Interna 55mm Aço Oxidado</t>
  </si>
  <si>
    <t>Recuperação / substituição parcial de porta, batentes e guarnições (madeiramento maciço em mogno), com aplicação de Pintura com Verniz Sparlack PU, com duas demãos - inclusive preparação (limpeza e lixamento) da superfície já pintada. Batente – 2,20 x 0,20. Guarnição – 2,30 x 0,15. Madeira utilizada deve ser de qualidade igual ou superior à substituída</t>
  </si>
  <si>
    <t xml:space="preserve">M2 </t>
  </si>
  <si>
    <t>COZINHA</t>
  </si>
  <si>
    <t xml:space="preserve">Cozinha / Copa </t>
  </si>
  <si>
    <t>Porta hall em Mogno  (Separação cozinha x escada)</t>
  </si>
  <si>
    <t>Cozinha / Copa</t>
  </si>
  <si>
    <t>GABINETE SOB A PIA</t>
  </si>
  <si>
    <t>Serviço de restauração de móveis de madeira, substituição parcial de do gabinete em fórmica branca medindo Lateral 0.70 x 0,67 m. Piso 0,70 x 0,97 m</t>
  </si>
  <si>
    <t>ÁREA DE SERVIÇO</t>
  </si>
  <si>
    <t xml:space="preserve">Lavanderia </t>
  </si>
  <si>
    <t xml:space="preserve">Serviço de restauração de móveis de madeira, substituição parcial de fórmica branca medindo 2,00 x 0,62 E de reforço e fixação na parede (parafuso ou sistema oculto) de outra peça medindo 2,00 x 0,15 </t>
  </si>
  <si>
    <t>GARAGEM</t>
  </si>
  <si>
    <t>Escada em Madeira solta</t>
  </si>
  <si>
    <t>Pintura com Verniz Sparlack PU ou similar, com duas demãos - inclusive preparação (limpeza e lixamento) da superfície já pintada.</t>
  </si>
  <si>
    <t>NIVEL SUPERIOR</t>
  </si>
  <si>
    <t>SALA INTIMA</t>
  </si>
  <si>
    <t>Sala de TV</t>
  </si>
  <si>
    <t>Serviço de restauração de pisos laminados e rodapés de madeira ipê, com remoção de riscos, aplicação de Verniz UV Bona m2Traffic ou similar.</t>
  </si>
  <si>
    <t>Estante em Mogno</t>
  </si>
  <si>
    <t>Pintura com Verniz Sparlack PU ou similar, Guarda Corpo em Mogno (1,20X2,10M), com uma demãos - inclusive preparação (limpeza e lixamento) da superfície já pintada. 2,65 x  0,60</t>
  </si>
  <si>
    <t>SUITE MASTER</t>
  </si>
  <si>
    <t xml:space="preserve">Suíte Casal (1) </t>
  </si>
  <si>
    <t>Armário Embutido Close</t>
  </si>
  <si>
    <t>Porta de Entrada Mogno</t>
  </si>
  <si>
    <t>Recuperação / substituição parcial de porta, batentes e guarnições (madeiramento maciço em mogno), com aplicação de radica e cera - inclusive preparação (limpeza e lixamento) da superfície já pintada. Batente – 2,20 x 0,20. Guarnição – 2,30 x 0,15.REPOSIÇÃO DE FECHADURAS (55MM) SIMILAR AO MODELO.  Fechadura Interna 55mm Aço Oxidado. Madeira utilizada deve ser de qualidade igual ou superior à substituída</t>
  </si>
  <si>
    <t xml:space="preserve">Portas Varanda Dupla </t>
  </si>
  <si>
    <t xml:space="preserve">Recuperação parcial de porta, batentes e guarnições (madeiramento maciço em mogno), com aplicação de Pintura com Verniz Sparlack PU, com uma demão - inclusive preparação (limpeza e lixamento) da superfície já pintada. </t>
  </si>
  <si>
    <t>Varanda Guarda Corpo</t>
  </si>
  <si>
    <t>Pintura com Verniz Sparlack PU ou similar, Guarda Corpo em Mogno  (1,20X2,10M), com duas demãos - inclusive preparação (limpeza e lixamento) da superfície já pintada.</t>
  </si>
  <si>
    <t>BANHEIRO CASAL</t>
  </si>
  <si>
    <t xml:space="preserve">Banheiro da Suíte (1) </t>
  </si>
  <si>
    <t>Porta Em Mogno</t>
  </si>
  <si>
    <t xml:space="preserve">Recuperação / substituição parcial de porta, batentes e guarnições (madeiramento maciço em mogno), com aplicação de radica e cera, com duas demãos - inclusive preparação (limpeza e lixamento) da superfície já pintada. REPOSIÇÃO DE FECHADURAS (55MM) SIMILAR AO MODELO.  Fechadura WC 55mm </t>
  </si>
  <si>
    <t>SUITE 2</t>
  </si>
  <si>
    <t xml:space="preserve">Suíte (2) </t>
  </si>
  <si>
    <t xml:space="preserve">Recuperação / substituição parcial de porta, batentes e guarnições (madeiramento maciço em mogno), com aplicação de Pintura com Verniz Sparlack PU, com duas demãos - inclusive preparação (limpeza e lixamento) da superfície já pintada. </t>
  </si>
  <si>
    <t>Pintura com Verniz Sparlack PU ou similar, Guarda Corpo em Mogno (2,90 X 0,60M), com duas demãos - inclusive preparação e aplicação de massa para madeira padrão mogno (limpeza e lixamento) da superfície já pintada</t>
  </si>
  <si>
    <t>WC SUITE 2</t>
  </si>
  <si>
    <t xml:space="preserve">Banheiro da Suíte (2) </t>
  </si>
  <si>
    <t>Armário em Formica</t>
  </si>
  <si>
    <t>Serviço de restauração de móveis de madeira, confecção e aplicação de borda semi circular em madeira tipo compensado com aplicação de folha de fórmica branca medindo 0,70 m. e de diâmetro de 0,03m</t>
  </si>
  <si>
    <t>Recuperação / substituição parcial de porta, batentes e guarnições (madeiramento maciço em mogno), com aplicação de radica e cera, com duas demãos - inclusive preparação (limpeza e lixamento) da superfície já pintada. REPOSIÇÃO DE FECHADURAS (55MM) SIMILAR AO MODELO.  Fechadura WC 55mm</t>
  </si>
  <si>
    <t>SUITE 3</t>
  </si>
  <si>
    <t xml:space="preserve">Suíte (3) </t>
  </si>
  <si>
    <t>Recuperação parcial de porta, batentes e guarnições (madeiramento maciço em mogno), com aplicação de aplicação de radica e cera, com duas demãos - inclusive preparação (limpeza e lixamento) da superfície já pintada. REPOSIÇÃO DE FECHADURAS (55MM) SIMILAR AO MODELO. Fechadura Interna 55mm Aço Oxidado</t>
  </si>
  <si>
    <t>Recuperação / substituição parcial de porta, batentes e guarnições (madeiramento maciço em mogno), com aplicação de Pintura com Verniz Sparlack PU, com duas demãos - inclusive preparação (limpeza e lixamento) da superfície já pintada.</t>
  </si>
  <si>
    <t>WC SUITE 3</t>
  </si>
  <si>
    <t xml:space="preserve">Banheiro da Suíte (3) </t>
  </si>
  <si>
    <t xml:space="preserve">Recuperação / substituição parcial de porta, batentes e guarnições (madeiramento maciço em mogno), com aplicação de aplicação de radica e cera, com duas demãos - inclusive preparação (limpeza e lixamento) da superfície já pintada. </t>
  </si>
  <si>
    <t>Fechadura WC 55mm</t>
  </si>
  <si>
    <t>SUITE 4</t>
  </si>
  <si>
    <t xml:space="preserve">Suíte (4) </t>
  </si>
  <si>
    <t>Recuperação / substituição parcial de porta, batentes e guarnições (madeiramento maciço em mogno), com aplicação de aplicação de radica e cera, com duas demãos - inclusive preparação (limpeza e lixamento) da superfície já pintada</t>
  </si>
  <si>
    <t>WC SUITE 4</t>
  </si>
  <si>
    <t xml:space="preserve">Banheiro da Suíte (4) </t>
  </si>
  <si>
    <t xml:space="preserve">Recuperação parcial de porta, batentes e guarnições (madeiramento maciço em mogno), com aplicação de radica e cera, com duas demãos - inclusive preparação (limpeza e lixamento) da superfície já pintada. </t>
  </si>
  <si>
    <t>ÁREA FORA DA RESIDÊNCIA</t>
  </si>
  <si>
    <t>CHURRASQUEIRA</t>
  </si>
  <si>
    <t>Área da Churrasqueira</t>
  </si>
  <si>
    <t>Gabinetes e gavetas</t>
  </si>
  <si>
    <t>Serviço de restauração de móveis de madeira, com aplicação de Pintura com Verniz e reaperto de parafusos. 2,20 x 0,87 m</t>
  </si>
  <si>
    <t>Banheiro Piscina</t>
  </si>
  <si>
    <t>Portas em Mogno</t>
  </si>
  <si>
    <t>Recuperação parcial de porta, batentes e guarnições (madeiramento maciço em mogno), com aplicação de Pintura com Verniz Sparlack PU, com duas demãos - inclusive preparação (limpeza e lixamento) da superfície já pintada.</t>
  </si>
  <si>
    <t>DORMITÓRIO EMPREGADA 1</t>
  </si>
  <si>
    <t>Quartos de Empregada</t>
  </si>
  <si>
    <t>Janela</t>
  </si>
  <si>
    <t>Recuperação parcial de janela e guarnições (madeiramento maciço em mogno), com aplicação de Pintura com Verniz - inclusive preparação (limpeza e lixamento) da superfície já pintada.</t>
  </si>
  <si>
    <t>Portas</t>
  </si>
  <si>
    <t xml:space="preserve">Recuperação parcial de porta, batentes e guarnições (madeiramento maciço em mogno), com aplicação de Pintura com Verniz - inclusive preparação (limpeza e lixamento) da superfície já pintada. </t>
  </si>
  <si>
    <t>WC DEPENDÊNCIA DE EMPREGADA</t>
  </si>
  <si>
    <t>Banheiro de Empregada</t>
  </si>
  <si>
    <t>MURO FRENTE</t>
  </si>
  <si>
    <t>Porta de Entrada Serviço</t>
  </si>
  <si>
    <t>PLANILHA DE CUSTOS (MODELO)</t>
  </si>
  <si>
    <t>PREGÃO Nº 009/2016-GSI</t>
  </si>
  <si>
    <t>Sala de       Jantar 2</t>
  </si>
  <si>
    <t>Sala de      Jantar 2</t>
  </si>
  <si>
    <t>Porta inferior em Mogno (garagem / escada)</t>
  </si>
  <si>
    <t>Área de Entrada            Externa</t>
  </si>
  <si>
    <t>Área de Entrada          Externa</t>
  </si>
  <si>
    <t>Porta de Entrada         Social</t>
  </si>
  <si>
    <t>PREÇO TOTAL MATERIAL   (A)</t>
  </si>
  <si>
    <t>PREÇO         TOTAL           MÃO-DE-OBRA (B)</t>
  </si>
  <si>
    <t>PREÇO GLOBAL           C = (A+B)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</si>
</sst>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sz val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2" borderId="0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center"/>
    </xf>
    <xf numFmtId="0" fontId="2" fillId="2" borderId="3" xfId="0" applyFont="1" applyFill="1" applyBorder="1" applyAlignment="1">
      <alignment vertical="center"/>
    </xf>
    <xf numFmtId="4" fontId="1" fillId="2" borderId="8" xfId="0" applyNumberFormat="1" applyFont="1" applyFill="1" applyBorder="1" applyAlignment="1">
      <alignment horizontal="center" vertical="center" wrapText="1"/>
    </xf>
    <xf numFmtId="0" fontId="1" fillId="0" borderId="0" xfId="0" applyFont="1"/>
    <xf numFmtId="0" fontId="1" fillId="2" borderId="0" xfId="0" applyFont="1" applyFill="1" applyAlignment="1">
      <alignment vertical="center"/>
    </xf>
    <xf numFmtId="0" fontId="1" fillId="2" borderId="0" xfId="0" applyFont="1" applyFill="1" applyBorder="1"/>
    <xf numFmtId="0" fontId="2" fillId="3" borderId="6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/>
    <xf numFmtId="4" fontId="2" fillId="4" borderId="2" xfId="0" applyNumberFormat="1" applyFont="1" applyFill="1" applyBorder="1" applyAlignment="1">
      <alignment vertical="center"/>
    </xf>
    <xf numFmtId="4" fontId="2" fillId="4" borderId="8" xfId="0" applyNumberFormat="1" applyFont="1" applyFill="1" applyBorder="1"/>
    <xf numFmtId="4" fontId="2" fillId="4" borderId="1" xfId="0" applyNumberFormat="1" applyFont="1" applyFill="1" applyBorder="1" applyAlignment="1">
      <alignment horizontal="right" vertical="center"/>
    </xf>
    <xf numFmtId="4" fontId="2" fillId="4" borderId="8" xfId="0" applyNumberFormat="1" applyFont="1" applyFill="1" applyBorder="1" applyAlignment="1">
      <alignment horizontal="right" vertical="center"/>
    </xf>
    <xf numFmtId="4" fontId="2" fillId="4" borderId="8" xfId="0" applyNumberFormat="1" applyFont="1" applyFill="1" applyBorder="1" applyAlignment="1">
      <alignment horizontal="right"/>
    </xf>
    <xf numFmtId="0" fontId="2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4" fontId="1" fillId="2" borderId="4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4" fontId="1" fillId="2" borderId="13" xfId="0" applyNumberFormat="1" applyFont="1" applyFill="1" applyBorder="1" applyAlignment="1">
      <alignment horizontal="center" vertical="center" wrapText="1"/>
    </xf>
    <xf numFmtId="4" fontId="2" fillId="4" borderId="1" xfId="0" applyNumberFormat="1" applyFont="1" applyFill="1" applyBorder="1" applyAlignment="1">
      <alignment horizontal="right" vertical="center" wrapText="1"/>
    </xf>
    <xf numFmtId="0" fontId="3" fillId="0" borderId="0" xfId="0" applyFont="1"/>
    <xf numFmtId="4" fontId="2" fillId="4" borderId="1" xfId="0" applyNumberFormat="1" applyFont="1" applyFill="1" applyBorder="1" applyAlignment="1">
      <alignment horizontal="center" vertical="center"/>
    </xf>
    <xf numFmtId="4" fontId="3" fillId="4" borderId="1" xfId="0" applyNumberFormat="1" applyFont="1" applyFill="1" applyBorder="1" applyAlignment="1">
      <alignment horizontal="right" vertical="center"/>
    </xf>
    <xf numFmtId="4" fontId="1" fillId="2" borderId="8" xfId="0" applyNumberFormat="1" applyFont="1" applyFill="1" applyBorder="1" applyAlignment="1">
      <alignment horizontal="center" vertical="center" wrapText="1"/>
    </xf>
    <xf numFmtId="4" fontId="2" fillId="0" borderId="17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4" fontId="1" fillId="2" borderId="13" xfId="0" applyNumberFormat="1" applyFont="1" applyFill="1" applyBorder="1" applyAlignment="1">
      <alignment horizontal="center" vertical="center" wrapText="1"/>
    </xf>
    <xf numFmtId="4" fontId="1" fillId="2" borderId="10" xfId="0" applyNumberFormat="1" applyFont="1" applyFill="1" applyBorder="1" applyAlignment="1">
      <alignment horizontal="center" vertical="center" wrapText="1"/>
    </xf>
    <xf numFmtId="4" fontId="1" fillId="2" borderId="6" xfId="0" applyNumberFormat="1" applyFont="1" applyFill="1" applyBorder="1" applyAlignment="1">
      <alignment horizontal="center" vertical="center" wrapText="1"/>
    </xf>
    <xf numFmtId="0" fontId="1" fillId="2" borderId="0" xfId="0" applyFont="1" applyFill="1"/>
    <xf numFmtId="4" fontId="1" fillId="2" borderId="15" xfId="0" applyNumberFormat="1" applyFont="1" applyFill="1" applyBorder="1" applyAlignment="1">
      <alignment horizontal="center" vertical="center" wrapText="1"/>
    </xf>
    <xf numFmtId="4" fontId="1" fillId="2" borderId="11" xfId="0" applyNumberFormat="1" applyFont="1" applyFill="1" applyBorder="1" applyAlignment="1">
      <alignment horizontal="center" vertical="center" wrapText="1"/>
    </xf>
    <xf numFmtId="4" fontId="1" fillId="2" borderId="8" xfId="0" applyNumberFormat="1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4" fontId="1" fillId="2" borderId="14" xfId="0" applyNumberFormat="1" applyFont="1" applyFill="1" applyBorder="1" applyAlignment="1">
      <alignment horizontal="center" vertical="center" wrapText="1"/>
    </xf>
    <xf numFmtId="4" fontId="1" fillId="2" borderId="16" xfId="0" applyNumberFormat="1" applyFont="1" applyFill="1" applyBorder="1" applyAlignment="1">
      <alignment horizontal="center" vertical="center" wrapText="1"/>
    </xf>
    <xf numFmtId="4" fontId="1" fillId="2" borderId="9" xfId="0" applyNumberFormat="1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4"/>
  <sheetViews>
    <sheetView tabSelected="1" workbookViewId="0">
      <selection activeCell="L193" sqref="L193"/>
    </sheetView>
  </sheetViews>
  <sheetFormatPr defaultRowHeight="12.75" x14ac:dyDescent="0.2"/>
  <cols>
    <col min="1" max="1" width="9.140625" style="20"/>
    <col min="2" max="2" width="12.5703125" style="20" customWidth="1"/>
    <col min="3" max="3" width="12.140625" style="20" customWidth="1"/>
    <col min="4" max="4" width="18.42578125" style="20" customWidth="1"/>
    <col min="5" max="6" width="9.140625" style="20"/>
    <col min="7" max="7" width="12.28515625" style="20" customWidth="1"/>
    <col min="8" max="8" width="14.85546875" style="20" customWidth="1"/>
    <col min="9" max="9" width="12.85546875" style="20" customWidth="1"/>
    <col min="10" max="16384" width="9.140625" style="20"/>
  </cols>
  <sheetData>
    <row r="1" spans="1:9" x14ac:dyDescent="0.2">
      <c r="A1" s="44" t="s">
        <v>133</v>
      </c>
      <c r="B1" s="44"/>
      <c r="C1" s="44"/>
      <c r="D1" s="44"/>
      <c r="E1" s="44"/>
      <c r="F1" s="44"/>
      <c r="G1" s="44"/>
      <c r="H1" s="44"/>
      <c r="I1" s="44"/>
    </row>
    <row r="2" spans="1:9" x14ac:dyDescent="0.2">
      <c r="A2" s="44" t="s">
        <v>134</v>
      </c>
      <c r="B2" s="44"/>
      <c r="C2" s="44"/>
      <c r="D2" s="44"/>
      <c r="E2" s="44"/>
      <c r="F2" s="44"/>
      <c r="G2" s="44"/>
      <c r="H2" s="44"/>
      <c r="I2" s="44"/>
    </row>
    <row r="3" spans="1:9" x14ac:dyDescent="0.2">
      <c r="A3" s="11"/>
      <c r="B3" s="11"/>
      <c r="C3" s="11"/>
      <c r="D3" s="11"/>
      <c r="E3" s="11"/>
      <c r="F3" s="11"/>
      <c r="G3" s="11"/>
      <c r="H3" s="11"/>
      <c r="I3" s="11"/>
    </row>
    <row r="4" spans="1:9" ht="13.5" thickBot="1" x14ac:dyDescent="0.25"/>
    <row r="5" spans="1:9" ht="13.5" thickBot="1" x14ac:dyDescent="0.25">
      <c r="A5" s="79" t="s">
        <v>0</v>
      </c>
      <c r="B5" s="80"/>
      <c r="C5" s="80"/>
      <c r="D5" s="80"/>
      <c r="E5" s="80"/>
      <c r="F5" s="80"/>
      <c r="G5" s="80"/>
      <c r="H5" s="80"/>
      <c r="I5" s="81"/>
    </row>
    <row r="6" spans="1:9" ht="13.5" thickBot="1" x14ac:dyDescent="0.25">
      <c r="A6" s="2"/>
      <c r="B6" s="2"/>
      <c r="C6" s="2"/>
      <c r="D6" s="2"/>
      <c r="E6" s="2"/>
      <c r="F6" s="2"/>
      <c r="G6" s="54"/>
      <c r="H6" s="54"/>
      <c r="I6" s="54"/>
    </row>
    <row r="7" spans="1:9" ht="13.5" thickBot="1" x14ac:dyDescent="0.25">
      <c r="A7" s="53" t="s">
        <v>1</v>
      </c>
      <c r="B7" s="54"/>
      <c r="C7" s="54"/>
      <c r="D7" s="54"/>
      <c r="E7" s="54"/>
      <c r="F7" s="54"/>
      <c r="G7" s="54"/>
      <c r="H7" s="54"/>
      <c r="I7" s="82"/>
    </row>
    <row r="8" spans="1:9" ht="13.5" thickBot="1" x14ac:dyDescent="0.25">
      <c r="A8" s="3"/>
      <c r="B8" s="3"/>
      <c r="C8" s="3"/>
      <c r="D8" s="3"/>
      <c r="E8" s="3"/>
      <c r="F8" s="3"/>
      <c r="G8" s="17"/>
      <c r="H8" s="17"/>
      <c r="I8" s="18"/>
    </row>
    <row r="9" spans="1:9" ht="13.5" thickBot="1" x14ac:dyDescent="0.25">
      <c r="A9" s="45" t="s">
        <v>2</v>
      </c>
      <c r="B9" s="46"/>
      <c r="C9" s="46"/>
      <c r="D9" s="46"/>
      <c r="E9" s="46"/>
      <c r="F9" s="46"/>
      <c r="G9" s="46"/>
      <c r="H9" s="46"/>
      <c r="I9" s="47"/>
    </row>
    <row r="10" spans="1:9" ht="13.5" thickBot="1" x14ac:dyDescent="0.25">
      <c r="A10" s="23" t="s">
        <v>3</v>
      </c>
      <c r="B10" s="48" t="s">
        <v>4</v>
      </c>
      <c r="C10" s="49"/>
      <c r="D10" s="83"/>
      <c r="E10" s="24" t="s">
        <v>5</v>
      </c>
      <c r="F10" s="24" t="s">
        <v>6</v>
      </c>
      <c r="G10" s="24" t="s">
        <v>7</v>
      </c>
      <c r="H10" s="35" t="s">
        <v>8</v>
      </c>
      <c r="I10" s="33" t="s">
        <v>9</v>
      </c>
    </row>
    <row r="11" spans="1:9" ht="126.75" customHeight="1" thickBot="1" x14ac:dyDescent="0.25">
      <c r="A11" s="9">
        <v>1</v>
      </c>
      <c r="B11" s="10" t="s">
        <v>10</v>
      </c>
      <c r="C11" s="10" t="s">
        <v>11</v>
      </c>
      <c r="D11" s="10" t="s">
        <v>12</v>
      </c>
      <c r="E11" s="10">
        <v>1.2</v>
      </c>
      <c r="F11" s="10" t="s">
        <v>18</v>
      </c>
      <c r="G11" s="19"/>
      <c r="H11" s="36"/>
      <c r="I11" s="19">
        <f>G11+H11</f>
        <v>0</v>
      </c>
    </row>
    <row r="12" spans="1:9" ht="96" customHeight="1" thickBot="1" x14ac:dyDescent="0.25">
      <c r="A12" s="9">
        <v>2</v>
      </c>
      <c r="B12" s="10" t="s">
        <v>13</v>
      </c>
      <c r="C12" s="10" t="s">
        <v>14</v>
      </c>
      <c r="D12" s="10" t="s">
        <v>15</v>
      </c>
      <c r="E12" s="10">
        <v>1</v>
      </c>
      <c r="F12" s="10" t="s">
        <v>33</v>
      </c>
      <c r="G12" s="19"/>
      <c r="H12" s="36"/>
      <c r="I12" s="19">
        <f t="shared" ref="I12:I15" si="0">G12+H12</f>
        <v>0</v>
      </c>
    </row>
    <row r="13" spans="1:9" ht="153.75" thickBot="1" x14ac:dyDescent="0.25">
      <c r="A13" s="9">
        <v>3</v>
      </c>
      <c r="B13" s="10" t="s">
        <v>13</v>
      </c>
      <c r="C13" s="10" t="s">
        <v>16</v>
      </c>
      <c r="D13" s="10" t="s">
        <v>17</v>
      </c>
      <c r="E13" s="10">
        <v>1.74</v>
      </c>
      <c r="F13" s="10" t="s">
        <v>18</v>
      </c>
      <c r="G13" s="19"/>
      <c r="H13" s="36"/>
      <c r="I13" s="19">
        <f t="shared" si="0"/>
        <v>0</v>
      </c>
    </row>
    <row r="14" spans="1:9" ht="115.5" thickBot="1" x14ac:dyDescent="0.25">
      <c r="A14" s="9">
        <v>4</v>
      </c>
      <c r="B14" s="10" t="s">
        <v>19</v>
      </c>
      <c r="C14" s="10" t="s">
        <v>20</v>
      </c>
      <c r="D14" s="10" t="s">
        <v>21</v>
      </c>
      <c r="E14" s="10">
        <v>3.3</v>
      </c>
      <c r="F14" s="10" t="s">
        <v>18</v>
      </c>
      <c r="G14" s="19"/>
      <c r="H14" s="36"/>
      <c r="I14" s="19">
        <f t="shared" si="0"/>
        <v>0</v>
      </c>
    </row>
    <row r="15" spans="1:9" ht="90" thickBot="1" x14ac:dyDescent="0.25">
      <c r="A15" s="9">
        <v>5</v>
      </c>
      <c r="B15" s="10" t="s">
        <v>19</v>
      </c>
      <c r="C15" s="10" t="s">
        <v>22</v>
      </c>
      <c r="D15" s="10" t="s">
        <v>23</v>
      </c>
      <c r="E15" s="10">
        <v>0.34</v>
      </c>
      <c r="F15" s="10" t="s">
        <v>18</v>
      </c>
      <c r="G15" s="19"/>
      <c r="H15" s="37"/>
      <c r="I15" s="19">
        <f t="shared" si="0"/>
        <v>0</v>
      </c>
    </row>
    <row r="16" spans="1:9" ht="15.75" customHeight="1" thickBot="1" x14ac:dyDescent="0.25">
      <c r="A16" s="84" t="s">
        <v>24</v>
      </c>
      <c r="B16" s="85"/>
      <c r="C16" s="85"/>
      <c r="D16" s="85"/>
      <c r="E16" s="85"/>
      <c r="F16" s="86"/>
      <c r="G16" s="27">
        <f>G11+G12+G13+G14+G15</f>
        <v>0</v>
      </c>
      <c r="H16" s="29">
        <f>H11+H12+H13+H14+H15</f>
        <v>0</v>
      </c>
      <c r="I16" s="28">
        <f>I11+I12+I13+I14+I15</f>
        <v>0</v>
      </c>
    </row>
    <row r="17" spans="1:9" x14ac:dyDescent="0.2">
      <c r="A17" s="21"/>
      <c r="B17" s="5"/>
      <c r="C17" s="5"/>
      <c r="D17" s="5"/>
      <c r="E17" s="5"/>
      <c r="F17" s="5"/>
      <c r="G17" s="5"/>
      <c r="H17" s="14"/>
      <c r="I17" s="5"/>
    </row>
    <row r="18" spans="1:9" ht="13.5" thickBot="1" x14ac:dyDescent="0.25">
      <c r="A18" s="5"/>
      <c r="B18" s="5"/>
      <c r="C18" s="5"/>
      <c r="D18" s="5"/>
      <c r="E18" s="5"/>
      <c r="F18" s="5"/>
      <c r="G18" s="5"/>
      <c r="H18" s="8"/>
      <c r="I18" s="5"/>
    </row>
    <row r="19" spans="1:9" ht="13.5" thickBot="1" x14ac:dyDescent="0.25">
      <c r="A19" s="45" t="s">
        <v>25</v>
      </c>
      <c r="B19" s="46"/>
      <c r="C19" s="46"/>
      <c r="D19" s="46"/>
      <c r="E19" s="46"/>
      <c r="F19" s="46"/>
      <c r="G19" s="46"/>
      <c r="H19" s="46"/>
      <c r="I19" s="78"/>
    </row>
    <row r="20" spans="1:9" ht="13.5" customHeight="1" thickBot="1" x14ac:dyDescent="0.25">
      <c r="A20" s="23" t="s">
        <v>3</v>
      </c>
      <c r="B20" s="48" t="s">
        <v>4</v>
      </c>
      <c r="C20" s="49"/>
      <c r="D20" s="50"/>
      <c r="E20" s="24" t="s">
        <v>5</v>
      </c>
      <c r="F20" s="24" t="s">
        <v>6</v>
      </c>
      <c r="G20" s="24" t="s">
        <v>7</v>
      </c>
      <c r="H20" s="35" t="s">
        <v>8</v>
      </c>
      <c r="I20" s="24" t="s">
        <v>9</v>
      </c>
    </row>
    <row r="21" spans="1:9" ht="102.75" thickBot="1" x14ac:dyDescent="0.25">
      <c r="A21" s="9">
        <v>1</v>
      </c>
      <c r="B21" s="10" t="s">
        <v>26</v>
      </c>
      <c r="C21" s="10" t="s">
        <v>27</v>
      </c>
      <c r="D21" s="10" t="s">
        <v>28</v>
      </c>
      <c r="E21" s="10">
        <v>8</v>
      </c>
      <c r="F21" s="10" t="s">
        <v>18</v>
      </c>
      <c r="G21" s="19"/>
      <c r="H21" s="36"/>
      <c r="I21" s="19">
        <f>G21+H21</f>
        <v>0</v>
      </c>
    </row>
    <row r="22" spans="1:9" s="26" customFormat="1" ht="15.75" customHeight="1" thickBot="1" x14ac:dyDescent="0.25">
      <c r="A22" s="56" t="s">
        <v>24</v>
      </c>
      <c r="B22" s="57"/>
      <c r="C22" s="57"/>
      <c r="D22" s="57"/>
      <c r="E22" s="57"/>
      <c r="F22" s="58"/>
      <c r="G22" s="29">
        <f>G21</f>
        <v>0</v>
      </c>
      <c r="H22" s="38">
        <f>H21</f>
        <v>0</v>
      </c>
      <c r="I22" s="30">
        <f>I21</f>
        <v>0</v>
      </c>
    </row>
    <row r="23" spans="1:9" x14ac:dyDescent="0.2">
      <c r="A23" s="5"/>
      <c r="B23" s="5"/>
      <c r="C23" s="5"/>
      <c r="D23" s="5"/>
      <c r="E23" s="5"/>
      <c r="F23" s="5"/>
      <c r="G23" s="5"/>
      <c r="H23" s="7"/>
      <c r="I23" s="5"/>
    </row>
    <row r="24" spans="1:9" ht="13.5" thickBot="1" x14ac:dyDescent="0.25">
      <c r="A24" s="5"/>
      <c r="B24" s="5"/>
      <c r="C24" s="5"/>
      <c r="D24" s="5"/>
      <c r="E24" s="5"/>
      <c r="F24" s="5"/>
      <c r="G24" s="5"/>
      <c r="H24" s="5"/>
      <c r="I24" s="5"/>
    </row>
    <row r="25" spans="1:9" ht="13.5" thickBot="1" x14ac:dyDescent="0.25">
      <c r="A25" s="45" t="s">
        <v>29</v>
      </c>
      <c r="B25" s="46"/>
      <c r="C25" s="46"/>
      <c r="D25" s="46"/>
      <c r="E25" s="46"/>
      <c r="F25" s="46"/>
      <c r="G25" s="46"/>
      <c r="H25" s="46"/>
      <c r="I25" s="78"/>
    </row>
    <row r="26" spans="1:9" ht="13.5" customHeight="1" thickBot="1" x14ac:dyDescent="0.25">
      <c r="A26" s="23" t="s">
        <v>3</v>
      </c>
      <c r="B26" s="48" t="s">
        <v>4</v>
      </c>
      <c r="C26" s="49"/>
      <c r="D26" s="50"/>
      <c r="E26" s="24" t="s">
        <v>5</v>
      </c>
      <c r="F26" s="24" t="s">
        <v>6</v>
      </c>
      <c r="G26" s="24" t="s">
        <v>7</v>
      </c>
      <c r="H26" s="35" t="s">
        <v>8</v>
      </c>
      <c r="I26" s="24" t="s">
        <v>9</v>
      </c>
    </row>
    <row r="27" spans="1:9" ht="102.75" thickBot="1" x14ac:dyDescent="0.25">
      <c r="A27" s="9">
        <v>1</v>
      </c>
      <c r="B27" s="10" t="s">
        <v>30</v>
      </c>
      <c r="C27" s="10" t="s">
        <v>27</v>
      </c>
      <c r="D27" s="10" t="s">
        <v>28</v>
      </c>
      <c r="E27" s="10">
        <v>12</v>
      </c>
      <c r="F27" s="10" t="s">
        <v>18</v>
      </c>
      <c r="G27" s="19"/>
      <c r="H27" s="36"/>
      <c r="I27" s="19">
        <f>G27+H27</f>
        <v>0</v>
      </c>
    </row>
    <row r="28" spans="1:9" ht="153.75" thickBot="1" x14ac:dyDescent="0.25">
      <c r="A28" s="9">
        <v>2</v>
      </c>
      <c r="B28" s="10" t="s">
        <v>30</v>
      </c>
      <c r="C28" s="10" t="s">
        <v>31</v>
      </c>
      <c r="D28" s="10" t="s">
        <v>32</v>
      </c>
      <c r="E28" s="10">
        <v>1</v>
      </c>
      <c r="F28" s="10" t="s">
        <v>33</v>
      </c>
      <c r="G28" s="19"/>
      <c r="H28" s="36"/>
      <c r="I28" s="19">
        <f>G28+H28</f>
        <v>0</v>
      </c>
    </row>
    <row r="29" spans="1:9" ht="166.5" thickBot="1" x14ac:dyDescent="0.25">
      <c r="A29" s="9">
        <v>3</v>
      </c>
      <c r="B29" s="10" t="s">
        <v>30</v>
      </c>
      <c r="C29" s="10" t="s">
        <v>34</v>
      </c>
      <c r="D29" s="10" t="s">
        <v>35</v>
      </c>
      <c r="E29" s="10">
        <v>2.2599999999999998</v>
      </c>
      <c r="F29" s="10" t="s">
        <v>18</v>
      </c>
      <c r="G29" s="19"/>
      <c r="H29" s="36"/>
      <c r="I29" s="19">
        <f>G29+H29</f>
        <v>0</v>
      </c>
    </row>
    <row r="30" spans="1:9" s="26" customFormat="1" ht="15.75" customHeight="1" thickBot="1" x14ac:dyDescent="0.25">
      <c r="A30" s="56" t="s">
        <v>24</v>
      </c>
      <c r="B30" s="57"/>
      <c r="C30" s="57"/>
      <c r="D30" s="57"/>
      <c r="E30" s="57"/>
      <c r="F30" s="58"/>
      <c r="G30" s="29">
        <f>G27+G28+G29</f>
        <v>0</v>
      </c>
      <c r="H30" s="38">
        <f>H27+H28+H29</f>
        <v>0</v>
      </c>
      <c r="I30" s="31">
        <f>I27+I28+I29</f>
        <v>0</v>
      </c>
    </row>
    <row r="31" spans="1:9" x14ac:dyDescent="0.2">
      <c r="A31" s="5"/>
      <c r="B31" s="5"/>
      <c r="C31" s="5"/>
      <c r="D31" s="5"/>
      <c r="E31" s="5"/>
      <c r="F31" s="5"/>
      <c r="G31" s="5"/>
      <c r="H31" s="7"/>
      <c r="I31" s="5"/>
    </row>
    <row r="32" spans="1:9" ht="13.5" thickBot="1" x14ac:dyDescent="0.25">
      <c r="A32" s="5"/>
      <c r="B32" s="5"/>
      <c r="C32" s="5"/>
      <c r="D32" s="5"/>
      <c r="E32" s="5"/>
      <c r="F32" s="5"/>
      <c r="G32" s="5"/>
      <c r="H32" s="5"/>
      <c r="I32" s="5"/>
    </row>
    <row r="33" spans="1:9" ht="13.5" thickBot="1" x14ac:dyDescent="0.25">
      <c r="A33" s="45" t="s">
        <v>36</v>
      </c>
      <c r="B33" s="46"/>
      <c r="C33" s="46"/>
      <c r="D33" s="46"/>
      <c r="E33" s="46"/>
      <c r="F33" s="46"/>
      <c r="G33" s="46"/>
      <c r="H33" s="46"/>
      <c r="I33" s="78"/>
    </row>
    <row r="34" spans="1:9" ht="13.5" customHeight="1" thickBot="1" x14ac:dyDescent="0.25">
      <c r="A34" s="23" t="s">
        <v>3</v>
      </c>
      <c r="B34" s="48" t="s">
        <v>4</v>
      </c>
      <c r="C34" s="49"/>
      <c r="D34" s="50"/>
      <c r="E34" s="24" t="s">
        <v>5</v>
      </c>
      <c r="F34" s="24" t="s">
        <v>6</v>
      </c>
      <c r="G34" s="24" t="s">
        <v>7</v>
      </c>
      <c r="H34" s="32" t="s">
        <v>8</v>
      </c>
      <c r="I34" s="24" t="s">
        <v>9</v>
      </c>
    </row>
    <row r="35" spans="1:9" ht="153.75" thickBot="1" x14ac:dyDescent="0.25">
      <c r="A35" s="69">
        <v>1</v>
      </c>
      <c r="B35" s="59" t="s">
        <v>37</v>
      </c>
      <c r="C35" s="59" t="s">
        <v>31</v>
      </c>
      <c r="D35" s="10" t="s">
        <v>32</v>
      </c>
      <c r="E35" s="59">
        <v>1</v>
      </c>
      <c r="F35" s="59" t="s">
        <v>33</v>
      </c>
      <c r="G35" s="62"/>
      <c r="H35" s="75"/>
      <c r="I35" s="62">
        <f>G35+H35</f>
        <v>0</v>
      </c>
    </row>
    <row r="36" spans="1:9" ht="51.75" thickBot="1" x14ac:dyDescent="0.25">
      <c r="A36" s="70"/>
      <c r="B36" s="60"/>
      <c r="C36" s="60"/>
      <c r="D36" s="10" t="s">
        <v>38</v>
      </c>
      <c r="E36" s="60"/>
      <c r="F36" s="60"/>
      <c r="G36" s="63"/>
      <c r="H36" s="76"/>
      <c r="I36" s="63"/>
    </row>
    <row r="37" spans="1:9" ht="13.5" thickBot="1" x14ac:dyDescent="0.25">
      <c r="A37" s="71"/>
      <c r="B37" s="61"/>
      <c r="C37" s="61"/>
      <c r="D37" s="10" t="s">
        <v>39</v>
      </c>
      <c r="E37" s="61"/>
      <c r="F37" s="61"/>
      <c r="G37" s="64"/>
      <c r="H37" s="77"/>
      <c r="I37" s="64"/>
    </row>
    <row r="38" spans="1:9" s="26" customFormat="1" ht="13.5" customHeight="1" thickBot="1" x14ac:dyDescent="0.25">
      <c r="A38" s="56" t="s">
        <v>24</v>
      </c>
      <c r="B38" s="57"/>
      <c r="C38" s="57"/>
      <c r="D38" s="57"/>
      <c r="E38" s="57"/>
      <c r="F38" s="58"/>
      <c r="G38" s="29">
        <f>G35</f>
        <v>0</v>
      </c>
      <c r="H38" s="38">
        <f>H35</f>
        <v>0</v>
      </c>
      <c r="I38" s="30">
        <f>I35</f>
        <v>0</v>
      </c>
    </row>
    <row r="39" spans="1:9" x14ac:dyDescent="0.2">
      <c r="A39" s="5"/>
      <c r="B39" s="5"/>
      <c r="C39" s="5"/>
      <c r="D39" s="5"/>
      <c r="E39" s="5"/>
      <c r="F39" s="5"/>
      <c r="G39" s="5"/>
      <c r="H39" s="7"/>
      <c r="I39" s="5"/>
    </row>
    <row r="40" spans="1:9" ht="13.5" thickBot="1" x14ac:dyDescent="0.25">
      <c r="A40" s="5"/>
      <c r="B40" s="5"/>
      <c r="C40" s="5"/>
      <c r="D40" s="5"/>
      <c r="E40" s="5"/>
      <c r="F40" s="5"/>
      <c r="G40" s="5"/>
      <c r="H40" s="5"/>
      <c r="I40" s="5"/>
    </row>
    <row r="41" spans="1:9" ht="13.5" thickBot="1" x14ac:dyDescent="0.25">
      <c r="A41" s="45" t="s">
        <v>40</v>
      </c>
      <c r="B41" s="46"/>
      <c r="C41" s="46"/>
      <c r="D41" s="46"/>
      <c r="E41" s="46"/>
      <c r="F41" s="46"/>
      <c r="G41" s="46"/>
      <c r="H41" s="46"/>
      <c r="I41" s="78"/>
    </row>
    <row r="42" spans="1:9" ht="13.5" customHeight="1" thickBot="1" x14ac:dyDescent="0.25">
      <c r="A42" s="23" t="s">
        <v>3</v>
      </c>
      <c r="B42" s="48" t="s">
        <v>4</v>
      </c>
      <c r="C42" s="49"/>
      <c r="D42" s="50"/>
      <c r="E42" s="24" t="s">
        <v>5</v>
      </c>
      <c r="F42" s="24" t="s">
        <v>6</v>
      </c>
      <c r="G42" s="24" t="s">
        <v>7</v>
      </c>
      <c r="H42" s="35" t="s">
        <v>8</v>
      </c>
      <c r="I42" s="24" t="s">
        <v>9</v>
      </c>
    </row>
    <row r="43" spans="1:9" ht="102.75" thickBot="1" x14ac:dyDescent="0.25">
      <c r="A43" s="9">
        <v>1</v>
      </c>
      <c r="B43" s="10" t="s">
        <v>41</v>
      </c>
      <c r="C43" s="10" t="s">
        <v>27</v>
      </c>
      <c r="D43" s="10" t="s">
        <v>28</v>
      </c>
      <c r="E43" s="10">
        <v>21.3</v>
      </c>
      <c r="F43" s="10" t="s">
        <v>18</v>
      </c>
      <c r="G43" s="19"/>
      <c r="H43" s="36"/>
      <c r="I43" s="19">
        <f>G43+H43</f>
        <v>0</v>
      </c>
    </row>
    <row r="44" spans="1:9" ht="90" thickBot="1" x14ac:dyDescent="0.25">
      <c r="A44" s="9">
        <v>2</v>
      </c>
      <c r="B44" s="10" t="s">
        <v>41</v>
      </c>
      <c r="C44" s="10" t="s">
        <v>42</v>
      </c>
      <c r="D44" s="10" t="s">
        <v>43</v>
      </c>
      <c r="E44" s="10">
        <v>2</v>
      </c>
      <c r="F44" s="10" t="s">
        <v>18</v>
      </c>
      <c r="G44" s="19"/>
      <c r="H44" s="36"/>
      <c r="I44" s="42">
        <f>G44+H44</f>
        <v>0</v>
      </c>
    </row>
    <row r="45" spans="1:9" ht="15.75" customHeight="1" thickBot="1" x14ac:dyDescent="0.25">
      <c r="A45" s="56" t="s">
        <v>24</v>
      </c>
      <c r="B45" s="57"/>
      <c r="C45" s="57"/>
      <c r="D45" s="57"/>
      <c r="E45" s="57"/>
      <c r="F45" s="58"/>
      <c r="G45" s="29">
        <f>G43+G44</f>
        <v>0</v>
      </c>
      <c r="H45" s="29">
        <f t="shared" ref="H45:I45" si="1">H43+H44</f>
        <v>0</v>
      </c>
      <c r="I45" s="29">
        <f t="shared" si="1"/>
        <v>0</v>
      </c>
    </row>
    <row r="46" spans="1:9" x14ac:dyDescent="0.2">
      <c r="A46" s="1"/>
      <c r="B46" s="1"/>
      <c r="C46" s="1"/>
      <c r="D46" s="1"/>
      <c r="E46" s="1"/>
      <c r="F46" s="1"/>
      <c r="G46" s="5"/>
      <c r="H46" s="12"/>
      <c r="I46" s="22"/>
    </row>
    <row r="47" spans="1:9" ht="13.5" thickBot="1" x14ac:dyDescent="0.25">
      <c r="A47" s="5"/>
      <c r="B47" s="5"/>
      <c r="C47" s="5"/>
      <c r="D47" s="5"/>
      <c r="E47" s="5"/>
      <c r="F47" s="5"/>
      <c r="G47" s="5"/>
      <c r="H47" s="14"/>
      <c r="I47" s="5"/>
    </row>
    <row r="48" spans="1:9" ht="13.5" thickBot="1" x14ac:dyDescent="0.25">
      <c r="A48" s="45" t="s">
        <v>44</v>
      </c>
      <c r="B48" s="46"/>
      <c r="C48" s="46"/>
      <c r="D48" s="46"/>
      <c r="E48" s="46"/>
      <c r="F48" s="46"/>
      <c r="G48" s="46"/>
      <c r="H48" s="46"/>
      <c r="I48" s="78"/>
    </row>
    <row r="49" spans="1:9" ht="13.5" customHeight="1" thickBot="1" x14ac:dyDescent="0.25">
      <c r="A49" s="23" t="s">
        <v>3</v>
      </c>
      <c r="B49" s="48" t="s">
        <v>4</v>
      </c>
      <c r="C49" s="49"/>
      <c r="D49" s="50"/>
      <c r="E49" s="24" t="s">
        <v>5</v>
      </c>
      <c r="F49" s="24" t="s">
        <v>6</v>
      </c>
      <c r="G49" s="24" t="s">
        <v>7</v>
      </c>
      <c r="H49" s="35" t="s">
        <v>8</v>
      </c>
      <c r="I49" s="24" t="s">
        <v>9</v>
      </c>
    </row>
    <row r="50" spans="1:9" ht="102.75" thickBot="1" x14ac:dyDescent="0.25">
      <c r="A50" s="9">
        <v>1</v>
      </c>
      <c r="B50" s="10" t="s">
        <v>45</v>
      </c>
      <c r="C50" s="10" t="s">
        <v>27</v>
      </c>
      <c r="D50" s="10" t="s">
        <v>28</v>
      </c>
      <c r="E50" s="10">
        <v>12</v>
      </c>
      <c r="F50" s="10" t="s">
        <v>18</v>
      </c>
      <c r="G50" s="19"/>
      <c r="H50" s="36"/>
      <c r="I50" s="19">
        <f>G50+H50</f>
        <v>0</v>
      </c>
    </row>
    <row r="51" spans="1:9" s="26" customFormat="1" ht="13.5" customHeight="1" thickBot="1" x14ac:dyDescent="0.25">
      <c r="A51" s="56" t="s">
        <v>24</v>
      </c>
      <c r="B51" s="57"/>
      <c r="C51" s="57"/>
      <c r="D51" s="57"/>
      <c r="E51" s="57"/>
      <c r="F51" s="58"/>
      <c r="G51" s="29">
        <f>G50</f>
        <v>0</v>
      </c>
      <c r="H51" s="29">
        <f t="shared" ref="H51:I51" si="2">H50</f>
        <v>0</v>
      </c>
      <c r="I51" s="29">
        <f t="shared" si="2"/>
        <v>0</v>
      </c>
    </row>
    <row r="52" spans="1:9" x14ac:dyDescent="0.2">
      <c r="A52" s="5"/>
      <c r="B52" s="5"/>
      <c r="C52" s="5"/>
      <c r="D52" s="5"/>
      <c r="E52" s="5"/>
      <c r="F52" s="5"/>
      <c r="G52" s="5"/>
      <c r="H52" s="14"/>
      <c r="I52" s="5"/>
    </row>
    <row r="53" spans="1:9" ht="13.5" thickBot="1" x14ac:dyDescent="0.25">
      <c r="A53" s="5"/>
      <c r="B53" s="5"/>
      <c r="C53" s="5"/>
      <c r="D53" s="5"/>
      <c r="E53" s="5"/>
      <c r="F53" s="5"/>
      <c r="G53" s="5"/>
      <c r="H53" s="8"/>
      <c r="I53" s="5"/>
    </row>
    <row r="54" spans="1:9" ht="13.5" thickBot="1" x14ac:dyDescent="0.25">
      <c r="A54" s="45" t="s">
        <v>46</v>
      </c>
      <c r="B54" s="46"/>
      <c r="C54" s="46"/>
      <c r="D54" s="46"/>
      <c r="E54" s="46"/>
      <c r="F54" s="46"/>
      <c r="G54" s="46"/>
      <c r="H54" s="46"/>
      <c r="I54" s="47"/>
    </row>
    <row r="55" spans="1:9" ht="13.5" customHeight="1" thickBot="1" x14ac:dyDescent="0.25">
      <c r="A55" s="23" t="s">
        <v>3</v>
      </c>
      <c r="B55" s="48" t="s">
        <v>4</v>
      </c>
      <c r="C55" s="49"/>
      <c r="D55" s="50"/>
      <c r="E55" s="24" t="s">
        <v>5</v>
      </c>
      <c r="F55" s="24" t="s">
        <v>6</v>
      </c>
      <c r="G55" s="24" t="s">
        <v>7</v>
      </c>
      <c r="H55" s="35" t="s">
        <v>8</v>
      </c>
      <c r="I55" s="24" t="s">
        <v>9</v>
      </c>
    </row>
    <row r="56" spans="1:9" ht="102.75" thickBot="1" x14ac:dyDescent="0.25">
      <c r="A56" s="9">
        <v>1</v>
      </c>
      <c r="B56" s="10" t="s">
        <v>135</v>
      </c>
      <c r="C56" s="10" t="s">
        <v>47</v>
      </c>
      <c r="D56" s="10" t="s">
        <v>28</v>
      </c>
      <c r="E56" s="10">
        <v>20</v>
      </c>
      <c r="F56" s="10" t="s">
        <v>18</v>
      </c>
      <c r="G56" s="19"/>
      <c r="H56" s="36"/>
      <c r="I56" s="19">
        <f>G56+H56</f>
        <v>0</v>
      </c>
    </row>
    <row r="57" spans="1:9" ht="141" thickBot="1" x14ac:dyDescent="0.25">
      <c r="A57" s="9">
        <v>2</v>
      </c>
      <c r="B57" s="10" t="s">
        <v>136</v>
      </c>
      <c r="C57" s="10" t="s">
        <v>48</v>
      </c>
      <c r="D57" s="10" t="s">
        <v>49</v>
      </c>
      <c r="E57" s="10">
        <v>1</v>
      </c>
      <c r="F57" s="10" t="s">
        <v>33</v>
      </c>
      <c r="G57" s="19"/>
      <c r="H57" s="36"/>
      <c r="I57" s="19">
        <f>G57+H57</f>
        <v>0</v>
      </c>
    </row>
    <row r="58" spans="1:9" s="26" customFormat="1" ht="13.5" customHeight="1" thickBot="1" x14ac:dyDescent="0.25">
      <c r="A58" s="56" t="s">
        <v>24</v>
      </c>
      <c r="B58" s="57"/>
      <c r="C58" s="57"/>
      <c r="D58" s="57"/>
      <c r="E58" s="57"/>
      <c r="F58" s="58"/>
      <c r="G58" s="40">
        <f>G56+G57</f>
        <v>0</v>
      </c>
      <c r="H58" s="40">
        <f t="shared" ref="H58:I58" si="3">H56+H57</f>
        <v>0</v>
      </c>
      <c r="I58" s="40">
        <f t="shared" si="3"/>
        <v>0</v>
      </c>
    </row>
    <row r="59" spans="1:9" x14ac:dyDescent="0.2">
      <c r="A59" s="5"/>
      <c r="B59" s="5"/>
      <c r="C59" s="5"/>
      <c r="D59" s="5"/>
      <c r="E59" s="5"/>
      <c r="F59" s="5"/>
      <c r="G59" s="5"/>
      <c r="H59" s="14"/>
      <c r="I59" s="5"/>
    </row>
    <row r="60" spans="1:9" ht="13.5" thickBot="1" x14ac:dyDescent="0.25">
      <c r="A60" s="5"/>
      <c r="B60" s="5"/>
      <c r="C60" s="5"/>
      <c r="D60" s="5"/>
      <c r="E60" s="5"/>
      <c r="F60" s="5"/>
      <c r="G60" s="5"/>
      <c r="H60" s="5"/>
      <c r="I60" s="5"/>
    </row>
    <row r="61" spans="1:9" ht="13.5" thickBot="1" x14ac:dyDescent="0.25">
      <c r="A61" s="45" t="s">
        <v>50</v>
      </c>
      <c r="B61" s="46"/>
      <c r="C61" s="46"/>
      <c r="D61" s="46"/>
      <c r="E61" s="46"/>
      <c r="F61" s="46"/>
      <c r="G61" s="46"/>
      <c r="H61" s="46"/>
      <c r="I61" s="47"/>
    </row>
    <row r="62" spans="1:9" ht="13.5" customHeight="1" thickBot="1" x14ac:dyDescent="0.25">
      <c r="A62" s="23" t="s">
        <v>3</v>
      </c>
      <c r="B62" s="48" t="s">
        <v>4</v>
      </c>
      <c r="C62" s="49"/>
      <c r="D62" s="50"/>
      <c r="E62" s="24" t="s">
        <v>5</v>
      </c>
      <c r="F62" s="24" t="s">
        <v>6</v>
      </c>
      <c r="G62" s="24" t="s">
        <v>7</v>
      </c>
      <c r="H62" s="35" t="s">
        <v>8</v>
      </c>
      <c r="I62" s="24" t="s">
        <v>9</v>
      </c>
    </row>
    <row r="63" spans="1:9" ht="192" thickBot="1" x14ac:dyDescent="0.25">
      <c r="A63" s="9">
        <v>1</v>
      </c>
      <c r="B63" s="10" t="s">
        <v>51</v>
      </c>
      <c r="C63" s="10" t="s">
        <v>52</v>
      </c>
      <c r="D63" s="10" t="s">
        <v>53</v>
      </c>
      <c r="E63" s="10">
        <v>0.24</v>
      </c>
      <c r="F63" s="10" t="s">
        <v>18</v>
      </c>
      <c r="G63" s="19"/>
      <c r="H63" s="36"/>
      <c r="I63" s="19">
        <f>G63+H63</f>
        <v>0</v>
      </c>
    </row>
    <row r="64" spans="1:9" ht="192" thickBot="1" x14ac:dyDescent="0.25">
      <c r="A64" s="9">
        <v>2</v>
      </c>
      <c r="B64" s="10" t="s">
        <v>51</v>
      </c>
      <c r="C64" s="10" t="s">
        <v>54</v>
      </c>
      <c r="D64" s="10" t="s">
        <v>55</v>
      </c>
      <c r="E64" s="10">
        <v>0.04</v>
      </c>
      <c r="F64" s="10" t="s">
        <v>18</v>
      </c>
      <c r="G64" s="19"/>
      <c r="H64" s="36"/>
      <c r="I64" s="19">
        <f t="shared" ref="I64:I66" si="4">G64+H64</f>
        <v>0</v>
      </c>
    </row>
    <row r="65" spans="1:9" ht="217.5" thickBot="1" x14ac:dyDescent="0.25">
      <c r="A65" s="9">
        <v>3</v>
      </c>
      <c r="B65" s="10" t="s">
        <v>56</v>
      </c>
      <c r="C65" s="10" t="s">
        <v>57</v>
      </c>
      <c r="D65" s="10" t="s">
        <v>58</v>
      </c>
      <c r="E65" s="10">
        <v>1</v>
      </c>
      <c r="F65" s="10" t="s">
        <v>33</v>
      </c>
      <c r="G65" s="19"/>
      <c r="H65" s="36"/>
      <c r="I65" s="19">
        <f t="shared" si="4"/>
        <v>0</v>
      </c>
    </row>
    <row r="66" spans="1:9" ht="230.25" thickBot="1" x14ac:dyDescent="0.25">
      <c r="A66" s="9">
        <v>4</v>
      </c>
      <c r="B66" s="10" t="s">
        <v>51</v>
      </c>
      <c r="C66" s="10" t="s">
        <v>137</v>
      </c>
      <c r="D66" s="10" t="s">
        <v>59</v>
      </c>
      <c r="E66" s="10">
        <v>1</v>
      </c>
      <c r="F66" s="10" t="s">
        <v>60</v>
      </c>
      <c r="G66" s="19"/>
      <c r="H66" s="36"/>
      <c r="I66" s="19">
        <f t="shared" si="4"/>
        <v>0</v>
      </c>
    </row>
    <row r="67" spans="1:9" s="26" customFormat="1" ht="13.5" customHeight="1" thickBot="1" x14ac:dyDescent="0.25">
      <c r="A67" s="56" t="s">
        <v>24</v>
      </c>
      <c r="B67" s="57"/>
      <c r="C67" s="57"/>
      <c r="D67" s="57"/>
      <c r="E67" s="57"/>
      <c r="F67" s="58"/>
      <c r="G67" s="29">
        <f>G63+G64+G65+G66</f>
        <v>0</v>
      </c>
      <c r="H67" s="29">
        <f t="shared" ref="H67:I67" si="5">H63+H64+H65+H66</f>
        <v>0</v>
      </c>
      <c r="I67" s="29">
        <f t="shared" si="5"/>
        <v>0</v>
      </c>
    </row>
    <row r="68" spans="1:9" x14ac:dyDescent="0.2">
      <c r="A68" s="5"/>
      <c r="B68" s="5"/>
      <c r="C68" s="5"/>
      <c r="D68" s="5"/>
      <c r="E68" s="5"/>
      <c r="F68" s="5"/>
      <c r="G68" s="5"/>
      <c r="H68" s="14"/>
      <c r="I68" s="5"/>
    </row>
    <row r="69" spans="1:9" ht="13.5" thickBot="1" x14ac:dyDescent="0.25">
      <c r="A69" s="5"/>
      <c r="B69" s="5"/>
      <c r="C69" s="5"/>
      <c r="D69" s="5"/>
      <c r="E69" s="5"/>
      <c r="F69" s="5"/>
      <c r="G69" s="5"/>
      <c r="H69" s="8"/>
      <c r="I69" s="5"/>
    </row>
    <row r="70" spans="1:9" ht="13.5" thickBot="1" x14ac:dyDescent="0.25">
      <c r="A70" s="45" t="s">
        <v>61</v>
      </c>
      <c r="B70" s="46"/>
      <c r="C70" s="46"/>
      <c r="D70" s="46"/>
      <c r="E70" s="46"/>
      <c r="F70" s="46"/>
      <c r="G70" s="46"/>
      <c r="H70" s="46"/>
      <c r="I70" s="47"/>
    </row>
    <row r="71" spans="1:9" ht="13.5" customHeight="1" thickBot="1" x14ac:dyDescent="0.25">
      <c r="A71" s="23" t="s">
        <v>3</v>
      </c>
      <c r="B71" s="48" t="s">
        <v>4</v>
      </c>
      <c r="C71" s="49"/>
      <c r="D71" s="50"/>
      <c r="E71" s="24" t="s">
        <v>5</v>
      </c>
      <c r="F71" s="24" t="s">
        <v>6</v>
      </c>
      <c r="G71" s="24" t="s">
        <v>7</v>
      </c>
      <c r="H71" s="35" t="s">
        <v>8</v>
      </c>
      <c r="I71" s="24" t="s">
        <v>9</v>
      </c>
    </row>
    <row r="72" spans="1:9" ht="153.75" thickBot="1" x14ac:dyDescent="0.25">
      <c r="A72" s="9">
        <v>1</v>
      </c>
      <c r="B72" s="10" t="s">
        <v>62</v>
      </c>
      <c r="C72" s="10" t="s">
        <v>63</v>
      </c>
      <c r="D72" s="10" t="s">
        <v>32</v>
      </c>
      <c r="E72" s="10">
        <v>1</v>
      </c>
      <c r="F72" s="10" t="s">
        <v>33</v>
      </c>
      <c r="G72" s="19"/>
      <c r="H72" s="36"/>
      <c r="I72" s="19">
        <f>G72+H72</f>
        <v>0</v>
      </c>
    </row>
    <row r="73" spans="1:9" ht="115.5" thickBot="1" x14ac:dyDescent="0.25">
      <c r="A73" s="9">
        <v>2</v>
      </c>
      <c r="B73" s="10" t="s">
        <v>64</v>
      </c>
      <c r="C73" s="10" t="s">
        <v>65</v>
      </c>
      <c r="D73" s="10" t="s">
        <v>66</v>
      </c>
      <c r="E73" s="10">
        <v>1</v>
      </c>
      <c r="F73" s="10" t="s">
        <v>18</v>
      </c>
      <c r="G73" s="19"/>
      <c r="H73" s="37"/>
      <c r="I73" s="19">
        <f>G73+H73</f>
        <v>0</v>
      </c>
    </row>
    <row r="74" spans="1:9" s="39" customFormat="1" ht="13.5" customHeight="1" thickBot="1" x14ac:dyDescent="0.25">
      <c r="A74" s="87" t="s">
        <v>24</v>
      </c>
      <c r="B74" s="88"/>
      <c r="C74" s="88"/>
      <c r="D74" s="88"/>
      <c r="E74" s="88"/>
      <c r="F74" s="89"/>
      <c r="G74" s="41">
        <f>G72+G73</f>
        <v>0</v>
      </c>
      <c r="H74" s="41">
        <f t="shared" ref="H74:I74" si="6">H72+H73</f>
        <v>0</v>
      </c>
      <c r="I74" s="41">
        <f t="shared" si="6"/>
        <v>0</v>
      </c>
    </row>
    <row r="75" spans="1:9" x14ac:dyDescent="0.2">
      <c r="A75" s="1"/>
      <c r="B75" s="1"/>
      <c r="C75" s="1"/>
      <c r="D75" s="1"/>
      <c r="E75" s="1"/>
      <c r="F75" s="1"/>
      <c r="G75" s="5"/>
      <c r="H75" s="12"/>
      <c r="I75" s="22"/>
    </row>
    <row r="76" spans="1:9" ht="13.5" thickBot="1" x14ac:dyDescent="0.25">
      <c r="A76" s="5"/>
      <c r="B76" s="5"/>
      <c r="C76" s="5"/>
      <c r="D76" s="5"/>
      <c r="E76" s="5"/>
      <c r="F76" s="5"/>
      <c r="G76" s="5"/>
      <c r="H76" s="8"/>
      <c r="I76" s="5"/>
    </row>
    <row r="77" spans="1:9" ht="13.5" thickBot="1" x14ac:dyDescent="0.25">
      <c r="A77" s="45" t="s">
        <v>67</v>
      </c>
      <c r="B77" s="46"/>
      <c r="C77" s="46"/>
      <c r="D77" s="46"/>
      <c r="E77" s="46"/>
      <c r="F77" s="46"/>
      <c r="G77" s="46"/>
      <c r="H77" s="46"/>
      <c r="I77" s="47"/>
    </row>
    <row r="78" spans="1:9" ht="13.5" customHeight="1" thickBot="1" x14ac:dyDescent="0.25">
      <c r="A78" s="23" t="s">
        <v>3</v>
      </c>
      <c r="B78" s="48" t="s">
        <v>4</v>
      </c>
      <c r="C78" s="49"/>
      <c r="D78" s="50"/>
      <c r="E78" s="24" t="s">
        <v>5</v>
      </c>
      <c r="F78" s="24" t="s">
        <v>6</v>
      </c>
      <c r="G78" s="24" t="s">
        <v>7</v>
      </c>
      <c r="H78" s="35" t="s">
        <v>8</v>
      </c>
      <c r="I78" s="24" t="s">
        <v>9</v>
      </c>
    </row>
    <row r="79" spans="1:9" ht="141" thickBot="1" x14ac:dyDescent="0.25">
      <c r="A79" s="9">
        <v>1</v>
      </c>
      <c r="B79" s="10" t="s">
        <v>68</v>
      </c>
      <c r="C79" s="10" t="s">
        <v>34</v>
      </c>
      <c r="D79" s="10" t="s">
        <v>69</v>
      </c>
      <c r="E79" s="10">
        <v>1</v>
      </c>
      <c r="F79" s="10" t="s">
        <v>18</v>
      </c>
      <c r="G79" s="19"/>
      <c r="H79" s="37"/>
      <c r="I79" s="19">
        <f>G79+H79</f>
        <v>0</v>
      </c>
    </row>
    <row r="80" spans="1:9" ht="13.5" customHeight="1" thickBot="1" x14ac:dyDescent="0.25">
      <c r="A80" s="56" t="s">
        <v>24</v>
      </c>
      <c r="B80" s="57"/>
      <c r="C80" s="57"/>
      <c r="D80" s="57"/>
      <c r="E80" s="57"/>
      <c r="F80" s="58"/>
      <c r="G80" s="29">
        <f>G79</f>
        <v>0</v>
      </c>
      <c r="H80" s="29">
        <f t="shared" ref="H80:I80" si="7">H79</f>
        <v>0</v>
      </c>
      <c r="I80" s="29">
        <f t="shared" si="7"/>
        <v>0</v>
      </c>
    </row>
    <row r="81" spans="1:9" x14ac:dyDescent="0.2">
      <c r="A81" s="1"/>
      <c r="B81" s="1"/>
      <c r="C81" s="1"/>
      <c r="D81" s="1"/>
      <c r="E81" s="1"/>
      <c r="F81" s="1"/>
      <c r="G81" s="5"/>
      <c r="H81" s="12"/>
      <c r="I81" s="22"/>
    </row>
    <row r="82" spans="1:9" ht="13.5" thickBot="1" x14ac:dyDescent="0.25">
      <c r="A82" s="5"/>
      <c r="B82" s="5"/>
      <c r="C82" s="5"/>
      <c r="D82" s="5"/>
      <c r="E82" s="5"/>
      <c r="F82" s="5"/>
      <c r="G82" s="5"/>
      <c r="H82" s="8"/>
      <c r="I82" s="5"/>
    </row>
    <row r="83" spans="1:9" ht="13.5" thickBot="1" x14ac:dyDescent="0.25">
      <c r="A83" s="45" t="s">
        <v>70</v>
      </c>
      <c r="B83" s="46"/>
      <c r="C83" s="46"/>
      <c r="D83" s="46"/>
      <c r="E83" s="46"/>
      <c r="F83" s="46"/>
      <c r="G83" s="46"/>
      <c r="H83" s="46"/>
      <c r="I83" s="47"/>
    </row>
    <row r="84" spans="1:9" ht="13.5" customHeight="1" thickBot="1" x14ac:dyDescent="0.25">
      <c r="A84" s="23" t="s">
        <v>3</v>
      </c>
      <c r="B84" s="48" t="s">
        <v>4</v>
      </c>
      <c r="C84" s="49"/>
      <c r="D84" s="50"/>
      <c r="E84" s="24" t="s">
        <v>5</v>
      </c>
      <c r="F84" s="24" t="s">
        <v>6</v>
      </c>
      <c r="G84" s="24" t="s">
        <v>7</v>
      </c>
      <c r="H84" s="35" t="s">
        <v>8</v>
      </c>
      <c r="I84" s="24" t="s">
        <v>9</v>
      </c>
    </row>
    <row r="85" spans="1:9" ht="90" thickBot="1" x14ac:dyDescent="0.25">
      <c r="A85" s="25">
        <v>1</v>
      </c>
      <c r="B85" s="4" t="s">
        <v>70</v>
      </c>
      <c r="C85" s="4" t="s">
        <v>71</v>
      </c>
      <c r="D85" s="4" t="s">
        <v>72</v>
      </c>
      <c r="E85" s="4">
        <v>1</v>
      </c>
      <c r="F85" s="4" t="s">
        <v>18</v>
      </c>
      <c r="G85" s="34"/>
      <c r="H85" s="36"/>
      <c r="I85" s="34">
        <f>G85+H85</f>
        <v>0</v>
      </c>
    </row>
    <row r="86" spans="1:9" ht="13.5" customHeight="1" thickBot="1" x14ac:dyDescent="0.25">
      <c r="A86" s="56" t="s">
        <v>24</v>
      </c>
      <c r="B86" s="57"/>
      <c r="C86" s="57"/>
      <c r="D86" s="57"/>
      <c r="E86" s="57"/>
      <c r="F86" s="58"/>
      <c r="G86" s="29">
        <f>G85</f>
        <v>0</v>
      </c>
      <c r="H86" s="29">
        <f t="shared" ref="H86:I86" si="8">H85</f>
        <v>0</v>
      </c>
      <c r="I86" s="29">
        <f t="shared" si="8"/>
        <v>0</v>
      </c>
    </row>
    <row r="87" spans="1:9" x14ac:dyDescent="0.2">
      <c r="A87" s="5"/>
      <c r="B87" s="5"/>
      <c r="C87" s="5"/>
      <c r="D87" s="5"/>
      <c r="E87" s="5"/>
      <c r="F87" s="5"/>
      <c r="G87" s="5"/>
      <c r="H87" s="14"/>
      <c r="I87" s="5"/>
    </row>
    <row r="88" spans="1:9" ht="13.5" thickBot="1" x14ac:dyDescent="0.25">
      <c r="A88" s="5"/>
      <c r="B88" s="5"/>
      <c r="C88" s="5"/>
      <c r="D88" s="5"/>
      <c r="E88" s="5"/>
      <c r="F88" s="5"/>
      <c r="G88" s="5"/>
      <c r="H88" s="5"/>
      <c r="I88" s="5"/>
    </row>
    <row r="89" spans="1:9" ht="13.5" thickBot="1" x14ac:dyDescent="0.25">
      <c r="A89" s="53" t="s">
        <v>73</v>
      </c>
      <c r="B89" s="54"/>
      <c r="C89" s="54"/>
      <c r="D89" s="54"/>
      <c r="E89" s="54"/>
      <c r="F89" s="54"/>
      <c r="G89" s="54"/>
      <c r="H89" s="54"/>
      <c r="I89" s="55"/>
    </row>
    <row r="90" spans="1:9" ht="13.5" thickBot="1" x14ac:dyDescent="0.25">
      <c r="A90" s="3"/>
      <c r="B90" s="3"/>
      <c r="C90" s="3"/>
      <c r="D90" s="3"/>
      <c r="E90" s="3"/>
      <c r="F90" s="3"/>
      <c r="G90" s="3"/>
      <c r="H90" s="3"/>
      <c r="I90" s="6"/>
    </row>
    <row r="91" spans="1:9" ht="13.5" thickBot="1" x14ac:dyDescent="0.25">
      <c r="A91" s="45" t="s">
        <v>74</v>
      </c>
      <c r="B91" s="46"/>
      <c r="C91" s="46"/>
      <c r="D91" s="46"/>
      <c r="E91" s="46"/>
      <c r="F91" s="46"/>
      <c r="G91" s="46"/>
      <c r="H91" s="46"/>
      <c r="I91" s="47"/>
    </row>
    <row r="92" spans="1:9" ht="13.5" customHeight="1" thickBot="1" x14ac:dyDescent="0.25">
      <c r="A92" s="23" t="s">
        <v>3</v>
      </c>
      <c r="B92" s="48" t="s">
        <v>4</v>
      </c>
      <c r="C92" s="49"/>
      <c r="D92" s="50"/>
      <c r="E92" s="24" t="s">
        <v>5</v>
      </c>
      <c r="F92" s="24" t="s">
        <v>6</v>
      </c>
      <c r="G92" s="24" t="s">
        <v>7</v>
      </c>
      <c r="H92" s="35" t="s">
        <v>8</v>
      </c>
      <c r="I92" s="24" t="s">
        <v>9</v>
      </c>
    </row>
    <row r="93" spans="1:9" ht="102.75" thickBot="1" x14ac:dyDescent="0.25">
      <c r="A93" s="9">
        <v>1</v>
      </c>
      <c r="B93" s="10" t="s">
        <v>75</v>
      </c>
      <c r="C93" s="10" t="s">
        <v>47</v>
      </c>
      <c r="D93" s="10" t="s">
        <v>76</v>
      </c>
      <c r="E93" s="10">
        <v>24</v>
      </c>
      <c r="F93" s="10" t="s">
        <v>18</v>
      </c>
      <c r="G93" s="19"/>
      <c r="H93" s="36"/>
      <c r="I93" s="19">
        <f>G93+H93</f>
        <v>0</v>
      </c>
    </row>
    <row r="94" spans="1:9" ht="153.75" thickBot="1" x14ac:dyDescent="0.25">
      <c r="A94" s="9">
        <v>2</v>
      </c>
      <c r="B94" s="10" t="s">
        <v>75</v>
      </c>
      <c r="C94" s="10" t="s">
        <v>11</v>
      </c>
      <c r="D94" s="10" t="s">
        <v>17</v>
      </c>
      <c r="E94" s="10">
        <v>1.74</v>
      </c>
      <c r="F94" s="10" t="s">
        <v>18</v>
      </c>
      <c r="G94" s="19"/>
      <c r="H94" s="36"/>
      <c r="I94" s="19">
        <f t="shared" ref="I94:I95" si="9">G94+H94</f>
        <v>0</v>
      </c>
    </row>
    <row r="95" spans="1:9" ht="128.25" thickBot="1" x14ac:dyDescent="0.25">
      <c r="A95" s="9">
        <v>3</v>
      </c>
      <c r="B95" s="10" t="s">
        <v>75</v>
      </c>
      <c r="C95" s="10" t="s">
        <v>77</v>
      </c>
      <c r="D95" s="10" t="s">
        <v>78</v>
      </c>
      <c r="E95" s="10">
        <v>1.59</v>
      </c>
      <c r="F95" s="10" t="s">
        <v>18</v>
      </c>
      <c r="G95" s="19"/>
      <c r="H95" s="36"/>
      <c r="I95" s="19">
        <f t="shared" si="9"/>
        <v>0</v>
      </c>
    </row>
    <row r="96" spans="1:9" s="26" customFormat="1" ht="13.5" customHeight="1" thickBot="1" x14ac:dyDescent="0.25">
      <c r="A96" s="56" t="s">
        <v>24</v>
      </c>
      <c r="B96" s="57"/>
      <c r="C96" s="57"/>
      <c r="D96" s="57"/>
      <c r="E96" s="57"/>
      <c r="F96" s="58"/>
      <c r="G96" s="29">
        <f>G93+G94+G95</f>
        <v>0</v>
      </c>
      <c r="H96" s="29">
        <f t="shared" ref="H96:I96" si="10">H93+H94+H95</f>
        <v>0</v>
      </c>
      <c r="I96" s="29">
        <f t="shared" si="10"/>
        <v>0</v>
      </c>
    </row>
    <row r="97" spans="1:9" x14ac:dyDescent="0.2">
      <c r="A97" s="5"/>
      <c r="B97" s="5"/>
      <c r="C97" s="5"/>
      <c r="D97" s="5"/>
      <c r="E97" s="5"/>
      <c r="F97" s="5"/>
      <c r="G97" s="5"/>
      <c r="H97" s="14"/>
      <c r="I97" s="5"/>
    </row>
    <row r="98" spans="1:9" ht="13.5" thickBot="1" x14ac:dyDescent="0.25">
      <c r="A98" s="5"/>
      <c r="B98" s="5"/>
      <c r="C98" s="5"/>
      <c r="D98" s="5"/>
      <c r="E98" s="5"/>
      <c r="F98" s="5"/>
      <c r="G98" s="5"/>
      <c r="H98" s="5"/>
      <c r="I98" s="5"/>
    </row>
    <row r="99" spans="1:9" ht="13.5" thickBot="1" x14ac:dyDescent="0.25">
      <c r="A99" s="45" t="s">
        <v>79</v>
      </c>
      <c r="B99" s="46"/>
      <c r="C99" s="46"/>
      <c r="D99" s="46"/>
      <c r="E99" s="46"/>
      <c r="F99" s="46"/>
      <c r="G99" s="46"/>
      <c r="H99" s="46"/>
      <c r="I99" s="47"/>
    </row>
    <row r="100" spans="1:9" ht="13.5" customHeight="1" thickBot="1" x14ac:dyDescent="0.25">
      <c r="A100" s="23" t="s">
        <v>3</v>
      </c>
      <c r="B100" s="48" t="s">
        <v>4</v>
      </c>
      <c r="C100" s="49"/>
      <c r="D100" s="50"/>
      <c r="E100" s="24" t="s">
        <v>5</v>
      </c>
      <c r="F100" s="24" t="s">
        <v>6</v>
      </c>
      <c r="G100" s="24" t="s">
        <v>7</v>
      </c>
      <c r="H100" s="35" t="s">
        <v>8</v>
      </c>
      <c r="I100" s="24" t="s">
        <v>9</v>
      </c>
    </row>
    <row r="101" spans="1:9" ht="102.75" thickBot="1" x14ac:dyDescent="0.25">
      <c r="A101" s="9">
        <v>1</v>
      </c>
      <c r="B101" s="10" t="s">
        <v>80</v>
      </c>
      <c r="C101" s="10" t="s">
        <v>27</v>
      </c>
      <c r="D101" s="10" t="s">
        <v>28</v>
      </c>
      <c r="E101" s="10">
        <v>43</v>
      </c>
      <c r="F101" s="10" t="s">
        <v>18</v>
      </c>
      <c r="G101" s="19"/>
      <c r="H101" s="36"/>
      <c r="I101" s="19">
        <f>G101+H101</f>
        <v>0</v>
      </c>
    </row>
    <row r="102" spans="1:9" ht="90" thickBot="1" x14ac:dyDescent="0.25">
      <c r="A102" s="9">
        <v>2</v>
      </c>
      <c r="B102" s="10" t="s">
        <v>80</v>
      </c>
      <c r="C102" s="10" t="s">
        <v>81</v>
      </c>
      <c r="D102" s="10" t="s">
        <v>43</v>
      </c>
      <c r="E102" s="10">
        <v>2</v>
      </c>
      <c r="F102" s="10" t="s">
        <v>18</v>
      </c>
      <c r="G102" s="19"/>
      <c r="H102" s="36"/>
      <c r="I102" s="19">
        <f t="shared" ref="I102:I105" si="11">G102+H102</f>
        <v>0</v>
      </c>
    </row>
    <row r="103" spans="1:9" ht="294" thickBot="1" x14ac:dyDescent="0.25">
      <c r="A103" s="9">
        <v>3</v>
      </c>
      <c r="B103" s="10" t="s">
        <v>80</v>
      </c>
      <c r="C103" s="10" t="s">
        <v>82</v>
      </c>
      <c r="D103" s="10" t="s">
        <v>83</v>
      </c>
      <c r="E103" s="10">
        <v>1</v>
      </c>
      <c r="F103" s="10" t="s">
        <v>60</v>
      </c>
      <c r="G103" s="19"/>
      <c r="H103" s="36"/>
      <c r="I103" s="19">
        <f t="shared" si="11"/>
        <v>0</v>
      </c>
    </row>
    <row r="104" spans="1:9" ht="153.75" thickBot="1" x14ac:dyDescent="0.25">
      <c r="A104" s="9">
        <v>4</v>
      </c>
      <c r="B104" s="10" t="s">
        <v>80</v>
      </c>
      <c r="C104" s="10" t="s">
        <v>84</v>
      </c>
      <c r="D104" s="10" t="s">
        <v>85</v>
      </c>
      <c r="E104" s="10">
        <v>2</v>
      </c>
      <c r="F104" s="10" t="s">
        <v>33</v>
      </c>
      <c r="G104" s="19"/>
      <c r="H104" s="36"/>
      <c r="I104" s="19">
        <f t="shared" si="11"/>
        <v>0</v>
      </c>
    </row>
    <row r="105" spans="1:9" ht="128.25" thickBot="1" x14ac:dyDescent="0.25">
      <c r="A105" s="9">
        <v>5</v>
      </c>
      <c r="B105" s="10" t="s">
        <v>80</v>
      </c>
      <c r="C105" s="10" t="s">
        <v>86</v>
      </c>
      <c r="D105" s="10" t="s">
        <v>87</v>
      </c>
      <c r="E105" s="10">
        <v>2.52</v>
      </c>
      <c r="F105" s="10" t="s">
        <v>18</v>
      </c>
      <c r="G105" s="19"/>
      <c r="H105" s="36"/>
      <c r="I105" s="19">
        <f t="shared" si="11"/>
        <v>0</v>
      </c>
    </row>
    <row r="106" spans="1:9" s="26" customFormat="1" ht="13.5" customHeight="1" thickBot="1" x14ac:dyDescent="0.25">
      <c r="A106" s="56" t="s">
        <v>24</v>
      </c>
      <c r="B106" s="57"/>
      <c r="C106" s="57"/>
      <c r="D106" s="57"/>
      <c r="E106" s="57"/>
      <c r="F106" s="58"/>
      <c r="G106" s="29">
        <f>G101+G102+G103+G104+G105</f>
        <v>0</v>
      </c>
      <c r="H106" s="29">
        <f t="shared" ref="H106:I106" si="12">H101+H102+H103+H104+H105</f>
        <v>0</v>
      </c>
      <c r="I106" s="29">
        <f t="shared" si="12"/>
        <v>0</v>
      </c>
    </row>
    <row r="107" spans="1:9" x14ac:dyDescent="0.2">
      <c r="A107" s="5"/>
      <c r="B107" s="5"/>
      <c r="C107" s="5"/>
      <c r="D107" s="5"/>
      <c r="E107" s="5"/>
      <c r="F107" s="5"/>
      <c r="G107" s="5"/>
      <c r="H107" s="14"/>
      <c r="I107" s="5"/>
    </row>
    <row r="108" spans="1:9" ht="13.5" thickBot="1" x14ac:dyDescent="0.25">
      <c r="A108" s="5"/>
      <c r="B108" s="5"/>
      <c r="C108" s="5"/>
      <c r="D108" s="5"/>
      <c r="E108" s="5"/>
      <c r="F108" s="5"/>
      <c r="G108" s="5"/>
      <c r="H108" s="5"/>
      <c r="I108" s="5"/>
    </row>
    <row r="109" spans="1:9" ht="13.5" thickBot="1" x14ac:dyDescent="0.25">
      <c r="A109" s="45" t="s">
        <v>88</v>
      </c>
      <c r="B109" s="46"/>
      <c r="C109" s="46"/>
      <c r="D109" s="46"/>
      <c r="E109" s="46"/>
      <c r="F109" s="46"/>
      <c r="G109" s="46"/>
      <c r="H109" s="46"/>
      <c r="I109" s="47"/>
    </row>
    <row r="110" spans="1:9" ht="13.5" customHeight="1" thickBot="1" x14ac:dyDescent="0.25">
      <c r="A110" s="23" t="s">
        <v>3</v>
      </c>
      <c r="B110" s="48" t="s">
        <v>4</v>
      </c>
      <c r="C110" s="49"/>
      <c r="D110" s="50"/>
      <c r="E110" s="24" t="s">
        <v>5</v>
      </c>
      <c r="F110" s="24" t="s">
        <v>6</v>
      </c>
      <c r="G110" s="24" t="s">
        <v>7</v>
      </c>
      <c r="H110" s="35" t="s">
        <v>8</v>
      </c>
      <c r="I110" s="24" t="s">
        <v>9</v>
      </c>
    </row>
    <row r="111" spans="1:9" ht="217.5" thickBot="1" x14ac:dyDescent="0.25">
      <c r="A111" s="9">
        <v>1</v>
      </c>
      <c r="B111" s="10" t="s">
        <v>89</v>
      </c>
      <c r="C111" s="10" t="s">
        <v>90</v>
      </c>
      <c r="D111" s="10" t="s">
        <v>91</v>
      </c>
      <c r="E111" s="10">
        <v>1</v>
      </c>
      <c r="F111" s="10" t="s">
        <v>33</v>
      </c>
      <c r="G111" s="19"/>
      <c r="H111" s="36"/>
      <c r="I111" s="19">
        <f>G111+H111</f>
        <v>0</v>
      </c>
    </row>
    <row r="112" spans="1:9" ht="13.5" customHeight="1" thickBot="1" x14ac:dyDescent="0.25">
      <c r="A112" s="56" t="s">
        <v>24</v>
      </c>
      <c r="B112" s="57"/>
      <c r="C112" s="57"/>
      <c r="D112" s="57"/>
      <c r="E112" s="57"/>
      <c r="F112" s="58"/>
      <c r="G112" s="29">
        <f>G111</f>
        <v>0</v>
      </c>
      <c r="H112" s="29">
        <f t="shared" ref="H112:I112" si="13">H111</f>
        <v>0</v>
      </c>
      <c r="I112" s="29">
        <f t="shared" si="13"/>
        <v>0</v>
      </c>
    </row>
    <row r="113" spans="1:9" x14ac:dyDescent="0.2">
      <c r="A113" s="5"/>
      <c r="B113" s="5"/>
      <c r="C113" s="5"/>
      <c r="D113" s="5"/>
      <c r="E113" s="5"/>
      <c r="F113" s="5"/>
      <c r="G113" s="5"/>
      <c r="H113" s="14"/>
      <c r="I113" s="5"/>
    </row>
    <row r="114" spans="1:9" ht="13.5" thickBot="1" x14ac:dyDescent="0.25">
      <c r="A114" s="5"/>
      <c r="B114" s="5"/>
      <c r="C114" s="5"/>
      <c r="D114" s="5"/>
      <c r="E114" s="5"/>
      <c r="F114" s="5"/>
      <c r="G114" s="5"/>
      <c r="H114" s="5"/>
      <c r="I114" s="5"/>
    </row>
    <row r="115" spans="1:9" ht="13.5" thickBot="1" x14ac:dyDescent="0.25">
      <c r="A115" s="45" t="s">
        <v>92</v>
      </c>
      <c r="B115" s="46"/>
      <c r="C115" s="46"/>
      <c r="D115" s="46"/>
      <c r="E115" s="46"/>
      <c r="F115" s="46"/>
      <c r="G115" s="46"/>
      <c r="H115" s="46"/>
      <c r="I115" s="47"/>
    </row>
    <row r="116" spans="1:9" ht="13.5" customHeight="1" thickBot="1" x14ac:dyDescent="0.25">
      <c r="A116" s="23" t="s">
        <v>3</v>
      </c>
      <c r="B116" s="48" t="s">
        <v>4</v>
      </c>
      <c r="C116" s="49"/>
      <c r="D116" s="50"/>
      <c r="E116" s="24" t="s">
        <v>5</v>
      </c>
      <c r="F116" s="24" t="s">
        <v>6</v>
      </c>
      <c r="G116" s="24" t="s">
        <v>7</v>
      </c>
      <c r="H116" s="35" t="s">
        <v>8</v>
      </c>
      <c r="I116" s="24" t="s">
        <v>9</v>
      </c>
    </row>
    <row r="117" spans="1:9" ht="102.75" thickBot="1" x14ac:dyDescent="0.25">
      <c r="A117" s="9">
        <v>1</v>
      </c>
      <c r="B117" s="10" t="s">
        <v>93</v>
      </c>
      <c r="C117" s="10" t="s">
        <v>27</v>
      </c>
      <c r="D117" s="10" t="s">
        <v>28</v>
      </c>
      <c r="E117" s="10">
        <v>19</v>
      </c>
      <c r="F117" s="10" t="s">
        <v>18</v>
      </c>
      <c r="G117" s="19"/>
      <c r="H117" s="36"/>
      <c r="I117" s="19">
        <f>G117+H117</f>
        <v>0</v>
      </c>
    </row>
    <row r="118" spans="1:9" ht="217.5" thickBot="1" x14ac:dyDescent="0.25">
      <c r="A118" s="9">
        <v>2</v>
      </c>
      <c r="B118" s="10" t="s">
        <v>93</v>
      </c>
      <c r="C118" s="10" t="s">
        <v>90</v>
      </c>
      <c r="D118" s="10" t="s">
        <v>58</v>
      </c>
      <c r="E118" s="10">
        <v>1</v>
      </c>
      <c r="F118" s="10" t="s">
        <v>33</v>
      </c>
      <c r="G118" s="19"/>
      <c r="H118" s="36"/>
      <c r="I118" s="19">
        <f t="shared" ref="I118:I120" si="14">G118+H118</f>
        <v>0</v>
      </c>
    </row>
    <row r="119" spans="1:9" ht="166.5" thickBot="1" x14ac:dyDescent="0.25">
      <c r="A119" s="9">
        <v>3</v>
      </c>
      <c r="B119" s="10" t="s">
        <v>93</v>
      </c>
      <c r="C119" s="10" t="s">
        <v>84</v>
      </c>
      <c r="D119" s="10" t="s">
        <v>94</v>
      </c>
      <c r="E119" s="10">
        <v>1</v>
      </c>
      <c r="F119" s="10" t="s">
        <v>33</v>
      </c>
      <c r="G119" s="19"/>
      <c r="H119" s="36"/>
      <c r="I119" s="19">
        <f t="shared" si="14"/>
        <v>0</v>
      </c>
    </row>
    <row r="120" spans="1:9" ht="153.75" thickBot="1" x14ac:dyDescent="0.25">
      <c r="A120" s="9">
        <v>4</v>
      </c>
      <c r="B120" s="10" t="s">
        <v>93</v>
      </c>
      <c r="C120" s="10" t="s">
        <v>86</v>
      </c>
      <c r="D120" s="10" t="s">
        <v>95</v>
      </c>
      <c r="E120" s="10">
        <v>1.74</v>
      </c>
      <c r="F120" s="10" t="s">
        <v>18</v>
      </c>
      <c r="G120" s="19"/>
      <c r="H120" s="36"/>
      <c r="I120" s="19">
        <f t="shared" si="14"/>
        <v>0</v>
      </c>
    </row>
    <row r="121" spans="1:9" s="26" customFormat="1" ht="13.5" customHeight="1" thickBot="1" x14ac:dyDescent="0.25">
      <c r="A121" s="56" t="s">
        <v>24</v>
      </c>
      <c r="B121" s="57"/>
      <c r="C121" s="57"/>
      <c r="D121" s="57"/>
      <c r="E121" s="57"/>
      <c r="F121" s="58"/>
      <c r="G121" s="29">
        <f>G117+G118+G119+G120</f>
        <v>0</v>
      </c>
      <c r="H121" s="29">
        <f t="shared" ref="H121:I121" si="15">H117+H118+H119+H120</f>
        <v>0</v>
      </c>
      <c r="I121" s="29">
        <f t="shared" si="15"/>
        <v>0</v>
      </c>
    </row>
    <row r="122" spans="1:9" x14ac:dyDescent="0.2">
      <c r="A122" s="5"/>
      <c r="B122" s="5"/>
      <c r="C122" s="5"/>
      <c r="D122" s="5"/>
      <c r="E122" s="5"/>
      <c r="F122" s="5"/>
      <c r="G122" s="5"/>
      <c r="H122" s="14"/>
      <c r="I122" s="5"/>
    </row>
    <row r="123" spans="1:9" ht="13.5" thickBot="1" x14ac:dyDescent="0.25">
      <c r="A123" s="5"/>
      <c r="B123" s="5"/>
      <c r="C123" s="5"/>
      <c r="D123" s="5"/>
      <c r="E123" s="5"/>
      <c r="F123" s="5"/>
      <c r="G123" s="5"/>
      <c r="H123" s="5"/>
      <c r="I123" s="5"/>
    </row>
    <row r="124" spans="1:9" ht="13.5" thickBot="1" x14ac:dyDescent="0.25">
      <c r="A124" s="45" t="s">
        <v>96</v>
      </c>
      <c r="B124" s="46"/>
      <c r="C124" s="46"/>
      <c r="D124" s="46"/>
      <c r="E124" s="46"/>
      <c r="F124" s="46"/>
      <c r="G124" s="46"/>
      <c r="H124" s="46"/>
      <c r="I124" s="47"/>
    </row>
    <row r="125" spans="1:9" ht="13.5" customHeight="1" thickBot="1" x14ac:dyDescent="0.25">
      <c r="A125" s="23" t="s">
        <v>3</v>
      </c>
      <c r="B125" s="48" t="s">
        <v>4</v>
      </c>
      <c r="C125" s="49"/>
      <c r="D125" s="50"/>
      <c r="E125" s="24" t="s">
        <v>5</v>
      </c>
      <c r="F125" s="24" t="s">
        <v>6</v>
      </c>
      <c r="G125" s="24" t="s">
        <v>7</v>
      </c>
      <c r="H125" s="35" t="s">
        <v>8</v>
      </c>
      <c r="I125" s="24" t="s">
        <v>9</v>
      </c>
    </row>
    <row r="126" spans="1:9" ht="141" thickBot="1" x14ac:dyDescent="0.25">
      <c r="A126" s="9">
        <v>1</v>
      </c>
      <c r="B126" s="10" t="s">
        <v>97</v>
      </c>
      <c r="C126" s="10" t="s">
        <v>98</v>
      </c>
      <c r="D126" s="10" t="s">
        <v>99</v>
      </c>
      <c r="E126" s="10">
        <v>1</v>
      </c>
      <c r="F126" s="10" t="s">
        <v>33</v>
      </c>
      <c r="G126" s="19"/>
      <c r="H126" s="36"/>
      <c r="I126" s="19">
        <f>G126+H126</f>
        <v>0</v>
      </c>
    </row>
    <row r="127" spans="1:9" ht="217.5" thickBot="1" x14ac:dyDescent="0.25">
      <c r="A127" s="9">
        <v>2</v>
      </c>
      <c r="B127" s="10" t="s">
        <v>97</v>
      </c>
      <c r="C127" s="10" t="s">
        <v>90</v>
      </c>
      <c r="D127" s="10" t="s">
        <v>100</v>
      </c>
      <c r="E127" s="10">
        <v>1</v>
      </c>
      <c r="F127" s="10" t="s">
        <v>33</v>
      </c>
      <c r="G127" s="19"/>
      <c r="H127" s="36"/>
      <c r="I127" s="19">
        <f>G127+H127</f>
        <v>0</v>
      </c>
    </row>
    <row r="128" spans="1:9" s="26" customFormat="1" ht="13.5" customHeight="1" thickBot="1" x14ac:dyDescent="0.25">
      <c r="A128" s="56" t="s">
        <v>24</v>
      </c>
      <c r="B128" s="57"/>
      <c r="C128" s="57"/>
      <c r="D128" s="57"/>
      <c r="E128" s="57"/>
      <c r="F128" s="58"/>
      <c r="G128" s="29">
        <f>G126+G127</f>
        <v>0</v>
      </c>
      <c r="H128" s="29">
        <f t="shared" ref="H128:I128" si="16">H126+H127</f>
        <v>0</v>
      </c>
      <c r="I128" s="29">
        <f t="shared" si="16"/>
        <v>0</v>
      </c>
    </row>
    <row r="129" spans="1:9" x14ac:dyDescent="0.2">
      <c r="A129" s="5"/>
      <c r="B129" s="5"/>
      <c r="C129" s="5"/>
      <c r="D129" s="5"/>
      <c r="E129" s="5"/>
      <c r="F129" s="5"/>
      <c r="G129" s="5"/>
      <c r="H129" s="7"/>
      <c r="I129" s="5"/>
    </row>
    <row r="130" spans="1:9" ht="13.5" thickBot="1" x14ac:dyDescent="0.25">
      <c r="A130" s="5"/>
      <c r="B130" s="5"/>
      <c r="C130" s="5"/>
      <c r="D130" s="5"/>
      <c r="E130" s="5"/>
      <c r="F130" s="5"/>
      <c r="G130" s="5"/>
      <c r="H130" s="5"/>
      <c r="I130" s="5"/>
    </row>
    <row r="131" spans="1:9" ht="13.5" thickBot="1" x14ac:dyDescent="0.25">
      <c r="A131" s="45" t="s">
        <v>101</v>
      </c>
      <c r="B131" s="46"/>
      <c r="C131" s="46"/>
      <c r="D131" s="46"/>
      <c r="E131" s="46"/>
      <c r="F131" s="46"/>
      <c r="G131" s="46"/>
      <c r="H131" s="46"/>
      <c r="I131" s="47"/>
    </row>
    <row r="132" spans="1:9" ht="13.5" customHeight="1" thickBot="1" x14ac:dyDescent="0.25">
      <c r="A132" s="23" t="s">
        <v>3</v>
      </c>
      <c r="B132" s="48" t="s">
        <v>4</v>
      </c>
      <c r="C132" s="49"/>
      <c r="D132" s="50"/>
      <c r="E132" s="24" t="s">
        <v>5</v>
      </c>
      <c r="F132" s="24" t="s">
        <v>6</v>
      </c>
      <c r="G132" s="24" t="s">
        <v>7</v>
      </c>
      <c r="H132" s="35" t="s">
        <v>8</v>
      </c>
      <c r="I132" s="24" t="s">
        <v>9</v>
      </c>
    </row>
    <row r="133" spans="1:9" ht="102.75" thickBot="1" x14ac:dyDescent="0.25">
      <c r="A133" s="9">
        <v>1</v>
      </c>
      <c r="B133" s="10" t="s">
        <v>102</v>
      </c>
      <c r="C133" s="10" t="s">
        <v>27</v>
      </c>
      <c r="D133" s="10" t="s">
        <v>28</v>
      </c>
      <c r="E133" s="10">
        <v>19</v>
      </c>
      <c r="F133" s="10" t="s">
        <v>18</v>
      </c>
      <c r="G133" s="19"/>
      <c r="H133" s="36"/>
      <c r="I133" s="19">
        <f>G133+H133</f>
        <v>0</v>
      </c>
    </row>
    <row r="134" spans="1:9" ht="217.5" thickBot="1" x14ac:dyDescent="0.25">
      <c r="A134" s="9">
        <v>2</v>
      </c>
      <c r="B134" s="10" t="s">
        <v>102</v>
      </c>
      <c r="C134" s="10" t="s">
        <v>90</v>
      </c>
      <c r="D134" s="10" t="s">
        <v>103</v>
      </c>
      <c r="E134" s="10">
        <v>1</v>
      </c>
      <c r="F134" s="10" t="s">
        <v>33</v>
      </c>
      <c r="G134" s="19"/>
      <c r="H134" s="36"/>
      <c r="I134" s="19">
        <f t="shared" ref="I134:I136" si="17">G134+H134</f>
        <v>0</v>
      </c>
    </row>
    <row r="135" spans="1:9" ht="166.5" thickBot="1" x14ac:dyDescent="0.25">
      <c r="A135" s="9">
        <v>3</v>
      </c>
      <c r="B135" s="10" t="s">
        <v>102</v>
      </c>
      <c r="C135" s="10" t="s">
        <v>84</v>
      </c>
      <c r="D135" s="10" t="s">
        <v>104</v>
      </c>
      <c r="E135" s="10">
        <v>1</v>
      </c>
      <c r="F135" s="10" t="s">
        <v>33</v>
      </c>
      <c r="G135" s="19"/>
      <c r="H135" s="36"/>
      <c r="I135" s="19">
        <f t="shared" si="17"/>
        <v>0</v>
      </c>
    </row>
    <row r="136" spans="1:9" ht="153.75" thickBot="1" x14ac:dyDescent="0.25">
      <c r="A136" s="9">
        <v>4</v>
      </c>
      <c r="B136" s="10" t="s">
        <v>102</v>
      </c>
      <c r="C136" s="10" t="s">
        <v>86</v>
      </c>
      <c r="D136" s="10" t="s">
        <v>95</v>
      </c>
      <c r="E136" s="10">
        <v>1.74</v>
      </c>
      <c r="F136" s="10" t="s">
        <v>18</v>
      </c>
      <c r="G136" s="19"/>
      <c r="H136" s="36"/>
      <c r="I136" s="19">
        <f t="shared" si="17"/>
        <v>0</v>
      </c>
    </row>
    <row r="137" spans="1:9" ht="13.5" customHeight="1" thickBot="1" x14ac:dyDescent="0.25">
      <c r="A137" s="56" t="s">
        <v>24</v>
      </c>
      <c r="B137" s="57"/>
      <c r="C137" s="57"/>
      <c r="D137" s="57"/>
      <c r="E137" s="57"/>
      <c r="F137" s="58"/>
      <c r="G137" s="29">
        <f>G133+G134+G135+G136</f>
        <v>0</v>
      </c>
      <c r="H137" s="29">
        <f t="shared" ref="H137:I137" si="18">H133+H134+H135+H136</f>
        <v>0</v>
      </c>
      <c r="I137" s="29">
        <f t="shared" si="18"/>
        <v>0</v>
      </c>
    </row>
    <row r="138" spans="1:9" x14ac:dyDescent="0.2">
      <c r="A138" s="5"/>
      <c r="B138" s="5"/>
      <c r="C138" s="5"/>
      <c r="D138" s="5"/>
      <c r="E138" s="5"/>
      <c r="F138" s="5"/>
      <c r="G138" s="5"/>
      <c r="H138" s="14"/>
      <c r="I138" s="5"/>
    </row>
    <row r="139" spans="1:9" ht="13.5" thickBot="1" x14ac:dyDescent="0.25">
      <c r="A139" s="5"/>
      <c r="B139" s="5"/>
      <c r="C139" s="5"/>
      <c r="D139" s="5"/>
      <c r="E139" s="5"/>
      <c r="F139" s="5"/>
      <c r="G139" s="5"/>
      <c r="H139" s="5"/>
      <c r="I139" s="5"/>
    </row>
    <row r="140" spans="1:9" ht="13.5" thickBot="1" x14ac:dyDescent="0.25">
      <c r="A140" s="45" t="s">
        <v>105</v>
      </c>
      <c r="B140" s="46"/>
      <c r="C140" s="46"/>
      <c r="D140" s="46"/>
      <c r="E140" s="46"/>
      <c r="F140" s="46"/>
      <c r="G140" s="46"/>
      <c r="H140" s="46"/>
      <c r="I140" s="47"/>
    </row>
    <row r="141" spans="1:9" ht="13.5" customHeight="1" thickBot="1" x14ac:dyDescent="0.25">
      <c r="A141" s="23" t="s">
        <v>3</v>
      </c>
      <c r="B141" s="48" t="s">
        <v>4</v>
      </c>
      <c r="C141" s="49"/>
      <c r="D141" s="50"/>
      <c r="E141" s="24" t="s">
        <v>5</v>
      </c>
      <c r="F141" s="24" t="s">
        <v>6</v>
      </c>
      <c r="G141" s="24" t="s">
        <v>7</v>
      </c>
      <c r="H141" s="35" t="s">
        <v>8</v>
      </c>
      <c r="I141" s="24" t="s">
        <v>9</v>
      </c>
    </row>
    <row r="142" spans="1:9" ht="166.5" thickBot="1" x14ac:dyDescent="0.25">
      <c r="A142" s="69">
        <v>1</v>
      </c>
      <c r="B142" s="59" t="s">
        <v>106</v>
      </c>
      <c r="C142" s="59" t="s">
        <v>90</v>
      </c>
      <c r="D142" s="10" t="s">
        <v>107</v>
      </c>
      <c r="E142" s="72">
        <v>1</v>
      </c>
      <c r="F142" s="59" t="s">
        <v>33</v>
      </c>
      <c r="G142" s="62"/>
      <c r="H142" s="62"/>
      <c r="I142" s="66">
        <f>G142+H142</f>
        <v>0</v>
      </c>
    </row>
    <row r="143" spans="1:9" ht="51.75" thickBot="1" x14ac:dyDescent="0.25">
      <c r="A143" s="70"/>
      <c r="B143" s="60"/>
      <c r="C143" s="60"/>
      <c r="D143" s="10" t="s">
        <v>38</v>
      </c>
      <c r="E143" s="73"/>
      <c r="F143" s="60"/>
      <c r="G143" s="63"/>
      <c r="H143" s="63"/>
      <c r="I143" s="67"/>
    </row>
    <row r="144" spans="1:9" ht="13.5" thickBot="1" x14ac:dyDescent="0.25">
      <c r="A144" s="71"/>
      <c r="B144" s="61"/>
      <c r="C144" s="61"/>
      <c r="D144" s="13" t="s">
        <v>108</v>
      </c>
      <c r="E144" s="74"/>
      <c r="F144" s="61"/>
      <c r="G144" s="64"/>
      <c r="H144" s="64"/>
      <c r="I144" s="68"/>
    </row>
    <row r="145" spans="1:9" ht="13.5" customHeight="1" thickBot="1" x14ac:dyDescent="0.25">
      <c r="A145" s="56" t="s">
        <v>24</v>
      </c>
      <c r="B145" s="57"/>
      <c r="C145" s="57"/>
      <c r="D145" s="57"/>
      <c r="E145" s="57"/>
      <c r="F145" s="58"/>
      <c r="G145" s="40">
        <f>G142</f>
        <v>0</v>
      </c>
      <c r="H145" s="40">
        <f t="shared" ref="H145:I145" si="19">H142</f>
        <v>0</v>
      </c>
      <c r="I145" s="40">
        <f t="shared" si="19"/>
        <v>0</v>
      </c>
    </row>
    <row r="146" spans="1:9" x14ac:dyDescent="0.2">
      <c r="A146" s="5"/>
      <c r="B146" s="5"/>
      <c r="C146" s="5"/>
      <c r="D146" s="5"/>
      <c r="E146" s="5"/>
      <c r="F146" s="5"/>
      <c r="G146" s="5"/>
      <c r="H146" s="14"/>
      <c r="I146" s="5"/>
    </row>
    <row r="147" spans="1:9" ht="13.5" thickBot="1" x14ac:dyDescent="0.25">
      <c r="A147" s="5"/>
      <c r="B147" s="5"/>
      <c r="C147" s="5"/>
      <c r="D147" s="5"/>
      <c r="E147" s="5"/>
      <c r="F147" s="5"/>
      <c r="G147" s="5"/>
      <c r="H147" s="8"/>
      <c r="I147" s="5"/>
    </row>
    <row r="148" spans="1:9" ht="13.5" thickBot="1" x14ac:dyDescent="0.25">
      <c r="A148" s="45" t="s">
        <v>109</v>
      </c>
      <c r="B148" s="46"/>
      <c r="C148" s="46"/>
      <c r="D148" s="46"/>
      <c r="E148" s="46"/>
      <c r="F148" s="46"/>
      <c r="G148" s="46"/>
      <c r="H148" s="46"/>
      <c r="I148" s="47"/>
    </row>
    <row r="149" spans="1:9" ht="13.5" customHeight="1" thickBot="1" x14ac:dyDescent="0.25">
      <c r="A149" s="23" t="s">
        <v>3</v>
      </c>
      <c r="B149" s="48" t="s">
        <v>4</v>
      </c>
      <c r="C149" s="49"/>
      <c r="D149" s="50"/>
      <c r="E149" s="24" t="s">
        <v>5</v>
      </c>
      <c r="F149" s="24" t="s">
        <v>6</v>
      </c>
      <c r="G149" s="24" t="s">
        <v>7</v>
      </c>
      <c r="H149" s="35" t="s">
        <v>8</v>
      </c>
      <c r="I149" s="24" t="s">
        <v>9</v>
      </c>
    </row>
    <row r="150" spans="1:9" ht="102.75" thickBot="1" x14ac:dyDescent="0.25">
      <c r="A150" s="9">
        <v>1</v>
      </c>
      <c r="B150" s="10" t="s">
        <v>110</v>
      </c>
      <c r="C150" s="10" t="s">
        <v>27</v>
      </c>
      <c r="D150" s="10" t="s">
        <v>28</v>
      </c>
      <c r="E150" s="10">
        <v>19</v>
      </c>
      <c r="F150" s="10" t="s">
        <v>18</v>
      </c>
      <c r="G150" s="19"/>
      <c r="H150" s="36"/>
      <c r="I150" s="19">
        <f>G150+H150</f>
        <v>0</v>
      </c>
    </row>
    <row r="151" spans="1:9" ht="166.5" thickBot="1" x14ac:dyDescent="0.25">
      <c r="A151" s="9">
        <v>2</v>
      </c>
      <c r="B151" s="10" t="s">
        <v>110</v>
      </c>
      <c r="C151" s="10" t="s">
        <v>90</v>
      </c>
      <c r="D151" s="10" t="s">
        <v>111</v>
      </c>
      <c r="E151" s="10">
        <v>1</v>
      </c>
      <c r="F151" s="10" t="s">
        <v>33</v>
      </c>
      <c r="G151" s="19"/>
      <c r="H151" s="36"/>
      <c r="I151" s="19">
        <f t="shared" ref="I151:I153" si="20">G151+H151</f>
        <v>0</v>
      </c>
    </row>
    <row r="152" spans="1:9" ht="153.75" thickBot="1" x14ac:dyDescent="0.25">
      <c r="A152" s="9">
        <v>3</v>
      </c>
      <c r="B152" s="10" t="s">
        <v>110</v>
      </c>
      <c r="C152" s="10" t="s">
        <v>84</v>
      </c>
      <c r="D152" s="10" t="s">
        <v>32</v>
      </c>
      <c r="E152" s="10">
        <v>1</v>
      </c>
      <c r="F152" s="10" t="s">
        <v>33</v>
      </c>
      <c r="G152" s="19"/>
      <c r="H152" s="36"/>
      <c r="I152" s="19">
        <f t="shared" si="20"/>
        <v>0</v>
      </c>
    </row>
    <row r="153" spans="1:9" ht="153.75" thickBot="1" x14ac:dyDescent="0.25">
      <c r="A153" s="9">
        <v>4</v>
      </c>
      <c r="B153" s="10" t="s">
        <v>110</v>
      </c>
      <c r="C153" s="10" t="s">
        <v>86</v>
      </c>
      <c r="D153" s="10" t="s">
        <v>95</v>
      </c>
      <c r="E153" s="10">
        <v>1.74</v>
      </c>
      <c r="F153" s="10" t="s">
        <v>18</v>
      </c>
      <c r="G153" s="19"/>
      <c r="H153" s="37"/>
      <c r="I153" s="19">
        <f t="shared" si="20"/>
        <v>0</v>
      </c>
    </row>
    <row r="154" spans="1:9" ht="13.5" customHeight="1" thickBot="1" x14ac:dyDescent="0.25">
      <c r="A154" s="56" t="s">
        <v>24</v>
      </c>
      <c r="B154" s="57"/>
      <c r="C154" s="57"/>
      <c r="D154" s="57"/>
      <c r="E154" s="57"/>
      <c r="F154" s="58"/>
      <c r="G154" s="29">
        <f>G150+G151+G152+G153</f>
        <v>0</v>
      </c>
      <c r="H154" s="29">
        <f t="shared" ref="H154:I154" si="21">H150+H151+H152+H153</f>
        <v>0</v>
      </c>
      <c r="I154" s="29">
        <f t="shared" si="21"/>
        <v>0</v>
      </c>
    </row>
    <row r="155" spans="1:9" x14ac:dyDescent="0.2">
      <c r="A155" s="1"/>
      <c r="B155" s="1"/>
      <c r="C155" s="1"/>
      <c r="D155" s="1"/>
      <c r="E155" s="1"/>
      <c r="F155" s="1"/>
      <c r="G155" s="5"/>
      <c r="H155" s="12"/>
      <c r="I155" s="22"/>
    </row>
    <row r="156" spans="1:9" ht="13.5" thickBot="1" x14ac:dyDescent="0.25">
      <c r="A156" s="5"/>
      <c r="B156" s="5"/>
      <c r="C156" s="5"/>
      <c r="D156" s="5"/>
      <c r="E156" s="5"/>
      <c r="F156" s="5"/>
      <c r="G156" s="5"/>
      <c r="H156" s="8"/>
      <c r="I156" s="5"/>
    </row>
    <row r="157" spans="1:9" ht="13.5" thickBot="1" x14ac:dyDescent="0.25">
      <c r="A157" s="45" t="s">
        <v>112</v>
      </c>
      <c r="B157" s="46"/>
      <c r="C157" s="46"/>
      <c r="D157" s="46"/>
      <c r="E157" s="46"/>
      <c r="F157" s="46"/>
      <c r="G157" s="46"/>
      <c r="H157" s="46"/>
      <c r="I157" s="47"/>
    </row>
    <row r="158" spans="1:9" ht="13.5" customHeight="1" thickBot="1" x14ac:dyDescent="0.25">
      <c r="A158" s="23" t="s">
        <v>3</v>
      </c>
      <c r="B158" s="48" t="s">
        <v>4</v>
      </c>
      <c r="C158" s="49"/>
      <c r="D158" s="50"/>
      <c r="E158" s="24" t="s">
        <v>5</v>
      </c>
      <c r="F158" s="24" t="s">
        <v>6</v>
      </c>
      <c r="G158" s="24" t="s">
        <v>7</v>
      </c>
      <c r="H158" s="35" t="s">
        <v>8</v>
      </c>
      <c r="I158" s="24" t="s">
        <v>9</v>
      </c>
    </row>
    <row r="159" spans="1:9" ht="141" thickBot="1" x14ac:dyDescent="0.25">
      <c r="A159" s="9">
        <v>1</v>
      </c>
      <c r="B159" s="10" t="s">
        <v>113</v>
      </c>
      <c r="C159" s="10" t="s">
        <v>98</v>
      </c>
      <c r="D159" s="10" t="s">
        <v>99</v>
      </c>
      <c r="E159" s="10">
        <v>1</v>
      </c>
      <c r="F159" s="10" t="s">
        <v>33</v>
      </c>
      <c r="G159" s="19"/>
      <c r="H159" s="36"/>
      <c r="I159" s="19">
        <f>G159+H159</f>
        <v>0</v>
      </c>
    </row>
    <row r="160" spans="1:9" ht="141" thickBot="1" x14ac:dyDescent="0.25">
      <c r="A160" s="9">
        <v>2</v>
      </c>
      <c r="B160" s="10" t="s">
        <v>113</v>
      </c>
      <c r="C160" s="10" t="s">
        <v>90</v>
      </c>
      <c r="D160" s="10" t="s">
        <v>114</v>
      </c>
      <c r="E160" s="10">
        <v>1</v>
      </c>
      <c r="F160" s="10" t="s">
        <v>33</v>
      </c>
      <c r="G160" s="19"/>
      <c r="H160" s="36"/>
      <c r="I160" s="19">
        <f>G160+H160</f>
        <v>0</v>
      </c>
    </row>
    <row r="161" spans="1:9" ht="13.5" customHeight="1" thickBot="1" x14ac:dyDescent="0.25">
      <c r="A161" s="56" t="s">
        <v>24</v>
      </c>
      <c r="B161" s="57"/>
      <c r="C161" s="57"/>
      <c r="D161" s="57"/>
      <c r="E161" s="57"/>
      <c r="F161" s="58"/>
      <c r="G161" s="29">
        <f>G159+G160</f>
        <v>0</v>
      </c>
      <c r="H161" s="29">
        <f t="shared" ref="H161:I161" si="22">H159+H160</f>
        <v>0</v>
      </c>
      <c r="I161" s="29">
        <f t="shared" si="22"/>
        <v>0</v>
      </c>
    </row>
    <row r="162" spans="1:9" x14ac:dyDescent="0.2">
      <c r="A162" s="52"/>
      <c r="B162" s="52"/>
      <c r="C162" s="52"/>
      <c r="D162" s="52"/>
      <c r="E162" s="65"/>
      <c r="F162" s="52"/>
      <c r="G162" s="52"/>
      <c r="H162" s="51"/>
      <c r="I162" s="51"/>
    </row>
    <row r="163" spans="1:9" ht="13.5" thickBot="1" x14ac:dyDescent="0.25">
      <c r="A163" s="52"/>
      <c r="B163" s="52"/>
      <c r="C163" s="52"/>
      <c r="D163" s="52"/>
      <c r="E163" s="65"/>
      <c r="F163" s="52"/>
      <c r="G163" s="52"/>
      <c r="H163" s="52"/>
      <c r="I163" s="52"/>
    </row>
    <row r="164" spans="1:9" ht="13.5" thickBot="1" x14ac:dyDescent="0.25">
      <c r="A164" s="53" t="s">
        <v>115</v>
      </c>
      <c r="B164" s="54"/>
      <c r="C164" s="54"/>
      <c r="D164" s="54"/>
      <c r="E164" s="54"/>
      <c r="F164" s="54"/>
      <c r="G164" s="54"/>
      <c r="H164" s="54"/>
      <c r="I164" s="55"/>
    </row>
    <row r="165" spans="1:9" ht="13.5" thickBot="1" x14ac:dyDescent="0.25">
      <c r="A165" s="3"/>
      <c r="B165" s="3"/>
      <c r="C165" s="3"/>
      <c r="D165" s="3"/>
      <c r="E165" s="3"/>
      <c r="F165" s="3"/>
      <c r="G165" s="3"/>
      <c r="H165" s="3"/>
      <c r="I165" s="6"/>
    </row>
    <row r="166" spans="1:9" ht="13.5" thickBot="1" x14ac:dyDescent="0.25">
      <c r="A166" s="45" t="s">
        <v>116</v>
      </c>
      <c r="B166" s="46"/>
      <c r="C166" s="46"/>
      <c r="D166" s="46"/>
      <c r="E166" s="46"/>
      <c r="F166" s="46"/>
      <c r="G166" s="46"/>
      <c r="H166" s="46"/>
      <c r="I166" s="47"/>
    </row>
    <row r="167" spans="1:9" ht="13.5" customHeight="1" thickBot="1" x14ac:dyDescent="0.25">
      <c r="A167" s="23" t="s">
        <v>3</v>
      </c>
      <c r="B167" s="48" t="s">
        <v>4</v>
      </c>
      <c r="C167" s="49"/>
      <c r="D167" s="50"/>
      <c r="E167" s="24" t="s">
        <v>5</v>
      </c>
      <c r="F167" s="24" t="s">
        <v>6</v>
      </c>
      <c r="G167" s="24" t="s">
        <v>7</v>
      </c>
      <c r="H167" s="35" t="s">
        <v>8</v>
      </c>
      <c r="I167" s="24" t="s">
        <v>9</v>
      </c>
    </row>
    <row r="168" spans="1:9" ht="90" thickBot="1" x14ac:dyDescent="0.25">
      <c r="A168" s="9">
        <v>1</v>
      </c>
      <c r="B168" s="10" t="s">
        <v>117</v>
      </c>
      <c r="C168" s="10" t="s">
        <v>118</v>
      </c>
      <c r="D168" s="10" t="s">
        <v>119</v>
      </c>
      <c r="E168" s="10">
        <v>1.92</v>
      </c>
      <c r="F168" s="10" t="s">
        <v>18</v>
      </c>
      <c r="G168" s="19"/>
      <c r="H168" s="36"/>
      <c r="I168" s="19">
        <f>G168+H168</f>
        <v>0</v>
      </c>
    </row>
    <row r="169" spans="1:9" ht="153.75" thickBot="1" x14ac:dyDescent="0.25">
      <c r="A169" s="9">
        <v>2</v>
      </c>
      <c r="B169" s="10" t="s">
        <v>120</v>
      </c>
      <c r="C169" s="10" t="s">
        <v>121</v>
      </c>
      <c r="D169" s="10" t="s">
        <v>122</v>
      </c>
      <c r="E169" s="10">
        <v>1</v>
      </c>
      <c r="F169" s="10" t="s">
        <v>33</v>
      </c>
      <c r="G169" s="19"/>
      <c r="H169" s="36"/>
      <c r="I169" s="19">
        <f>G169+H169</f>
        <v>0</v>
      </c>
    </row>
    <row r="170" spans="1:9" s="26" customFormat="1" ht="13.5" customHeight="1" thickBot="1" x14ac:dyDescent="0.25">
      <c r="A170" s="56" t="s">
        <v>24</v>
      </c>
      <c r="B170" s="57"/>
      <c r="C170" s="57"/>
      <c r="D170" s="57"/>
      <c r="E170" s="57"/>
      <c r="F170" s="58"/>
      <c r="G170" s="40">
        <f>G168+G169</f>
        <v>0</v>
      </c>
      <c r="H170" s="40">
        <f t="shared" ref="H170:I170" si="23">H168+H169</f>
        <v>0</v>
      </c>
      <c r="I170" s="40">
        <f t="shared" si="23"/>
        <v>0</v>
      </c>
    </row>
    <row r="171" spans="1:9" x14ac:dyDescent="0.2">
      <c r="A171" s="5"/>
      <c r="B171" s="5"/>
      <c r="C171" s="5"/>
      <c r="D171" s="5"/>
      <c r="E171" s="5"/>
      <c r="F171" s="5"/>
      <c r="G171" s="5"/>
      <c r="H171" s="14"/>
      <c r="I171" s="5"/>
    </row>
    <row r="172" spans="1:9" ht="13.5" thickBot="1" x14ac:dyDescent="0.25">
      <c r="A172" s="5"/>
      <c r="B172" s="5"/>
      <c r="C172" s="5"/>
      <c r="D172" s="5"/>
      <c r="E172" s="5"/>
      <c r="F172" s="5"/>
      <c r="G172" s="5"/>
      <c r="H172" s="5"/>
      <c r="I172" s="5"/>
    </row>
    <row r="173" spans="1:9" ht="13.5" thickBot="1" x14ac:dyDescent="0.25">
      <c r="A173" s="45" t="s">
        <v>123</v>
      </c>
      <c r="B173" s="46"/>
      <c r="C173" s="46"/>
      <c r="D173" s="46"/>
      <c r="E173" s="46"/>
      <c r="F173" s="46"/>
      <c r="G173" s="46"/>
      <c r="H173" s="46"/>
      <c r="I173" s="47"/>
    </row>
    <row r="174" spans="1:9" ht="13.5" customHeight="1" thickBot="1" x14ac:dyDescent="0.25">
      <c r="A174" s="23" t="s">
        <v>3</v>
      </c>
      <c r="B174" s="48" t="s">
        <v>4</v>
      </c>
      <c r="C174" s="49"/>
      <c r="D174" s="50"/>
      <c r="E174" s="24" t="s">
        <v>5</v>
      </c>
      <c r="F174" s="24" t="s">
        <v>6</v>
      </c>
      <c r="G174" s="24" t="s">
        <v>7</v>
      </c>
      <c r="H174" s="35" t="s">
        <v>8</v>
      </c>
      <c r="I174" s="24" t="s">
        <v>9</v>
      </c>
    </row>
    <row r="175" spans="1:9" ht="115.5" thickBot="1" x14ac:dyDescent="0.25">
      <c r="A175" s="9">
        <v>1</v>
      </c>
      <c r="B175" s="10" t="s">
        <v>124</v>
      </c>
      <c r="C175" s="10" t="s">
        <v>125</v>
      </c>
      <c r="D175" s="10" t="s">
        <v>126</v>
      </c>
      <c r="E175" s="10">
        <v>2</v>
      </c>
      <c r="F175" s="10" t="s">
        <v>33</v>
      </c>
      <c r="G175" s="19"/>
      <c r="H175" s="36"/>
      <c r="I175" s="19">
        <f>G175+H175</f>
        <v>0</v>
      </c>
    </row>
    <row r="176" spans="1:9" ht="128.25" thickBot="1" x14ac:dyDescent="0.25">
      <c r="A176" s="9">
        <v>2</v>
      </c>
      <c r="B176" s="10" t="s">
        <v>124</v>
      </c>
      <c r="C176" s="10" t="s">
        <v>127</v>
      </c>
      <c r="D176" s="10" t="s">
        <v>128</v>
      </c>
      <c r="E176" s="10">
        <v>2</v>
      </c>
      <c r="F176" s="10" t="s">
        <v>33</v>
      </c>
      <c r="G176" s="19"/>
      <c r="H176" s="36"/>
      <c r="I176" s="19">
        <f>G176+H176</f>
        <v>0</v>
      </c>
    </row>
    <row r="177" spans="1:9" s="26" customFormat="1" ht="13.5" customHeight="1" thickBot="1" x14ac:dyDescent="0.25">
      <c r="A177" s="56" t="s">
        <v>24</v>
      </c>
      <c r="B177" s="57"/>
      <c r="C177" s="57"/>
      <c r="D177" s="57"/>
      <c r="E177" s="57"/>
      <c r="F177" s="58"/>
      <c r="G177" s="29">
        <f>G175+G176</f>
        <v>0</v>
      </c>
      <c r="H177" s="29">
        <f t="shared" ref="H177:I177" si="24">H175+H176</f>
        <v>0</v>
      </c>
      <c r="I177" s="29">
        <f t="shared" si="24"/>
        <v>0</v>
      </c>
    </row>
    <row r="178" spans="1:9" x14ac:dyDescent="0.2">
      <c r="A178" s="52"/>
      <c r="B178" s="52"/>
      <c r="C178" s="52"/>
      <c r="D178" s="52"/>
      <c r="E178" s="52"/>
      <c r="F178" s="52"/>
      <c r="G178" s="52"/>
      <c r="H178" s="51"/>
      <c r="I178" s="51"/>
    </row>
    <row r="179" spans="1:9" ht="13.5" thickBot="1" x14ac:dyDescent="0.25">
      <c r="A179" s="52"/>
      <c r="B179" s="52"/>
      <c r="C179" s="52"/>
      <c r="D179" s="52"/>
      <c r="E179" s="52"/>
      <c r="F179" s="52"/>
      <c r="G179" s="52"/>
      <c r="H179" s="52"/>
      <c r="I179" s="52"/>
    </row>
    <row r="180" spans="1:9" ht="13.5" thickBot="1" x14ac:dyDescent="0.25">
      <c r="A180" s="45" t="s">
        <v>129</v>
      </c>
      <c r="B180" s="46"/>
      <c r="C180" s="46"/>
      <c r="D180" s="46"/>
      <c r="E180" s="46"/>
      <c r="F180" s="46"/>
      <c r="G180" s="46"/>
      <c r="H180" s="46"/>
      <c r="I180" s="47"/>
    </row>
    <row r="181" spans="1:9" ht="13.5" customHeight="1" thickBot="1" x14ac:dyDescent="0.25">
      <c r="A181" s="23" t="s">
        <v>3</v>
      </c>
      <c r="B181" s="48" t="s">
        <v>4</v>
      </c>
      <c r="C181" s="49"/>
      <c r="D181" s="50"/>
      <c r="E181" s="24" t="s">
        <v>5</v>
      </c>
      <c r="F181" s="24" t="s">
        <v>6</v>
      </c>
      <c r="G181" s="24" t="s">
        <v>7</v>
      </c>
      <c r="H181" s="35" t="s">
        <v>8</v>
      </c>
      <c r="I181" s="24" t="s">
        <v>9</v>
      </c>
    </row>
    <row r="182" spans="1:9" ht="166.5" thickBot="1" x14ac:dyDescent="0.25">
      <c r="A182" s="9">
        <v>1</v>
      </c>
      <c r="B182" s="10" t="s">
        <v>130</v>
      </c>
      <c r="C182" s="10" t="s">
        <v>121</v>
      </c>
      <c r="D182" s="10" t="s">
        <v>94</v>
      </c>
      <c r="E182" s="10">
        <v>1</v>
      </c>
      <c r="F182" s="10" t="s">
        <v>33</v>
      </c>
      <c r="G182" s="19"/>
      <c r="H182" s="37"/>
      <c r="I182" s="19">
        <f>G182+H182</f>
        <v>0</v>
      </c>
    </row>
    <row r="183" spans="1:9" s="26" customFormat="1" ht="13.5" customHeight="1" thickBot="1" x14ac:dyDescent="0.25">
      <c r="A183" s="56" t="s">
        <v>24</v>
      </c>
      <c r="B183" s="57"/>
      <c r="C183" s="57"/>
      <c r="D183" s="57"/>
      <c r="E183" s="57"/>
      <c r="F183" s="58"/>
      <c r="G183" s="29">
        <f>G182</f>
        <v>0</v>
      </c>
      <c r="H183" s="29">
        <f t="shared" ref="H183:I183" si="25">H182</f>
        <v>0</v>
      </c>
      <c r="I183" s="29">
        <f t="shared" si="25"/>
        <v>0</v>
      </c>
    </row>
    <row r="184" spans="1:9" x14ac:dyDescent="0.2">
      <c r="A184" s="1"/>
      <c r="B184" s="1"/>
      <c r="C184" s="1"/>
      <c r="D184" s="1"/>
      <c r="E184" s="1"/>
      <c r="F184" s="1"/>
      <c r="G184" s="5"/>
      <c r="H184" s="12"/>
      <c r="I184" s="14"/>
    </row>
    <row r="185" spans="1:9" ht="13.5" thickBot="1" x14ac:dyDescent="0.25">
      <c r="A185" s="5"/>
      <c r="B185" s="5"/>
      <c r="C185" s="5"/>
      <c r="D185" s="5"/>
      <c r="E185" s="5"/>
      <c r="F185" s="5"/>
      <c r="G185" s="5"/>
      <c r="H185" s="8"/>
      <c r="I185" s="5"/>
    </row>
    <row r="186" spans="1:9" ht="13.5" thickBot="1" x14ac:dyDescent="0.25">
      <c r="A186" s="45" t="s">
        <v>131</v>
      </c>
      <c r="B186" s="46"/>
      <c r="C186" s="46"/>
      <c r="D186" s="46"/>
      <c r="E186" s="46"/>
      <c r="F186" s="46"/>
      <c r="G186" s="46"/>
      <c r="H186" s="46"/>
      <c r="I186" s="47"/>
    </row>
    <row r="187" spans="1:9" ht="13.5" customHeight="1" thickBot="1" x14ac:dyDescent="0.25">
      <c r="A187" s="23" t="s">
        <v>3</v>
      </c>
      <c r="B187" s="48" t="s">
        <v>4</v>
      </c>
      <c r="C187" s="49"/>
      <c r="D187" s="50"/>
      <c r="E187" s="24" t="s">
        <v>5</v>
      </c>
      <c r="F187" s="24" t="s">
        <v>6</v>
      </c>
      <c r="G187" s="24" t="s">
        <v>7</v>
      </c>
      <c r="H187" s="35" t="s">
        <v>8</v>
      </c>
      <c r="I187" s="24" t="s">
        <v>9</v>
      </c>
    </row>
    <row r="188" spans="1:9" ht="153.75" thickBot="1" x14ac:dyDescent="0.25">
      <c r="A188" s="9">
        <v>1</v>
      </c>
      <c r="B188" s="10" t="s">
        <v>138</v>
      </c>
      <c r="C188" s="10" t="s">
        <v>140</v>
      </c>
      <c r="D188" s="10" t="s">
        <v>32</v>
      </c>
      <c r="E188" s="10">
        <v>1</v>
      </c>
      <c r="F188" s="10" t="s">
        <v>33</v>
      </c>
      <c r="G188" s="19"/>
      <c r="H188" s="36"/>
      <c r="I188" s="19">
        <f>G188+H188</f>
        <v>0</v>
      </c>
    </row>
    <row r="189" spans="1:9" ht="153.75" thickBot="1" x14ac:dyDescent="0.25">
      <c r="A189" s="9">
        <v>2</v>
      </c>
      <c r="B189" s="10" t="s">
        <v>139</v>
      </c>
      <c r="C189" s="10" t="s">
        <v>132</v>
      </c>
      <c r="D189" s="10" t="s">
        <v>32</v>
      </c>
      <c r="E189" s="10">
        <v>1</v>
      </c>
      <c r="F189" s="10" t="s">
        <v>33</v>
      </c>
      <c r="G189" s="19"/>
      <c r="H189" s="36"/>
      <c r="I189" s="19">
        <f>G189+H189</f>
        <v>0</v>
      </c>
    </row>
    <row r="190" spans="1:9" s="26" customFormat="1" ht="13.5" customHeight="1" thickBot="1" x14ac:dyDescent="0.25">
      <c r="A190" s="56" t="s">
        <v>24</v>
      </c>
      <c r="B190" s="57"/>
      <c r="C190" s="57"/>
      <c r="D190" s="57"/>
      <c r="E190" s="57"/>
      <c r="F190" s="58"/>
      <c r="G190" s="29">
        <f>G188+G189</f>
        <v>0</v>
      </c>
      <c r="H190" s="29">
        <f t="shared" ref="H190:I190" si="26">H188+H189</f>
        <v>0</v>
      </c>
      <c r="I190" s="29">
        <f t="shared" si="26"/>
        <v>0</v>
      </c>
    </row>
    <row r="191" spans="1:9" x14ac:dyDescent="0.2">
      <c r="A191" s="5"/>
      <c r="B191" s="5"/>
      <c r="C191" s="5"/>
      <c r="D191" s="5"/>
      <c r="E191" s="5"/>
      <c r="F191" s="5"/>
      <c r="G191" s="5"/>
      <c r="H191" s="14"/>
      <c r="I191" s="5"/>
    </row>
    <row r="193" spans="1:9" ht="60" customHeight="1" x14ac:dyDescent="0.2">
      <c r="A193" s="16"/>
      <c r="B193" s="16"/>
      <c r="C193" s="16"/>
      <c r="G193" s="15" t="s">
        <v>141</v>
      </c>
      <c r="H193" s="15" t="s">
        <v>142</v>
      </c>
      <c r="I193" s="15" t="s">
        <v>143</v>
      </c>
    </row>
    <row r="194" spans="1:9" ht="51.75" customHeight="1" x14ac:dyDescent="0.2">
      <c r="A194" s="16"/>
      <c r="B194" s="16"/>
      <c r="C194" s="16"/>
      <c r="G194" s="43">
        <f>G16+G22+G30+G38+G45+G51+G58+G67+G74+G80+G86+G96+G106+G112+G121+G128+G137+G145+G154+G161+G170+G177+G183+G190</f>
        <v>0</v>
      </c>
      <c r="H194" s="43">
        <f>H16+H22+H30+H38+H45+H51+H58+H67+H74+H80+H86+H96+H106+H112+H121+H128+H137+H145+H154+H161+H170+H177+H183+H190</f>
        <v>0</v>
      </c>
      <c r="I194" s="43">
        <f>G194+H194</f>
        <v>0</v>
      </c>
    </row>
  </sheetData>
  <mergeCells count="113">
    <mergeCell ref="A183:F183"/>
    <mergeCell ref="A190:F190"/>
    <mergeCell ref="A38:F38"/>
    <mergeCell ref="A45:F45"/>
    <mergeCell ref="A51:F51"/>
    <mergeCell ref="A58:F58"/>
    <mergeCell ref="A67:F67"/>
    <mergeCell ref="A74:F74"/>
    <mergeCell ref="A80:F80"/>
    <mergeCell ref="A86:F86"/>
    <mergeCell ref="A96:F96"/>
    <mergeCell ref="A48:I48"/>
    <mergeCell ref="B49:D49"/>
    <mergeCell ref="A41:I41"/>
    <mergeCell ref="B42:D42"/>
    <mergeCell ref="A54:I54"/>
    <mergeCell ref="B55:D55"/>
    <mergeCell ref="A61:I61"/>
    <mergeCell ref="B62:D62"/>
    <mergeCell ref="A77:I77"/>
    <mergeCell ref="B78:D78"/>
    <mergeCell ref="A70:I70"/>
    <mergeCell ref="B71:D71"/>
    <mergeCell ref="A83:I83"/>
    <mergeCell ref="A5:I5"/>
    <mergeCell ref="G6:I6"/>
    <mergeCell ref="A7:I7"/>
    <mergeCell ref="A9:I9"/>
    <mergeCell ref="B10:D10"/>
    <mergeCell ref="A16:F16"/>
    <mergeCell ref="A19:I19"/>
    <mergeCell ref="B20:D20"/>
    <mergeCell ref="A25:I25"/>
    <mergeCell ref="B26:D26"/>
    <mergeCell ref="A22:F22"/>
    <mergeCell ref="A30:F30"/>
    <mergeCell ref="G35:G37"/>
    <mergeCell ref="H35:H37"/>
    <mergeCell ref="I35:I37"/>
    <mergeCell ref="A33:I33"/>
    <mergeCell ref="B34:D34"/>
    <mergeCell ref="A35:A37"/>
    <mergeCell ref="B35:B37"/>
    <mergeCell ref="C35:C37"/>
    <mergeCell ref="E35:E37"/>
    <mergeCell ref="F35:F37"/>
    <mergeCell ref="E142:E144"/>
    <mergeCell ref="B84:D84"/>
    <mergeCell ref="A89:I89"/>
    <mergeCell ref="A91:I91"/>
    <mergeCell ref="B92:D92"/>
    <mergeCell ref="A99:I99"/>
    <mergeCell ref="B100:D100"/>
    <mergeCell ref="A106:F106"/>
    <mergeCell ref="A109:I109"/>
    <mergeCell ref="B110:D110"/>
    <mergeCell ref="G162:G163"/>
    <mergeCell ref="F162:F163"/>
    <mergeCell ref="A112:F112"/>
    <mergeCell ref="A115:I115"/>
    <mergeCell ref="B116:D116"/>
    <mergeCell ref="A121:F121"/>
    <mergeCell ref="A131:I131"/>
    <mergeCell ref="B132:D132"/>
    <mergeCell ref="A124:I124"/>
    <mergeCell ref="B125:D125"/>
    <mergeCell ref="A128:F128"/>
    <mergeCell ref="A157:I157"/>
    <mergeCell ref="H162:H163"/>
    <mergeCell ref="A161:F161"/>
    <mergeCell ref="I162:I163"/>
    <mergeCell ref="A140:I140"/>
    <mergeCell ref="B141:D141"/>
    <mergeCell ref="A137:F137"/>
    <mergeCell ref="H142:H144"/>
    <mergeCell ref="I142:I144"/>
    <mergeCell ref="A148:I148"/>
    <mergeCell ref="A142:A144"/>
    <mergeCell ref="B142:B144"/>
    <mergeCell ref="C142:C144"/>
    <mergeCell ref="A145:F145"/>
    <mergeCell ref="B149:D149"/>
    <mergeCell ref="A154:F154"/>
    <mergeCell ref="A162:A163"/>
    <mergeCell ref="B162:B163"/>
    <mergeCell ref="C162:C163"/>
    <mergeCell ref="D162:D163"/>
    <mergeCell ref="E162:E163"/>
    <mergeCell ref="B158:D158"/>
    <mergeCell ref="A1:I1"/>
    <mergeCell ref="A2:I2"/>
    <mergeCell ref="A186:I186"/>
    <mergeCell ref="B187:D187"/>
    <mergeCell ref="H178:H179"/>
    <mergeCell ref="I178:I179"/>
    <mergeCell ref="A180:I180"/>
    <mergeCell ref="B181:D181"/>
    <mergeCell ref="A178:A179"/>
    <mergeCell ref="A164:I164"/>
    <mergeCell ref="A166:I166"/>
    <mergeCell ref="B167:D167"/>
    <mergeCell ref="A170:F170"/>
    <mergeCell ref="B178:B179"/>
    <mergeCell ref="C178:C179"/>
    <mergeCell ref="D178:D179"/>
    <mergeCell ref="E178:E179"/>
    <mergeCell ref="F178:F179"/>
    <mergeCell ref="G178:G179"/>
    <mergeCell ref="A173:I173"/>
    <mergeCell ref="B174:D174"/>
    <mergeCell ref="A177:F177"/>
    <mergeCell ref="F142:F144"/>
    <mergeCell ref="G142:G144"/>
  </mergeCells>
  <pageMargins left="0.511811024" right="0.511811024" top="0.78740157499999996" bottom="0.78740157499999996" header="0.31496062000000002" footer="0.31496062000000002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Erica Valeria Trevizan Goncalves</dc:creator>
  <cp:lastModifiedBy>Erica Valeria Trevizan Goncalves</cp:lastModifiedBy>
  <cp:lastPrinted>2016-10-07T18:53:12Z</cp:lastPrinted>
  <dcterms:created xsi:type="dcterms:W3CDTF">2016-10-06T18:57:36Z</dcterms:created>
  <dcterms:modified xsi:type="dcterms:W3CDTF">2016-10-11T13:56:06Z</dcterms:modified>
</cp:coreProperties>
</file>