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ulo.gomes\Downloads\"/>
    </mc:Choice>
  </mc:AlternateContent>
  <bookViews>
    <workbookView xWindow="0" yWindow="0" windowWidth="28800" windowHeight="11280"/>
  </bookViews>
  <sheets>
    <sheet name="Planilha4" sheetId="4" r:id="rId1"/>
  </sheets>
  <externalReferences>
    <externalReference r:id="rId2"/>
  </externalReferences>
  <definedNames>
    <definedName name="_xlnm._FilterDatabase" localSheetId="0" hidden="1">Planilha4!$A$1:$N$82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8" i="4"/>
  <c r="I2" i="4"/>
</calcChain>
</file>

<file path=xl/sharedStrings.xml><?xml version="1.0" encoding="utf-8"?>
<sst xmlns="http://schemas.openxmlformats.org/spreadsheetml/2006/main" count="668" uniqueCount="340">
  <si>
    <t>CURSO</t>
  </si>
  <si>
    <t>UF</t>
  </si>
  <si>
    <t>CNES</t>
  </si>
  <si>
    <t>01. Aprimoramento em Anestesiologia Perioperatória e Sedação Segura</t>
  </si>
  <si>
    <t>RO</t>
  </si>
  <si>
    <t>09. Aprimoramento em Ecocardiografia Transtorácica Aplicada ao SUS</t>
  </si>
  <si>
    <t>11. Aprimoramento em Endoscopia Digestiva Alta Diagnóstica e Terapêutica</t>
  </si>
  <si>
    <t>07. Aprimoramento em Colonoscopia Diagnóstica e Terapêutica no SUS</t>
  </si>
  <si>
    <t>08. Aprimoramento em Colposcopia e Doenças do Trato Genital Inferior</t>
  </si>
  <si>
    <t>14. Aprimoramento em Ultrassonografia Mamária Diagnóstica e Intervencionista</t>
  </si>
  <si>
    <t>15. Aprimoramento em Videolaringoscopia e Endoscopia Nasofaríngea</t>
  </si>
  <si>
    <t>HOSPITAL MUNICIPAL IRMA DULCE</t>
  </si>
  <si>
    <t>02. Aprimoramento em Cirurgia Geral Minimamente Invasiva</t>
  </si>
  <si>
    <t>03. Aprimoramento em Cirurgia Oncológica Avançada</t>
  </si>
  <si>
    <t>12. Aprimoramento em Oncologia Clínica: Cânceres Prevalentes no SUS</t>
  </si>
  <si>
    <t>AM</t>
  </si>
  <si>
    <t>HOSPITAL GERAL DE MANACAPURU</t>
  </si>
  <si>
    <t>PA</t>
  </si>
  <si>
    <t>06. Aprimoramento em Cirurgia Ginecológica com Foco em Tumores Ginecológicos</t>
  </si>
  <si>
    <t>POLICLINICA DE BRAGANCA RUTH NOBRE BRAGANCA</t>
  </si>
  <si>
    <t>CENTRO ESPECIALIDADES MEDICAS JOSE FERNANDO DA SILVA MENDES</t>
  </si>
  <si>
    <t>HOSPITAL REGIONAL PUBLICO DOS CAETES DR JORGE NETO DA COSTA</t>
  </si>
  <si>
    <t>HOSPITAL MUNICIPAL DE NOVA IPIXUNA</t>
  </si>
  <si>
    <t>TO</t>
  </si>
  <si>
    <t>HOSPITAL REGIONAL DE AUGUSTINOPOLIS</t>
  </si>
  <si>
    <t>MA</t>
  </si>
  <si>
    <t>HOSPITAL MACRORREGIONAL DE CAXIAS DR EVERALDO F ARAGAO</t>
  </si>
  <si>
    <t>HOSPITAL REGIONAL ADELIA MATOS FONSECA</t>
  </si>
  <si>
    <t>HOSPITAL MACRORREGIONAL DA BAIXADA DR JACKSON LAGO</t>
  </si>
  <si>
    <t>HOSPITAL DR LUIS GONZAGA SA COSTA</t>
  </si>
  <si>
    <t>HOSPITAL DE REF EST DE ALTA COMPLEXIDADE DR CARLOS MACIEIRA</t>
  </si>
  <si>
    <t>HOSPITAL SESP DE ZE DOCA</t>
  </si>
  <si>
    <t>PI</t>
  </si>
  <si>
    <t>MAT DR MARQUES BASTO E HOSP INF DR MIROCLES VERAS</t>
  </si>
  <si>
    <t>MATERNIDADE MUNICIPAL DE PIRACURUCA</t>
  </si>
  <si>
    <t>CENTRO DE SAUDE DA MULHER</t>
  </si>
  <si>
    <t>CENTRO INTEGRADO DE SAUDE LINEU ARAUJO</t>
  </si>
  <si>
    <t>UNIDADE DE URGENCIA DE TERESINA PROF ZENON ROCHA HUT</t>
  </si>
  <si>
    <t>CE</t>
  </si>
  <si>
    <t>HOSPITAL MUNICIPAL DR EDUARDO DIAS</t>
  </si>
  <si>
    <t>HOSPITAL CURA DARS</t>
  </si>
  <si>
    <t>HOSPITAL E MATERNIDADE DRA ZILDA ARNS NEUMANN</t>
  </si>
  <si>
    <t>HOSPITAL REGIONAL VALE DO JAGUARIBE</t>
  </si>
  <si>
    <t>HOSPITAL MUNICIPAL DR JOAO ELISIO DE HOLANDA</t>
  </si>
  <si>
    <t>HOSPITAL MUNICIPAL DR EUDASIO BARROSO HMEB</t>
  </si>
  <si>
    <t>HOSP GERAL LUIZA ALCANTARA SILVA</t>
  </si>
  <si>
    <t>SANTA CASA DE MISERICORDIA DE SOBRAL</t>
  </si>
  <si>
    <t>RN</t>
  </si>
  <si>
    <t>HOSPITAL MONSENHOR WALFREDO GURGEL</t>
  </si>
  <si>
    <t>CENTRO DE ESPECIALIDADES INTEGRADAS LESTE II</t>
  </si>
  <si>
    <t>PB</t>
  </si>
  <si>
    <t>COMPLEXO HOSPITALAR DEP JANDUHY CARNEIRO</t>
  </si>
  <si>
    <t>POLICLINICA ESPECIALIDADES E REABILITACAO DR ANTONIO QUINHO</t>
  </si>
  <si>
    <t>HOSPITAL GERAL DE QUEIMADAS</t>
  </si>
  <si>
    <t>PE</t>
  </si>
  <si>
    <t>CENTRO DE REF SAUDE DA MULHER M DE LOURDES LOPES DE LEMOS</t>
  </si>
  <si>
    <t>HOSPITAL REGIONAL FERNANDO BEZERRA</t>
  </si>
  <si>
    <t>US 410 UNIDADE PUBLICA DE ATEND ESPECIALIZADO UPAE ARRUDA</t>
  </si>
  <si>
    <t>HOSPITAL PROFESSOR AGAMENON MAGALHAES</t>
  </si>
  <si>
    <t>AL</t>
  </si>
  <si>
    <t>CHAMA</t>
  </si>
  <si>
    <t>HOSPITAL UNIVERSITARIO PROF ALBERTO ANTUNES</t>
  </si>
  <si>
    <t>HOSPITAL DA CIDADE</t>
  </si>
  <si>
    <t>SE</t>
  </si>
  <si>
    <t>HOSPITAL UNIVERSITARIO DE SERGIPE HUSE</t>
  </si>
  <si>
    <t>BA</t>
  </si>
  <si>
    <t>HOSPITAL MUNICIPAL CARMELA DUTRA</t>
  </si>
  <si>
    <t>HOSPITAL DOM PEDRO DE ALCANTARA</t>
  </si>
  <si>
    <t>POLICLINICA REGIONAL REGIAO DE SAUDE DE JACOBINA</t>
  </si>
  <si>
    <t>HOSPITAL MUNICIPAL MIRIAM SILVA SOUZA BORGES</t>
  </si>
  <si>
    <t>POLICLINICA REGIONAL RS STO ANTONIO DE JESUS CRUZ DAS ALMAS</t>
  </si>
  <si>
    <t>MG</t>
  </si>
  <si>
    <t>HOSPITAL MUNICIPAL DE BOCAIUVA</t>
  </si>
  <si>
    <t>HOSPITAL MUNICIPAL SENHORA SANTANA</t>
  </si>
  <si>
    <t>CENTRO DE ESPEC MEDICAS E ODONTO DR OVIDIO NOGUEIRA MACHADO</t>
  </si>
  <si>
    <t>CEAE CENTRO ESTADUAL DE ATENCAO ESPECIALIZADA SETE LAGOAS</t>
  </si>
  <si>
    <t>CLINICAS INTEGRADAS HOSPITAL UNIVERSITARIO MARIO PALMERIO</t>
  </si>
  <si>
    <t>HOSPITAL DE CLINICAS DE UBERLANDIA</t>
  </si>
  <si>
    <t>ES</t>
  </si>
  <si>
    <t>HOSPITAL EVANGELICO DE CACHOEIRO DE ITAPEMIRIM</t>
  </si>
  <si>
    <t>RJ</t>
  </si>
  <si>
    <t>HOSPITAL FERREIRA MACHADO</t>
  </si>
  <si>
    <t>HOSPITAL DOS PLANTADORES DE CANA</t>
  </si>
  <si>
    <t>HOSPITAL UNIVERSITARIO ANTONIO PEDRO</t>
  </si>
  <si>
    <t>HOSPITAL MARIO KROEFF</t>
  </si>
  <si>
    <t>HOSPITAL DR LUIZ PALMIER</t>
  </si>
  <si>
    <t>SP</t>
  </si>
  <si>
    <t>SERVICO INTEGRADO DE MEDICINA</t>
  </si>
  <si>
    <t>HOSPITAL UNIVERSITARIO DE MARILIA</t>
  </si>
  <si>
    <t>HOSPITAL MATERNIDADE AMADOR AGUIAR</t>
  </si>
  <si>
    <t>SANTA CASA DE MISERICORDIA DE PEDREGULHO</t>
  </si>
  <si>
    <t>SECAO INSTITUTO DA MULHER E GESTANTE SEIMGE</t>
  </si>
  <si>
    <t>PR</t>
  </si>
  <si>
    <t>HOSPITAL UNIVERSITARIO EVANGELICO MACKENZIE</t>
  </si>
  <si>
    <t>COMPLEXO HOSPITALAR DO TRABALHADOR</t>
  </si>
  <si>
    <t>HOSPITAL ERASTO GAERTNER</t>
  </si>
  <si>
    <t>RS</t>
  </si>
  <si>
    <t>HOSPITAL UNIVERSITARIO SANTA MARIA</t>
  </si>
  <si>
    <t>MS</t>
  </si>
  <si>
    <t>GO</t>
  </si>
  <si>
    <t>HOSPITAL MUNICIPAL DE MORRINHOS</t>
  </si>
  <si>
    <t>HOSPITAL MUNICIPAL DE SANTA HELENA</t>
  </si>
  <si>
    <t>DF</t>
  </si>
  <si>
    <t>HRT HOSPITAL REGIONAL DE TAGUATINGA</t>
  </si>
  <si>
    <t>MUNICÍPIO</t>
  </si>
  <si>
    <t>IBGE</t>
  </si>
  <si>
    <t>ESTABELECIMENTO</t>
  </si>
  <si>
    <t>CPF_MASC</t>
  </si>
  <si>
    <t>NOME</t>
  </si>
  <si>
    <t>TIPO DE INSCRICÃO</t>
  </si>
  <si>
    <t>SITUACAO</t>
  </si>
  <si>
    <t>ORDEM DE PRIORIDADE ESCOLHIDA</t>
  </si>
  <si>
    <t>CLASSIFICAÇÃO</t>
  </si>
  <si>
    <t>PONTUAÇÃO FINAL</t>
  </si>
  <si>
    <t xml:space="preserve">AC </t>
  </si>
  <si>
    <t>Augustinópolis</t>
  </si>
  <si>
    <t>016.14X.XXX-70</t>
  </si>
  <si>
    <t>Danillo da Mota Morais</t>
  </si>
  <si>
    <t>Itapecuru Mirim</t>
  </si>
  <si>
    <t>060.75X.XXX-88</t>
  </si>
  <si>
    <t>Wildney Leite Lima</t>
  </si>
  <si>
    <t>Piracuruca</t>
  </si>
  <si>
    <t>052.13X.XXX-03</t>
  </si>
  <si>
    <t>Eduardo Cairo Oliveira Cordeiro</t>
  </si>
  <si>
    <t>Aracati</t>
  </si>
  <si>
    <t>644.74X.XXX-49</t>
  </si>
  <si>
    <t>Leimar Gabriel Maciel Bezerra</t>
  </si>
  <si>
    <t>Fortaleza</t>
  </si>
  <si>
    <t>024.58X.XXX-08</t>
  </si>
  <si>
    <t>Francisco Nilson Fernandes Cardoso Filho</t>
  </si>
  <si>
    <t>034.98X.XXX-96</t>
  </si>
  <si>
    <t>Fernanda Ramyza de Sousa Jadao Correia</t>
  </si>
  <si>
    <t>Maracanaú</t>
  </si>
  <si>
    <t>005.98X.XXX-07</t>
  </si>
  <si>
    <t>Igor Costa Sales</t>
  </si>
  <si>
    <t>Quixadá</t>
  </si>
  <si>
    <t>050.30X.XXX-75</t>
  </si>
  <si>
    <t>Crygynna Suany Almeida Viana</t>
  </si>
  <si>
    <t>Sobral</t>
  </si>
  <si>
    <t>031.81X.XXX-08</t>
  </si>
  <si>
    <t>Yure Emanuel Parente Carneiro</t>
  </si>
  <si>
    <t>006.63X.XXX-38</t>
  </si>
  <si>
    <t>Raul Alexandre Vasconcelos</t>
  </si>
  <si>
    <t>Natal</t>
  </si>
  <si>
    <t>119.92X.XXX-33</t>
  </si>
  <si>
    <t>Gabriel Leal Cavalcante</t>
  </si>
  <si>
    <t xml:space="preserve">Queimadas </t>
  </si>
  <si>
    <t>010.70X.XXX-29</t>
  </si>
  <si>
    <t>Carlos Henrique Araujo dos Santos</t>
  </si>
  <si>
    <t xml:space="preserve">Ouricuri </t>
  </si>
  <si>
    <t>061.12X.XXX-66</t>
  </si>
  <si>
    <t>Raquel Rocha Souza</t>
  </si>
  <si>
    <t xml:space="preserve">Serra Talhada </t>
  </si>
  <si>
    <t>734.75X.XXX-72</t>
  </si>
  <si>
    <t>Silvane Brandão de Siqueira</t>
  </si>
  <si>
    <t>Campos dos Goytacazes</t>
  </si>
  <si>
    <t>072.08X.XXX-86</t>
  </si>
  <si>
    <t>Viviani Aparecida de Oliveira Gozer</t>
  </si>
  <si>
    <t>Niterói</t>
  </si>
  <si>
    <t>Marília</t>
  </si>
  <si>
    <t>Osasco</t>
  </si>
  <si>
    <t>344.78X.XXX-55</t>
  </si>
  <si>
    <t>Bruno Grecco Sampaio</t>
  </si>
  <si>
    <t>Curitiba</t>
  </si>
  <si>
    <t>040.94X.XXX-92</t>
  </si>
  <si>
    <t>Vivian Camargo Schraiber</t>
  </si>
  <si>
    <t>045.70X.XXX-28</t>
  </si>
  <si>
    <t>Erika Mayumi Ikeda Cavamura</t>
  </si>
  <si>
    <t>Morrinhos</t>
  </si>
  <si>
    <t>836.42X.XXX-97</t>
  </si>
  <si>
    <t>Sheyla Roncato França</t>
  </si>
  <si>
    <t>Santa Helena de Goiás</t>
  </si>
  <si>
    <t>Brasília</t>
  </si>
  <si>
    <t>828.46X.XXX-34</t>
  </si>
  <si>
    <t>Gabriela Casanova Pereira Veloso</t>
  </si>
  <si>
    <t>Monte Negro</t>
  </si>
  <si>
    <t>968.73X.XXX-53</t>
  </si>
  <si>
    <t>Luis Fernando Tasca</t>
  </si>
  <si>
    <t>Manacapuru</t>
  </si>
  <si>
    <t>407.31X.XXX-72</t>
  </si>
  <si>
    <t>André Louis Martiniano Sahdo</t>
  </si>
  <si>
    <t>Pinheiro</t>
  </si>
  <si>
    <t>016.68X.XXX-08</t>
  </si>
  <si>
    <t>Mateus Rodrigues Carvalho</t>
  </si>
  <si>
    <t>Poção de Pedras</t>
  </si>
  <si>
    <t>Limoeiro do Norte</t>
  </si>
  <si>
    <t>010.90X.XXX-83</t>
  </si>
  <si>
    <t>Francisco Soares de Alcantara Neto</t>
  </si>
  <si>
    <t>Luís Eduardo Magalhães</t>
  </si>
  <si>
    <t>055.16X.XXX-62</t>
  </si>
  <si>
    <t>Murillo Cursino de Castro Silva</t>
  </si>
  <si>
    <t>Brasília de Minas</t>
  </si>
  <si>
    <t>077.22X.XXX-05</t>
  </si>
  <si>
    <t>Felipe Lobo Praes</t>
  </si>
  <si>
    <t>Aquidauana</t>
  </si>
  <si>
    <t>035.94X.XXX-24</t>
  </si>
  <si>
    <t>Barbara Cruciol Soares</t>
  </si>
  <si>
    <t>067.59X.XXX-04</t>
  </si>
  <si>
    <t>Hermano Freire Bonfim</t>
  </si>
  <si>
    <t>Santa Maria</t>
  </si>
  <si>
    <t>003.57X.XXX-74</t>
  </si>
  <si>
    <t>Ricardo Sozo Vitor</t>
  </si>
  <si>
    <t>Parnaíba</t>
  </si>
  <si>
    <t>003.89X.XXX-03</t>
  </si>
  <si>
    <t>José Ferreira Gomes Neto</t>
  </si>
  <si>
    <t>007.76X.XXX-29</t>
  </si>
  <si>
    <t>Cicero Erisvaldo Belarmino</t>
  </si>
  <si>
    <t xml:space="preserve">Patos </t>
  </si>
  <si>
    <t>026.75X.XXX-92</t>
  </si>
  <si>
    <t>Ozanira Araújo de Oliveira</t>
  </si>
  <si>
    <t>Itaúna</t>
  </si>
  <si>
    <t>Rio de Janeiro</t>
  </si>
  <si>
    <t>057.10X.XXX-13</t>
  </si>
  <si>
    <t>Thiago Araújo Gonçalves</t>
  </si>
  <si>
    <t>Teresina</t>
  </si>
  <si>
    <t>017.85X.XXX-40</t>
  </si>
  <si>
    <t>Erbert Portela Martins Filho</t>
  </si>
  <si>
    <t xml:space="preserve">Recife </t>
  </si>
  <si>
    <t>016.95X.XXX-39</t>
  </si>
  <si>
    <t>Samara Duarte Oliveira</t>
  </si>
  <si>
    <t>Uberaba</t>
  </si>
  <si>
    <t>Cachoeiro de Itapemirim</t>
  </si>
  <si>
    <t>096.64X.XXX-18</t>
  </si>
  <si>
    <t>Tatiana de Queiroz Vieira Lima</t>
  </si>
  <si>
    <t>Capanema</t>
  </si>
  <si>
    <t>031.21X.XXX-57</t>
  </si>
  <si>
    <t>Letícia da Cunha Andrade</t>
  </si>
  <si>
    <t>022.78X.XXX-59</t>
  </si>
  <si>
    <t>Natalia Monique Costa Caribe</t>
  </si>
  <si>
    <t>Caxias</t>
  </si>
  <si>
    <t>198.16X.XXX-68</t>
  </si>
  <si>
    <t>Mauritonio Rodrigues Barbosa</t>
  </si>
  <si>
    <t>Zé Doca</t>
  </si>
  <si>
    <t>252.37X.XXX-68</t>
  </si>
  <si>
    <t>Graciete Helena Nascimento dos Santos</t>
  </si>
  <si>
    <t>Piripiri</t>
  </si>
  <si>
    <t>050.34X.XXX-01</t>
  </si>
  <si>
    <t>Daniele Cavalcante Medeiros da Cunha</t>
  </si>
  <si>
    <t>034.30X.XXX-62</t>
  </si>
  <si>
    <t>Thais Salviano Cedrão</t>
  </si>
  <si>
    <t xml:space="preserve">Piancó </t>
  </si>
  <si>
    <t>079.62X.XXX-83</t>
  </si>
  <si>
    <t>Helita Bezerra Freitas</t>
  </si>
  <si>
    <t>Jaboatão dos Guararapes</t>
  </si>
  <si>
    <t>089.25X.XXX-16</t>
  </si>
  <si>
    <t>Luhani Range Mendonça</t>
  </si>
  <si>
    <t xml:space="preserve">Jacobina </t>
  </si>
  <si>
    <t>057.41X.XXX-38</t>
  </si>
  <si>
    <t>Ítalo Gonçalo Matias Vilasbôas</t>
  </si>
  <si>
    <t>Sete Lagoas</t>
  </si>
  <si>
    <t>115.79X.XXX-88</t>
  </si>
  <si>
    <t>Victoria Jardim Bonfim Alves Freire</t>
  </si>
  <si>
    <t>Uberlândia</t>
  </si>
  <si>
    <t>009.14X.XXX-11</t>
  </si>
  <si>
    <t>Adryelle Alves Vinhadelli Rodrigues</t>
  </si>
  <si>
    <t>041.07X.XXX-67</t>
  </si>
  <si>
    <t>Sidnei Soares Lagôas</t>
  </si>
  <si>
    <t>Jacareí</t>
  </si>
  <si>
    <t>124.24X.XXX-03</t>
  </si>
  <si>
    <t>Isadora Ribeiro Furtado Pereira</t>
  </si>
  <si>
    <t>Santos</t>
  </si>
  <si>
    <t>386.86X.XXX-86</t>
  </si>
  <si>
    <t>Glaucia Santos Medeiros</t>
  </si>
  <si>
    <t>Maceió</t>
  </si>
  <si>
    <t>Bocaiúva</t>
  </si>
  <si>
    <t>104.18X.XXX-69</t>
  </si>
  <si>
    <t>Isabela Goncalves Nobre</t>
  </si>
  <si>
    <t>São Luís</t>
  </si>
  <si>
    <t>056.11X.XXX-71</t>
  </si>
  <si>
    <t>Anna Isabel Rodrigues Alves</t>
  </si>
  <si>
    <t xml:space="preserve">ER </t>
  </si>
  <si>
    <t>006.48X.XXX-08</t>
  </si>
  <si>
    <t>Paulo Eduardo Uchôa Alencar</t>
  </si>
  <si>
    <t>São Gonçalo do Amarante</t>
  </si>
  <si>
    <t>026.96X.XXX-07</t>
  </si>
  <si>
    <t>Gabriela de Souza Gomez</t>
  </si>
  <si>
    <t>103.48X.XXX-79</t>
  </si>
  <si>
    <t>Thaíse Cristina Arcoverde Cardozo da Silva</t>
  </si>
  <si>
    <t>050.50X.XXX-59</t>
  </si>
  <si>
    <t>Leandro Valério Costa Batista</t>
  </si>
  <si>
    <t xml:space="preserve">Santo Antônio De Jesus </t>
  </si>
  <si>
    <t>034.06X.XXX-94</t>
  </si>
  <si>
    <t>Karine Oliveira Carneiro Soares</t>
  </si>
  <si>
    <t>São Gonçalo</t>
  </si>
  <si>
    <t>138.04X.XXX-65</t>
  </si>
  <si>
    <t>Letícia Spitz Toledo Dias</t>
  </si>
  <si>
    <t>235.52X.XXX-55</t>
  </si>
  <si>
    <t>Marcos Antônio Cavalari de Souza</t>
  </si>
  <si>
    <t xml:space="preserve">Feira De Santana </t>
  </si>
  <si>
    <t>019.33X.XXX-60</t>
  </si>
  <si>
    <t>Renata Reis Figueiredo</t>
  </si>
  <si>
    <t>Bragança</t>
  </si>
  <si>
    <t>031.56X.XXX-58</t>
  </si>
  <si>
    <t>Sarah Maria de Lima Faro</t>
  </si>
  <si>
    <t>Nova Ipixuna</t>
  </si>
  <si>
    <t>151.02X.XXX-49</t>
  </si>
  <si>
    <t>Vera Lucia Neris Machafo</t>
  </si>
  <si>
    <t>000.35X.XXX-92</t>
  </si>
  <si>
    <t>Isaac Daniel Borges Ferreira de Sousa</t>
  </si>
  <si>
    <t>072.25X.XXX-02</t>
  </si>
  <si>
    <t>Gustavo Graco Martins de Lima</t>
  </si>
  <si>
    <t>Pedregulho</t>
  </si>
  <si>
    <t>033.00X.XXX-00</t>
  </si>
  <si>
    <t>Kádimo Artur Dutra Rolim</t>
  </si>
  <si>
    <t>052.05X.XXX-40</t>
  </si>
  <si>
    <t>Bianca Sousa Duarte Rotoli Olinto</t>
  </si>
  <si>
    <t xml:space="preserve">Aracaju </t>
  </si>
  <si>
    <t>070.92X.XXX-81</t>
  </si>
  <si>
    <t>Ana Paula Dias Souto Schmitz</t>
  </si>
  <si>
    <t>Bom Jesus Da Lapa</t>
  </si>
  <si>
    <t>073.38X.XXX-35</t>
  </si>
  <si>
    <t>Michelle Rodrigues Versiani</t>
  </si>
  <si>
    <t>Arapiraca</t>
  </si>
  <si>
    <t>16. Aprimoramento em Anatomia Patológica com ênfase em oncologia e diagnóstico integrado</t>
  </si>
  <si>
    <t>062.90X.XXX-42</t>
  </si>
  <si>
    <t>Diego Agra de Souza</t>
  </si>
  <si>
    <t>068.19X.XXX-08</t>
  </si>
  <si>
    <t>Will Ericsson Marinho da Silva</t>
  </si>
  <si>
    <t>111.61X.XXX-40</t>
  </si>
  <si>
    <t>Matheus Tavares Torres Miranda</t>
  </si>
  <si>
    <t>078.04X.XXX-70</t>
  </si>
  <si>
    <t>Mariana Marques Wolski</t>
  </si>
  <si>
    <t>051.41X.XXX-75</t>
  </si>
  <si>
    <t>Jéssica Maria Gonçalves Dias Cionek Costa Fabris</t>
  </si>
  <si>
    <t>141.72X.XXX-10</t>
  </si>
  <si>
    <t>Newton Furtado Cerqueira</t>
  </si>
  <si>
    <t>431.58X.XXX-19</t>
  </si>
  <si>
    <t>Leticia Ferretti Lomba</t>
  </si>
  <si>
    <t>041.24X.XXX-48</t>
  </si>
  <si>
    <t>Júlio Neto Parentes Santana</t>
  </si>
  <si>
    <t>065.63X.XXX-05</t>
  </si>
  <si>
    <t>Lorena Lyerk Amorim de Sousa</t>
  </si>
  <si>
    <t>017.77X.XXX-10</t>
  </si>
  <si>
    <t>Lara Mota Pereira</t>
  </si>
  <si>
    <t>013.38X.XXX-23</t>
  </si>
  <si>
    <t>Daniel Kahwage Silva</t>
  </si>
  <si>
    <t>ATENDIDO</t>
  </si>
  <si>
    <t>GESTÃO</t>
  </si>
  <si>
    <t>MUNICIPAL</t>
  </si>
  <si>
    <t>ESTADUAL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</si>
</sst>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MME_2&#170;chamada_14abr26_UnaSUS%20(5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4"/>
    </sheetNames>
    <sheetDataSet>
      <sheetData sheetId="0">
        <row r="1">
          <cell r="H1" t="str">
            <v>NOME</v>
          </cell>
          <cell r="I1" t="str">
            <v>GESTÃO</v>
          </cell>
        </row>
        <row r="2">
          <cell r="H2" t="str">
            <v>Rafaela da Silva Almeida</v>
          </cell>
          <cell r="I2" t="str">
            <v>ESTADUAL</v>
          </cell>
        </row>
        <row r="3">
          <cell r="H3" t="str">
            <v>Danillo da Mota Morais</v>
          </cell>
          <cell r="I3" t="str">
            <v>ESTADUAL</v>
          </cell>
        </row>
        <row r="4">
          <cell r="H4" t="str">
            <v>Wildney Leite Lima</v>
          </cell>
          <cell r="I4" t="str">
            <v>ESTADUAL</v>
          </cell>
        </row>
        <row r="5">
          <cell r="H5" t="str">
            <v>Eduardo Cairo Oliveira Cordeiro</v>
          </cell>
          <cell r="I5" t="str">
            <v>MUNICIPAL</v>
          </cell>
        </row>
        <row r="6">
          <cell r="H6" t="str">
            <v>Leimar Gabriel Maciel Bezerra</v>
          </cell>
          <cell r="I6" t="str">
            <v>MUNICIPAL</v>
          </cell>
        </row>
        <row r="7">
          <cell r="H7" t="str">
            <v>Francisco Nilson Fernandes Cardoso Filho</v>
          </cell>
          <cell r="I7" t="str">
            <v>MUNICIPAL</v>
          </cell>
        </row>
        <row r="8">
          <cell r="H8" t="str">
            <v>Fernanda Ramyza de Sousa Jadao Correia</v>
          </cell>
          <cell r="I8" t="str">
            <v>MUNICIPAL</v>
          </cell>
        </row>
        <row r="9">
          <cell r="H9" t="str">
            <v>Igor Costa Sales</v>
          </cell>
          <cell r="I9" t="str">
            <v>MUNICIPAL</v>
          </cell>
        </row>
        <row r="10">
          <cell r="H10" t="str">
            <v>Crygynna Suany Almeida Viana</v>
          </cell>
          <cell r="I10" t="str">
            <v>MUNICIPAL</v>
          </cell>
        </row>
        <row r="11">
          <cell r="H11" t="str">
            <v>Yure Emanuel Parente Carneiro</v>
          </cell>
          <cell r="I11" t="str">
            <v>MUNICIPAL</v>
          </cell>
        </row>
        <row r="12">
          <cell r="H12" t="str">
            <v>Raul Alexandre Vasconcelos</v>
          </cell>
          <cell r="I12" t="str">
            <v>MUNICIPAL</v>
          </cell>
        </row>
        <row r="13">
          <cell r="H13" t="str">
            <v>Gabriel Leal Cavalcante</v>
          </cell>
          <cell r="I13" t="str">
            <v>MUNICIPAL</v>
          </cell>
        </row>
        <row r="14">
          <cell r="H14" t="str">
            <v>Carlos Henrique Araujo dos Santos</v>
          </cell>
          <cell r="I14" t="str">
            <v>ESTADUAL</v>
          </cell>
        </row>
        <row r="15">
          <cell r="H15" t="str">
            <v>Raquel Rocha Souza</v>
          </cell>
          <cell r="I15" t="str">
            <v>ESTADUAL</v>
          </cell>
        </row>
        <row r="16">
          <cell r="H16" t="str">
            <v>Silvane Brandão de Siqueira</v>
          </cell>
          <cell r="I16" t="str">
            <v>ESTADUAL</v>
          </cell>
        </row>
        <row r="17">
          <cell r="H17" t="str">
            <v>Viviani Aparecida de Oliveira Gozer</v>
          </cell>
          <cell r="I17" t="str">
            <v>MUNICIPAL</v>
          </cell>
        </row>
        <row r="18">
          <cell r="H18" t="str">
            <v>Gabriela Bispo Pimenta</v>
          </cell>
          <cell r="I18" t="str">
            <v>MUNICIPAL</v>
          </cell>
        </row>
        <row r="19">
          <cell r="H19" t="str">
            <v>Michelle Guerra Sá</v>
          </cell>
          <cell r="I19" t="str">
            <v>MUNICIPAL</v>
          </cell>
        </row>
        <row r="20">
          <cell r="H20" t="str">
            <v>Ana Carolina Fernandes</v>
          </cell>
          <cell r="I20" t="str">
            <v>MUNICIPAL</v>
          </cell>
        </row>
        <row r="21">
          <cell r="H21" t="str">
            <v>Bruno Grecco Sampaio</v>
          </cell>
          <cell r="I21" t="str">
            <v>MUNICIPAL</v>
          </cell>
        </row>
        <row r="22">
          <cell r="H22" t="str">
            <v>Vivian Camargo Schraiber</v>
          </cell>
          <cell r="I22" t="str">
            <v>MUNICIPAL</v>
          </cell>
        </row>
        <row r="23">
          <cell r="H23" t="str">
            <v>Erika Mayumi Ikeda Cavamura</v>
          </cell>
          <cell r="I23" t="str">
            <v>MUNICIPAL</v>
          </cell>
        </row>
        <row r="24">
          <cell r="H24" t="str">
            <v>Talita Cristine Vieira Silva</v>
          </cell>
          <cell r="I24" t="str">
            <v>MUNICIPAL</v>
          </cell>
        </row>
        <row r="25">
          <cell r="H25" t="str">
            <v>Sheyla Roncato França</v>
          </cell>
          <cell r="I25" t="str">
            <v>MUNICIPAL</v>
          </cell>
        </row>
        <row r="26">
          <cell r="H26" t="str">
            <v>Romano Santana Rios</v>
          </cell>
          <cell r="I26" t="str">
            <v>MUNICIPAL</v>
          </cell>
        </row>
        <row r="27">
          <cell r="H27" t="str">
            <v>Gabriela Casanova Pereira Veloso</v>
          </cell>
          <cell r="I27" t="str">
            <v>ESTADUAL</v>
          </cell>
        </row>
        <row r="28">
          <cell r="H28" t="str">
            <v>Luis Fernando Tasca</v>
          </cell>
          <cell r="I28" t="str">
            <v>MUNICIPAL</v>
          </cell>
        </row>
        <row r="29">
          <cell r="H29" t="str">
            <v>André Louis Martiniano Sahdo</v>
          </cell>
          <cell r="I29" t="str">
            <v>MUNICIPAL</v>
          </cell>
        </row>
        <row r="30">
          <cell r="H30" t="str">
            <v>Mateus Rodrigues Carvalho</v>
          </cell>
          <cell r="I30" t="str">
            <v>ESTADUAL</v>
          </cell>
        </row>
        <row r="31">
          <cell r="H31" t="str">
            <v>Ronald Mendes Silva</v>
          </cell>
          <cell r="I31" t="str">
            <v>MUNICIPAL</v>
          </cell>
        </row>
        <row r="32">
          <cell r="H32" t="str">
            <v>Francisco Soares de Alcantara Neto</v>
          </cell>
          <cell r="I32" t="str">
            <v>ESTADUAL</v>
          </cell>
        </row>
        <row r="33">
          <cell r="H33" t="str">
            <v>Murillo Cursino de Castro Silva</v>
          </cell>
          <cell r="I33" t="str">
            <v>MUNICIPAL</v>
          </cell>
        </row>
        <row r="34">
          <cell r="H34" t="str">
            <v>Felipe Lobo Praes</v>
          </cell>
          <cell r="I34" t="str">
            <v>MUNICIPAL</v>
          </cell>
        </row>
        <row r="35">
          <cell r="H35" t="str">
            <v>Barbara Cruciol Soares</v>
          </cell>
          <cell r="I35" t="str">
            <v>MUNICIPAL</v>
          </cell>
        </row>
        <row r="36">
          <cell r="H36" t="str">
            <v>Hermano Freire Bonfim</v>
          </cell>
          <cell r="I36" t="str">
            <v>MUNICIPAL</v>
          </cell>
        </row>
        <row r="37">
          <cell r="H37" t="str">
            <v>Fernanda Coutinho Kubaski</v>
          </cell>
          <cell r="I37" t="str">
            <v>MUNICIPAL</v>
          </cell>
        </row>
        <row r="38">
          <cell r="H38" t="str">
            <v>Ricardo Sozo Vitor</v>
          </cell>
          <cell r="I38" t="str">
            <v>ESTADUAL</v>
          </cell>
        </row>
        <row r="39">
          <cell r="H39" t="str">
            <v>José Ferreira Gomes Neto</v>
          </cell>
          <cell r="I39" t="str">
            <v>MUNICIPAL</v>
          </cell>
        </row>
        <row r="40">
          <cell r="H40" t="str">
            <v>Cicero Erisvaldo Belarmino</v>
          </cell>
          <cell r="I40" t="str">
            <v>MUNICIPAL</v>
          </cell>
        </row>
        <row r="41">
          <cell r="H41" t="str">
            <v>Ozanira Araújo de Oliveira</v>
          </cell>
          <cell r="I41" t="str">
            <v>ESTADUAL</v>
          </cell>
        </row>
        <row r="42">
          <cell r="H42" t="str">
            <v>Claudia Hauck Braga</v>
          </cell>
          <cell r="I42" t="str">
            <v>MUNICIPAL</v>
          </cell>
        </row>
        <row r="43">
          <cell r="H43" t="str">
            <v>Thiago Araújo Gonçalves</v>
          </cell>
          <cell r="I43" t="str">
            <v>ESTADUAL</v>
          </cell>
        </row>
        <row r="44">
          <cell r="H44" t="str">
            <v>Erbert Portela Martins Filho</v>
          </cell>
          <cell r="I44" t="str">
            <v>MUNICIPAL</v>
          </cell>
        </row>
        <row r="45">
          <cell r="H45" t="str">
            <v>Samara Duarte Oliveira</v>
          </cell>
          <cell r="I45" t="str">
            <v>MUNICIPAL</v>
          </cell>
        </row>
        <row r="46">
          <cell r="H46" t="str">
            <v>Patrícia Ribeiro de Babo</v>
          </cell>
          <cell r="I46" t="str">
            <v>MUNICIPAL</v>
          </cell>
        </row>
        <row r="47">
          <cell r="H47" t="str">
            <v>Tatiana de Queiroz Vieira Lima</v>
          </cell>
          <cell r="I47" t="str">
            <v>ESTADUAL</v>
          </cell>
        </row>
        <row r="48">
          <cell r="H48" t="str">
            <v>Letícia da Cunha Andrade</v>
          </cell>
          <cell r="I48" t="str">
            <v>MUNICIPAL</v>
          </cell>
        </row>
        <row r="49">
          <cell r="H49" t="str">
            <v>Natalia Monique Costa Caribe</v>
          </cell>
          <cell r="I49" t="str">
            <v>ESTADUAL</v>
          </cell>
        </row>
        <row r="50">
          <cell r="H50" t="str">
            <v>Milena Soares Nobrega</v>
          </cell>
          <cell r="I50" t="str">
            <v>ESTADUAL</v>
          </cell>
        </row>
        <row r="51">
          <cell r="H51" t="str">
            <v>Mauritonio Rodrigues Barbosa</v>
          </cell>
          <cell r="I51" t="str">
            <v>ESTADUAL</v>
          </cell>
        </row>
        <row r="52">
          <cell r="H52" t="str">
            <v>Graciete Helena Nascimento dos Santos</v>
          </cell>
          <cell r="I52" t="str">
            <v>MUNICIPAL</v>
          </cell>
        </row>
        <row r="53">
          <cell r="H53" t="str">
            <v>Daniele Cavalcante Medeiros da Cunha</v>
          </cell>
          <cell r="I53" t="str">
            <v>MUNICIPAL</v>
          </cell>
        </row>
        <row r="54">
          <cell r="H54" t="str">
            <v>Thais Salviano Cedrão</v>
          </cell>
          <cell r="I54" t="str">
            <v>MUNICIPAL</v>
          </cell>
        </row>
        <row r="55">
          <cell r="H55" t="str">
            <v>Helita Bezerra Freitas</v>
          </cell>
          <cell r="I55" t="str">
            <v>MUNICIPAL</v>
          </cell>
        </row>
        <row r="56">
          <cell r="H56" t="str">
            <v>Luhani Range Mendonça</v>
          </cell>
          <cell r="I56" t="str">
            <v>MUNICIPAL</v>
          </cell>
        </row>
        <row r="57">
          <cell r="H57" t="str">
            <v>Ítalo Gonçalo Matias Vilasbôas</v>
          </cell>
          <cell r="I57" t="str">
            <v>ESTADUAL</v>
          </cell>
        </row>
        <row r="58">
          <cell r="H58" t="str">
            <v>Victoria Jardim Bonfim Alves Freire</v>
          </cell>
          <cell r="I58" t="str">
            <v>MUNICIPAL</v>
          </cell>
        </row>
        <row r="59">
          <cell r="H59" t="str">
            <v>Luanda Calábria</v>
          </cell>
          <cell r="I59" t="str">
            <v>MUNICIPAL</v>
          </cell>
        </row>
        <row r="60">
          <cell r="H60" t="str">
            <v>Adryelle Alves Vinhadelli Rodrigues</v>
          </cell>
          <cell r="I60" t="str">
            <v>MUNICIPAL</v>
          </cell>
        </row>
        <row r="61">
          <cell r="H61" t="str">
            <v>Sidnei Soares Lagôas</v>
          </cell>
          <cell r="I61" t="str">
            <v>ESTADUAL</v>
          </cell>
        </row>
        <row r="62">
          <cell r="H62" t="str">
            <v>Isadora Ribeiro Furtado Pereira</v>
          </cell>
          <cell r="I62" t="str">
            <v>MUNICIPAL</v>
          </cell>
        </row>
        <row r="63">
          <cell r="H63" t="str">
            <v>Glaucia Santos Medeiros</v>
          </cell>
          <cell r="I63" t="str">
            <v>MUNICIPAL</v>
          </cell>
        </row>
        <row r="64">
          <cell r="H64" t="str">
            <v>Paulo Victor Vicentin Mata</v>
          </cell>
          <cell r="I64" t="str">
            <v>MUNICIPAL</v>
          </cell>
        </row>
        <row r="65">
          <cell r="H65" t="str">
            <v>Pedro Henrique Oliveira de Albuquerque</v>
          </cell>
          <cell r="I65" t="str">
            <v>MUNICIPAL</v>
          </cell>
        </row>
        <row r="66">
          <cell r="H66" t="str">
            <v>Isabela Goncalves Nobre</v>
          </cell>
          <cell r="I66" t="str">
            <v>MUNICIPAL</v>
          </cell>
        </row>
        <row r="67">
          <cell r="H67" t="str">
            <v>Anna Isabel Rodrigues Alves</v>
          </cell>
          <cell r="I67" t="str">
            <v>ESTADUAL</v>
          </cell>
        </row>
        <row r="68">
          <cell r="H68" t="str">
            <v>Paulo Eduardo Uchôa Alencar</v>
          </cell>
          <cell r="I68" t="str">
            <v>MUNICIPAL</v>
          </cell>
        </row>
        <row r="69">
          <cell r="H69" t="str">
            <v>Gabriela de Souza Gomez</v>
          </cell>
          <cell r="I69" t="str">
            <v>MUNICIPAL</v>
          </cell>
        </row>
        <row r="70">
          <cell r="H70" t="str">
            <v>Thaíse Cristina Arcoverde Cardozo da Silva</v>
          </cell>
          <cell r="I70" t="str">
            <v>MUNICIPAL</v>
          </cell>
        </row>
        <row r="71">
          <cell r="H71" t="str">
            <v>Leandro Valério Costa Batista</v>
          </cell>
          <cell r="I71" t="str">
            <v>MUNICIPAL</v>
          </cell>
        </row>
        <row r="72">
          <cell r="H72" t="str">
            <v>Karine Oliveira Carneiro Soares</v>
          </cell>
          <cell r="I72" t="str">
            <v>ESTADUAL</v>
          </cell>
        </row>
        <row r="73">
          <cell r="H73" t="str">
            <v>Letícia Spitz Toledo Dias</v>
          </cell>
          <cell r="I73" t="str">
            <v>MUNICIPAL</v>
          </cell>
        </row>
        <row r="74">
          <cell r="H74" t="str">
            <v>Geovana Lima Moulais</v>
          </cell>
          <cell r="I74" t="str">
            <v>MUNICIPAL</v>
          </cell>
        </row>
        <row r="75">
          <cell r="H75" t="str">
            <v>Marcos Antônio Cavalari de Souza</v>
          </cell>
          <cell r="I75" t="str">
            <v>MUNICIPAL</v>
          </cell>
        </row>
        <row r="76">
          <cell r="H76" t="str">
            <v>Renata Reis Figueiredo</v>
          </cell>
          <cell r="I76" t="str">
            <v>MUNICIPAL</v>
          </cell>
        </row>
        <row r="77">
          <cell r="H77" t="str">
            <v>Vítor Souza Guimarães</v>
          </cell>
          <cell r="I77" t="str">
            <v>MUNICIPAL</v>
          </cell>
        </row>
        <row r="78">
          <cell r="H78" t="str">
            <v>Sarah Maria de Lima Faro</v>
          </cell>
          <cell r="I78" t="str">
            <v>MUNICIPAL</v>
          </cell>
        </row>
        <row r="79">
          <cell r="H79" t="str">
            <v>Polyana Siqueira Santos</v>
          </cell>
          <cell r="I79" t="str">
            <v>MUNICIPAL</v>
          </cell>
        </row>
        <row r="80">
          <cell r="H80" t="str">
            <v>Vera Lucia Neris Machafo</v>
          </cell>
          <cell r="I80" t="str">
            <v>MUNICIPAL</v>
          </cell>
        </row>
        <row r="81">
          <cell r="H81" t="str">
            <v>Isaac Daniel Borges Ferreira de Sousa</v>
          </cell>
          <cell r="I81" t="str">
            <v>MUNICIPAL</v>
          </cell>
        </row>
        <row r="82">
          <cell r="H82" t="str">
            <v>Gustavo Graco Martins de Lima</v>
          </cell>
          <cell r="I82" t="str">
            <v>MUNICIPAL</v>
          </cell>
        </row>
        <row r="83">
          <cell r="H83" t="str">
            <v>Marianny Cristina Alves de Souza</v>
          </cell>
          <cell r="I83" t="str">
            <v>ESTADUAL</v>
          </cell>
        </row>
        <row r="84">
          <cell r="H84" t="str">
            <v>Kádimo Artur Dutra Rolim</v>
          </cell>
          <cell r="I84" t="str">
            <v>MUNICIPAL</v>
          </cell>
        </row>
        <row r="85">
          <cell r="H85" t="str">
            <v>Bianca Sousa Duarte Rotoli Olinto</v>
          </cell>
          <cell r="I85" t="str">
            <v>ESTADUAL</v>
          </cell>
        </row>
        <row r="86">
          <cell r="H86" t="str">
            <v>Ana Paula Dias Souto Schmitz</v>
          </cell>
          <cell r="I86" t="str">
            <v>MUNICIPAL</v>
          </cell>
        </row>
        <row r="87">
          <cell r="H87" t="str">
            <v>Michelle Rodrigues Versiani</v>
          </cell>
          <cell r="I87" t="str">
            <v>MUNICIPAL</v>
          </cell>
        </row>
        <row r="88">
          <cell r="H88" t="str">
            <v>Diego Agra de Souza</v>
          </cell>
          <cell r="I88" t="str">
            <v>MUNICIPAL</v>
          </cell>
        </row>
        <row r="89">
          <cell r="H89" t="str">
            <v>Will Ericsson Marinho da Silva</v>
          </cell>
          <cell r="I89" t="str">
            <v>MUNICIPAL</v>
          </cell>
        </row>
        <row r="90">
          <cell r="H90" t="str">
            <v>Matheus Tavares Torres Miranda</v>
          </cell>
          <cell r="I90" t="str">
            <v>MUNICIPAL</v>
          </cell>
        </row>
        <row r="91">
          <cell r="H91" t="str">
            <v>Mariana Marques Wolski</v>
          </cell>
          <cell r="I91" t="str">
            <v>MUNICIPAL</v>
          </cell>
        </row>
        <row r="92">
          <cell r="H92" t="str">
            <v>Jéssica Maria Gonçalves Dias Cionek Costa Fabris</v>
          </cell>
          <cell r="I92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48" workbookViewId="0">
      <selection activeCell="F2" sqref="F2:F82"/>
    </sheetView>
  </sheetViews>
  <sheetFormatPr defaultRowHeight="14.25"/>
  <cols>
    <col min="1" max="1" width="3.5" bestFit="1" customWidth="1"/>
    <col min="2" max="2" width="20.875" bestFit="1" customWidth="1"/>
    <col min="3" max="3" width="7" bestFit="1" customWidth="1"/>
    <col min="4" max="4" width="6.125" bestFit="1" customWidth="1"/>
    <col min="5" max="5" width="57.75" bestFit="1" customWidth="1"/>
    <col min="6" max="6" width="75.5" customWidth="1"/>
    <col min="7" max="7" width="12.625" customWidth="1"/>
    <col min="8" max="8" width="39" bestFit="1" customWidth="1"/>
    <col min="9" max="9" width="39" customWidth="1"/>
    <col min="10" max="10" width="15.875" bestFit="1" customWidth="1"/>
    <col min="11" max="11" width="12.5" bestFit="1" customWidth="1"/>
    <col min="12" max="12" width="10.375" bestFit="1" customWidth="1"/>
    <col min="13" max="13" width="13" bestFit="1" customWidth="1"/>
    <col min="14" max="14" width="11.375" customWidth="1"/>
  </cols>
  <sheetData>
    <row r="1" spans="1:14" ht="45">
      <c r="A1" s="2" t="s">
        <v>1</v>
      </c>
      <c r="B1" s="2" t="s">
        <v>104</v>
      </c>
      <c r="C1" s="2" t="s">
        <v>2</v>
      </c>
      <c r="D1" s="2" t="s">
        <v>105</v>
      </c>
      <c r="E1" s="2" t="s">
        <v>106</v>
      </c>
      <c r="F1" s="2" t="s">
        <v>0</v>
      </c>
      <c r="G1" s="2" t="s">
        <v>107</v>
      </c>
      <c r="H1" s="2" t="s">
        <v>108</v>
      </c>
      <c r="I1" s="2" t="s">
        <v>337</v>
      </c>
      <c r="J1" s="2" t="s">
        <v>109</v>
      </c>
      <c r="K1" s="2" t="s">
        <v>110</v>
      </c>
      <c r="L1" s="3" t="s">
        <v>111</v>
      </c>
      <c r="M1" s="2" t="s">
        <v>112</v>
      </c>
      <c r="N1" s="3" t="s">
        <v>113</v>
      </c>
    </row>
    <row r="2" spans="1:14" ht="15">
      <c r="A2" s="1" t="s">
        <v>23</v>
      </c>
      <c r="B2" s="4" t="s">
        <v>115</v>
      </c>
      <c r="C2" s="5">
        <v>2468972</v>
      </c>
      <c r="D2" s="5">
        <v>170255</v>
      </c>
      <c r="E2" s="4" t="s">
        <v>24</v>
      </c>
      <c r="F2" s="4" t="s">
        <v>3</v>
      </c>
      <c r="G2" s="1" t="s">
        <v>116</v>
      </c>
      <c r="H2" s="4" t="s">
        <v>117</v>
      </c>
      <c r="I2" s="4" t="str">
        <f>VLOOKUP(H:H,[1]Planilha4!$H:$I,2,0)</f>
        <v>ESTADUAL</v>
      </c>
      <c r="J2" s="1" t="s">
        <v>114</v>
      </c>
      <c r="K2" s="1" t="s">
        <v>336</v>
      </c>
      <c r="L2" s="1">
        <v>1</v>
      </c>
      <c r="M2" s="1">
        <v>2</v>
      </c>
      <c r="N2" s="1">
        <v>3</v>
      </c>
    </row>
    <row r="3" spans="1:14" ht="15">
      <c r="A3" s="1" t="s">
        <v>25</v>
      </c>
      <c r="B3" s="4" t="s">
        <v>118</v>
      </c>
      <c r="C3" s="5">
        <v>2530236</v>
      </c>
      <c r="D3" s="5">
        <v>210540</v>
      </c>
      <c r="E3" s="4" t="s">
        <v>27</v>
      </c>
      <c r="F3" s="4" t="s">
        <v>3</v>
      </c>
      <c r="G3" s="1" t="s">
        <v>119</v>
      </c>
      <c r="H3" s="4" t="s">
        <v>120</v>
      </c>
      <c r="I3" s="4" t="str">
        <f>VLOOKUP(H:H,[1]Planilha4!$H:$I,2,0)</f>
        <v>ESTADUAL</v>
      </c>
      <c r="J3" s="1" t="s">
        <v>114</v>
      </c>
      <c r="K3" s="1" t="s">
        <v>336</v>
      </c>
      <c r="L3" s="1">
        <v>2</v>
      </c>
      <c r="M3" s="1">
        <v>3</v>
      </c>
      <c r="N3" s="1">
        <v>3</v>
      </c>
    </row>
    <row r="4" spans="1:14" ht="15">
      <c r="A4" s="1" t="s">
        <v>32</v>
      </c>
      <c r="B4" s="4" t="s">
        <v>121</v>
      </c>
      <c r="C4" s="5">
        <v>2315386</v>
      </c>
      <c r="D4" s="5">
        <v>220830</v>
      </c>
      <c r="E4" s="4" t="s">
        <v>34</v>
      </c>
      <c r="F4" s="4" t="s">
        <v>3</v>
      </c>
      <c r="G4" s="1" t="s">
        <v>122</v>
      </c>
      <c r="H4" s="4" t="s">
        <v>123</v>
      </c>
      <c r="I4" s="4" t="str">
        <f>VLOOKUP(H:H,[1]Planilha4!$H:$I,2,0)</f>
        <v>MUNICIPAL</v>
      </c>
      <c r="J4" s="1" t="s">
        <v>114</v>
      </c>
      <c r="K4" s="1" t="s">
        <v>336</v>
      </c>
      <c r="L4" s="1">
        <v>2</v>
      </c>
      <c r="M4" s="1">
        <v>7</v>
      </c>
      <c r="N4" s="1">
        <v>3</v>
      </c>
    </row>
    <row r="5" spans="1:14" ht="15">
      <c r="A5" s="1" t="s">
        <v>38</v>
      </c>
      <c r="B5" s="4" t="s">
        <v>124</v>
      </c>
      <c r="C5" s="5">
        <v>2372967</v>
      </c>
      <c r="D5" s="5">
        <v>230110</v>
      </c>
      <c r="E5" s="4" t="s">
        <v>39</v>
      </c>
      <c r="F5" s="4" t="s">
        <v>3</v>
      </c>
      <c r="G5" s="1" t="s">
        <v>125</v>
      </c>
      <c r="H5" s="4" t="s">
        <v>126</v>
      </c>
      <c r="I5" s="4" t="str">
        <f>VLOOKUP(H:H,[1]Planilha4!$H:$I,2,0)</f>
        <v>MUNICIPAL</v>
      </c>
      <c r="J5" s="1" t="s">
        <v>114</v>
      </c>
      <c r="K5" s="1" t="s">
        <v>336</v>
      </c>
      <c r="L5" s="1">
        <v>1</v>
      </c>
      <c r="M5" s="1">
        <v>2</v>
      </c>
      <c r="N5" s="1">
        <v>5</v>
      </c>
    </row>
    <row r="6" spans="1:14" ht="15">
      <c r="A6" s="1" t="s">
        <v>38</v>
      </c>
      <c r="B6" s="4" t="s">
        <v>127</v>
      </c>
      <c r="C6" s="5">
        <v>2611686</v>
      </c>
      <c r="D6" s="5">
        <v>230440</v>
      </c>
      <c r="E6" s="4" t="s">
        <v>40</v>
      </c>
      <c r="F6" s="4" t="s">
        <v>3</v>
      </c>
      <c r="G6" s="1" t="s">
        <v>128</v>
      </c>
      <c r="H6" s="4" t="s">
        <v>129</v>
      </c>
      <c r="I6" s="4" t="str">
        <f>VLOOKUP(H:H,[1]Planilha4!$H:$I,2,0)</f>
        <v>MUNICIPAL</v>
      </c>
      <c r="J6" s="1" t="s">
        <v>114</v>
      </c>
      <c r="K6" s="1" t="s">
        <v>336</v>
      </c>
      <c r="L6" s="1">
        <v>1</v>
      </c>
      <c r="M6" s="1">
        <v>3</v>
      </c>
      <c r="N6" s="1">
        <v>5</v>
      </c>
    </row>
    <row r="7" spans="1:14" ht="15">
      <c r="A7" s="1" t="s">
        <v>38</v>
      </c>
      <c r="B7" s="4" t="s">
        <v>127</v>
      </c>
      <c r="C7" s="5">
        <v>7047428</v>
      </c>
      <c r="D7" s="5">
        <v>230440</v>
      </c>
      <c r="E7" s="4" t="s">
        <v>41</v>
      </c>
      <c r="F7" s="4" t="s">
        <v>3</v>
      </c>
      <c r="G7" s="1" t="s">
        <v>130</v>
      </c>
      <c r="H7" s="4" t="s">
        <v>131</v>
      </c>
      <c r="I7" s="4" t="str">
        <f>VLOOKUP(H:H,[1]Planilha4!$H:$I,2,0)</f>
        <v>MUNICIPAL</v>
      </c>
      <c r="J7" s="1" t="s">
        <v>114</v>
      </c>
      <c r="K7" s="1" t="s">
        <v>336</v>
      </c>
      <c r="L7" s="1">
        <v>1</v>
      </c>
      <c r="M7" s="1">
        <v>4</v>
      </c>
      <c r="N7" s="1">
        <v>5</v>
      </c>
    </row>
    <row r="8" spans="1:14" ht="15">
      <c r="A8" s="1" t="s">
        <v>38</v>
      </c>
      <c r="B8" s="4" t="s">
        <v>132</v>
      </c>
      <c r="C8" s="5">
        <v>2806215</v>
      </c>
      <c r="D8" s="5">
        <v>230765</v>
      </c>
      <c r="E8" s="4" t="s">
        <v>43</v>
      </c>
      <c r="F8" s="4" t="s">
        <v>3</v>
      </c>
      <c r="G8" s="1" t="s">
        <v>133</v>
      </c>
      <c r="H8" s="4" t="s">
        <v>134</v>
      </c>
      <c r="I8" s="4" t="str">
        <f>VLOOKUP(H:H,[1]Planilha4!$H:$I,2,0)</f>
        <v>MUNICIPAL</v>
      </c>
      <c r="J8" s="1" t="s">
        <v>114</v>
      </c>
      <c r="K8" s="1" t="s">
        <v>336</v>
      </c>
      <c r="L8" s="1">
        <v>1</v>
      </c>
      <c r="M8" s="1">
        <v>5</v>
      </c>
      <c r="N8" s="1">
        <v>3</v>
      </c>
    </row>
    <row r="9" spans="1:14" ht="15">
      <c r="A9" s="1" t="s">
        <v>38</v>
      </c>
      <c r="B9" s="4" t="s">
        <v>135</v>
      </c>
      <c r="C9" s="5">
        <v>2328402</v>
      </c>
      <c r="D9" s="5">
        <v>231130</v>
      </c>
      <c r="E9" s="4" t="s">
        <v>44</v>
      </c>
      <c r="F9" s="4" t="s">
        <v>3</v>
      </c>
      <c r="G9" s="1" t="s">
        <v>136</v>
      </c>
      <c r="H9" s="4" t="s">
        <v>137</v>
      </c>
      <c r="I9" s="4" t="str">
        <f>VLOOKUP(H:H,[1]Planilha4!$H:$I,2,0)</f>
        <v>MUNICIPAL</v>
      </c>
      <c r="J9" s="1" t="s">
        <v>114</v>
      </c>
      <c r="K9" s="1" t="s">
        <v>336</v>
      </c>
      <c r="L9" s="1">
        <v>1</v>
      </c>
      <c r="M9" s="1">
        <v>3</v>
      </c>
      <c r="N9" s="1">
        <v>4</v>
      </c>
    </row>
    <row r="10" spans="1:14" ht="15">
      <c r="A10" s="1" t="s">
        <v>38</v>
      </c>
      <c r="B10" s="4" t="s">
        <v>138</v>
      </c>
      <c r="C10" s="5">
        <v>3021114</v>
      </c>
      <c r="D10" s="5">
        <v>231290</v>
      </c>
      <c r="E10" s="4" t="s">
        <v>46</v>
      </c>
      <c r="F10" s="4" t="s">
        <v>3</v>
      </c>
      <c r="G10" s="1" t="s">
        <v>139</v>
      </c>
      <c r="H10" s="4" t="s">
        <v>140</v>
      </c>
      <c r="I10" s="4" t="str">
        <f>VLOOKUP(H:H,[1]Planilha4!$H:$I,2,0)</f>
        <v>MUNICIPAL</v>
      </c>
      <c r="J10" s="1" t="s">
        <v>114</v>
      </c>
      <c r="K10" s="1" t="s">
        <v>336</v>
      </c>
      <c r="L10" s="1">
        <v>2</v>
      </c>
      <c r="M10" s="1">
        <v>6</v>
      </c>
      <c r="N10" s="1">
        <v>5</v>
      </c>
    </row>
    <row r="11" spans="1:14" ht="15">
      <c r="A11" s="1" t="s">
        <v>38</v>
      </c>
      <c r="B11" s="4" t="s">
        <v>138</v>
      </c>
      <c r="C11" s="5">
        <v>3021114</v>
      </c>
      <c r="D11" s="5">
        <v>231290</v>
      </c>
      <c r="E11" s="4" t="s">
        <v>46</v>
      </c>
      <c r="F11" s="4" t="s">
        <v>3</v>
      </c>
      <c r="G11" s="1" t="s">
        <v>141</v>
      </c>
      <c r="H11" s="4" t="s">
        <v>142</v>
      </c>
      <c r="I11" s="4" t="str">
        <f>VLOOKUP(H:H,[1]Planilha4!$H:$I,2,0)</f>
        <v>MUNICIPAL</v>
      </c>
      <c r="J11" s="1" t="s">
        <v>114</v>
      </c>
      <c r="K11" s="1" t="s">
        <v>336</v>
      </c>
      <c r="L11" s="1">
        <v>2</v>
      </c>
      <c r="M11" s="1">
        <v>7</v>
      </c>
      <c r="N11" s="1">
        <v>5</v>
      </c>
    </row>
    <row r="12" spans="1:14" ht="15">
      <c r="A12" s="1" t="s">
        <v>47</v>
      </c>
      <c r="B12" s="4" t="s">
        <v>143</v>
      </c>
      <c r="C12" s="5">
        <v>2653923</v>
      </c>
      <c r="D12" s="5">
        <v>240810</v>
      </c>
      <c r="E12" s="4" t="s">
        <v>48</v>
      </c>
      <c r="F12" s="4" t="s">
        <v>3</v>
      </c>
      <c r="G12" s="1" t="s">
        <v>144</v>
      </c>
      <c r="H12" s="4" t="s">
        <v>145</v>
      </c>
      <c r="I12" s="4" t="str">
        <f>VLOOKUP(H:H,[1]Planilha4!$H:$I,2,0)</f>
        <v>MUNICIPAL</v>
      </c>
      <c r="J12" s="1" t="s">
        <v>114</v>
      </c>
      <c r="K12" s="1" t="s">
        <v>336</v>
      </c>
      <c r="L12" s="1">
        <v>2</v>
      </c>
      <c r="M12" s="1">
        <v>6</v>
      </c>
      <c r="N12" s="1">
        <v>3</v>
      </c>
    </row>
    <row r="13" spans="1:14" ht="15">
      <c r="A13" s="1" t="s">
        <v>50</v>
      </c>
      <c r="B13" s="4" t="s">
        <v>146</v>
      </c>
      <c r="C13" s="5">
        <v>6679528</v>
      </c>
      <c r="D13" s="5">
        <v>251250</v>
      </c>
      <c r="E13" s="4" t="s">
        <v>53</v>
      </c>
      <c r="F13" s="4" t="s">
        <v>3</v>
      </c>
      <c r="G13" s="1" t="s">
        <v>147</v>
      </c>
      <c r="H13" s="4" t="s">
        <v>148</v>
      </c>
      <c r="I13" s="4" t="str">
        <f>VLOOKUP(H:H,[1]Planilha4!$H:$I,2,0)</f>
        <v>ESTADUAL</v>
      </c>
      <c r="J13" s="1" t="s">
        <v>114</v>
      </c>
      <c r="K13" s="1" t="s">
        <v>336</v>
      </c>
      <c r="L13" s="1">
        <v>1</v>
      </c>
      <c r="M13" s="1">
        <v>3</v>
      </c>
      <c r="N13" s="1">
        <v>5</v>
      </c>
    </row>
    <row r="14" spans="1:14" ht="15">
      <c r="A14" s="1" t="s">
        <v>54</v>
      </c>
      <c r="B14" s="4" t="s">
        <v>149</v>
      </c>
      <c r="C14" s="5">
        <v>2712040</v>
      </c>
      <c r="D14" s="5">
        <v>260990</v>
      </c>
      <c r="E14" s="4" t="s">
        <v>56</v>
      </c>
      <c r="F14" s="4" t="s">
        <v>3</v>
      </c>
      <c r="G14" s="1" t="s">
        <v>150</v>
      </c>
      <c r="H14" s="4" t="s">
        <v>151</v>
      </c>
      <c r="I14" s="4" t="str">
        <f>VLOOKUP(H:H,[1]Planilha4!$H:$I,2,0)</f>
        <v>ESTADUAL</v>
      </c>
      <c r="J14" s="1" t="s">
        <v>114</v>
      </c>
      <c r="K14" s="1" t="s">
        <v>336</v>
      </c>
      <c r="L14" s="1">
        <v>1</v>
      </c>
      <c r="M14" s="1">
        <v>2</v>
      </c>
      <c r="N14" s="1">
        <v>7</v>
      </c>
    </row>
    <row r="15" spans="1:14" ht="15">
      <c r="A15" s="1" t="s">
        <v>54</v>
      </c>
      <c r="B15" s="4" t="s">
        <v>152</v>
      </c>
      <c r="C15" s="5">
        <v>2348489</v>
      </c>
      <c r="D15" s="5">
        <v>261390</v>
      </c>
      <c r="E15" s="4" t="s">
        <v>58</v>
      </c>
      <c r="F15" s="4" t="s">
        <v>3</v>
      </c>
      <c r="G15" s="1" t="s">
        <v>153</v>
      </c>
      <c r="H15" s="4" t="s">
        <v>154</v>
      </c>
      <c r="I15" s="4" t="str">
        <f>VLOOKUP(H:H,[1]Planilha4!$H:$I,2,0)</f>
        <v>ESTADUAL</v>
      </c>
      <c r="J15" s="1" t="s">
        <v>114</v>
      </c>
      <c r="K15" s="1" t="s">
        <v>336</v>
      </c>
      <c r="L15" s="1">
        <v>1</v>
      </c>
      <c r="M15" s="1">
        <v>3</v>
      </c>
      <c r="N15" s="1">
        <v>5</v>
      </c>
    </row>
    <row r="16" spans="1:14" ht="15">
      <c r="A16" s="1" t="s">
        <v>80</v>
      </c>
      <c r="B16" s="4" t="s">
        <v>155</v>
      </c>
      <c r="C16" s="5">
        <v>2287579</v>
      </c>
      <c r="D16" s="5">
        <v>330100</v>
      </c>
      <c r="E16" s="4" t="s">
        <v>81</v>
      </c>
      <c r="F16" s="4" t="s">
        <v>3</v>
      </c>
      <c r="G16" s="1" t="s">
        <v>156</v>
      </c>
      <c r="H16" s="4" t="s">
        <v>157</v>
      </c>
      <c r="I16" s="4" t="str">
        <f>VLOOKUP(H:H,[1]Planilha4!$H:$I,2,0)</f>
        <v>MUNICIPAL</v>
      </c>
      <c r="J16" s="1" t="s">
        <v>114</v>
      </c>
      <c r="K16" s="1" t="s">
        <v>336</v>
      </c>
      <c r="L16" s="1">
        <v>1</v>
      </c>
      <c r="M16" s="1">
        <v>3</v>
      </c>
      <c r="N16" s="1">
        <v>5</v>
      </c>
    </row>
    <row r="17" spans="1:14" ht="15">
      <c r="A17" s="1" t="s">
        <v>86</v>
      </c>
      <c r="B17" s="4" t="s">
        <v>160</v>
      </c>
      <c r="C17" s="5">
        <v>8036</v>
      </c>
      <c r="D17" s="5">
        <v>353440</v>
      </c>
      <c r="E17" s="4" t="s">
        <v>89</v>
      </c>
      <c r="F17" s="4" t="s">
        <v>3</v>
      </c>
      <c r="G17" s="1" t="s">
        <v>161</v>
      </c>
      <c r="H17" s="4" t="s">
        <v>162</v>
      </c>
      <c r="I17" s="4" t="str">
        <f>VLOOKUP(H:H,[1]Planilha4!$H:$I,2,0)</f>
        <v>MUNICIPAL</v>
      </c>
      <c r="J17" s="1" t="s">
        <v>114</v>
      </c>
      <c r="K17" s="1" t="s">
        <v>336</v>
      </c>
      <c r="L17" s="1">
        <v>1</v>
      </c>
      <c r="M17" s="1">
        <v>2</v>
      </c>
      <c r="N17" s="1">
        <v>3</v>
      </c>
    </row>
    <row r="18" spans="1:14" ht="15">
      <c r="A18" s="1" t="s">
        <v>92</v>
      </c>
      <c r="B18" s="4" t="s">
        <v>163</v>
      </c>
      <c r="C18" s="5">
        <v>15245</v>
      </c>
      <c r="D18" s="5">
        <v>410690</v>
      </c>
      <c r="E18" s="4" t="s">
        <v>93</v>
      </c>
      <c r="F18" s="4" t="s">
        <v>3</v>
      </c>
      <c r="G18" s="1" t="s">
        <v>164</v>
      </c>
      <c r="H18" s="4" t="s">
        <v>165</v>
      </c>
      <c r="I18" s="4" t="str">
        <f>VLOOKUP(H:H,[1]Planilha4!$H:$I,2,0)</f>
        <v>MUNICIPAL</v>
      </c>
      <c r="J18" s="1" t="s">
        <v>114</v>
      </c>
      <c r="K18" s="1" t="s">
        <v>336</v>
      </c>
      <c r="L18" s="1">
        <v>1</v>
      </c>
      <c r="M18" s="1">
        <v>2</v>
      </c>
      <c r="N18" s="1">
        <v>5</v>
      </c>
    </row>
    <row r="19" spans="1:14" ht="15">
      <c r="A19" s="1" t="s">
        <v>92</v>
      </c>
      <c r="B19" s="4" t="s">
        <v>163</v>
      </c>
      <c r="C19" s="5">
        <v>15369</v>
      </c>
      <c r="D19" s="5">
        <v>410690</v>
      </c>
      <c r="E19" s="4" t="s">
        <v>94</v>
      </c>
      <c r="F19" s="4" t="s">
        <v>3</v>
      </c>
      <c r="G19" s="1" t="s">
        <v>166</v>
      </c>
      <c r="H19" s="4" t="s">
        <v>167</v>
      </c>
      <c r="I19" s="4" t="str">
        <f>VLOOKUP(H:H,[1]Planilha4!$H:$I,2,0)</f>
        <v>MUNICIPAL</v>
      </c>
      <c r="J19" s="1" t="s">
        <v>114</v>
      </c>
      <c r="K19" s="1" t="s">
        <v>336</v>
      </c>
      <c r="L19" s="1">
        <v>1</v>
      </c>
      <c r="M19" s="1">
        <v>3</v>
      </c>
      <c r="N19" s="1">
        <v>3</v>
      </c>
    </row>
    <row r="20" spans="1:14" ht="15">
      <c r="A20" s="1" t="s">
        <v>99</v>
      </c>
      <c r="B20" s="4" t="s">
        <v>168</v>
      </c>
      <c r="C20" s="5">
        <v>2382466</v>
      </c>
      <c r="D20" s="5">
        <v>521380</v>
      </c>
      <c r="E20" s="4" t="s">
        <v>100</v>
      </c>
      <c r="F20" s="4" t="s">
        <v>3</v>
      </c>
      <c r="G20" s="1" t="s">
        <v>169</v>
      </c>
      <c r="H20" s="4" t="s">
        <v>170</v>
      </c>
      <c r="I20" s="4" t="str">
        <f>VLOOKUP(H:H,[1]Planilha4!$H:$I,2,0)</f>
        <v>MUNICIPAL</v>
      </c>
      <c r="J20" s="1" t="s">
        <v>114</v>
      </c>
      <c r="K20" s="1" t="s">
        <v>336</v>
      </c>
      <c r="L20" s="1">
        <v>1</v>
      </c>
      <c r="M20" s="1">
        <v>4</v>
      </c>
      <c r="N20" s="1">
        <v>5</v>
      </c>
    </row>
    <row r="21" spans="1:14" ht="15">
      <c r="A21" s="1" t="s">
        <v>102</v>
      </c>
      <c r="B21" s="4" t="s">
        <v>172</v>
      </c>
      <c r="C21" s="5">
        <v>10499</v>
      </c>
      <c r="D21" s="5">
        <v>530010</v>
      </c>
      <c r="E21" s="4" t="s">
        <v>103</v>
      </c>
      <c r="F21" s="4" t="s">
        <v>3</v>
      </c>
      <c r="G21" s="1" t="s">
        <v>173</v>
      </c>
      <c r="H21" s="4" t="s">
        <v>174</v>
      </c>
      <c r="I21" s="4" t="str">
        <f>VLOOKUP(H:H,[1]Planilha4!$H:$I,2,0)</f>
        <v>ESTADUAL</v>
      </c>
      <c r="J21" s="1" t="s">
        <v>114</v>
      </c>
      <c r="K21" s="1" t="s">
        <v>336</v>
      </c>
      <c r="L21" s="1">
        <v>1</v>
      </c>
      <c r="M21" s="1">
        <v>2</v>
      </c>
      <c r="N21" s="1">
        <v>5</v>
      </c>
    </row>
    <row r="22" spans="1:14" ht="15">
      <c r="A22" s="1" t="s">
        <v>4</v>
      </c>
      <c r="B22" s="4" t="s">
        <v>175</v>
      </c>
      <c r="C22" s="5">
        <v>4003039</v>
      </c>
      <c r="D22" s="5">
        <v>110140</v>
      </c>
      <c r="E22" s="4" t="s">
        <v>11</v>
      </c>
      <c r="F22" s="4" t="s">
        <v>12</v>
      </c>
      <c r="G22" s="1" t="s">
        <v>176</v>
      </c>
      <c r="H22" s="4" t="s">
        <v>177</v>
      </c>
      <c r="I22" s="4" t="str">
        <f>VLOOKUP(H:H,[1]Planilha4!$H:$I,2,0)</f>
        <v>MUNICIPAL</v>
      </c>
      <c r="J22" s="1" t="s">
        <v>114</v>
      </c>
      <c r="K22" s="1" t="s">
        <v>336</v>
      </c>
      <c r="L22" s="1">
        <v>1</v>
      </c>
      <c r="M22" s="1">
        <v>3</v>
      </c>
      <c r="N22" s="1">
        <v>5</v>
      </c>
    </row>
    <row r="23" spans="1:14" ht="15">
      <c r="A23" s="1" t="s">
        <v>15</v>
      </c>
      <c r="B23" s="4" t="s">
        <v>178</v>
      </c>
      <c r="C23" s="5">
        <v>2013258</v>
      </c>
      <c r="D23" s="5">
        <v>130250</v>
      </c>
      <c r="E23" s="4" t="s">
        <v>16</v>
      </c>
      <c r="F23" s="4" t="s">
        <v>12</v>
      </c>
      <c r="G23" s="1" t="s">
        <v>179</v>
      </c>
      <c r="H23" s="4" t="s">
        <v>180</v>
      </c>
      <c r="I23" s="4" t="str">
        <f>VLOOKUP(H:H,[1]Planilha4!$H:$I,2,0)</f>
        <v>MUNICIPAL</v>
      </c>
      <c r="J23" s="1" t="s">
        <v>114</v>
      </c>
      <c r="K23" s="1" t="s">
        <v>336</v>
      </c>
      <c r="L23" s="1">
        <v>1</v>
      </c>
      <c r="M23" s="1">
        <v>2</v>
      </c>
      <c r="N23" s="1">
        <v>5</v>
      </c>
    </row>
    <row r="24" spans="1:14" ht="15">
      <c r="A24" s="1" t="s">
        <v>25</v>
      </c>
      <c r="B24" s="4" t="s">
        <v>181</v>
      </c>
      <c r="C24" s="5">
        <v>7826060</v>
      </c>
      <c r="D24" s="5">
        <v>210860</v>
      </c>
      <c r="E24" s="4" t="s">
        <v>28</v>
      </c>
      <c r="F24" s="4" t="s">
        <v>12</v>
      </c>
      <c r="G24" s="1" t="s">
        <v>182</v>
      </c>
      <c r="H24" s="4" t="s">
        <v>183</v>
      </c>
      <c r="I24" s="4" t="str">
        <f>VLOOKUP(H:H,[1]Planilha4!$H:$I,2,0)</f>
        <v>ESTADUAL</v>
      </c>
      <c r="J24" s="1" t="s">
        <v>114</v>
      </c>
      <c r="K24" s="1" t="s">
        <v>336</v>
      </c>
      <c r="L24" s="1">
        <v>1</v>
      </c>
      <c r="M24" s="1">
        <v>2</v>
      </c>
      <c r="N24" s="1">
        <v>4</v>
      </c>
    </row>
    <row r="25" spans="1:14" ht="15">
      <c r="A25" s="1" t="s">
        <v>38</v>
      </c>
      <c r="B25" s="4" t="s">
        <v>185</v>
      </c>
      <c r="C25" s="5">
        <v>9672427</v>
      </c>
      <c r="D25" s="5">
        <v>230760</v>
      </c>
      <c r="E25" s="4" t="s">
        <v>42</v>
      </c>
      <c r="F25" s="4" t="s">
        <v>12</v>
      </c>
      <c r="G25" s="1" t="s">
        <v>186</v>
      </c>
      <c r="H25" s="4" t="s">
        <v>187</v>
      </c>
      <c r="I25" s="4" t="str">
        <f>VLOOKUP(H:H,[1]Planilha4!$H:$I,2,0)</f>
        <v>ESTADUAL</v>
      </c>
      <c r="J25" s="1" t="s">
        <v>114</v>
      </c>
      <c r="K25" s="1" t="s">
        <v>336</v>
      </c>
      <c r="L25" s="1">
        <v>1</v>
      </c>
      <c r="M25" s="1">
        <v>2</v>
      </c>
      <c r="N25" s="1">
        <v>5</v>
      </c>
    </row>
    <row r="26" spans="1:14" ht="15">
      <c r="A26" s="1" t="s">
        <v>65</v>
      </c>
      <c r="B26" s="4" t="s">
        <v>188</v>
      </c>
      <c r="C26" s="5">
        <v>4607767</v>
      </c>
      <c r="D26" s="5">
        <v>291955</v>
      </c>
      <c r="E26" s="4" t="s">
        <v>69</v>
      </c>
      <c r="F26" s="4" t="s">
        <v>12</v>
      </c>
      <c r="G26" s="1" t="s">
        <v>189</v>
      </c>
      <c r="H26" s="4" t="s">
        <v>190</v>
      </c>
      <c r="I26" s="4" t="str">
        <f>VLOOKUP(H:H,[1]Planilha4!$H:$I,2,0)</f>
        <v>MUNICIPAL</v>
      </c>
      <c r="J26" s="1" t="s">
        <v>114</v>
      </c>
      <c r="K26" s="1" t="s">
        <v>336</v>
      </c>
      <c r="L26" s="1">
        <v>2</v>
      </c>
      <c r="M26" s="1">
        <v>2</v>
      </c>
      <c r="N26" s="1">
        <v>3</v>
      </c>
    </row>
    <row r="27" spans="1:14" ht="15">
      <c r="A27" s="1" t="s">
        <v>71</v>
      </c>
      <c r="B27" s="4" t="s">
        <v>191</v>
      </c>
      <c r="C27" s="5">
        <v>2119420</v>
      </c>
      <c r="D27" s="5">
        <v>310860</v>
      </c>
      <c r="E27" s="4" t="s">
        <v>73</v>
      </c>
      <c r="F27" s="4" t="s">
        <v>12</v>
      </c>
      <c r="G27" s="1" t="s">
        <v>192</v>
      </c>
      <c r="H27" s="4" t="s">
        <v>193</v>
      </c>
      <c r="I27" s="4" t="str">
        <f>VLOOKUP(H:H,[1]Planilha4!$H:$I,2,0)</f>
        <v>MUNICIPAL</v>
      </c>
      <c r="J27" s="1" t="s">
        <v>114</v>
      </c>
      <c r="K27" s="1" t="s">
        <v>336</v>
      </c>
      <c r="L27" s="1">
        <v>2</v>
      </c>
      <c r="M27" s="1">
        <v>3</v>
      </c>
      <c r="N27" s="1">
        <v>9</v>
      </c>
    </row>
    <row r="28" spans="1:14" ht="15">
      <c r="A28" s="1" t="s">
        <v>98</v>
      </c>
      <c r="B28" s="4" t="s">
        <v>194</v>
      </c>
      <c r="C28" s="5">
        <v>2659417</v>
      </c>
      <c r="D28" s="5">
        <v>500110</v>
      </c>
      <c r="E28" s="4" t="s">
        <v>62</v>
      </c>
      <c r="F28" s="4" t="s">
        <v>12</v>
      </c>
      <c r="G28" s="1" t="s">
        <v>195</v>
      </c>
      <c r="H28" s="4" t="s">
        <v>196</v>
      </c>
      <c r="I28" s="4" t="str">
        <f>VLOOKUP(H:H,[1]Planilha4!$H:$I,2,0)</f>
        <v>MUNICIPAL</v>
      </c>
      <c r="J28" s="1" t="s">
        <v>114</v>
      </c>
      <c r="K28" s="1" t="s">
        <v>336</v>
      </c>
      <c r="L28" s="1">
        <v>1</v>
      </c>
      <c r="M28" s="1">
        <v>2</v>
      </c>
      <c r="N28" s="1">
        <v>3</v>
      </c>
    </row>
    <row r="29" spans="1:14" ht="15">
      <c r="A29" s="1" t="s">
        <v>38</v>
      </c>
      <c r="B29" s="4" t="s">
        <v>127</v>
      </c>
      <c r="C29" s="5">
        <v>2611686</v>
      </c>
      <c r="D29" s="5">
        <v>230440</v>
      </c>
      <c r="E29" s="4" t="s">
        <v>40</v>
      </c>
      <c r="F29" s="4" t="s">
        <v>13</v>
      </c>
      <c r="G29" s="1" t="s">
        <v>197</v>
      </c>
      <c r="H29" s="4" t="s">
        <v>198</v>
      </c>
      <c r="I29" s="4" t="str">
        <f>VLOOKUP(H:H,[1]Planilha4!$H:$I,2,0)</f>
        <v>MUNICIPAL</v>
      </c>
      <c r="J29" s="1" t="s">
        <v>114</v>
      </c>
      <c r="K29" s="1" t="s">
        <v>336</v>
      </c>
      <c r="L29" s="1">
        <v>1</v>
      </c>
      <c r="M29" s="1">
        <v>3</v>
      </c>
      <c r="N29" s="1">
        <v>5</v>
      </c>
    </row>
    <row r="30" spans="1:14" ht="15">
      <c r="A30" s="1" t="s">
        <v>96</v>
      </c>
      <c r="B30" s="4" t="s">
        <v>199</v>
      </c>
      <c r="C30" s="5">
        <v>2244306</v>
      </c>
      <c r="D30" s="5">
        <v>431690</v>
      </c>
      <c r="E30" s="4" t="s">
        <v>97</v>
      </c>
      <c r="F30" s="4" t="s">
        <v>13</v>
      </c>
      <c r="G30" s="1" t="s">
        <v>200</v>
      </c>
      <c r="H30" s="4" t="s">
        <v>201</v>
      </c>
      <c r="I30" s="4" t="str">
        <f>VLOOKUP(H:H,[1]Planilha4!$H:$I,2,0)</f>
        <v>ESTADUAL</v>
      </c>
      <c r="J30" s="1" t="s">
        <v>114</v>
      </c>
      <c r="K30" s="1" t="s">
        <v>336</v>
      </c>
      <c r="L30" s="1">
        <v>2</v>
      </c>
      <c r="M30" s="1">
        <v>2</v>
      </c>
      <c r="N30" s="1">
        <v>7</v>
      </c>
    </row>
    <row r="31" spans="1:14" ht="15">
      <c r="A31" s="1" t="s">
        <v>32</v>
      </c>
      <c r="B31" s="4" t="s">
        <v>202</v>
      </c>
      <c r="C31" s="5">
        <v>4009444</v>
      </c>
      <c r="D31" s="5">
        <v>220770</v>
      </c>
      <c r="E31" s="4" t="s">
        <v>33</v>
      </c>
      <c r="F31" s="4" t="s">
        <v>18</v>
      </c>
      <c r="G31" s="1" t="s">
        <v>203</v>
      </c>
      <c r="H31" s="4" t="s">
        <v>204</v>
      </c>
      <c r="I31" s="4" t="str">
        <f>VLOOKUP(H:H,[1]Planilha4!$H:$I,2,0)</f>
        <v>MUNICIPAL</v>
      </c>
      <c r="J31" s="1" t="s">
        <v>114</v>
      </c>
      <c r="K31" s="1" t="s">
        <v>336</v>
      </c>
      <c r="L31" s="1">
        <v>2</v>
      </c>
      <c r="M31" s="1">
        <v>8</v>
      </c>
      <c r="N31" s="1">
        <v>5</v>
      </c>
    </row>
    <row r="32" spans="1:14" ht="15">
      <c r="A32" s="1" t="s">
        <v>38</v>
      </c>
      <c r="B32" s="4" t="s">
        <v>138</v>
      </c>
      <c r="C32" s="5">
        <v>3021114</v>
      </c>
      <c r="D32" s="5">
        <v>231290</v>
      </c>
      <c r="E32" s="4" t="s">
        <v>46</v>
      </c>
      <c r="F32" s="4" t="s">
        <v>18</v>
      </c>
      <c r="G32" s="1" t="s">
        <v>205</v>
      </c>
      <c r="H32" s="4" t="s">
        <v>206</v>
      </c>
      <c r="I32" s="4" t="str">
        <f>VLOOKUP(H:H,[1]Planilha4!$H:$I,2,0)</f>
        <v>MUNICIPAL</v>
      </c>
      <c r="J32" s="1" t="s">
        <v>114</v>
      </c>
      <c r="K32" s="1" t="s">
        <v>336</v>
      </c>
      <c r="L32" s="1">
        <v>2</v>
      </c>
      <c r="M32" s="1">
        <v>6</v>
      </c>
      <c r="N32" s="1">
        <v>4</v>
      </c>
    </row>
    <row r="33" spans="1:14" ht="15">
      <c r="A33" s="1" t="s">
        <v>50</v>
      </c>
      <c r="B33" s="4" t="s">
        <v>207</v>
      </c>
      <c r="C33" s="5">
        <v>2605473</v>
      </c>
      <c r="D33" s="5">
        <v>251080</v>
      </c>
      <c r="E33" s="4" t="s">
        <v>51</v>
      </c>
      <c r="F33" s="4" t="s">
        <v>18</v>
      </c>
      <c r="G33" s="1" t="s">
        <v>208</v>
      </c>
      <c r="H33" s="4" t="s">
        <v>209</v>
      </c>
      <c r="I33" s="4" t="str">
        <f>VLOOKUP(H:H,[1]Planilha4!$H:$I,2,0)</f>
        <v>ESTADUAL</v>
      </c>
      <c r="J33" s="1" t="s">
        <v>114</v>
      </c>
      <c r="K33" s="1" t="s">
        <v>336</v>
      </c>
      <c r="L33" s="1">
        <v>2</v>
      </c>
      <c r="M33" s="1">
        <v>3</v>
      </c>
      <c r="N33" s="1">
        <v>5</v>
      </c>
    </row>
    <row r="34" spans="1:14" ht="15">
      <c r="A34" s="1" t="s">
        <v>80</v>
      </c>
      <c r="B34" s="4" t="s">
        <v>211</v>
      </c>
      <c r="C34" s="5">
        <v>2269899</v>
      </c>
      <c r="D34" s="5">
        <v>330455</v>
      </c>
      <c r="E34" s="4" t="s">
        <v>84</v>
      </c>
      <c r="F34" s="4" t="s">
        <v>18</v>
      </c>
      <c r="G34" s="1" t="s">
        <v>212</v>
      </c>
      <c r="H34" s="4" t="s">
        <v>213</v>
      </c>
      <c r="I34" s="4" t="str">
        <f>VLOOKUP(H:H,[1]Planilha4!$H:$I,2,0)</f>
        <v>ESTADUAL</v>
      </c>
      <c r="J34" s="1" t="s">
        <v>114</v>
      </c>
      <c r="K34" s="1" t="s">
        <v>336</v>
      </c>
      <c r="L34" s="1">
        <v>1</v>
      </c>
      <c r="M34" s="1">
        <v>2</v>
      </c>
      <c r="N34" s="1">
        <v>7</v>
      </c>
    </row>
    <row r="35" spans="1:14" ht="15">
      <c r="A35" s="1" t="s">
        <v>32</v>
      </c>
      <c r="B35" s="4" t="s">
        <v>214</v>
      </c>
      <c r="C35" s="5">
        <v>5828856</v>
      </c>
      <c r="D35" s="5">
        <v>221100</v>
      </c>
      <c r="E35" s="4" t="s">
        <v>37</v>
      </c>
      <c r="F35" s="4" t="s">
        <v>7</v>
      </c>
      <c r="G35" s="1" t="s">
        <v>215</v>
      </c>
      <c r="H35" s="4" t="s">
        <v>216</v>
      </c>
      <c r="I35" s="4" t="str">
        <f>VLOOKUP(H:H,[1]Planilha4!$H:$I,2,0)</f>
        <v>MUNICIPAL</v>
      </c>
      <c r="J35" s="1" t="s">
        <v>114</v>
      </c>
      <c r="K35" s="1" t="s">
        <v>336</v>
      </c>
      <c r="L35" s="1">
        <v>1</v>
      </c>
      <c r="M35" s="1">
        <v>4</v>
      </c>
      <c r="N35" s="1">
        <v>7</v>
      </c>
    </row>
    <row r="36" spans="1:14" ht="15">
      <c r="A36" s="1" t="s">
        <v>54</v>
      </c>
      <c r="B36" s="4" t="s">
        <v>217</v>
      </c>
      <c r="C36" s="5">
        <v>7993412</v>
      </c>
      <c r="D36" s="5">
        <v>261160</v>
      </c>
      <c r="E36" s="4" t="s">
        <v>57</v>
      </c>
      <c r="F36" s="4" t="s">
        <v>7</v>
      </c>
      <c r="G36" s="1" t="s">
        <v>218</v>
      </c>
      <c r="H36" s="4" t="s">
        <v>219</v>
      </c>
      <c r="I36" s="4" t="str">
        <f>VLOOKUP(H:H,[1]Planilha4!$H:$I,2,0)</f>
        <v>MUNICIPAL</v>
      </c>
      <c r="J36" s="1" t="s">
        <v>114</v>
      </c>
      <c r="K36" s="1" t="s">
        <v>336</v>
      </c>
      <c r="L36" s="1">
        <v>2</v>
      </c>
      <c r="M36" s="1">
        <v>3</v>
      </c>
      <c r="N36" s="1">
        <v>7</v>
      </c>
    </row>
    <row r="37" spans="1:14" ht="15">
      <c r="A37" s="1" t="s">
        <v>78</v>
      </c>
      <c r="B37" s="4" t="s">
        <v>221</v>
      </c>
      <c r="C37" s="5">
        <v>2547821</v>
      </c>
      <c r="D37" s="5">
        <v>320120</v>
      </c>
      <c r="E37" s="4" t="s">
        <v>79</v>
      </c>
      <c r="F37" s="4" t="s">
        <v>7</v>
      </c>
      <c r="G37" s="1" t="s">
        <v>222</v>
      </c>
      <c r="H37" s="4" t="s">
        <v>223</v>
      </c>
      <c r="I37" s="4" t="str">
        <f>VLOOKUP(H:H,[1]Planilha4!$H:$I,2,0)</f>
        <v>ESTADUAL</v>
      </c>
      <c r="J37" s="1" t="s">
        <v>114</v>
      </c>
      <c r="K37" s="1" t="s">
        <v>336</v>
      </c>
      <c r="L37" s="1">
        <v>2</v>
      </c>
      <c r="M37" s="1">
        <v>2</v>
      </c>
      <c r="N37" s="1">
        <v>9</v>
      </c>
    </row>
    <row r="38" spans="1:14" ht="15">
      <c r="A38" s="1" t="s">
        <v>17</v>
      </c>
      <c r="B38" s="4" t="s">
        <v>224</v>
      </c>
      <c r="C38" s="5">
        <v>2314584</v>
      </c>
      <c r="D38" s="5">
        <v>150220</v>
      </c>
      <c r="E38" s="4" t="s">
        <v>20</v>
      </c>
      <c r="F38" s="4" t="s">
        <v>8</v>
      </c>
      <c r="G38" s="1" t="s">
        <v>225</v>
      </c>
      <c r="H38" s="4" t="s">
        <v>226</v>
      </c>
      <c r="I38" s="4" t="str">
        <f>VLOOKUP(H:H,[1]Planilha4!$H:$I,2,0)</f>
        <v>MUNICIPAL</v>
      </c>
      <c r="J38" s="1" t="s">
        <v>114</v>
      </c>
      <c r="K38" s="1" t="s">
        <v>336</v>
      </c>
      <c r="L38" s="1">
        <v>2</v>
      </c>
      <c r="M38" s="1">
        <v>3</v>
      </c>
      <c r="N38" s="1">
        <v>3</v>
      </c>
    </row>
    <row r="39" spans="1:14" ht="15">
      <c r="A39" s="1" t="s">
        <v>17</v>
      </c>
      <c r="B39" s="4" t="s">
        <v>224</v>
      </c>
      <c r="C39" s="5">
        <v>9685871</v>
      </c>
      <c r="D39" s="5">
        <v>150220</v>
      </c>
      <c r="E39" s="4" t="s">
        <v>21</v>
      </c>
      <c r="F39" s="4" t="s">
        <v>8</v>
      </c>
      <c r="G39" s="1" t="s">
        <v>227</v>
      </c>
      <c r="H39" s="4" t="s">
        <v>228</v>
      </c>
      <c r="I39" s="4" t="str">
        <f>VLOOKUP(H:H,[1]Planilha4!$H:$I,2,0)</f>
        <v>ESTADUAL</v>
      </c>
      <c r="J39" s="1" t="s">
        <v>114</v>
      </c>
      <c r="K39" s="1" t="s">
        <v>336</v>
      </c>
      <c r="L39" s="1">
        <v>2</v>
      </c>
      <c r="M39" s="1">
        <v>2</v>
      </c>
      <c r="N39" s="1">
        <v>3</v>
      </c>
    </row>
    <row r="40" spans="1:14" ht="15">
      <c r="A40" s="1" t="s">
        <v>25</v>
      </c>
      <c r="B40" s="4" t="s">
        <v>229</v>
      </c>
      <c r="C40" s="5">
        <v>7891067</v>
      </c>
      <c r="D40" s="5">
        <v>210300</v>
      </c>
      <c r="E40" s="4" t="s">
        <v>26</v>
      </c>
      <c r="F40" s="4" t="s">
        <v>8</v>
      </c>
      <c r="G40" s="1" t="s">
        <v>230</v>
      </c>
      <c r="H40" s="4" t="s">
        <v>231</v>
      </c>
      <c r="I40" s="4" t="str">
        <f>VLOOKUP(H:H,[1]Planilha4!$H:$I,2,0)</f>
        <v>ESTADUAL</v>
      </c>
      <c r="J40" s="1" t="s">
        <v>114</v>
      </c>
      <c r="K40" s="1" t="s">
        <v>336</v>
      </c>
      <c r="L40" s="1">
        <v>1</v>
      </c>
      <c r="M40" s="1">
        <v>2</v>
      </c>
      <c r="N40" s="1">
        <v>5</v>
      </c>
    </row>
    <row r="41" spans="1:14" ht="15">
      <c r="A41" s="1" t="s">
        <v>25</v>
      </c>
      <c r="B41" s="4" t="s">
        <v>232</v>
      </c>
      <c r="C41" s="5">
        <v>2465469</v>
      </c>
      <c r="D41" s="5">
        <v>211400</v>
      </c>
      <c r="E41" s="4" t="s">
        <v>31</v>
      </c>
      <c r="F41" s="4" t="s">
        <v>8</v>
      </c>
      <c r="G41" s="1" t="s">
        <v>233</v>
      </c>
      <c r="H41" s="4" t="s">
        <v>234</v>
      </c>
      <c r="I41" s="4" t="str">
        <f>VLOOKUP(H:H,[1]Planilha4!$H:$I,2,0)</f>
        <v>MUNICIPAL</v>
      </c>
      <c r="J41" s="1" t="s">
        <v>114</v>
      </c>
      <c r="K41" s="1" t="s">
        <v>336</v>
      </c>
      <c r="L41" s="1">
        <v>1</v>
      </c>
      <c r="M41" s="1">
        <v>2</v>
      </c>
      <c r="N41" s="1">
        <v>5</v>
      </c>
    </row>
    <row r="42" spans="1:14" ht="15">
      <c r="A42" s="1" t="s">
        <v>32</v>
      </c>
      <c r="B42" s="4" t="s">
        <v>235</v>
      </c>
      <c r="C42" s="5">
        <v>5372690</v>
      </c>
      <c r="D42" s="5">
        <v>220840</v>
      </c>
      <c r="E42" s="4" t="s">
        <v>35</v>
      </c>
      <c r="F42" s="4" t="s">
        <v>8</v>
      </c>
      <c r="G42" s="1" t="s">
        <v>236</v>
      </c>
      <c r="H42" s="4" t="s">
        <v>237</v>
      </c>
      <c r="I42" s="4" t="str">
        <f>VLOOKUP(H:H,[1]Planilha4!$H:$I,2,0)</f>
        <v>MUNICIPAL</v>
      </c>
      <c r="J42" s="1" t="s">
        <v>114</v>
      </c>
      <c r="K42" s="1" t="s">
        <v>336</v>
      </c>
      <c r="L42" s="1">
        <v>1</v>
      </c>
      <c r="M42" s="1">
        <v>5</v>
      </c>
      <c r="N42" s="1">
        <v>3</v>
      </c>
    </row>
    <row r="43" spans="1:14" ht="15">
      <c r="A43" s="1" t="s">
        <v>38</v>
      </c>
      <c r="B43" s="4" t="s">
        <v>127</v>
      </c>
      <c r="C43" s="5">
        <v>7047428</v>
      </c>
      <c r="D43" s="5">
        <v>230440</v>
      </c>
      <c r="E43" s="4" t="s">
        <v>41</v>
      </c>
      <c r="F43" s="4" t="s">
        <v>8</v>
      </c>
      <c r="G43" s="1" t="s">
        <v>238</v>
      </c>
      <c r="H43" s="4" t="s">
        <v>239</v>
      </c>
      <c r="I43" s="4" t="str">
        <f>VLOOKUP(H:H,[1]Planilha4!$H:$I,2,0)</f>
        <v>MUNICIPAL</v>
      </c>
      <c r="J43" s="1" t="s">
        <v>114</v>
      </c>
      <c r="K43" s="1" t="s">
        <v>336</v>
      </c>
      <c r="L43" s="1">
        <v>1</v>
      </c>
      <c r="M43" s="1">
        <v>4</v>
      </c>
      <c r="N43" s="1">
        <v>7</v>
      </c>
    </row>
    <row r="44" spans="1:14" ht="15">
      <c r="A44" s="1" t="s">
        <v>50</v>
      </c>
      <c r="B44" s="4" t="s">
        <v>240</v>
      </c>
      <c r="C44" s="5">
        <v>2609061</v>
      </c>
      <c r="D44" s="5">
        <v>251130</v>
      </c>
      <c r="E44" s="4" t="s">
        <v>52</v>
      </c>
      <c r="F44" s="4" t="s">
        <v>8</v>
      </c>
      <c r="G44" s="1" t="s">
        <v>241</v>
      </c>
      <c r="H44" s="4" t="s">
        <v>242</v>
      </c>
      <c r="I44" s="4" t="str">
        <f>VLOOKUP(H:H,[1]Planilha4!$H:$I,2,0)</f>
        <v>MUNICIPAL</v>
      </c>
      <c r="J44" s="1" t="s">
        <v>114</v>
      </c>
      <c r="K44" s="1" t="s">
        <v>336</v>
      </c>
      <c r="L44" s="1">
        <v>1</v>
      </c>
      <c r="M44" s="1">
        <v>2</v>
      </c>
      <c r="N44" s="1">
        <v>5</v>
      </c>
    </row>
    <row r="45" spans="1:14" ht="15">
      <c r="A45" s="1" t="s">
        <v>54</v>
      </c>
      <c r="B45" s="4" t="s">
        <v>243</v>
      </c>
      <c r="C45" s="5">
        <v>5817803</v>
      </c>
      <c r="D45" s="5">
        <v>260790</v>
      </c>
      <c r="E45" s="4" t="s">
        <v>55</v>
      </c>
      <c r="F45" s="4" t="s">
        <v>8</v>
      </c>
      <c r="G45" s="1" t="s">
        <v>244</v>
      </c>
      <c r="H45" s="4" t="s">
        <v>245</v>
      </c>
      <c r="I45" s="4" t="str">
        <f>VLOOKUP(H:H,[1]Planilha4!$H:$I,2,0)</f>
        <v>MUNICIPAL</v>
      </c>
      <c r="J45" s="1" t="s">
        <v>114</v>
      </c>
      <c r="K45" s="1" t="s">
        <v>336</v>
      </c>
      <c r="L45" s="1">
        <v>1</v>
      </c>
      <c r="M45" s="1">
        <v>3</v>
      </c>
      <c r="N45" s="1">
        <v>5</v>
      </c>
    </row>
    <row r="46" spans="1:14" ht="15">
      <c r="A46" s="1" t="s">
        <v>65</v>
      </c>
      <c r="B46" s="4" t="s">
        <v>246</v>
      </c>
      <c r="C46" s="5">
        <v>9915583</v>
      </c>
      <c r="D46" s="5">
        <v>291750</v>
      </c>
      <c r="E46" s="4" t="s">
        <v>68</v>
      </c>
      <c r="F46" s="4" t="s">
        <v>8</v>
      </c>
      <c r="G46" s="1" t="s">
        <v>247</v>
      </c>
      <c r="H46" s="4" t="s">
        <v>248</v>
      </c>
      <c r="I46" s="4" t="str">
        <f>VLOOKUP(H:H,[1]Planilha4!$H:$I,2,0)</f>
        <v>ESTADUAL</v>
      </c>
      <c r="J46" s="1" t="s">
        <v>114</v>
      </c>
      <c r="K46" s="1" t="s">
        <v>336</v>
      </c>
      <c r="L46" s="1">
        <v>2</v>
      </c>
      <c r="M46" s="1">
        <v>2</v>
      </c>
      <c r="N46" s="1">
        <v>4</v>
      </c>
    </row>
    <row r="47" spans="1:14" ht="15">
      <c r="A47" s="1" t="s">
        <v>71</v>
      </c>
      <c r="B47" s="4" t="s">
        <v>249</v>
      </c>
      <c r="C47" s="5">
        <v>5917107</v>
      </c>
      <c r="D47" s="5">
        <v>316720</v>
      </c>
      <c r="E47" s="4" t="s">
        <v>75</v>
      </c>
      <c r="F47" s="4" t="s">
        <v>8</v>
      </c>
      <c r="G47" s="1" t="s">
        <v>250</v>
      </c>
      <c r="H47" s="4" t="s">
        <v>251</v>
      </c>
      <c r="I47" s="4" t="str">
        <f>VLOOKUP(H:H,[1]Planilha4!$H:$I,2,0)</f>
        <v>MUNICIPAL</v>
      </c>
      <c r="J47" s="1" t="s">
        <v>114</v>
      </c>
      <c r="K47" s="1" t="s">
        <v>336</v>
      </c>
      <c r="L47" s="1">
        <v>2</v>
      </c>
      <c r="M47" s="1">
        <v>2</v>
      </c>
      <c r="N47" s="1">
        <v>3</v>
      </c>
    </row>
    <row r="48" spans="1:14" ht="15">
      <c r="A48" s="1" t="s">
        <v>71</v>
      </c>
      <c r="B48" s="4" t="s">
        <v>252</v>
      </c>
      <c r="C48" s="5">
        <v>2146355</v>
      </c>
      <c r="D48" s="5">
        <v>317020</v>
      </c>
      <c r="E48" s="4" t="s">
        <v>77</v>
      </c>
      <c r="F48" s="4" t="s">
        <v>8</v>
      </c>
      <c r="G48" s="1" t="s">
        <v>253</v>
      </c>
      <c r="H48" s="4" t="s">
        <v>254</v>
      </c>
      <c r="I48" s="4" t="str">
        <f>VLOOKUP(H:H,[1]Planilha4!$H:$I,2,0)</f>
        <v>MUNICIPAL</v>
      </c>
      <c r="J48" s="1" t="s">
        <v>114</v>
      </c>
      <c r="K48" s="1" t="s">
        <v>336</v>
      </c>
      <c r="L48" s="1">
        <v>1</v>
      </c>
      <c r="M48" s="1">
        <v>6</v>
      </c>
      <c r="N48" s="1">
        <v>3</v>
      </c>
    </row>
    <row r="49" spans="1:14" ht="15">
      <c r="A49" s="1" t="s">
        <v>80</v>
      </c>
      <c r="B49" s="4" t="s">
        <v>211</v>
      </c>
      <c r="C49" s="5">
        <v>2269899</v>
      </c>
      <c r="D49" s="5">
        <v>330455</v>
      </c>
      <c r="E49" s="4" t="s">
        <v>84</v>
      </c>
      <c r="F49" s="4" t="s">
        <v>8</v>
      </c>
      <c r="G49" s="1" t="s">
        <v>255</v>
      </c>
      <c r="H49" s="4" t="s">
        <v>256</v>
      </c>
      <c r="I49" s="4" t="str">
        <f>VLOOKUP(H:H,[1]Planilha4!$H:$I,2,0)</f>
        <v>ESTADUAL</v>
      </c>
      <c r="J49" s="1" t="s">
        <v>114</v>
      </c>
      <c r="K49" s="1" t="s">
        <v>336</v>
      </c>
      <c r="L49" s="1">
        <v>1</v>
      </c>
      <c r="M49" s="1">
        <v>2</v>
      </c>
      <c r="N49" s="1">
        <v>5</v>
      </c>
    </row>
    <row r="50" spans="1:14" ht="15">
      <c r="A50" s="1" t="s">
        <v>86</v>
      </c>
      <c r="B50" s="4" t="s">
        <v>257</v>
      </c>
      <c r="C50" s="5">
        <v>2084937</v>
      </c>
      <c r="D50" s="5">
        <v>352440</v>
      </c>
      <c r="E50" s="4" t="s">
        <v>87</v>
      </c>
      <c r="F50" s="4" t="s">
        <v>8</v>
      </c>
      <c r="G50" s="1" t="s">
        <v>258</v>
      </c>
      <c r="H50" s="4" t="s">
        <v>259</v>
      </c>
      <c r="I50" s="4" t="str">
        <f>VLOOKUP(H:H,[1]Planilha4!$H:$I,2,0)</f>
        <v>MUNICIPAL</v>
      </c>
      <c r="J50" s="1" t="s">
        <v>114</v>
      </c>
      <c r="K50" s="1" t="s">
        <v>336</v>
      </c>
      <c r="L50" s="1">
        <v>1</v>
      </c>
      <c r="M50" s="1">
        <v>2</v>
      </c>
      <c r="N50" s="1">
        <v>3</v>
      </c>
    </row>
    <row r="51" spans="1:14" ht="15">
      <c r="A51" s="1" t="s">
        <v>86</v>
      </c>
      <c r="B51" s="4" t="s">
        <v>260</v>
      </c>
      <c r="C51" s="5">
        <v>3054527</v>
      </c>
      <c r="D51" s="5">
        <v>354850</v>
      </c>
      <c r="E51" s="4" t="s">
        <v>91</v>
      </c>
      <c r="F51" s="4" t="s">
        <v>8</v>
      </c>
      <c r="G51" s="1" t="s">
        <v>261</v>
      </c>
      <c r="H51" s="4" t="s">
        <v>262</v>
      </c>
      <c r="I51" s="4" t="str">
        <f>VLOOKUP(H:H,[1]Planilha4!$H:$I,2,0)</f>
        <v>MUNICIPAL</v>
      </c>
      <c r="J51" s="1" t="s">
        <v>114</v>
      </c>
      <c r="K51" s="1" t="s">
        <v>336</v>
      </c>
      <c r="L51" s="1">
        <v>1</v>
      </c>
      <c r="M51" s="1">
        <v>2</v>
      </c>
      <c r="N51" s="1">
        <v>3</v>
      </c>
    </row>
    <row r="52" spans="1:14" ht="15">
      <c r="A52" s="1" t="s">
        <v>71</v>
      </c>
      <c r="B52" s="4" t="s">
        <v>264</v>
      </c>
      <c r="C52" s="5">
        <v>2119471</v>
      </c>
      <c r="D52" s="5">
        <v>310730</v>
      </c>
      <c r="E52" s="4" t="s">
        <v>72</v>
      </c>
      <c r="F52" s="4" t="s">
        <v>5</v>
      </c>
      <c r="G52" s="1" t="s">
        <v>265</v>
      </c>
      <c r="H52" s="4" t="s">
        <v>266</v>
      </c>
      <c r="I52" s="4" t="str">
        <f>VLOOKUP(H:H,[1]Planilha4!$H:$I,2,0)</f>
        <v>MUNICIPAL</v>
      </c>
      <c r="J52" s="1" t="s">
        <v>114</v>
      </c>
      <c r="K52" s="1" t="s">
        <v>336</v>
      </c>
      <c r="L52" s="1">
        <v>1</v>
      </c>
      <c r="M52" s="1">
        <v>4</v>
      </c>
      <c r="N52" s="1">
        <v>9</v>
      </c>
    </row>
    <row r="53" spans="1:14" ht="15">
      <c r="A53" s="1" t="s">
        <v>25</v>
      </c>
      <c r="B53" s="4" t="s">
        <v>267</v>
      </c>
      <c r="C53" s="5">
        <v>2464594</v>
      </c>
      <c r="D53" s="5">
        <v>211130</v>
      </c>
      <c r="E53" s="4" t="s">
        <v>30</v>
      </c>
      <c r="F53" s="4" t="s">
        <v>6</v>
      </c>
      <c r="G53" s="1" t="s">
        <v>268</v>
      </c>
      <c r="H53" s="4" t="s">
        <v>269</v>
      </c>
      <c r="I53" s="4" t="str">
        <f>VLOOKUP(H:H,[1]Planilha4!$H:$I,2,0)</f>
        <v>ESTADUAL</v>
      </c>
      <c r="J53" s="1" t="s">
        <v>270</v>
      </c>
      <c r="K53" s="1" t="s">
        <v>336</v>
      </c>
      <c r="L53" s="1">
        <v>1</v>
      </c>
      <c r="M53" s="1">
        <v>2</v>
      </c>
      <c r="N53" s="1">
        <v>9</v>
      </c>
    </row>
    <row r="54" spans="1:14" ht="15">
      <c r="A54" s="1" t="s">
        <v>38</v>
      </c>
      <c r="B54" s="4" t="s">
        <v>124</v>
      </c>
      <c r="C54" s="5">
        <v>2372967</v>
      </c>
      <c r="D54" s="5">
        <v>230110</v>
      </c>
      <c r="E54" s="4" t="s">
        <v>39</v>
      </c>
      <c r="F54" s="4" t="s">
        <v>6</v>
      </c>
      <c r="G54" s="1" t="s">
        <v>271</v>
      </c>
      <c r="H54" s="4" t="s">
        <v>272</v>
      </c>
      <c r="I54" s="4" t="str">
        <f>VLOOKUP(H:H,[1]Planilha4!$H:$I,2,0)</f>
        <v>MUNICIPAL</v>
      </c>
      <c r="J54" s="1" t="s">
        <v>114</v>
      </c>
      <c r="K54" s="1" t="s">
        <v>336</v>
      </c>
      <c r="L54" s="1">
        <v>2</v>
      </c>
      <c r="M54" s="1">
        <v>2</v>
      </c>
      <c r="N54" s="1">
        <v>8</v>
      </c>
    </row>
    <row r="55" spans="1:14" ht="15">
      <c r="A55" s="1" t="s">
        <v>38</v>
      </c>
      <c r="B55" s="4" t="s">
        <v>273</v>
      </c>
      <c r="C55" s="5">
        <v>2427125</v>
      </c>
      <c r="D55" s="5">
        <v>231240</v>
      </c>
      <c r="E55" s="4" t="s">
        <v>45</v>
      </c>
      <c r="F55" s="4" t="s">
        <v>6</v>
      </c>
      <c r="G55" s="1" t="s">
        <v>274</v>
      </c>
      <c r="H55" s="4" t="s">
        <v>275</v>
      </c>
      <c r="I55" s="4" t="str">
        <f>VLOOKUP(H:H,[1]Planilha4!$H:$I,2,0)</f>
        <v>MUNICIPAL</v>
      </c>
      <c r="J55" s="1" t="s">
        <v>114</v>
      </c>
      <c r="K55" s="1" t="s">
        <v>336</v>
      </c>
      <c r="L55" s="1">
        <v>2</v>
      </c>
      <c r="M55" s="1">
        <v>2</v>
      </c>
      <c r="N55" s="1">
        <v>9</v>
      </c>
    </row>
    <row r="56" spans="1:14" ht="15">
      <c r="A56" s="1" t="s">
        <v>59</v>
      </c>
      <c r="B56" s="4" t="s">
        <v>263</v>
      </c>
      <c r="C56" s="5">
        <v>4412710</v>
      </c>
      <c r="D56" s="5">
        <v>270430</v>
      </c>
      <c r="E56" s="4" t="s">
        <v>62</v>
      </c>
      <c r="F56" s="4" t="s">
        <v>6</v>
      </c>
      <c r="G56" s="1" t="s">
        <v>276</v>
      </c>
      <c r="H56" s="4" t="s">
        <v>277</v>
      </c>
      <c r="I56" s="4" t="str">
        <f>VLOOKUP(H:H,[1]Planilha4!$H:$I,2,0)</f>
        <v>MUNICIPAL</v>
      </c>
      <c r="J56" s="1" t="s">
        <v>114</v>
      </c>
      <c r="K56" s="1" t="s">
        <v>336</v>
      </c>
      <c r="L56" s="1">
        <v>1</v>
      </c>
      <c r="M56" s="1">
        <v>3</v>
      </c>
      <c r="N56" s="1">
        <v>6</v>
      </c>
    </row>
    <row r="57" spans="1:14" ht="15">
      <c r="A57" s="1" t="s">
        <v>59</v>
      </c>
      <c r="B57" s="4" t="s">
        <v>263</v>
      </c>
      <c r="C57" s="5">
        <v>4412710</v>
      </c>
      <c r="D57" s="5">
        <v>270430</v>
      </c>
      <c r="E57" s="4" t="s">
        <v>62</v>
      </c>
      <c r="F57" s="4" t="s">
        <v>6</v>
      </c>
      <c r="G57" s="1" t="s">
        <v>278</v>
      </c>
      <c r="H57" s="4" t="s">
        <v>279</v>
      </c>
      <c r="I57" s="4" t="str">
        <f>VLOOKUP(H:H,[1]Planilha4!$H:$I,2,0)</f>
        <v>MUNICIPAL</v>
      </c>
      <c r="J57" s="1" t="s">
        <v>114</v>
      </c>
      <c r="K57" s="1" t="s">
        <v>336</v>
      </c>
      <c r="L57" s="1">
        <v>2</v>
      </c>
      <c r="M57" s="1">
        <v>4</v>
      </c>
      <c r="N57" s="1">
        <v>9</v>
      </c>
    </row>
    <row r="58" spans="1:14" ht="15">
      <c r="A58" s="1" t="s">
        <v>65</v>
      </c>
      <c r="B58" s="4" t="s">
        <v>280</v>
      </c>
      <c r="C58" s="5">
        <v>9511377</v>
      </c>
      <c r="D58" s="5">
        <v>292870</v>
      </c>
      <c r="E58" s="4" t="s">
        <v>70</v>
      </c>
      <c r="F58" s="4" t="s">
        <v>6</v>
      </c>
      <c r="G58" s="1" t="s">
        <v>281</v>
      </c>
      <c r="H58" s="4" t="s">
        <v>282</v>
      </c>
      <c r="I58" s="4" t="str">
        <f>VLOOKUP(H:H,[1]Planilha4!$H:$I,2,0)</f>
        <v>ESTADUAL</v>
      </c>
      <c r="J58" s="1" t="s">
        <v>114</v>
      </c>
      <c r="K58" s="1" t="s">
        <v>336</v>
      </c>
      <c r="L58" s="1">
        <v>2</v>
      </c>
      <c r="M58" s="1">
        <v>3</v>
      </c>
      <c r="N58" s="1">
        <v>8</v>
      </c>
    </row>
    <row r="59" spans="1:14" ht="15">
      <c r="A59" s="1" t="s">
        <v>80</v>
      </c>
      <c r="B59" s="4" t="s">
        <v>283</v>
      </c>
      <c r="C59" s="5">
        <v>2292084</v>
      </c>
      <c r="D59" s="5">
        <v>330490</v>
      </c>
      <c r="E59" s="4" t="s">
        <v>85</v>
      </c>
      <c r="F59" s="4" t="s">
        <v>6</v>
      </c>
      <c r="G59" s="1" t="s">
        <v>284</v>
      </c>
      <c r="H59" s="4" t="s">
        <v>285</v>
      </c>
      <c r="I59" s="4" t="str">
        <f>VLOOKUP(H:H,[1]Planilha4!$H:$I,2,0)</f>
        <v>MUNICIPAL</v>
      </c>
      <c r="J59" s="1" t="s">
        <v>114</v>
      </c>
      <c r="K59" s="1" t="s">
        <v>336</v>
      </c>
      <c r="L59" s="1">
        <v>1</v>
      </c>
      <c r="M59" s="1">
        <v>2</v>
      </c>
      <c r="N59" s="1">
        <v>6</v>
      </c>
    </row>
    <row r="60" spans="1:14" ht="15">
      <c r="A60" s="1" t="s">
        <v>59</v>
      </c>
      <c r="B60" s="4" t="s">
        <v>263</v>
      </c>
      <c r="C60" s="5">
        <v>2006197</v>
      </c>
      <c r="D60" s="5">
        <v>270430</v>
      </c>
      <c r="E60" s="4" t="s">
        <v>61</v>
      </c>
      <c r="F60" s="4" t="s">
        <v>14</v>
      </c>
      <c r="G60" s="1" t="s">
        <v>286</v>
      </c>
      <c r="H60" s="4" t="s">
        <v>287</v>
      </c>
      <c r="I60" s="4" t="str">
        <f>VLOOKUP(H:H,[1]Planilha4!$H:$I,2,0)</f>
        <v>MUNICIPAL</v>
      </c>
      <c r="J60" s="1" t="s">
        <v>114</v>
      </c>
      <c r="K60" s="1" t="s">
        <v>336</v>
      </c>
      <c r="L60" s="1">
        <v>1</v>
      </c>
      <c r="M60" s="1">
        <v>5</v>
      </c>
      <c r="N60" s="1">
        <v>7</v>
      </c>
    </row>
    <row r="61" spans="1:14" ht="15">
      <c r="A61" s="1" t="s">
        <v>65</v>
      </c>
      <c r="B61" s="4" t="s">
        <v>288</v>
      </c>
      <c r="C61" s="5">
        <v>2601680</v>
      </c>
      <c r="D61" s="5">
        <v>291080</v>
      </c>
      <c r="E61" s="4" t="s">
        <v>67</v>
      </c>
      <c r="F61" s="4" t="s">
        <v>14</v>
      </c>
      <c r="G61" s="1" t="s">
        <v>289</v>
      </c>
      <c r="H61" s="4" t="s">
        <v>290</v>
      </c>
      <c r="I61" s="4" t="str">
        <f>VLOOKUP(H:H,[1]Planilha4!$H:$I,2,0)</f>
        <v>MUNICIPAL</v>
      </c>
      <c r="J61" s="1" t="s">
        <v>114</v>
      </c>
      <c r="K61" s="1" t="s">
        <v>336</v>
      </c>
      <c r="L61" s="1">
        <v>1</v>
      </c>
      <c r="M61" s="1">
        <v>2</v>
      </c>
      <c r="N61" s="1">
        <v>7</v>
      </c>
    </row>
    <row r="62" spans="1:14" ht="15">
      <c r="A62" s="1" t="s">
        <v>17</v>
      </c>
      <c r="B62" s="4" t="s">
        <v>291</v>
      </c>
      <c r="C62" s="5">
        <v>2678667</v>
      </c>
      <c r="D62" s="5">
        <v>150170</v>
      </c>
      <c r="E62" s="4" t="s">
        <v>19</v>
      </c>
      <c r="F62" s="4" t="s">
        <v>9</v>
      </c>
      <c r="G62" s="1" t="s">
        <v>292</v>
      </c>
      <c r="H62" s="4" t="s">
        <v>293</v>
      </c>
      <c r="I62" s="4" t="str">
        <f>VLOOKUP(H:H,[1]Planilha4!$H:$I,2,0)</f>
        <v>MUNICIPAL</v>
      </c>
      <c r="J62" s="1" t="s">
        <v>114</v>
      </c>
      <c r="K62" s="1" t="s">
        <v>336</v>
      </c>
      <c r="L62" s="1">
        <v>1</v>
      </c>
      <c r="M62" s="1">
        <v>2</v>
      </c>
      <c r="N62" s="1">
        <v>3</v>
      </c>
    </row>
    <row r="63" spans="1:14" ht="15">
      <c r="A63" s="1" t="s">
        <v>32</v>
      </c>
      <c r="B63" s="4" t="s">
        <v>214</v>
      </c>
      <c r="C63" s="5">
        <v>2323494</v>
      </c>
      <c r="D63" s="5">
        <v>221100</v>
      </c>
      <c r="E63" s="4" t="s">
        <v>36</v>
      </c>
      <c r="F63" s="4" t="s">
        <v>9</v>
      </c>
      <c r="G63" s="1" t="s">
        <v>295</v>
      </c>
      <c r="H63" s="4" t="s">
        <v>296</v>
      </c>
      <c r="I63" s="4" t="str">
        <f>VLOOKUP(H:H,[1]Planilha4!$H:$I,2,0)</f>
        <v>MUNICIPAL</v>
      </c>
      <c r="J63" s="1" t="s">
        <v>114</v>
      </c>
      <c r="K63" s="1" t="s">
        <v>336</v>
      </c>
      <c r="L63" s="1">
        <v>1</v>
      </c>
      <c r="M63" s="1">
        <v>2</v>
      </c>
      <c r="N63" s="1">
        <v>7</v>
      </c>
    </row>
    <row r="64" spans="1:14" ht="15">
      <c r="A64" s="1" t="s">
        <v>32</v>
      </c>
      <c r="B64" s="4" t="s">
        <v>202</v>
      </c>
      <c r="C64" s="5">
        <v>4009444</v>
      </c>
      <c r="D64" s="5">
        <v>220770</v>
      </c>
      <c r="E64" s="4" t="s">
        <v>33</v>
      </c>
      <c r="F64" s="4" t="s">
        <v>9</v>
      </c>
      <c r="G64" s="1" t="s">
        <v>297</v>
      </c>
      <c r="H64" s="4" t="s">
        <v>298</v>
      </c>
      <c r="I64" s="4" t="str">
        <f>VLOOKUP(H:H,[1]Planilha4!$H:$I,2,0)</f>
        <v>MUNICIPAL</v>
      </c>
      <c r="J64" s="1" t="s">
        <v>114</v>
      </c>
      <c r="K64" s="1" t="s">
        <v>336</v>
      </c>
      <c r="L64" s="1">
        <v>2</v>
      </c>
      <c r="M64" s="1">
        <v>3</v>
      </c>
      <c r="N64" s="1">
        <v>7</v>
      </c>
    </row>
    <row r="65" spans="1:14" ht="15">
      <c r="A65" s="1" t="s">
        <v>47</v>
      </c>
      <c r="B65" s="4" t="s">
        <v>143</v>
      </c>
      <c r="C65" s="5">
        <v>4013441</v>
      </c>
      <c r="D65" s="5">
        <v>240810</v>
      </c>
      <c r="E65" s="4" t="s">
        <v>49</v>
      </c>
      <c r="F65" s="4" t="s">
        <v>9</v>
      </c>
      <c r="G65" s="1" t="s">
        <v>299</v>
      </c>
      <c r="H65" s="4" t="s">
        <v>300</v>
      </c>
      <c r="I65" s="4" t="str">
        <f>VLOOKUP(H:H,[1]Planilha4!$H:$I,2,0)</f>
        <v>MUNICIPAL</v>
      </c>
      <c r="J65" s="1" t="s">
        <v>114</v>
      </c>
      <c r="K65" s="1" t="s">
        <v>336</v>
      </c>
      <c r="L65" s="1">
        <v>1</v>
      </c>
      <c r="M65" s="1">
        <v>3</v>
      </c>
      <c r="N65" s="1">
        <v>5</v>
      </c>
    </row>
    <row r="66" spans="1:14" ht="15">
      <c r="A66" s="1" t="s">
        <v>86</v>
      </c>
      <c r="B66" s="4" t="s">
        <v>301</v>
      </c>
      <c r="C66" s="5">
        <v>2080478</v>
      </c>
      <c r="D66" s="5">
        <v>353700</v>
      </c>
      <c r="E66" s="4" t="s">
        <v>90</v>
      </c>
      <c r="F66" s="4" t="s">
        <v>9</v>
      </c>
      <c r="G66" s="1" t="s">
        <v>302</v>
      </c>
      <c r="H66" s="4" t="s">
        <v>303</v>
      </c>
      <c r="I66" s="4" t="str">
        <f>VLOOKUP(H:H,[1]Planilha4!$H:$I,2,0)</f>
        <v>MUNICIPAL</v>
      </c>
      <c r="J66" s="1" t="s">
        <v>114</v>
      </c>
      <c r="K66" s="1" t="s">
        <v>336</v>
      </c>
      <c r="L66" s="1">
        <v>2</v>
      </c>
      <c r="M66" s="1">
        <v>2</v>
      </c>
      <c r="N66" s="1">
        <v>7</v>
      </c>
    </row>
    <row r="67" spans="1:14" ht="15">
      <c r="A67" s="1" t="s">
        <v>23</v>
      </c>
      <c r="B67" s="4" t="s">
        <v>115</v>
      </c>
      <c r="C67" s="5">
        <v>2468972</v>
      </c>
      <c r="D67" s="5">
        <v>170255</v>
      </c>
      <c r="E67" s="4" t="s">
        <v>24</v>
      </c>
      <c r="F67" s="4" t="s">
        <v>10</v>
      </c>
      <c r="G67" s="1" t="s">
        <v>304</v>
      </c>
      <c r="H67" s="4" t="s">
        <v>305</v>
      </c>
      <c r="I67" s="4" t="str">
        <f>VLOOKUP(H:H,[1]Planilha4!$H:$I,2,0)</f>
        <v>ESTADUAL</v>
      </c>
      <c r="J67" s="1" t="s">
        <v>114</v>
      </c>
      <c r="K67" s="1" t="s">
        <v>336</v>
      </c>
      <c r="L67" s="1">
        <v>2</v>
      </c>
      <c r="M67" s="1">
        <v>2</v>
      </c>
      <c r="N67" s="1">
        <v>3</v>
      </c>
    </row>
    <row r="68" spans="1:14" ht="15">
      <c r="A68" s="1" t="s">
        <v>63</v>
      </c>
      <c r="B68" s="4" t="s">
        <v>306</v>
      </c>
      <c r="C68" s="5">
        <v>2534</v>
      </c>
      <c r="D68" s="5">
        <v>280030</v>
      </c>
      <c r="E68" s="4" t="s">
        <v>64</v>
      </c>
      <c r="F68" s="4" t="s">
        <v>10</v>
      </c>
      <c r="G68" s="1" t="s">
        <v>307</v>
      </c>
      <c r="H68" s="4" t="s">
        <v>308</v>
      </c>
      <c r="I68" s="4" t="str">
        <f>VLOOKUP(H:H,[1]Planilha4!$H:$I,2,0)</f>
        <v>MUNICIPAL</v>
      </c>
      <c r="J68" s="1" t="s">
        <v>114</v>
      </c>
      <c r="K68" s="1" t="s">
        <v>336</v>
      </c>
      <c r="L68" s="1">
        <v>2</v>
      </c>
      <c r="M68" s="1">
        <v>2</v>
      </c>
      <c r="N68" s="1">
        <v>3</v>
      </c>
    </row>
    <row r="69" spans="1:14" ht="15">
      <c r="A69" s="1" t="s">
        <v>65</v>
      </c>
      <c r="B69" s="4" t="s">
        <v>309</v>
      </c>
      <c r="C69" s="5">
        <v>4022718</v>
      </c>
      <c r="D69" s="5">
        <v>290390</v>
      </c>
      <c r="E69" s="4" t="s">
        <v>66</v>
      </c>
      <c r="F69" s="4" t="s">
        <v>10</v>
      </c>
      <c r="G69" s="1" t="s">
        <v>310</v>
      </c>
      <c r="H69" s="4" t="s">
        <v>311</v>
      </c>
      <c r="I69" s="4" t="str">
        <f>VLOOKUP(H:H,[1]Planilha4!$H:$I,2,0)</f>
        <v>MUNICIPAL</v>
      </c>
      <c r="J69" s="1" t="s">
        <v>114</v>
      </c>
      <c r="K69" s="1" t="s">
        <v>336</v>
      </c>
      <c r="L69" s="1">
        <v>1</v>
      </c>
      <c r="M69" s="1">
        <v>2</v>
      </c>
      <c r="N69" s="1">
        <v>5</v>
      </c>
    </row>
    <row r="70" spans="1:14" ht="15">
      <c r="A70" s="1" t="s">
        <v>59</v>
      </c>
      <c r="B70" s="4" t="s">
        <v>312</v>
      </c>
      <c r="C70" s="5">
        <v>2005417</v>
      </c>
      <c r="D70" s="5">
        <v>270030</v>
      </c>
      <c r="E70" s="4" t="s">
        <v>60</v>
      </c>
      <c r="F70" s="4" t="s">
        <v>313</v>
      </c>
      <c r="G70" s="1" t="s">
        <v>314</v>
      </c>
      <c r="H70" s="4" t="s">
        <v>315</v>
      </c>
      <c r="I70" s="4" t="str">
        <f>VLOOKUP(H:H,[1]Planilha4!$H:$I,2,0)</f>
        <v>MUNICIPAL</v>
      </c>
      <c r="J70" s="1" t="s">
        <v>114</v>
      </c>
      <c r="K70" s="1" t="s">
        <v>336</v>
      </c>
      <c r="L70" s="1">
        <v>1</v>
      </c>
      <c r="M70" s="1">
        <v>2</v>
      </c>
      <c r="N70" s="1">
        <v>5</v>
      </c>
    </row>
    <row r="71" spans="1:14" ht="15">
      <c r="A71" s="1" t="s">
        <v>59</v>
      </c>
      <c r="B71" s="4" t="s">
        <v>263</v>
      </c>
      <c r="C71" s="5">
        <v>2006197</v>
      </c>
      <c r="D71" s="5">
        <v>270430</v>
      </c>
      <c r="E71" s="4" t="s">
        <v>61</v>
      </c>
      <c r="F71" s="4" t="s">
        <v>313</v>
      </c>
      <c r="G71" s="1" t="s">
        <v>316</v>
      </c>
      <c r="H71" s="4" t="s">
        <v>317</v>
      </c>
      <c r="I71" s="4" t="str">
        <f>VLOOKUP(H:H,[1]Planilha4!$H:$I,2,0)</f>
        <v>MUNICIPAL</v>
      </c>
      <c r="J71" s="1" t="s">
        <v>114</v>
      </c>
      <c r="K71" s="1" t="s">
        <v>336</v>
      </c>
      <c r="L71" s="1">
        <v>1</v>
      </c>
      <c r="M71" s="1">
        <v>3</v>
      </c>
      <c r="N71" s="1">
        <v>3</v>
      </c>
    </row>
    <row r="72" spans="1:14" ht="15">
      <c r="A72" s="1" t="s">
        <v>71</v>
      </c>
      <c r="B72" s="4" t="s">
        <v>210</v>
      </c>
      <c r="C72" s="5">
        <v>2105578</v>
      </c>
      <c r="D72" s="5">
        <v>313380</v>
      </c>
      <c r="E72" s="4" t="s">
        <v>74</v>
      </c>
      <c r="F72" s="4" t="s">
        <v>313</v>
      </c>
      <c r="G72" s="1" t="s">
        <v>318</v>
      </c>
      <c r="H72" s="4" t="s">
        <v>319</v>
      </c>
      <c r="I72" s="4" t="str">
        <f>VLOOKUP(H:H,[1]Planilha4!$H:$I,2,0)</f>
        <v>MUNICIPAL</v>
      </c>
      <c r="J72" s="1" t="s">
        <v>114</v>
      </c>
      <c r="K72" s="1" t="s">
        <v>336</v>
      </c>
      <c r="L72" s="1">
        <v>2</v>
      </c>
      <c r="M72" s="1">
        <v>2</v>
      </c>
      <c r="N72" s="1">
        <v>3</v>
      </c>
    </row>
    <row r="73" spans="1:14" ht="15">
      <c r="A73" s="1" t="s">
        <v>92</v>
      </c>
      <c r="B73" s="4" t="s">
        <v>163</v>
      </c>
      <c r="C73" s="5">
        <v>15644</v>
      </c>
      <c r="D73" s="5">
        <v>410690</v>
      </c>
      <c r="E73" s="4" t="s">
        <v>95</v>
      </c>
      <c r="F73" s="4" t="s">
        <v>313</v>
      </c>
      <c r="G73" s="1" t="s">
        <v>320</v>
      </c>
      <c r="H73" s="4" t="s">
        <v>321</v>
      </c>
      <c r="I73" s="4" t="str">
        <f>VLOOKUP(H:H,[1]Planilha4!$H:$I,2,0)</f>
        <v>MUNICIPAL</v>
      </c>
      <c r="J73" s="1" t="s">
        <v>114</v>
      </c>
      <c r="K73" s="1" t="s">
        <v>336</v>
      </c>
      <c r="L73" s="1">
        <v>2</v>
      </c>
      <c r="M73" s="1">
        <v>4</v>
      </c>
      <c r="N73" s="1">
        <v>3</v>
      </c>
    </row>
    <row r="74" spans="1:14" ht="15">
      <c r="A74" s="1" t="s">
        <v>92</v>
      </c>
      <c r="B74" s="4" t="s">
        <v>163</v>
      </c>
      <c r="C74" s="5">
        <v>15644</v>
      </c>
      <c r="D74" s="5">
        <v>410690</v>
      </c>
      <c r="E74" s="4" t="s">
        <v>95</v>
      </c>
      <c r="F74" s="4" t="s">
        <v>313</v>
      </c>
      <c r="G74" s="1" t="s">
        <v>322</v>
      </c>
      <c r="H74" s="4" t="s">
        <v>323</v>
      </c>
      <c r="I74" s="4" t="str">
        <f>VLOOKUP(H:H,[1]Planilha4!$H:$I,2,0)</f>
        <v>MUNICIPAL</v>
      </c>
      <c r="J74" s="1" t="s">
        <v>114</v>
      </c>
      <c r="K74" s="1" t="s">
        <v>336</v>
      </c>
      <c r="L74" s="1">
        <v>2</v>
      </c>
      <c r="M74" s="1">
        <v>5</v>
      </c>
      <c r="N74" s="1">
        <v>3</v>
      </c>
    </row>
    <row r="75" spans="1:14" ht="15">
      <c r="A75" s="6" t="s">
        <v>80</v>
      </c>
      <c r="B75" s="7" t="s">
        <v>155</v>
      </c>
      <c r="C75" s="8">
        <v>2298317</v>
      </c>
      <c r="D75" s="8">
        <v>330100</v>
      </c>
      <c r="E75" s="7" t="s">
        <v>82</v>
      </c>
      <c r="F75" s="7" t="s">
        <v>3</v>
      </c>
      <c r="G75" s="6" t="s">
        <v>156</v>
      </c>
      <c r="H75" s="7" t="s">
        <v>157</v>
      </c>
      <c r="I75" s="7" t="str">
        <f>VLOOKUP(H:H,[1]Planilha4!$H:$I,2,0)</f>
        <v>MUNICIPAL</v>
      </c>
      <c r="J75" s="6" t="s">
        <v>114</v>
      </c>
      <c r="K75" s="6" t="s">
        <v>336</v>
      </c>
      <c r="L75" s="6">
        <v>2</v>
      </c>
      <c r="M75" s="6">
        <v>4</v>
      </c>
      <c r="N75" s="6">
        <v>5</v>
      </c>
    </row>
    <row r="76" spans="1:14" ht="15">
      <c r="A76" s="6" t="s">
        <v>80</v>
      </c>
      <c r="B76" s="7" t="s">
        <v>158</v>
      </c>
      <c r="C76" s="8">
        <v>12505</v>
      </c>
      <c r="D76" s="8">
        <v>330330</v>
      </c>
      <c r="E76" s="7" t="s">
        <v>83</v>
      </c>
      <c r="F76" s="7" t="s">
        <v>3</v>
      </c>
      <c r="G76" s="6" t="s">
        <v>324</v>
      </c>
      <c r="H76" s="7" t="s">
        <v>325</v>
      </c>
      <c r="I76" s="7" t="s">
        <v>338</v>
      </c>
      <c r="J76" s="6" t="s">
        <v>114</v>
      </c>
      <c r="K76" s="6" t="s">
        <v>336</v>
      </c>
      <c r="L76" s="6">
        <v>1</v>
      </c>
      <c r="M76" s="6">
        <v>3</v>
      </c>
      <c r="N76" s="6">
        <v>3</v>
      </c>
    </row>
    <row r="77" spans="1:14" ht="15">
      <c r="A77" s="6" t="s">
        <v>86</v>
      </c>
      <c r="B77" s="7" t="s">
        <v>159</v>
      </c>
      <c r="C77" s="8">
        <v>5860490</v>
      </c>
      <c r="D77" s="8">
        <v>352900</v>
      </c>
      <c r="E77" s="7" t="s">
        <v>88</v>
      </c>
      <c r="F77" s="7" t="s">
        <v>3</v>
      </c>
      <c r="G77" s="6" t="s">
        <v>326</v>
      </c>
      <c r="H77" s="7" t="s">
        <v>327</v>
      </c>
      <c r="I77" s="7" t="s">
        <v>338</v>
      </c>
      <c r="J77" s="6" t="s">
        <v>114</v>
      </c>
      <c r="K77" s="6" t="s">
        <v>336</v>
      </c>
      <c r="L77" s="6">
        <v>2</v>
      </c>
      <c r="M77" s="6">
        <v>4</v>
      </c>
      <c r="N77" s="6">
        <v>3</v>
      </c>
    </row>
    <row r="78" spans="1:14" ht="15">
      <c r="A78" s="6" t="s">
        <v>99</v>
      </c>
      <c r="B78" s="7" t="s">
        <v>171</v>
      </c>
      <c r="C78" s="8">
        <v>2383209</v>
      </c>
      <c r="D78" s="8">
        <v>521930</v>
      </c>
      <c r="E78" s="7" t="s">
        <v>101</v>
      </c>
      <c r="F78" s="7" t="s">
        <v>3</v>
      </c>
      <c r="G78" s="6" t="s">
        <v>169</v>
      </c>
      <c r="H78" s="7" t="s">
        <v>170</v>
      </c>
      <c r="I78" s="7" t="str">
        <f>VLOOKUP(H:H,[1]Planilha4!$H:$I,2,0)</f>
        <v>MUNICIPAL</v>
      </c>
      <c r="J78" s="6" t="s">
        <v>114</v>
      </c>
      <c r="K78" s="6" t="s">
        <v>336</v>
      </c>
      <c r="L78" s="6">
        <v>2</v>
      </c>
      <c r="M78" s="6">
        <v>3</v>
      </c>
      <c r="N78" s="6">
        <v>5</v>
      </c>
    </row>
    <row r="79" spans="1:14" ht="15">
      <c r="A79" s="6" t="s">
        <v>25</v>
      </c>
      <c r="B79" s="7" t="s">
        <v>184</v>
      </c>
      <c r="C79" s="8">
        <v>2308061</v>
      </c>
      <c r="D79" s="8">
        <v>210890</v>
      </c>
      <c r="E79" s="7" t="s">
        <v>29</v>
      </c>
      <c r="F79" s="7" t="s">
        <v>12</v>
      </c>
      <c r="G79" s="6" t="s">
        <v>328</v>
      </c>
      <c r="H79" s="7" t="s">
        <v>329</v>
      </c>
      <c r="I79" s="7" t="s">
        <v>338</v>
      </c>
      <c r="J79" s="6" t="s">
        <v>114</v>
      </c>
      <c r="K79" s="6" t="s">
        <v>336</v>
      </c>
      <c r="L79" s="6">
        <v>1</v>
      </c>
      <c r="M79" s="6">
        <v>3</v>
      </c>
      <c r="N79" s="6">
        <v>3</v>
      </c>
    </row>
    <row r="80" spans="1:14" ht="15">
      <c r="A80" s="6" t="s">
        <v>23</v>
      </c>
      <c r="B80" s="7" t="s">
        <v>115</v>
      </c>
      <c r="C80" s="8">
        <v>2468972</v>
      </c>
      <c r="D80" s="8">
        <v>170255</v>
      </c>
      <c r="E80" s="7" t="s">
        <v>24</v>
      </c>
      <c r="F80" s="7" t="s">
        <v>8</v>
      </c>
      <c r="G80" s="6" t="s">
        <v>330</v>
      </c>
      <c r="H80" s="7" t="s">
        <v>331</v>
      </c>
      <c r="I80" s="7" t="s">
        <v>339</v>
      </c>
      <c r="J80" s="6" t="s">
        <v>114</v>
      </c>
      <c r="K80" s="6" t="s">
        <v>336</v>
      </c>
      <c r="L80" s="6">
        <v>1</v>
      </c>
      <c r="M80" s="6">
        <v>3</v>
      </c>
      <c r="N80" s="6">
        <v>3</v>
      </c>
    </row>
    <row r="81" spans="1:14" ht="15">
      <c r="A81" s="6" t="s">
        <v>71</v>
      </c>
      <c r="B81" s="7" t="s">
        <v>220</v>
      </c>
      <c r="C81" s="8">
        <v>2195585</v>
      </c>
      <c r="D81" s="8">
        <v>317010</v>
      </c>
      <c r="E81" s="7" t="s">
        <v>76</v>
      </c>
      <c r="F81" s="7" t="s">
        <v>8</v>
      </c>
      <c r="G81" s="6" t="s">
        <v>332</v>
      </c>
      <c r="H81" s="7" t="s">
        <v>333</v>
      </c>
      <c r="I81" s="7" t="s">
        <v>338</v>
      </c>
      <c r="J81" s="6" t="s">
        <v>114</v>
      </c>
      <c r="K81" s="6" t="s">
        <v>336</v>
      </c>
      <c r="L81" s="6">
        <v>2</v>
      </c>
      <c r="M81" s="6">
        <v>3</v>
      </c>
      <c r="N81" s="6">
        <v>4</v>
      </c>
    </row>
    <row r="82" spans="1:14" ht="15">
      <c r="A82" s="6" t="s">
        <v>17</v>
      </c>
      <c r="B82" s="7" t="s">
        <v>294</v>
      </c>
      <c r="C82" s="8">
        <v>9154388</v>
      </c>
      <c r="D82" s="8">
        <v>150497</v>
      </c>
      <c r="E82" s="7" t="s">
        <v>22</v>
      </c>
      <c r="F82" s="7" t="s">
        <v>9</v>
      </c>
      <c r="G82" s="6" t="s">
        <v>334</v>
      </c>
      <c r="H82" s="7" t="s">
        <v>335</v>
      </c>
      <c r="I82" s="7" t="s">
        <v>338</v>
      </c>
      <c r="J82" s="6" t="s">
        <v>114</v>
      </c>
      <c r="K82" s="6" t="s">
        <v>336</v>
      </c>
      <c r="L82" s="6">
        <v>2</v>
      </c>
      <c r="M82" s="6">
        <v>3</v>
      </c>
      <c r="N82" s="6">
        <v>3</v>
      </c>
    </row>
  </sheetData>
  <autoFilter ref="A1:N82"/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A6D5F3D0790047B6810C1C29606977" ma:contentTypeVersion="16" ma:contentTypeDescription="Crie um novo documento." ma:contentTypeScope="" ma:versionID="1410ead24c0e1ab85358c8b22cdfa1d3">
  <xsd:schema xmlns:xsd="http://www.w3.org/2001/XMLSchema" xmlns:xs="http://www.w3.org/2001/XMLSchema" xmlns:p="http://schemas.microsoft.com/office/2006/metadata/properties" xmlns:ns2="2b01d21f-23b8-4329-9d80-792b5a5e12ce" xmlns:ns3="4c6477df-d49a-4518-a0e8-42c7ec8c8540" targetNamespace="http://schemas.microsoft.com/office/2006/metadata/properties" ma:root="true" ma:fieldsID="de461382fd14bfa35e8f8ddf34e8ed8e" ns2:_="" ns3:_="">
    <xsd:import namespace="2b01d21f-23b8-4329-9d80-792b5a5e12ce"/>
    <xsd:import namespace="4c6477df-d49a-4518-a0e8-42c7ec8c8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1d21f-23b8-4329-9d80-792b5a5e1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77df-d49a-4518-a0e8-42c7ec8c85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eeb8b51-07a6-4065-9550-aa75e57f8f48}" ma:internalName="TaxCatchAll" ma:showField="CatchAllData" ma:web="4c6477df-d49a-4518-a0e8-42c7ec8c8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477df-d49a-4518-a0e8-42c7ec8c8540" xsi:nil="true"/>
    <_Flow_SignoffStatus xmlns="2b01d21f-23b8-4329-9d80-792b5a5e12ce" xsi:nil="true"/>
    <lcf76f155ced4ddcb4097134ff3c332f xmlns="2b01d21f-23b8-4329-9d80-792b5a5e12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8E9D50-5EFE-4B91-B362-B9A5E604C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1d21f-23b8-4329-9d80-792b5a5e12ce"/>
    <ds:schemaRef ds:uri="4c6477df-d49a-4518-a0e8-42c7ec8c8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CB7B19-9AC8-49FB-B9A4-0A9B62B5C4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85644-BFBB-4966-9D99-028624E4FE29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4c6477df-d49a-4518-a0e8-42c7ec8c8540"/>
    <ds:schemaRef ds:uri="2b01d21f-23b8-4329-9d80-792b5a5e1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Brant da Silva Sena Barbosa</dc:creator>
  <cp:lastModifiedBy>Paulo Henrique Gomes Da Silva</cp:lastModifiedBy>
  <dcterms:created xsi:type="dcterms:W3CDTF">2026-04-13T23:33:16Z</dcterms:created>
  <dcterms:modified xsi:type="dcterms:W3CDTF">2026-04-22T18:06:14Z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0x010100EFA6D5F3D0790047B6810C1C29606977</vt:lpwstr>
  </property>
  <property fmtid="{D5CDD505-2E9C-101B-9397-08002B2CF9AE}" pid="3" name="MediaServiceImageTags">
    <vt:lpwstr/>
  </property>
</Properties>
</file>